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olors1.xml" ContentType="application/vnd.ms-office.chartcolorstyle+xml"/>
  <Override PartName="/xl/charts/colors2.xml" ContentType="application/vnd.ms-office.chartcolorstyle+xml"/>
  <Override PartName="/xl/charts/colors3.xml" ContentType="application/vnd.ms-office.chartcolorstyle+xml"/>
  <Override PartName="/xl/charts/colors4.xml" ContentType="application/vnd.ms-office.chartcolorstyle+xml"/>
  <Override PartName="/xl/charts/style1.xml" ContentType="application/vnd.ms-office.chartstyle+xml"/>
  <Override PartName="/xl/charts/style2.xml" ContentType="application/vnd.ms-office.chartstyle+xml"/>
  <Override PartName="/xl/charts/style3.xml" ContentType="application/vnd.ms-office.chartstyle+xml"/>
  <Override PartName="/xl/charts/style4.xml" ContentType="application/vnd.ms-office.chartsty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7640" tabRatio="819"/>
  </bookViews>
  <sheets>
    <sheet name="チェックリストの使い方" sheetId="59" r:id="rId1"/>
    <sheet name="１）経営層向けチェックリスト" sheetId="55" r:id="rId2"/>
    <sheet name="２）システム管理者向けチェックリスト" sheetId="56" r:id="rId3"/>
    <sheet name="３）医療従事者・一般のシステム利用者向けチェックリスト" sheetId="57" r:id="rId4"/>
    <sheet name="システム管理者向け（作業用）" sheetId="53" state="hidden" r:id="rId5"/>
  </sheets>
  <definedNames>
    <definedName name="_xlnm._FilterDatabase" localSheetId="1">'１）経営層向けチェックリスト'!$B$6:$H$24</definedName>
    <definedName name="_xlnm._FilterDatabase" localSheetId="4" hidden="1">'システム管理者向け（作業用）'!$A$9:$L$298</definedName>
    <definedName name="_xlnm._FilterDatabase" localSheetId="0">チェックリストの使い方!$B$3:$E$25</definedName>
    <definedName name="AS2DocOpenMode" hidden="1">"AS2DocumentEdit"</definedName>
    <definedName name="_xlnm.Print_Area" localSheetId="1">'１）経営層向けチェックリスト'!$A$1:$I$60</definedName>
    <definedName name="_xlnm.Print_Area" localSheetId="2">'２）システム管理者向けチェックリスト'!$A$1:$I$173</definedName>
    <definedName name="_xlnm.Print_Area" localSheetId="3">'３）医療従事者・一般のシステム利用者向けチェックリスト'!$A$1:$H$46</definedName>
    <definedName name="_xlnm.Print_Area" localSheetId="0">チェックリストの使い方!$A$1:$F$17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<sst xmlns="http://schemas.openxmlformats.org/spreadsheetml/2006/main" xmlns:r="http://schemas.openxmlformats.org/officeDocument/2006/relationships" count="790" uniqueCount="790">
  <si>
    <t>d. 医療機器の使用環境における新たなリスクや進化するリスクを評価し、適切な緩和策によってリスクコントロールするために最大限努力する。この対応策としては、ネットワークのセグメンテーション、ユーザアクセスの制限、リスクアセスメント、セキュリティ試験、ネットワーク監視等が挙げられる。</t>
  </si>
  <si>
    <t>チェック項目</t>
    <rPh sb="4" eb="6">
      <t>コウモク</t>
    </rPh>
    <phoneticPr fontId="3"/>
  </si>
  <si>
    <t>是正的</t>
    <rPh sb="0" eb="2">
      <t>ゼセイ</t>
    </rPh>
    <rPh sb="2" eb="3">
      <t>テキ</t>
    </rPh>
    <phoneticPr fontId="3"/>
  </si>
  <si>
    <t>パスワードを利用者認証に使用する場合、次に掲げる対策を実施しているか。
パスワード入力が不成功に終わった場合、再入力に対して一定の不応時間を設定しているか</t>
  </si>
  <si>
    <t>全ての責任関係者は、医療機器及び接続するヘルスケアインフラの安全性、性能、完全性及びセキュリティに影響し得るサイバーセキュリティのインシデント、脅威及び脆弱性に対する協力及びコミュニケーションを強化するため、情報共有分析機関に積極的に参加することが奨励される</t>
  </si>
  <si>
    <t>不要になった個人情報を含む媒体の破棄に関して、運用管理規定等で定めているか</t>
    <rPh sb="0" eb="2">
      <t>フヨウ</t>
    </rPh>
    <rPh sb="6" eb="8">
      <t>コジン</t>
    </rPh>
    <rPh sb="8" eb="10">
      <t>ジョウホウ</t>
    </rPh>
    <rPh sb="11" eb="12">
      <t>フク</t>
    </rPh>
    <rPh sb="13" eb="15">
      <t>バイタイ</t>
    </rPh>
    <rPh sb="16" eb="18">
      <t>ハキ</t>
    </rPh>
    <rPh sb="19" eb="20">
      <t>カン</t>
    </rPh>
    <rPh sb="23" eb="25">
      <t>ウンヨウ</t>
    </rPh>
    <rPh sb="25" eb="27">
      <t>カンリ</t>
    </rPh>
    <rPh sb="27" eb="29">
      <t>キテイ</t>
    </rPh>
    <rPh sb="29" eb="30">
      <t>ナド</t>
    </rPh>
    <rPh sb="31" eb="32">
      <t>サダ</t>
    </rPh>
    <phoneticPr fontId="3"/>
  </si>
  <si>
    <t>IoT 機器を利用する場合、次に掲げる対策を実施すること。
IoT 機器には、製品出荷後にファームウェア等に関する脆弱性が発見されることがある。システムやサービスの特徴を踏まえ、IoT 機器のセキュリティ上重要なアップデートを必要なタイミングで適切に実施する方法を検討し、運用すること</t>
  </si>
  <si>
    <t>発見的</t>
    <rPh sb="0" eb="3">
      <t>ハッケンテキ</t>
    </rPh>
    <phoneticPr fontId="3"/>
  </si>
  <si>
    <t>保守要員の専用アカウントについて、外部流出等による不正使用の防止の観点から適切に管理することを求めること</t>
  </si>
  <si>
    <t>予防的</t>
    <rPh sb="0" eb="3">
      <t>ヨボウテキ</t>
    </rPh>
    <phoneticPr fontId="3"/>
  </si>
  <si>
    <t>パスワード再入力の失敗が一定回数を超えた場合、再入力を一定期間受け付けない仕組みとしているか</t>
    <rPh sb="5" eb="8">
      <t>サイニュウリョク</t>
    </rPh>
    <rPh sb="9" eb="11">
      <t>シッパイ</t>
    </rPh>
    <rPh sb="12" eb="14">
      <t>イッテイ</t>
    </rPh>
    <rPh sb="14" eb="16">
      <t>カイスウ</t>
    </rPh>
    <rPh sb="17" eb="18">
      <t>コ</t>
    </rPh>
    <rPh sb="20" eb="22">
      <t>バアイ</t>
    </rPh>
    <rPh sb="23" eb="26">
      <t>サイニュウリョク</t>
    </rPh>
    <rPh sb="27" eb="29">
      <t>イッテイ</t>
    </rPh>
    <rPh sb="29" eb="31">
      <t>キカン</t>
    </rPh>
    <rPh sb="31" eb="32">
      <t>ウ</t>
    </rPh>
    <rPh sb="33" eb="34">
      <t>ツ</t>
    </rPh>
    <rPh sb="37" eb="39">
      <t>シク</t>
    </rPh>
    <phoneticPr fontId="3"/>
  </si>
  <si>
    <t>分類</t>
    <rPh sb="0" eb="2">
      <t>ブンルイ</t>
    </rPh>
    <phoneticPr fontId="3"/>
  </si>
  <si>
    <t>アップデート（ソフトウェアを最新の状態に更新すること）の通知が届いたときは、医療機関の他の情報システムへの影響を確認した上で、従業員に対応方法について指示をしているか</t>
    <rPh sb="14" eb="16">
      <t>サイシン</t>
    </rPh>
    <rPh sb="17" eb="19">
      <t>ジョウタイ</t>
    </rPh>
    <rPh sb="20" eb="22">
      <t>コウシン</t>
    </rPh>
    <rPh sb="28" eb="30">
      <t>ツウチ</t>
    </rPh>
    <rPh sb="31" eb="32">
      <t>トド</t>
    </rPh>
    <rPh sb="38" eb="40">
      <t>イリョウ</t>
    </rPh>
    <rPh sb="40" eb="42">
      <t>キカン</t>
    </rPh>
    <rPh sb="43" eb="44">
      <t>ホカ</t>
    </rPh>
    <rPh sb="45" eb="47">
      <t>ジョウホウ</t>
    </rPh>
    <rPh sb="53" eb="55">
      <t>エイキョウ</t>
    </rPh>
    <rPh sb="56" eb="58">
      <t>カクニン</t>
    </rPh>
    <rPh sb="60" eb="61">
      <t>ウエ</t>
    </rPh>
    <rPh sb="63" eb="66">
      <t>ジュウギョウイン</t>
    </rPh>
    <phoneticPr fontId="3"/>
  </si>
  <si>
    <t>D</t>
  </si>
  <si>
    <t>鍵情報の暗号化は 、DHEによる鍵の逐次使い捨てを優先しているか（DHEが対応できないブラウザは RSAによる暗号化を許容する。）</t>
  </si>
  <si>
    <t>【医療機関等に保存する場合】
電子的に保存された診療録等の情報に対するアクセス履歴を残すとともに、その履歴を適切に管理すること</t>
  </si>
  <si>
    <t>電子処方箋処方箋への電子署名には、タイムスタンプを付与する仕組みとしているか</t>
  </si>
  <si>
    <t>オンライン診療時、医療情報システムとの接続を行わないケースで、患者側端末において、端末へのウィルス対策ソフトの導入、 OS ・ソフトウェアのアップデートの実施を促す機能を併せて提供しているか</t>
    <rPh sb="5" eb="7">
      <t>シンリョウ</t>
    </rPh>
    <rPh sb="31" eb="33">
      <t>カンジャ</t>
    </rPh>
    <rPh sb="33" eb="34">
      <t>ガワ</t>
    </rPh>
    <rPh sb="34" eb="36">
      <t>タンマツ</t>
    </rPh>
    <phoneticPr fontId="3"/>
  </si>
  <si>
    <t>6.3 組織的安全管理対策（体制、運用管理規程）</t>
  </si>
  <si>
    <t>非常時の医療情報システムの運用として、非常時機能が定常時に不適切に利用されることがないようにするとともに、もし使用された場合に使用されたことが検知できるよう、適切に管理及び監査しているか。</t>
  </si>
  <si>
    <t>TLSは、十分な安全性を確保したバージョン、通信モード、暗号化方式とするため、「電子政府における調達のための参照すべき暗号のリストCRYPTREC 暗号リスト）」平成25年3月総務省、経済産業省を採用する。</t>
  </si>
  <si>
    <t>C</t>
  </si>
  <si>
    <t>SBOM (ソフトウェア部品表）を入手して確認しているか</t>
  </si>
  <si>
    <t>オンライン診療の適切な実施に関する指針</t>
    <rPh sb="5" eb="7">
      <t>シンリョウ</t>
    </rPh>
    <rPh sb="8" eb="10">
      <t>テキセツ</t>
    </rPh>
    <rPh sb="11" eb="13">
      <t>ジッシ</t>
    </rPh>
    <rPh sb="14" eb="15">
      <t>カン</t>
    </rPh>
    <rPh sb="17" eb="19">
      <t>シシン</t>
    </rPh>
    <phoneticPr fontId="3"/>
  </si>
  <si>
    <t>【医療情報システムと接続するケース】
医療機関がオンライン診療システムと電子カルテシステム等を接続し、医師がシステム内の医療情報を確認しながら診療を実施する場合や 、患者側に検査結果等を表示しながら診療を行う場合は、医療情報安全管理関連ガイドラインに沿った対策を行うことが必要である 。
医療情報を保存するシステムへの不正侵入防止対策等を講ずること</t>
  </si>
  <si>
    <t>9 診療録等をスキャナ等により電子化して保存する場合について
9.1　共通の要件
9.5（補足）　運用の利便性のためにスキャナ等で電子化を行うが、紙等の媒体もそのまま保存を行う場合</t>
    <rPh sb="35" eb="37">
      <t>キョウツウ</t>
    </rPh>
    <rPh sb="38" eb="40">
      <t>ヨウケン</t>
    </rPh>
    <phoneticPr fontId="3"/>
  </si>
  <si>
    <t>6.4 物理的安全対策</t>
  </si>
  <si>
    <t>医療機関に保存する場合、サーバ室には、許可された者以外が入室できないよう、鍵等の物理的な対策を施しているか</t>
    <rPh sb="0" eb="2">
      <t>イリョウ</t>
    </rPh>
    <rPh sb="2" eb="4">
      <t>キカン</t>
    </rPh>
    <rPh sb="5" eb="7">
      <t>ホゾン</t>
    </rPh>
    <rPh sb="9" eb="11">
      <t>バアイ</t>
    </rPh>
    <phoneticPr fontId="3"/>
  </si>
  <si>
    <t>6.5 技術的安全対策</t>
  </si>
  <si>
    <t>定期的に見直し必要に応じて改善を行う責任
可搬媒体で搬送し、外部に保存したままにするのではなく、運用管理の状況を定期的に監査し、問題点を洗い出し、改善すべき点があれば改善していかなくてはならない。
したがって、医療機関等の管理者は、現行の運用管理全般の再評価・再検討を常にこころがけておく必要がある</t>
  </si>
  <si>
    <t>オンライン診療時、医療情報システムとの接続を行わないケースで、患者側端末において、適切な本人確認（認証）を実施しているか（例えば、JPKIを活用した認証や端末へのクライアント証明書の導入、ID/パスワードの設定等）。さらに、情報漏えいのリスクを軽減する観点から、端末内にデータを残さないことをオンライン診療システムの機能として実装しているか。</t>
    <rPh sb="9" eb="11">
      <t>イリョウ</t>
    </rPh>
    <rPh sb="11" eb="13">
      <t>ジョウホウ</t>
    </rPh>
    <rPh sb="19" eb="21">
      <t>セツゾク</t>
    </rPh>
    <rPh sb="22" eb="23">
      <t>オコナ</t>
    </rPh>
    <phoneticPr fontId="3"/>
  </si>
  <si>
    <t>6.0 医療機器サイバーセキュリティの市販後考慮事項
6.1 意図する使用環境における機器の運用
a. ヘルスケアプロバイダが採用すべきサイバーセキュリティのベストプラクティス</t>
  </si>
  <si>
    <t>医療機関に保存する場合、 記録媒体、記録機器及びサーバは、許可された者しか入ることができない部屋に保管するとともに、その部屋の入退室の履歴を残し、保管及び取扱いに関する作業履歴と関連付けて保存しているか</t>
    <rPh sb="0" eb="2">
      <t>イリョウ</t>
    </rPh>
    <rPh sb="2" eb="4">
      <t>キカン</t>
    </rPh>
    <rPh sb="5" eb="7">
      <t>ホゾン</t>
    </rPh>
    <rPh sb="9" eb="11">
      <t>バアイ</t>
    </rPh>
    <phoneticPr fontId="3"/>
  </si>
  <si>
    <t>システム構築時、適切に管理されていない記録媒体の使用時、外部からの情報受領時には、コンピュータウイルス等の不正なソフトウェアが混入していないか確認すること。適切に管理されていないと考えられる記録媒体を利用する際には、十分な安全確認を実施し、細心の注意を払って利用すること</t>
  </si>
  <si>
    <t>6.9 情報及び情報機器の持ち出しについて</t>
  </si>
  <si>
    <t>TLS のセッション構築時に 、通信モード、ハッシュ関数、鍵情報の暗号化について説明を受け、基準を満たす事を確認したか</t>
    <rPh sb="16" eb="18">
      <t>ツウシン</t>
    </rPh>
    <rPh sb="26" eb="28">
      <t>カンスウ</t>
    </rPh>
    <rPh sb="29" eb="30">
      <t>カギ</t>
    </rPh>
    <rPh sb="30" eb="32">
      <t>ジョウホウ</t>
    </rPh>
    <rPh sb="33" eb="36">
      <t>アンゴウカ</t>
    </rPh>
    <rPh sb="40" eb="42">
      <t>セツメイ</t>
    </rPh>
    <rPh sb="43" eb="44">
      <t>ウ</t>
    </rPh>
    <rPh sb="46" eb="48">
      <t>キジュン</t>
    </rPh>
    <rPh sb="49" eb="50">
      <t>ミ</t>
    </rPh>
    <rPh sb="52" eb="53">
      <t>コト</t>
    </rPh>
    <rPh sb="54" eb="56">
      <t>カクニン</t>
    </rPh>
    <phoneticPr fontId="3"/>
  </si>
  <si>
    <t>6.8 情報システムの改造と保守</t>
  </si>
  <si>
    <t>搬送時や外部保存を受託する事業者の障害等に対する見読性の確保
診療に支障が生じないようにすること
患者の情報を可搬媒体で外部に保存する場合、情報のアクセスに一定の搬送時間が必要であるが、患者の病態の急変や救急対応等に備え、緊急に診療録等の情報が必要になる場合も想定しておく必要がある。
一般に「診療のために直ちに特定の診療情報が必要な場合」とは、継続して診療を行っている場合であることから、患者の診療情報が緊急に必要になることが予測され、搬送に要する時間が問題になるような診療に関する情報は、内部に保存するか、外部に保存するとしても、保存情報の複製又はそれと実質的に同等の内容を持つ情報を、委託する医療機関等の内部に保存しておかなければならない。</t>
  </si>
  <si>
    <t>医療情報システムの安全管理に関するガイドライン</t>
    <rPh sb="0" eb="2">
      <t>イリョウ</t>
    </rPh>
    <rPh sb="2" eb="4">
      <t>ジョウホウ</t>
    </rPh>
    <rPh sb="9" eb="11">
      <t>アンゼン</t>
    </rPh>
    <rPh sb="11" eb="13">
      <t>カンリ</t>
    </rPh>
    <rPh sb="14" eb="15">
      <t>カン</t>
    </rPh>
    <phoneticPr fontId="3"/>
  </si>
  <si>
    <t>6.7 情報の破棄</t>
  </si>
  <si>
    <t>心電図等の波形情報やポラロイド撮影した情報等、様々な対象が考えられるが、医療に関する業務等に差し支えない精度でスキャンする必要があるため、その点に十分配慮すること</t>
  </si>
  <si>
    <t>6.12 法令で定められた記名・押印を電子署名で行うことについて</t>
  </si>
  <si>
    <t>6.2 医療機関等における情報セキュリティマネジメントシステム（ISMS）の実践</t>
  </si>
  <si>
    <t>国際医療機器規制当局フォーラム(IMDRF)による医療機器サイバーセキュリティの原則及び実践に関するガイダンス</t>
  </si>
  <si>
    <t>7.1 真正性の確保について</t>
  </si>
  <si>
    <t>7.2 見読性の確保について</t>
  </si>
  <si>
    <t>実施機関は、オンライン資格確認等システムの安全な運用を図るため、医療機関等を相手として一定の契約を締結する目的で、利用規約等を定めることができることとし、医療機関等は、これを遵守すること</t>
  </si>
  <si>
    <t>医療機関等が外部の事業者との契約に基づいて確保した安全な場所に保存する場合、保存された情報を格納する機器等が、国内法の適用を受けることを確認しているか</t>
  </si>
  <si>
    <t>×</t>
  </si>
  <si>
    <t>4.1　医療機関等へ情報提供すべき項目</t>
    <rPh sb="4" eb="6">
      <t>イリョウ</t>
    </rPh>
    <rPh sb="6" eb="8">
      <t>キカン</t>
    </rPh>
    <rPh sb="8" eb="9">
      <t>ナド</t>
    </rPh>
    <rPh sb="10" eb="12">
      <t>ジョウホウ</t>
    </rPh>
    <rPh sb="12" eb="14">
      <t>テイキョウ</t>
    </rPh>
    <rPh sb="17" eb="19">
      <t>コウモク</t>
    </rPh>
    <phoneticPr fontId="3"/>
  </si>
  <si>
    <t>7.3 保存性の確保について</t>
  </si>
  <si>
    <t>送信元と相手先の当事者間で当該情報そのものに対する暗号化等のセキュリティ対策として、例えばTLS、S/MIMEの利用、ファイルに対する暗号化等の対策を実施しているか。また暗号化の鍵については電子政府推奨暗号のものを使用しているか</t>
    <rPh sb="0" eb="3">
      <t>ソウシンモト</t>
    </rPh>
    <rPh sb="4" eb="6">
      <t>アイテ</t>
    </rPh>
    <rPh sb="6" eb="7">
      <t>サキ</t>
    </rPh>
    <rPh sb="8" eb="11">
      <t>トウジシャ</t>
    </rPh>
    <rPh sb="11" eb="12">
      <t>カン</t>
    </rPh>
    <rPh sb="13" eb="15">
      <t>トウガイ</t>
    </rPh>
    <rPh sb="15" eb="17">
      <t>ジョウホウ</t>
    </rPh>
    <rPh sb="22" eb="23">
      <t>タイ</t>
    </rPh>
    <rPh sb="25" eb="28">
      <t>アンゴウカ</t>
    </rPh>
    <rPh sb="28" eb="29">
      <t>ナド</t>
    </rPh>
    <rPh sb="36" eb="38">
      <t>タイサク</t>
    </rPh>
    <rPh sb="42" eb="43">
      <t>タト</t>
    </rPh>
    <rPh sb="56" eb="58">
      <t>リヨウ</t>
    </rPh>
    <rPh sb="64" eb="65">
      <t>タイ</t>
    </rPh>
    <rPh sb="67" eb="70">
      <t>アンゴウカ</t>
    </rPh>
    <rPh sb="70" eb="71">
      <t>ナド</t>
    </rPh>
    <rPh sb="72" eb="74">
      <t>タイサク</t>
    </rPh>
    <rPh sb="75" eb="77">
      <t>ジッシ</t>
    </rPh>
    <rPh sb="85" eb="88">
      <t>アンゴウカ</t>
    </rPh>
    <rPh sb="89" eb="90">
      <t>カギ</t>
    </rPh>
    <rPh sb="95" eb="97">
      <t>デンシ</t>
    </rPh>
    <rPh sb="97" eb="99">
      <t>セイフ</t>
    </rPh>
    <rPh sb="99" eb="101">
      <t>スイショウ</t>
    </rPh>
    <rPh sb="101" eb="103">
      <t>アンゴウ</t>
    </rPh>
    <rPh sb="107" eb="109">
      <t>シヨウ</t>
    </rPh>
    <phoneticPr fontId="3"/>
  </si>
  <si>
    <t>見読化手段の管理
電子媒体に保存された全ての情報とそれらの見読化手段を対応付けて管理すること。また、見読化手段である機器、ソフトウェア、関連情報等は常に整備された状態にすること</t>
  </si>
  <si>
    <t>6.11 外部と個人情報を含む医療情報を交換する場合の安全管理</t>
  </si>
  <si>
    <t>6.0 医療機器サイバーセキュリティの市販後考慮事項
6.1 意図する使用環境における機器の運用
b. 全てのユーザに対するトレーニング/教育</t>
  </si>
  <si>
    <t>6.10 災害、サイバー攻撃等の非常時の対応</t>
  </si>
  <si>
    <t>代行入力を実施する場合、具体的にどの業務等に代行入力を認めるか、誰が誰を代行してよいかを運用管理規程で定めているか</t>
  </si>
  <si>
    <t>6.6 人的安全対策</t>
  </si>
  <si>
    <t>情報の区分管理を実施し、区分単位でアクセス管理を実施すること。</t>
  </si>
  <si>
    <t>ヘルスケアプロバイダは、リスクマネジメントシステムの採用に加え、全体的なセキュリティ体制を維持するために、以下に示した一般的なサイバーセキュリティのベストプラクティスを導入することが望ましい。但し、以下は完全なリストを意味するものではなく、あくまでも例示である。
・現在の全ての資産を特定し、将来的な構成の変更を追跡するための、構成管理方法の採用</t>
  </si>
  <si>
    <t>保守要員と保守会社との守秘義務契約を求めること</t>
    <rPh sb="0" eb="2">
      <t>ホシュ</t>
    </rPh>
    <rPh sb="2" eb="4">
      <t>ヨウイン</t>
    </rPh>
    <rPh sb="5" eb="7">
      <t>ホシュ</t>
    </rPh>
    <rPh sb="7" eb="9">
      <t>カイシャ</t>
    </rPh>
    <rPh sb="11" eb="13">
      <t>シュヒ</t>
    </rPh>
    <rPh sb="13" eb="15">
      <t>ギム</t>
    </rPh>
    <rPh sb="15" eb="17">
      <t>ケイヤク</t>
    </rPh>
    <rPh sb="18" eb="19">
      <t>モト</t>
    </rPh>
    <phoneticPr fontId="3"/>
  </si>
  <si>
    <t>情報が格納された可搬媒体及び情報機器の所在を台帳等により管理すること</t>
  </si>
  <si>
    <t>8.1.2 外部保存を受託する機関の選定基準及び情報の取扱いに関する基準</t>
  </si>
  <si>
    <t>通信環境（情報セキュリティ・利用端末）</t>
    <rPh sb="0" eb="2">
      <t>ツウシン</t>
    </rPh>
    <rPh sb="2" eb="4">
      <t>カンキョウ</t>
    </rPh>
    <rPh sb="5" eb="7">
      <t>ジョウホウ</t>
    </rPh>
    <rPh sb="14" eb="16">
      <t>リヨウ</t>
    </rPh>
    <rPh sb="16" eb="18">
      <t>タンマツ</t>
    </rPh>
    <phoneticPr fontId="3"/>
  </si>
  <si>
    <t xml:space="preserve">4.4 情報共有
6.2.1重要原則
</t>
    <rPh sb="14" eb="16">
      <t>ジュウヨウ</t>
    </rPh>
    <rPh sb="16" eb="18">
      <t>ゲンソク</t>
    </rPh>
    <phoneticPr fontId="3"/>
  </si>
  <si>
    <t>搬送業者との守秘義務に関する契約
外部保存を委託する医療機関等は保存を受託する事業者、搬送業者に対して個人情報保護法を遵守させる管理義務を負う。したがって両者の間での責任分担を明確化するとともに、守秘義務に関する事項等を契約上明記すること</t>
  </si>
  <si>
    <t>メンテナンスを実施するためにサーバに保守会社の作業員（保守要員）がアクセスする際には、保守要員の専用アカウントを使用させ、個人情報へのアクセスの有無並びに個人情報にアクセスした場合の対象個人情報及び作業内容を記録すること。なお、これは利用者を模して操作確認を行う際の識別・認証についても同様である</t>
  </si>
  <si>
    <t>医療サービスを提供し続けるためのBCP の一環として、“非常時”と判断するための基準、手順、判断者等及び正常復帰時の手順をあらかじめ定めているか</t>
  </si>
  <si>
    <t>患者の個人情報に関する検索サービスを実施している場合は、検索のための台帳やそれに代わるもの、及び検索記録も機密保持できる状態で廃棄しなければならない</t>
  </si>
  <si>
    <t>医療機関等が外部の事業者との契約に基づいて確保した安全な場所に保存する場合、外部保存を受託する事業者の選定に当たっては、事業者のセキュリティ対策状況を示す資料を確認しているか</t>
  </si>
  <si>
    <t>―</t>
  </si>
  <si>
    <t>詳細なオペレーション記録を保守操作ログとして記録させているか</t>
    <rPh sb="0" eb="2">
      <t>ショウサイ</t>
    </rPh>
    <rPh sb="10" eb="12">
      <t>キロク</t>
    </rPh>
    <rPh sb="13" eb="15">
      <t>ホシュ</t>
    </rPh>
    <rPh sb="15" eb="17">
      <t>ソウサ</t>
    </rPh>
    <rPh sb="22" eb="24">
      <t>キロク</t>
    </rPh>
    <phoneticPr fontId="3"/>
  </si>
  <si>
    <t>動作確認で個人情報を含むデータを使用するときは、明確に守秘義務を設定するとともに、終了後は確実にデータを消去させること</t>
  </si>
  <si>
    <t>○</t>
  </si>
  <si>
    <t>電子処方箋の運用ガイドライン</t>
    <rPh sb="0" eb="2">
      <t>デンシ</t>
    </rPh>
    <rPh sb="2" eb="5">
      <t>ショホウセン</t>
    </rPh>
    <rPh sb="6" eb="8">
      <t>ウンヨウ</t>
    </rPh>
    <phoneticPr fontId="3"/>
  </si>
  <si>
    <t>電子署名に用いる秘密鍵の管理は、認証局が定める「証明書ポリシー」（CP）等で定める鍵管理の要件を満たして行っているか</t>
  </si>
  <si>
    <t>個人情報が入力・参照できる端末の覗き見防止対策を実施すること</t>
  </si>
  <si>
    <t>ＨＰＫＩ（保健医療福祉分野の公開鍵基盤：Healthcare Public Key Infrastructure）の電子署名の活用</t>
  </si>
  <si>
    <t>医療機関等が外部の事業者との契約に基づいて確保した安全な場所に保存する場合では、技術的な方法として、例えばトラブル発生時のデータ修復作業等緊急時の対応を除き、原則として委託する医療機関等のみがデータ内容を閲覧できることを担保するよう求めること</t>
  </si>
  <si>
    <t>ウェブサイトの安全を維持するために、サーバーOSやソフトウェアに対して脆弱性修正パッチの適用や安全な設定を維持しているか</t>
  </si>
  <si>
    <t>電子処方箋の運用においてクライアント証明書を利用したTLSクライアント認証を実施する。</t>
    <rPh sb="0" eb="2">
      <t>デンシ</t>
    </rPh>
    <rPh sb="2" eb="5">
      <t>ショホウセン</t>
    </rPh>
    <rPh sb="6" eb="8">
      <t>ウンヨウ</t>
    </rPh>
    <phoneticPr fontId="3"/>
  </si>
  <si>
    <t>ネットワークの接続方式については、実施機関が別途認めたサービス事業者によるクローズドな接続方式とするとともに、｢医療情報システムの安全管理に関するガイドライン 第6.11章｣に準じて、医療機関等、審査支払機関、医療保険者等及び実施機関間を相互に接続するネットワーク回線において、許可されていない者による盗聴及び漏えいに対する機密性を確保する機能を有すること。</t>
  </si>
  <si>
    <t>安全管理ガイドラインに基づくネットワーク回線のセキュリティ</t>
  </si>
  <si>
    <t>5電子処方箋管理サービス停止等への対応
（１）医療機関、薬局における事前の備え</t>
  </si>
  <si>
    <t>電子処方箋管理サービスに用いるシステム は 、TLS のセッション構築時に 、これらのモードでクライアント（医療機関、薬局 に回答 しなければならない 。</t>
  </si>
  <si>
    <t>医療機器の通信を制限するネットワークのアクセスコントロールを実施しているか</t>
    <rPh sb="30" eb="32">
      <t>ジッシ</t>
    </rPh>
    <phoneticPr fontId="3"/>
  </si>
  <si>
    <t>非常時の医療情報システムの運用として、医療情報システムがコンピュータウイルス等に感染した場合に備えて、関係先への連絡手段や紙での運用等の代替手段を準備しているか</t>
  </si>
  <si>
    <t>外部保存を受託する事業者内で、患者の個人情報を閲覧する可能性のない場合、委託する医療機関は、診療録等の外部保存を受託する事業者や搬送業者が、専ら搬送ケースや保管ケースの管理のみを実施すべきであり、診療録等の内容を確認したり、患者の個人情報を閲覧してはならないことを契約で定めているか</t>
    <rPh sb="36" eb="38">
      <t>イタク</t>
    </rPh>
    <rPh sb="40" eb="42">
      <t>イリョウ</t>
    </rPh>
    <rPh sb="42" eb="44">
      <t>キカン</t>
    </rPh>
    <rPh sb="64" eb="66">
      <t>ハンソウ</t>
    </rPh>
    <rPh sb="66" eb="68">
      <t>ギョウシャ</t>
    </rPh>
    <rPh sb="135" eb="136">
      <t>サダ</t>
    </rPh>
    <phoneticPr fontId="3"/>
  </si>
  <si>
    <t>医療機関では、電子処方箋の発行・受理等に用いる機器・システム等について、品質等が保証された製品を選択し 、できるかぎりバックアップの仕組みを用意するとともに、ネットワークが停止した場合に対応して、携帯電話等によるデータ通信経路を用意しておく等の対策をとることが望ましい。また、電子処方箋を発行できない場合に備えて、紙の処方箋に対応できる機能を残しておく必要がある 。あわせて、このような機器やネットワークの 支障 が発生した場合の運用方法について、医療機関・薬局等において、あらかじめ対応手順等を検討し 、マニュアルを用意しておく必要がある。なお、何らかの障害が原因で、薬局において電子処方箋を受領できなくなる可能性も否定できない。一方、電子処方箋管理サービスの停止等、医療機関や薬局での対応が不可能となる事象も否定できないことから、電子処方箋を発行する際には、患者への十分な説明が必要であると考えられる。</t>
  </si>
  <si>
    <t>データ送信元と送信先での、拠点の出入り口・使用機器・使用機器上の機能単位・利用者等の必要な単位で、相手の確認を行う必要がある。採用する通信方式や運用管理規程により、採用する認証手段を決めること。採用する認証手段は、PKI による認証、Kerberos のような鍵配布、事前配布された共通鍵の利用、ワンタイムパスワード等、容易に解読されない方法が望ましい。</t>
  </si>
  <si>
    <t>オンライン資格確認等、レセプトのオンライン請求及び健康保険組合に対する社会保険手続きに係る電子申請システムに係るセキュリティに関するガイドライン</t>
  </si>
  <si>
    <t>監査に関するチェック項目で病院組織のみで実施が難しい</t>
    <rPh sb="3" eb="4">
      <t>カン</t>
    </rPh>
    <rPh sb="10" eb="12">
      <t>コウモク</t>
    </rPh>
    <phoneticPr fontId="3"/>
  </si>
  <si>
    <t>資格情報等やレセプトデータの送受信に関する事実を確認できるようにすること。具体的には、デジタル署名付きデータの送付と受領確認データの返送、データの送付に関する受領確認データの相互送信、送信ログ及び受信ログの保管等が挙げられる。</t>
  </si>
  <si>
    <t>5技術的セキュリティ
（5）伝送事実の正当性の確保</t>
    <rPh sb="1" eb="4">
      <t>ギジュツテキ</t>
    </rPh>
    <rPh sb="14" eb="16">
      <t>デンソウ</t>
    </rPh>
    <rPh sb="16" eb="18">
      <t>ジジツ</t>
    </rPh>
    <rPh sb="19" eb="22">
      <t>セイトウセイ</t>
    </rPh>
    <rPh sb="23" eb="25">
      <t>カクホ</t>
    </rPh>
    <phoneticPr fontId="3"/>
  </si>
  <si>
    <r>
      <t>医療従事者</t>
    </r>
    <r>
      <rPr>
        <b/>
        <u/>
        <sz val="24"/>
        <color theme="8"/>
        <rFont val="ＭＳ Ｐゴシック"/>
      </rPr>
      <t>・一般のシステム利用者</t>
    </r>
    <r>
      <rPr>
        <b/>
        <u/>
        <sz val="24"/>
        <color theme="4" tint="-0.25"/>
        <rFont val="ＭＳ Ｐゴシック"/>
      </rPr>
      <t>向けサイバーセキュリティ対策チェックリストの使い方</t>
    </r>
    <rPh sb="0" eb="2">
      <t>イリョウ</t>
    </rPh>
    <rPh sb="2" eb="5">
      <t>ジュウジシャ</t>
    </rPh>
    <rPh sb="16" eb="17">
      <t>ム</t>
    </rPh>
    <rPh sb="28" eb="30">
      <t>タイサク</t>
    </rPh>
    <rPh sb="38" eb="39">
      <t>ツカ</t>
    </rPh>
    <rPh sb="40" eb="41">
      <t>カタ</t>
    </rPh>
    <phoneticPr fontId="3"/>
  </si>
  <si>
    <t>発見</t>
    <rPh sb="0" eb="2">
      <t>ハッケン</t>
    </rPh>
    <phoneticPr fontId="3"/>
  </si>
  <si>
    <t>5技術的セキュリティ
（7）伝送経路の機密性の確保</t>
    <rPh sb="1" eb="4">
      <t>ギジュツテキ</t>
    </rPh>
    <rPh sb="14" eb="16">
      <t>デンソウ</t>
    </rPh>
    <rPh sb="16" eb="18">
      <t>ケイロ</t>
    </rPh>
    <rPh sb="19" eb="22">
      <t>キミツセイ</t>
    </rPh>
    <rPh sb="23" eb="25">
      <t>カクホ</t>
    </rPh>
    <phoneticPr fontId="3"/>
  </si>
  <si>
    <t>医療情報システムで扱う情報を全てリストアップすること</t>
    <rPh sb="0" eb="2">
      <t>イリョウ</t>
    </rPh>
    <rPh sb="2" eb="4">
      <t>ジョウホウ</t>
    </rPh>
    <rPh sb="9" eb="10">
      <t>アツカ</t>
    </rPh>
    <rPh sb="11" eb="13">
      <t>ジョウホウ</t>
    </rPh>
    <rPh sb="14" eb="15">
      <t>スベ</t>
    </rPh>
    <phoneticPr fontId="3"/>
  </si>
  <si>
    <t>【病院、診療所、医療法人等が適切に管理する場所に保存する場合】
情報の提供は、原則、患者が受診している医療機関等と患者間の同意に基づいて実施すること</t>
  </si>
  <si>
    <t>7規定遵守
（2）オンライン資格確認等業務に係る利用規約等
（3）オンライン請求業務に係る利用規約等</t>
    <rPh sb="1" eb="3">
      <t>キテイ</t>
    </rPh>
    <rPh sb="3" eb="5">
      <t>ジュンシュ</t>
    </rPh>
    <rPh sb="14" eb="16">
      <t>シカク</t>
    </rPh>
    <rPh sb="16" eb="18">
      <t>カクニン</t>
    </rPh>
    <rPh sb="18" eb="19">
      <t>ナド</t>
    </rPh>
    <rPh sb="19" eb="21">
      <t>ギョウム</t>
    </rPh>
    <rPh sb="22" eb="23">
      <t>カカ</t>
    </rPh>
    <rPh sb="24" eb="26">
      <t>リヨウ</t>
    </rPh>
    <rPh sb="26" eb="28">
      <t>キヤク</t>
    </rPh>
    <rPh sb="28" eb="29">
      <t>ナド</t>
    </rPh>
    <rPh sb="38" eb="40">
      <t>セイキュウ</t>
    </rPh>
    <rPh sb="40" eb="42">
      <t>ギョウム</t>
    </rPh>
    <rPh sb="43" eb="44">
      <t>カカ</t>
    </rPh>
    <rPh sb="45" eb="47">
      <t>リヨウ</t>
    </rPh>
    <rPh sb="47" eb="49">
      <t>キヤク</t>
    </rPh>
    <rPh sb="49" eb="50">
      <t>ナド</t>
    </rPh>
    <phoneticPr fontId="3"/>
  </si>
  <si>
    <t>6.6 レガシー医療機器
6.6.2　ヘルスケアプロバイダ
サポート</t>
  </si>
  <si>
    <t>実施機関（オンライン資格確認等のシステムを維持・運営する実施機関）が定めた利用規約等を遵守しているか</t>
    <rPh sb="0" eb="2">
      <t>ジッシ</t>
    </rPh>
    <rPh sb="2" eb="4">
      <t>キカン</t>
    </rPh>
    <rPh sb="10" eb="12">
      <t>シカク</t>
    </rPh>
    <rPh sb="12" eb="14">
      <t>カクニン</t>
    </rPh>
    <rPh sb="14" eb="15">
      <t>ナド</t>
    </rPh>
    <rPh sb="21" eb="23">
      <t>イジ</t>
    </rPh>
    <rPh sb="24" eb="26">
      <t>ウンエイ</t>
    </rPh>
    <rPh sb="28" eb="30">
      <t>ジッシ</t>
    </rPh>
    <rPh sb="30" eb="32">
      <t>キカン</t>
    </rPh>
    <rPh sb="34" eb="35">
      <t>サダ</t>
    </rPh>
    <rPh sb="37" eb="39">
      <t>リヨウ</t>
    </rPh>
    <rPh sb="39" eb="41">
      <t>キヤク</t>
    </rPh>
    <rPh sb="41" eb="42">
      <t>ナド</t>
    </rPh>
    <rPh sb="43" eb="45">
      <t>ジュンシュ</t>
    </rPh>
    <phoneticPr fontId="3"/>
  </si>
  <si>
    <t>医療情報システムで扱う情報を全てリストアップしているか</t>
    <rPh sb="0" eb="2">
      <t>イリョウ</t>
    </rPh>
    <rPh sb="2" eb="4">
      <t>ジョウホウ</t>
    </rPh>
    <rPh sb="9" eb="10">
      <t>アツカ</t>
    </rPh>
    <rPh sb="11" eb="13">
      <t>ジョウホウ</t>
    </rPh>
    <rPh sb="14" eb="15">
      <t>スベ</t>
    </rPh>
    <phoneticPr fontId="3"/>
  </si>
  <si>
    <t>6.4 脆弱性の修正
6.4.1 医療機器製造業者
d. 修正作業</t>
  </si>
  <si>
    <t>利用者の識別・認証にユーザID とパスワードの組み合わせを用いる場合、それらの情報を、本人しか知り得ない状態に保つよう対策を実施すること</t>
  </si>
  <si>
    <t>医師、看護師、臨床工学技士、臨床検査技師等、全てのユーザのセキュリティに対する意識を高め、サイバー衛生管理を習慣付けるための基本的なサイバーセキュリティトレーニングを提供することが推奨される。このようなトレーニングとしては、セキュアなネットワークのみへの接続等、医療機器のセキュアな操作方法のトレーニング、並びにランダムなシャットダウン/再起動、セキュリティソフトウェアの無効化等、医療機器の異常動作を特定して通知する方法等が挙げられる。グルコース連続監視モニター、ポータブル輸液ポンプ等の在宅医療機器等、患者自身が操作することを意図している医療機器については、このようなトレーニングを患者にも行うことが望ましい。</t>
  </si>
  <si>
    <t>サイバーセキュリティのインシデント、脅威及び脆弱性に対する協力及びコミュニケーションを強化するために、情報共有するための組織に参加し、情報共有を進めているか</t>
    <rPh sb="60" eb="62">
      <t>ソシキ</t>
    </rPh>
    <rPh sb="67" eb="69">
      <t>ジョウホウ</t>
    </rPh>
    <rPh sb="69" eb="71">
      <t>キョウユウ</t>
    </rPh>
    <rPh sb="72" eb="73">
      <t>スス</t>
    </rPh>
    <phoneticPr fontId="3"/>
  </si>
  <si>
    <t>医療情報システムへのアクセスにおける利用者の識別・認証を行っているか</t>
  </si>
  <si>
    <t>情報の種類別に廃棄するときの手順を定めているか</t>
    <rPh sb="0" eb="2">
      <t>ジョウホウ</t>
    </rPh>
    <rPh sb="3" eb="5">
      <t>シュルイ</t>
    </rPh>
    <rPh sb="5" eb="6">
      <t>ベツ</t>
    </rPh>
    <rPh sb="7" eb="9">
      <t>ハイキ</t>
    </rPh>
    <rPh sb="14" eb="16">
      <t>テジュン</t>
    </rPh>
    <rPh sb="17" eb="18">
      <t>サダ</t>
    </rPh>
    <phoneticPr fontId="3"/>
  </si>
  <si>
    <t>医療機器に搭載されている基本的又は固有の保護手段が十分でなく、且つアップデートを適用できない場合、リスクを緩和する代替手段を補完的対策として適用することが望ましい。例えば、医療機器と医療IT ネットワークとの間にファイアウォールをインストールする又は医療機器を医療IT ネットワークから取り外す対策等が挙げられる。これらの補完的対策は、一般的には製造業者から提供される情報に基づいて、ヘルスケアプロバイダが実施する。</t>
  </si>
  <si>
    <t>共通鍵、秘密鍵を格納する機器、媒体についてはFIPS140-2 レベル１相当以上の対応を図っているか</t>
  </si>
  <si>
    <t>医療サービスを提供し続けるためのBCP の一環として、“非常時”と判断するための基準、手順、判断者等及び正常復帰時の手順をあらかじめ定めておくこと</t>
  </si>
  <si>
    <t>a. 製品ライフサイクルの計画作成、サイバーセキュリティに関する理解及び透明性を確保するために、製造業者に明確な連絡窓口と情報伝達プロセスを要求する。</t>
  </si>
  <si>
    <t>ネットワークを通じて外部に保存する場合、緊急に必要になることが予測される診療録等は、内部に保存するか、外部に保存しても複製又は同等の内容を医療機関等の内部に保持しているか</t>
  </si>
  <si>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ⅱ）オンライン診療システム
オンライン診療システム提供者は、その運用に当たり、
・システムの運用保守を行う医療機関の職員や事業者、クラウドサービス事業者におけるアクセス権限の管理（ ID/ パスワードや生体認証、IC カード等により複数要素の認証を実施することが望ましい。）を実施すること</t>
    <rPh sb="111" eb="113">
      <t>イカ</t>
    </rPh>
    <rPh sb="271" eb="273">
      <t>ジッシ</t>
    </rPh>
    <phoneticPr fontId="3"/>
  </si>
  <si>
    <t>6.4 脆弱性の修正
6.4.2 ヘルスケアプロバイダ及び患者
a. アップデート</t>
  </si>
  <si>
    <t>情報機器に対して起動パスワード等を設定すること。設定に当たっては推定しやすいパスワード等の利用を避けるとともに、定期的なパスワードの変更等の対策を実施すること</t>
  </si>
  <si>
    <t>オンライン診療時、医療情報システムとの接続を行わないケースで、医師側の端末において、不正な利用者によるオンライン診療システムへのアクセスを防止するため、医師側の端末における適切な本人確認（認証）、例えば、 I D/パスワードの設定、 HPKI を活用した認証や端末へのクライアント証明書の導入等をオンライン診療システムの機能として実装しているか</t>
    <rPh sb="5" eb="7">
      <t>シンリョウ</t>
    </rPh>
    <rPh sb="7" eb="8">
      <t>ジ</t>
    </rPh>
    <rPh sb="9" eb="11">
      <t>イリョウ</t>
    </rPh>
    <rPh sb="11" eb="13">
      <t>ジョウホウ</t>
    </rPh>
    <rPh sb="19" eb="21">
      <t>セツゾク</t>
    </rPh>
    <rPh sb="22" eb="23">
      <t>オコナ</t>
    </rPh>
    <rPh sb="153" eb="155">
      <t>シンリョウ</t>
    </rPh>
    <rPh sb="160" eb="162">
      <t>キノウ</t>
    </rPh>
    <rPh sb="165" eb="167">
      <t>ジッソウ</t>
    </rPh>
    <phoneticPr fontId="3"/>
  </si>
  <si>
    <t>製造業者が提供するアップデートをインストール手順に従って適用することが期待される。この特定ユーザは、製造業者の指針に従って、Web ページで提供されるサービス報告書及びその他の情報にアクセスすることが望ましい。
多くの在宅医療機器では、「サービス訪問」によるアップデート適用が必要となる。埋め込み型医療機器に対するアップデート適用については、患者のヘルスケアプロバイダとの直接的な連携が必要になる場合がある。</t>
  </si>
  <si>
    <t>送信元と相手先の当事者間で当該情報そのものに対する暗号化等のセキュリティ対策を実施すること。例えば、S/MIME の利用、ファイルに対する暗号化等の対策が考えられる。その際、暗号化の鍵については電子政府推奨暗号のものを使用すること</t>
  </si>
  <si>
    <t>サイバーセキュリティインシデントを評価する専門家は、実務経験に加えて、デジタル機器に残る記録を収集・解析し、法的な証拠性を明らかにするフォレンジック分析のトレーニングを受けることが望ましい。インシデント対応プロセスに関与する人員は、実務経験に加えて、インシデント対応のプロセス及び理論に関するトレーニングを受けることが望ましい。トレーニングプロセスは定期的に評価することが望ましく、その一環として、インシデント対応演習が行われる可能性がある。</t>
  </si>
  <si>
    <t>6.5 インシデントへの対応
6.5.2 ヘルスケアプロバイダ
b.役割毎のトレーニング</t>
    <rPh sb="34" eb="36">
      <t>ヤクワリ</t>
    </rPh>
    <rPh sb="36" eb="37">
      <t>ゴト</t>
    </rPh>
    <phoneticPr fontId="3"/>
  </si>
  <si>
    <t>医療機器又はネットワークアクセスポイントへの不正アクセスを防ぐための物理的セキュリティを確保しているか</t>
    <rPh sb="44" eb="46">
      <t>カクホ</t>
    </rPh>
    <phoneticPr fontId="3"/>
  </si>
  <si>
    <t>サイバーセキュリティ対策（コンピューターへの不正侵入やウイルス感染、情報漏洩、データの改ざんや破壊といったサイバー攻撃から、情報データを防御する行為の対応状況）について医療機関内部で講じることが難しい場合、外部の組織への相談等を検討しているか</t>
    <rPh sb="10" eb="12">
      <t>タイサク</t>
    </rPh>
    <rPh sb="75" eb="77">
      <t>タイオウ</t>
    </rPh>
    <rPh sb="77" eb="79">
      <t>ジョウキョウ</t>
    </rPh>
    <rPh sb="84" eb="86">
      <t>イリョウ</t>
    </rPh>
    <rPh sb="86" eb="88">
      <t>キカン</t>
    </rPh>
    <rPh sb="103" eb="105">
      <t>ガイブ</t>
    </rPh>
    <rPh sb="106" eb="108">
      <t>ソシキ</t>
    </rPh>
    <rPh sb="112" eb="113">
      <t>トウ</t>
    </rPh>
    <phoneticPr fontId="3"/>
  </si>
  <si>
    <t>システム構成やソフトウェアの動作状況に関する内部監査を定期的に実施しているか</t>
    <rPh sb="0" eb="2">
      <t>トウガイ</t>
    </rPh>
    <phoneticPr fontId="3"/>
  </si>
  <si>
    <t>ヘルスケアプロバイダは、調査結果を記載した報告書の提供を通じて、インシデント又は報告された脆弱性の影響を評価し、医療機器製造業者等の責任関係者と協力して対応することが望ましい。問題解決にあたり作業が必要な場合は、調査の状況及び日程を結果に含めることが望ましい。ヘルスケアプロバイダは、ベストプラクティス及び緩和策を含む安全関連情報を患者に周知することが望ましい。解決策に修正が含まれている場合は、その修正を施設全体に適用する前に、対象となる既存システムの機能が影響を受けないことを保証するためにレグレッション試験等のバリデーションを実施しなければならない。ヘルスケアプロバイダは、修正及び緩和策の情報を必要に応じて更新することが望ましい。</t>
  </si>
  <si>
    <t>オンライン診療システムの運用に当たり、医療情報システムとの接続を行わないケースで、不正アクセス防止措置（ IDS/IPS を設置することが望ましい。）を実施しているか</t>
    <rPh sb="19" eb="21">
      <t>イリョウ</t>
    </rPh>
    <rPh sb="21" eb="23">
      <t>ジョウホウ</t>
    </rPh>
    <rPh sb="29" eb="31">
      <t>セツゾク</t>
    </rPh>
    <rPh sb="32" eb="33">
      <t>オコナ</t>
    </rPh>
    <phoneticPr fontId="3"/>
  </si>
  <si>
    <t xml:space="preserve">6.5 インシデントへの対応
6.5.2 ヘルスケアプロバイダ
c. 分析及び対応
</t>
  </si>
  <si>
    <t>b. サポートライフサイクルが最も短いソフトウェアコンポーネントが、最終的に医療機器のサポート及びサイバーセキュリティに影響を与えるため、SBOM を要求する。顧客は、SBOM を入手することにより、医療機器のライフサイクルに影響を与えるコンポーネントをより適切に理解することが可能となり、補完的対策等のリスクコントロール手段に用いられる追加のハードウェアに関する情報を把握することができる。</t>
  </si>
  <si>
    <t>SSLVPNは偽サーバへの対策が不十分なものが多いため、原則として使用しないこと。</t>
  </si>
  <si>
    <t>令和９年度時点で稼働していることが想定される医療情報システムを、今後、新規導入又は更新に際しては、二要素認証を採用するシステムの導入、又はこれに相当する対応を行っているか</t>
  </si>
  <si>
    <t>法令で定められた記名・押印を電子署名で行う場合において、法定保存期間中、タイムスタンプの有効性を継続できるようにするための対策を実施しているか</t>
    <rPh sb="28" eb="30">
      <t>ホウテイ</t>
    </rPh>
    <rPh sb="30" eb="32">
      <t>ホゾン</t>
    </rPh>
    <rPh sb="32" eb="35">
      <t>キカンチュウ</t>
    </rPh>
    <rPh sb="44" eb="47">
      <t>ユウコウセイ</t>
    </rPh>
    <rPh sb="48" eb="50">
      <t>ケイゾク</t>
    </rPh>
    <rPh sb="61" eb="63">
      <t>タイサク</t>
    </rPh>
    <rPh sb="64" eb="66">
      <t>ジッシ</t>
    </rPh>
    <phoneticPr fontId="3"/>
  </si>
  <si>
    <t>ヘルスケアプロバイダは、リスクマネジメントシステムの採用に加え、全体的なセキュリティ体制を維持するために、以下に示した一般的なサイバーセキュリティのベストプラクティスを導入することが望ましい。但し、以下は完全なリストを意味するものではなく、あくまでも例示である。
・ネットワークの各要素、保存情報、サービス及びアプリケーションへの確実なアクセス制御手段(例:役割ベース)</t>
  </si>
  <si>
    <t>パスワードを利用者認証に使用する場合、次に掲げる対策を実施すること
医療情報システム内のパスワードファイルは、パスワードを暗号化（不可逆変換によること）した状態で、適切な手法で管理・運用すること。また、利用者識別にICカード等他の手段を併用した場合はシステムに応じたパスワードの運用方法を運用管理規程にて定めること</t>
  </si>
  <si>
    <t>ウェブサイトで公開すべきでないファイルは公開していないか</t>
  </si>
  <si>
    <t>サポート対象外となり、患者安全及び医療ネットワークセキュリティを脅かす可能性があるレガシー医療機器の使用を適切に段階的に終了し、セキュリティ対策で保護可能且つサポートを受けられる医療機器に置換するため、製造業者が定めるサイバーセキュリティEOS 日以前に計画を作成する。</t>
  </si>
  <si>
    <t>データの送付に関する受領確認データの相互送信、送信ログ及び受信ログの保管等をしているか。</t>
  </si>
  <si>
    <t>通信モードは 、電子政府推奨暗号 AES 、Camelliaに対応しているGCMとしているか</t>
  </si>
  <si>
    <t>電子署名を含む文書全体にタイムスタンプを付与すること
タイムスタンプは、第三者による検証を可能にするため、「タイムビジネスに係る指針－ネットワークの安心な利用と電子データの安全な長期保存のために－」（総務省、平成16 年11 月）等で示されている時刻認証業務の基準に準拠し、一般財団法人日本データ通信協会が認定した時刻認証事業者のものを使用すること。</t>
  </si>
  <si>
    <t>ヘルスケアプロバイダは、リスクマネジメントシステムの採用に加え、全体的なセキュリティ体制を維持するために、以下に示した一般的なサイバーセキュリティのベストプラクティスを導入することが望ましい。但し、以下は完全なリストを意味するものではなく、あくまでも例示である。
・医療機器又はネットワークアクセスポイントへの不正アクセスを防ぐための優れた物理的セキュリティ</t>
  </si>
  <si>
    <t>必ず実施前に実施計画書を作成すること。実施計画書には次に掲げる事項を含めること。
(1) 運用管理規程の作成と妥当性の評価方法（評価は、大規模医療機関等にあっては、外部の有識者を含む公正性を確保した委員会等で行うこと（倫理委員会を用いることも可））
(2) 作業責任者
(3) 患者等への周知の手段と異議の申立てに対する対応方法
(4) 相互監視を含む実施体制
(5) 実施記録の作成と記録項目（次項の監査に耐え得る記録を作成すること）
(6) 事後の監査人と監査項目
(7) スキャン等で電子化を行ってから紙やフィルムの破棄までの期間及び破棄方法</t>
  </si>
  <si>
    <t>医療情報等の機密情報が格納された可搬媒体及び情報機器の所在を台帳等により管理しているか</t>
  </si>
  <si>
    <t>ヘルスケアプロバイダは、リスクマネジメントシステムの採用に加え、全体的なセキュリティ体制を維持するために、以下に示した一般的なサイバーセキュリティのベストプラクティスを導入することが望ましい。但し、以下は完全なリストを意味するものではなく、あくまでも例示である。
・製造業者が推奨する設定及び保護対策の適用</t>
  </si>
  <si>
    <t>ヘルスケアプロバイダは、リスクマネジメントシステムの採用に加え、全体的なセキュリティ体制を維持するために、以下に示した一般的なサイバーセキュリティのベストプラクティスを導入することが望ましい。但し、以下は完全なリストを意味するものではなく、あくまでも例示である。
・医療機器の通信を制限するネットワークアクセスコントロール</t>
  </si>
  <si>
    <t>電子媒体による外部保存を可搬媒体を用いて行う場合において、媒体や機器の陳腐化に対応して、新たな媒体又は機器に移行しているか</t>
  </si>
  <si>
    <t>更新履歴の保存
同じ診療録等に対して複数回更新が行われた場合でも、更新の順序性が識別できるようにすること</t>
  </si>
  <si>
    <t>ヘルスケアプロバイダは、リスクマネジメントシステムの採用に加え、全体的なセキュリティ体制を維持するために、以下に示した一般的なサイバーセキュリティのベストプラクティスを導入することが望ましい。但し、以下は完全なリストを意味するものではなく、あくまでも例示である。
・確実且つ遅滞なくセキュリティアップデートを適用するためのマネジメント</t>
  </si>
  <si>
    <t>ヘルスケアプロバイダは、リスクマネジメントシステムの採用に加え、全体的なセキュリティ体制を維持するために、以下に示した一般的なサイバーセキュリティのベストプラクティスを導入することが望ましい。但し、以下は完全なリストを意味するものではなく、あくまでも例示である。
・攻撃を予防するためのマルウェア対策無人状態で長時間放置されている医療機器に対する不正アクセスを防ぐためのセッションタイムアウト</t>
  </si>
  <si>
    <t>マルウェア対策や無人状態で長時間放置されている医療機器に対する不正アクセスを防ぐためのセッションタイムアウトを採用しているか</t>
    <rPh sb="55" eb="57">
      <t>サイヨウ</t>
    </rPh>
    <phoneticPr fontId="3"/>
  </si>
  <si>
    <t>厚労ガイドライン区分
C:最低限/D:推奨</t>
    <rPh sb="0" eb="2">
      <t>コウロウ</t>
    </rPh>
    <rPh sb="8" eb="10">
      <t>クブン</t>
    </rPh>
    <rPh sb="13" eb="16">
      <t>サイテイゲン</t>
    </rPh>
    <rPh sb="19" eb="21">
      <t>スイショウ</t>
    </rPh>
    <phoneticPr fontId="3"/>
  </si>
  <si>
    <t>電子化後の元の紙媒体やフィルムの安全管理を行っているか</t>
  </si>
  <si>
    <t>保守会社と守秘義務契約を締結し、これを遵守させているか</t>
  </si>
  <si>
    <t>電子カルテシステム等でPC 等の汎用入力端末により記録が作成される場合、システムへの全ての入力操作について、対象情報ごとに入力者の職種や所属等の必要な区分に基づいた権限管理（アクセスコントロール）を定めているか。また、権限のある入力者以外による作成、追記、変更を防止しているか。</t>
  </si>
  <si>
    <t>【ネットワークを通じて外部に保存する場合】
緊急に必要になるとまではいえない情報についても、ネットワークや外部保存を受託する機関の障害等に対応できるような対策を実施しておくこと</t>
    <rPh sb="77" eb="79">
      <t>タイサク</t>
    </rPh>
    <rPh sb="80" eb="82">
      <t>ジッシ</t>
    </rPh>
    <phoneticPr fontId="3"/>
  </si>
  <si>
    <t>医療情報を取り扱う情報システム・サービスの提供事業者における安全管理ガイドラインとのリファレンス</t>
    <rPh sb="0" eb="2">
      <t>イリョウ</t>
    </rPh>
    <phoneticPr fontId="3"/>
  </si>
  <si>
    <t>リストアップした情報を安全管理上の重要度に応じて分類し、常に最新の状態を維持すること</t>
    <rPh sb="8" eb="10">
      <t>ジョウホウ</t>
    </rPh>
    <rPh sb="11" eb="13">
      <t>アンゼン</t>
    </rPh>
    <rPh sb="13" eb="15">
      <t>カンリ</t>
    </rPh>
    <rPh sb="15" eb="16">
      <t>ジョウ</t>
    </rPh>
    <rPh sb="17" eb="20">
      <t>ジュウヨウド</t>
    </rPh>
    <rPh sb="21" eb="22">
      <t>オウ</t>
    </rPh>
    <rPh sb="24" eb="26">
      <t>ブンルイ</t>
    </rPh>
    <rPh sb="28" eb="29">
      <t>ツネ</t>
    </rPh>
    <rPh sb="30" eb="32">
      <t>サイシン</t>
    </rPh>
    <rPh sb="33" eb="35">
      <t>ジョウタイ</t>
    </rPh>
    <rPh sb="36" eb="38">
      <t>イジ</t>
    </rPh>
    <phoneticPr fontId="3"/>
  </si>
  <si>
    <t>情報管理上重要な区画に防犯カメラ、自動侵入監視装置等を設置しているか</t>
  </si>
  <si>
    <t>リストアップした情報を安全管理上の重要度に応じて分類し、常に最新の状態を維持しているか</t>
    <rPh sb="8" eb="10">
      <t>ジョウホウ</t>
    </rPh>
    <rPh sb="11" eb="13">
      <t>アンゼン</t>
    </rPh>
    <rPh sb="13" eb="15">
      <t>カンリ</t>
    </rPh>
    <rPh sb="15" eb="16">
      <t>ジョウ</t>
    </rPh>
    <rPh sb="17" eb="20">
      <t>ジュウヨウド</t>
    </rPh>
    <rPh sb="21" eb="22">
      <t>オウ</t>
    </rPh>
    <rPh sb="24" eb="26">
      <t>ブンルイ</t>
    </rPh>
    <rPh sb="28" eb="29">
      <t>ツネ</t>
    </rPh>
    <rPh sb="30" eb="32">
      <t>サイシン</t>
    </rPh>
    <rPh sb="33" eb="35">
      <t>ジョウタイ</t>
    </rPh>
    <rPh sb="36" eb="38">
      <t>イジ</t>
    </rPh>
    <phoneticPr fontId="3"/>
  </si>
  <si>
    <t>リストアップした情報は医療情報システム安全管理責任者が必要に応じて速やかに確認できる状態で管理すること</t>
    <rPh sb="8" eb="10">
      <t>ジョウホウ</t>
    </rPh>
    <rPh sb="11" eb="13">
      <t>イリョウ</t>
    </rPh>
    <rPh sb="13" eb="15">
      <t>ジョウホウ</t>
    </rPh>
    <rPh sb="19" eb="21">
      <t>アンゼン</t>
    </rPh>
    <rPh sb="21" eb="23">
      <t>カンリ</t>
    </rPh>
    <rPh sb="23" eb="25">
      <t>セキニン</t>
    </rPh>
    <rPh sb="25" eb="26">
      <t>シャ</t>
    </rPh>
    <rPh sb="27" eb="29">
      <t>ヒツヨウ</t>
    </rPh>
    <rPh sb="30" eb="31">
      <t>オウ</t>
    </rPh>
    <rPh sb="33" eb="34">
      <t>スミ</t>
    </rPh>
    <rPh sb="37" eb="39">
      <t>カクニン</t>
    </rPh>
    <rPh sb="42" eb="44">
      <t>ジョウタイ</t>
    </rPh>
    <rPh sb="45" eb="47">
      <t>カンリ</t>
    </rPh>
    <phoneticPr fontId="3"/>
  </si>
  <si>
    <t>ISMSの実践結果について系統的に文書化し管理しているか</t>
    <rPh sb="5" eb="7">
      <t>ジッセン</t>
    </rPh>
    <rPh sb="7" eb="9">
      <t>ケッカ</t>
    </rPh>
    <rPh sb="13" eb="15">
      <t>ケイトウ</t>
    </rPh>
    <rPh sb="15" eb="16">
      <t>テキ</t>
    </rPh>
    <rPh sb="17" eb="20">
      <t>ブンショカ</t>
    </rPh>
    <rPh sb="21" eb="23">
      <t>カンリ</t>
    </rPh>
    <phoneticPr fontId="3"/>
  </si>
  <si>
    <t>付則1　電子媒体による外部保存を可搬媒体を用いて行う場合
付則1.1　電子保存の3基準の遵守</t>
    <rPh sb="0" eb="2">
      <t>フソク</t>
    </rPh>
    <rPh sb="4" eb="6">
      <t>デンシ</t>
    </rPh>
    <rPh sb="6" eb="8">
      <t>バイタイ</t>
    </rPh>
    <rPh sb="11" eb="13">
      <t>ガイブ</t>
    </rPh>
    <rPh sb="13" eb="15">
      <t>ホゾン</t>
    </rPh>
    <rPh sb="16" eb="18">
      <t>カハン</t>
    </rPh>
    <rPh sb="18" eb="20">
      <t>バイタイ</t>
    </rPh>
    <rPh sb="21" eb="22">
      <t>モチ</t>
    </rPh>
    <rPh sb="24" eb="25">
      <t>オコナ</t>
    </rPh>
    <rPh sb="26" eb="28">
      <t>バアイ</t>
    </rPh>
    <rPh sb="29" eb="31">
      <t>フソク</t>
    </rPh>
    <phoneticPr fontId="3"/>
  </si>
  <si>
    <t>診療録等の外部保存を受託する事業者内における個人情報保護
外部保存を受託する事業者が、委託する医療機関等からの求めに応じて、保存を受託した診療録等における個人情報を検索し、その結果等を返送するサービスを行う場合や、診療録等の記録された可搬媒体の授受を記録する場合、受託する事業者に障害の発生した場合等に、診療録等にアクセスをする必要が発生する可能性がある。このような場合には、次の事項に注意する必要がある。
外部保存を受託する事業者との守秘義務に関する契約
診療録等の外部保存を受託する事業者は、法令上の守秘義務を負っていることからも、委託する医療機関等と受託する事業者、搬送業者との間での責任分担を明確化するとともに、守秘義務に関する事項等を契約に明記する必要がある</t>
  </si>
  <si>
    <t>情報の区分管理を実施し、区分単位でアクセス管理を実施しているか</t>
  </si>
  <si>
    <t>リストアップした情報に対してリスク分析を実施すること</t>
    <rPh sb="8" eb="10">
      <t>ジョウホウ</t>
    </rPh>
    <rPh sb="11" eb="12">
      <t>タイ</t>
    </rPh>
    <rPh sb="17" eb="19">
      <t>ブンセキ</t>
    </rPh>
    <rPh sb="20" eb="22">
      <t>ジッシ</t>
    </rPh>
    <phoneticPr fontId="3"/>
  </si>
  <si>
    <t>8.1.3 個人情報の保護
付則1　電子媒体による外部保存を可搬媒体を用いて行う場合
付則1.2 個人情報の保護
付則2　紙媒体のままで外部保存を行う場合
付則2.2 個人情報の保護</t>
    <rPh sb="14" eb="16">
      <t>フソク</t>
    </rPh>
    <rPh sb="18" eb="20">
      <t>デンシ</t>
    </rPh>
    <rPh sb="20" eb="22">
      <t>バイタイ</t>
    </rPh>
    <rPh sb="25" eb="27">
      <t>ガイブ</t>
    </rPh>
    <rPh sb="27" eb="29">
      <t>ホゾン</t>
    </rPh>
    <rPh sb="30" eb="32">
      <t>カハン</t>
    </rPh>
    <rPh sb="32" eb="34">
      <t>バイタイ</t>
    </rPh>
    <rPh sb="35" eb="36">
      <t>モチ</t>
    </rPh>
    <rPh sb="38" eb="39">
      <t>オコナ</t>
    </rPh>
    <rPh sb="40" eb="42">
      <t>バアイ</t>
    </rPh>
    <rPh sb="43" eb="45">
      <t>フソク</t>
    </rPh>
    <rPh sb="49" eb="51">
      <t>コジン</t>
    </rPh>
    <rPh sb="51" eb="53">
      <t>ジョウホウ</t>
    </rPh>
    <rPh sb="54" eb="56">
      <t>ホゴ</t>
    </rPh>
    <rPh sb="57" eb="59">
      <t>フソク</t>
    </rPh>
    <rPh sb="61" eb="62">
      <t>カミ</t>
    </rPh>
    <rPh sb="62" eb="64">
      <t>バイタイ</t>
    </rPh>
    <rPh sb="68" eb="70">
      <t>ガイブ</t>
    </rPh>
    <rPh sb="70" eb="72">
      <t>ホゾン</t>
    </rPh>
    <rPh sb="73" eb="74">
      <t>オコナ</t>
    </rPh>
    <rPh sb="75" eb="77">
      <t>バアイ</t>
    </rPh>
    <rPh sb="78" eb="80">
      <t>フソク</t>
    </rPh>
    <rPh sb="84" eb="86">
      <t>コジン</t>
    </rPh>
    <rPh sb="86" eb="88">
      <t>ジョウホウ</t>
    </rPh>
    <rPh sb="89" eb="91">
      <t>ホゴ</t>
    </rPh>
    <phoneticPr fontId="3"/>
  </si>
  <si>
    <t>リストアップした情報に対してリスク分析を実施しているか</t>
    <rPh sb="8" eb="10">
      <t>ジョウホウ</t>
    </rPh>
    <rPh sb="11" eb="12">
      <t>タイ</t>
    </rPh>
    <rPh sb="17" eb="19">
      <t>ブンセキ</t>
    </rPh>
    <rPh sb="20" eb="22">
      <t>ジッシ</t>
    </rPh>
    <phoneticPr fontId="3"/>
  </si>
  <si>
    <t>外部保存を受託する事業者に保存される個人識別に係る情報の暗号化を行い適切に管理することや、外部保存を受託する事業者の管理者といえども通常はアクセスできない制御機構をもつこと。具体的には、「暗号化を行う」、「情報を分散保管する」という方法が考えられる。その場合、非常時等の通常とは異なる状況下でアクセスすることも想定し、アクセスした事実が医療機関等で明示的に識別できる機構を備えるよう求めること</t>
  </si>
  <si>
    <t>6.5 技術的安全対策</t>
    <rPh sb="4" eb="6">
      <t>ギジュツ</t>
    </rPh>
    <rPh sb="6" eb="7">
      <t>テキ</t>
    </rPh>
    <phoneticPr fontId="3"/>
  </si>
  <si>
    <t>パスワード入力が不成功に終わった場合、再入力に対して一定の不応時間を設定すること</t>
    <rPh sb="5" eb="7">
      <t>ニュウリョク</t>
    </rPh>
    <rPh sb="8" eb="11">
      <t>フセイコウ</t>
    </rPh>
    <rPh sb="12" eb="13">
      <t>オ</t>
    </rPh>
    <rPh sb="16" eb="18">
      <t>バアイ</t>
    </rPh>
    <rPh sb="19" eb="22">
      <t>サイニュウリョク</t>
    </rPh>
    <rPh sb="23" eb="24">
      <t>タイ</t>
    </rPh>
    <rPh sb="26" eb="28">
      <t>イッテイ</t>
    </rPh>
    <rPh sb="29" eb="31">
      <t>フオウ</t>
    </rPh>
    <rPh sb="31" eb="33">
      <t>ジカン</t>
    </rPh>
    <rPh sb="34" eb="36">
      <t>セッテイ</t>
    </rPh>
    <phoneticPr fontId="3"/>
  </si>
  <si>
    <t>診療録等の外部保存を受託する事業者内における個人情報保護
診療録等の外部保存を受託する事業者においては、委託する医療機関等からの求めに応じて、診療録等の検索を行い、必要な情報を返送するサービスを実施する場合、また、診療録等の授受の記録を取る場合等に、診療録等の内容を確認したり、患者の個人情報を閲覧する可能性が生じる。
外部保存を受託する事業者内で、患者の個人情報を閲覧する可能性のある場合
診療録等の外部保存を受託し、検索サービス等を行う機関は、サービスの実施に最小限必要な情報の閲覧にとどめ、その他の情報は、閲覧してはならない。また、情報を閲覧する者は特定の担当者に限ることとし、その他の者が閲覧してはならない。さらに、外部保存を受託する事業者は、個人情報保護法による安全管理義務の面から、委託する医療機関等と搬送業者との間で、守秘義務に関する事項や、支障があった場合の責任体制等について、契約を結ぶ必要がある。</t>
  </si>
  <si>
    <t>パスワード再入力の失敗が一定回数を超えた場合、再入力を一定期間受け付けない仕組みとすること</t>
    <rPh sb="5" eb="8">
      <t>サイニュウリョク</t>
    </rPh>
    <rPh sb="9" eb="11">
      <t>シッパイ</t>
    </rPh>
    <rPh sb="12" eb="14">
      <t>イッテイ</t>
    </rPh>
    <rPh sb="14" eb="16">
      <t>カイスウ</t>
    </rPh>
    <rPh sb="17" eb="18">
      <t>コ</t>
    </rPh>
    <rPh sb="20" eb="22">
      <t>バアイ</t>
    </rPh>
    <rPh sb="23" eb="26">
      <t>サイニュウリョク</t>
    </rPh>
    <rPh sb="27" eb="29">
      <t>イッテイ</t>
    </rPh>
    <rPh sb="29" eb="31">
      <t>キカン</t>
    </rPh>
    <rPh sb="31" eb="32">
      <t>ウ</t>
    </rPh>
    <rPh sb="33" eb="34">
      <t>ツ</t>
    </rPh>
    <rPh sb="37" eb="39">
      <t>シク</t>
    </rPh>
    <phoneticPr fontId="3"/>
  </si>
  <si>
    <t>診療録等の外部保存を受託する事業者内における個人情報保護
外部保存を受託する事業者が、委託する医療機関等からの求めに応じて、保存を受託した診療録等における個人情報を検索し、その結果等を返送するサービスを行う場合や、診療録等の記録された可搬媒体の授受を記録する場合、受託する事業者に障害の発生した場合等に、診療録等にアクセスをする必要が発生する可能性がある。このような場合には、次の事項に注意する必要がある。
外部保存を受託する事業者における医療情報へのアクセスの禁止
診療録等の外部保存を受託する事業者においては、診療録等の個人情報の保護を厳格に行う必要がある。受託する事業者の管理者であっても、保存を受託した個人情報に、正当な理由なくアクセスできない仕組みが必要である。</t>
  </si>
  <si>
    <t>パスワード入力が不成功に終わった場合、再入力に対して一定の不応時間を設定しているか</t>
    <rPh sb="5" eb="7">
      <t>ニュウリョク</t>
    </rPh>
    <rPh sb="8" eb="11">
      <t>フセイコウ</t>
    </rPh>
    <rPh sb="12" eb="13">
      <t>オ</t>
    </rPh>
    <rPh sb="16" eb="18">
      <t>バアイ</t>
    </rPh>
    <rPh sb="19" eb="22">
      <t>サイニュウリョク</t>
    </rPh>
    <rPh sb="23" eb="24">
      <t>タイ</t>
    </rPh>
    <rPh sb="26" eb="28">
      <t>イッテイ</t>
    </rPh>
    <rPh sb="29" eb="31">
      <t>フオウ</t>
    </rPh>
    <rPh sb="31" eb="33">
      <t>ジカン</t>
    </rPh>
    <rPh sb="34" eb="36">
      <t>セッテイ</t>
    </rPh>
    <phoneticPr fontId="3"/>
  </si>
  <si>
    <t>サーバー室等の安全管理上重要な場所では、モニタリング等により従業者の行動を管理すること</t>
    <rPh sb="4" eb="5">
      <t>シツ</t>
    </rPh>
    <rPh sb="5" eb="6">
      <t>ナド</t>
    </rPh>
    <rPh sb="7" eb="9">
      <t>アンゼン</t>
    </rPh>
    <rPh sb="9" eb="11">
      <t>カンリ</t>
    </rPh>
    <rPh sb="11" eb="12">
      <t>ウエ</t>
    </rPh>
    <rPh sb="12" eb="14">
      <t>ジュウヨウ</t>
    </rPh>
    <rPh sb="15" eb="17">
      <t>バショ</t>
    </rPh>
    <rPh sb="26" eb="27">
      <t>ナド</t>
    </rPh>
    <rPh sb="30" eb="33">
      <t>ジュウギョウシャ</t>
    </rPh>
    <rPh sb="34" eb="36">
      <t>コウドウ</t>
    </rPh>
    <rPh sb="37" eb="39">
      <t>カンリ</t>
    </rPh>
    <phoneticPr fontId="3"/>
  </si>
  <si>
    <t>サーバー室等の安全管理上重要な場所では、モニタリング等により従業者の行動を管理しているか</t>
    <rPh sb="4" eb="5">
      <t>シツ</t>
    </rPh>
    <rPh sb="5" eb="6">
      <t>ナド</t>
    </rPh>
    <rPh sb="7" eb="9">
      <t>アンゼン</t>
    </rPh>
    <rPh sb="9" eb="11">
      <t>カンリ</t>
    </rPh>
    <rPh sb="11" eb="12">
      <t>ウエ</t>
    </rPh>
    <rPh sb="12" eb="14">
      <t>ジュウヨウ</t>
    </rPh>
    <rPh sb="15" eb="17">
      <t>バショ</t>
    </rPh>
    <rPh sb="26" eb="27">
      <t>ナド</t>
    </rPh>
    <rPh sb="30" eb="33">
      <t>ジュウギョウシャ</t>
    </rPh>
    <rPh sb="34" eb="36">
      <t>コウドウ</t>
    </rPh>
    <rPh sb="37" eb="39">
      <t>カンリ</t>
    </rPh>
    <phoneticPr fontId="3"/>
  </si>
  <si>
    <t>パスワードを利用者認証に使用する場合、次に掲げる対策を実施しているか。
パスワード再入力の失敗が一定回数を超えた場合、再入力を一定期間受け付けない仕組みとしているか</t>
  </si>
  <si>
    <t>情報処理機器自体を破棄する場合、必ず専門的な知識を有する者が行うこと。また、廃棄終了後に、残存し、読み出し可能な情報がないことを確認すること</t>
    <rPh sb="0" eb="2">
      <t>ジョウホウ</t>
    </rPh>
    <rPh sb="2" eb="4">
      <t>ショリ</t>
    </rPh>
    <rPh sb="4" eb="6">
      <t>キキ</t>
    </rPh>
    <rPh sb="6" eb="8">
      <t>ジタイ</t>
    </rPh>
    <rPh sb="9" eb="11">
      <t>ハキ</t>
    </rPh>
    <rPh sb="13" eb="15">
      <t>バアイ</t>
    </rPh>
    <rPh sb="16" eb="17">
      <t>カナラ</t>
    </rPh>
    <rPh sb="18" eb="21">
      <t>センモンテキ</t>
    </rPh>
    <rPh sb="22" eb="24">
      <t>チシキ</t>
    </rPh>
    <rPh sb="25" eb="26">
      <t>ユウ</t>
    </rPh>
    <rPh sb="28" eb="29">
      <t>モノ</t>
    </rPh>
    <rPh sb="30" eb="31">
      <t>オコナ</t>
    </rPh>
    <rPh sb="38" eb="40">
      <t>ハイキ</t>
    </rPh>
    <rPh sb="40" eb="42">
      <t>シュウリョウ</t>
    </rPh>
    <rPh sb="42" eb="43">
      <t>ゴ</t>
    </rPh>
    <rPh sb="45" eb="47">
      <t>ザンゾン</t>
    </rPh>
    <rPh sb="49" eb="50">
      <t>ヨ</t>
    </rPh>
    <rPh sb="51" eb="52">
      <t>ダ</t>
    </rPh>
    <rPh sb="53" eb="55">
      <t>カノウ</t>
    </rPh>
    <rPh sb="56" eb="58">
      <t>ジョウホウ</t>
    </rPh>
    <rPh sb="64" eb="66">
      <t>カクニン</t>
    </rPh>
    <phoneticPr fontId="3"/>
  </si>
  <si>
    <t>同じ診療録等に対して複数回更新が行われた場合でも、更新の順序性が識別できるようにしているか</t>
  </si>
  <si>
    <t>機器・ソフトウェアの品質管理
機器、ソフトウェアの改訂履歴、その導入の際に実際に行われた作業の妥当性を検証するためのプロセスを規定すること</t>
    <rPh sb="0" eb="2">
      <t>キキ</t>
    </rPh>
    <rPh sb="10" eb="12">
      <t>ヒンシツ</t>
    </rPh>
    <rPh sb="12" eb="14">
      <t>カンリ</t>
    </rPh>
    <phoneticPr fontId="3"/>
  </si>
  <si>
    <t>アクセスログを記録するとともに、定期的にログを確認すること。アクセスログは、少なくとも利用者のログイン時刻、アクセス時間及びログイン中に操作した医療情報が特定できるように記録すること。医療情報システムにアクセスログの記録機能があることが前提であるが、ない場合は、業務日誌等により操作者、操作内容等を記録すること</t>
  </si>
  <si>
    <t>リモートメンテナンスによるシステムの改造・保守作業が行われる場合には、必ずアクセスログを収集するとともに、当該作業の終了後速やかに医療機関等の責任者が確認すること</t>
    <rPh sb="18" eb="20">
      <t>カイゾウ</t>
    </rPh>
    <rPh sb="21" eb="23">
      <t>ホシュ</t>
    </rPh>
    <rPh sb="23" eb="25">
      <t>サギョウ</t>
    </rPh>
    <rPh sb="26" eb="27">
      <t>オコナ</t>
    </rPh>
    <rPh sb="30" eb="32">
      <t>バアイ</t>
    </rPh>
    <rPh sb="35" eb="36">
      <t>カナラ</t>
    </rPh>
    <rPh sb="44" eb="46">
      <t>シュウシュウ</t>
    </rPh>
    <rPh sb="53" eb="55">
      <t>トウガイ</t>
    </rPh>
    <rPh sb="55" eb="57">
      <t>サギョウ</t>
    </rPh>
    <rPh sb="58" eb="60">
      <t>シュウリョウ</t>
    </rPh>
    <rPh sb="60" eb="61">
      <t>ゴ</t>
    </rPh>
    <rPh sb="61" eb="62">
      <t>スミ</t>
    </rPh>
    <rPh sb="65" eb="67">
      <t>イリョウ</t>
    </rPh>
    <rPh sb="67" eb="69">
      <t>キカン</t>
    </rPh>
    <rPh sb="69" eb="70">
      <t>ナド</t>
    </rPh>
    <rPh sb="71" eb="74">
      <t>セキニンシャ</t>
    </rPh>
    <rPh sb="75" eb="77">
      <t>カクニン</t>
    </rPh>
    <phoneticPr fontId="3"/>
  </si>
  <si>
    <t>個人情報が参照可能な場所においては、来訪者の記録・識別、入退制限等の入退管理を定めているか</t>
  </si>
  <si>
    <t>記録の確定手順の確立と、識別情報の記録
臨床検査システム、医用画像ファイリングシステム等、特定の装置又はシステムにより記録が作成される場合
確定された記録が、故意の虚偽入力、書換え、消去及び混同を防止するための対策を実施するとともに、原状回復のための手順を検討しておくこと。</t>
  </si>
  <si>
    <t>リモートメンテナンスによるシステムの改造・保守作業が行われる場合には、必ずアクセスログを収集し、当該作業の終了後速やかに医療機関等の責任者が確認しているか</t>
    <rPh sb="18" eb="20">
      <t>カイゾウ</t>
    </rPh>
    <rPh sb="21" eb="23">
      <t>ホシュ</t>
    </rPh>
    <rPh sb="23" eb="25">
      <t>サギョウ</t>
    </rPh>
    <rPh sb="26" eb="27">
      <t>オコナ</t>
    </rPh>
    <rPh sb="30" eb="32">
      <t>バアイ</t>
    </rPh>
    <rPh sb="35" eb="36">
      <t>カナラ</t>
    </rPh>
    <rPh sb="44" eb="46">
      <t>シュウシュウ</t>
    </rPh>
    <rPh sb="48" eb="50">
      <t>トウガイ</t>
    </rPh>
    <rPh sb="50" eb="52">
      <t>サギョウ</t>
    </rPh>
    <rPh sb="53" eb="55">
      <t>シュウリョウ</t>
    </rPh>
    <rPh sb="55" eb="56">
      <t>ゴ</t>
    </rPh>
    <rPh sb="56" eb="57">
      <t>スミ</t>
    </rPh>
    <rPh sb="60" eb="62">
      <t>イリョウ</t>
    </rPh>
    <rPh sb="62" eb="64">
      <t>キカン</t>
    </rPh>
    <rPh sb="64" eb="65">
      <t>ナド</t>
    </rPh>
    <rPh sb="66" eb="69">
      <t>セキニンシャ</t>
    </rPh>
    <rPh sb="70" eb="72">
      <t>カクニン</t>
    </rPh>
    <phoneticPr fontId="3"/>
  </si>
  <si>
    <t>〇</t>
  </si>
  <si>
    <t>アクセスログへのアクセス制限を行い、アクセスログの不当な削除／改ざん／追加等を防止する対策を実施すること</t>
  </si>
  <si>
    <t>詳細なオペレーション記録を保守操作ログとして記録すること</t>
    <rPh sb="0" eb="2">
      <t>ショウサイ</t>
    </rPh>
    <rPh sb="10" eb="12">
      <t>キロク</t>
    </rPh>
    <rPh sb="13" eb="15">
      <t>ホシュ</t>
    </rPh>
    <rPh sb="15" eb="17">
      <t>ソウサ</t>
    </rPh>
    <rPh sb="22" eb="24">
      <t>キロク</t>
    </rPh>
    <phoneticPr fontId="3"/>
  </si>
  <si>
    <t>ネットワークを通じて医療機関等の外部に保存する場合、通信の相手先が正当であることを認識するための相互認証を行っているか</t>
    <rPh sb="7" eb="8">
      <t>ツウ</t>
    </rPh>
    <rPh sb="10" eb="12">
      <t>イリョウ</t>
    </rPh>
    <rPh sb="12" eb="14">
      <t>キカン</t>
    </rPh>
    <rPh sb="14" eb="15">
      <t>ナド</t>
    </rPh>
    <rPh sb="16" eb="18">
      <t>ガイブ</t>
    </rPh>
    <rPh sb="19" eb="21">
      <t>ホゾン</t>
    </rPh>
    <rPh sb="23" eb="25">
      <t>バアイ</t>
    </rPh>
    <rPh sb="53" eb="54">
      <t>オコナ</t>
    </rPh>
    <phoneticPr fontId="3"/>
  </si>
  <si>
    <t>保守作業は医療機関等の関係者の立会いの下で行わせること</t>
    <rPh sb="0" eb="2">
      <t>ホシュ</t>
    </rPh>
    <rPh sb="2" eb="4">
      <t>サギョウ</t>
    </rPh>
    <rPh sb="5" eb="7">
      <t>イリョウ</t>
    </rPh>
    <rPh sb="7" eb="9">
      <t>キカン</t>
    </rPh>
    <rPh sb="9" eb="10">
      <t>ナド</t>
    </rPh>
    <rPh sb="11" eb="14">
      <t>カンケイシャ</t>
    </rPh>
    <rPh sb="15" eb="17">
      <t>タチアイ</t>
    </rPh>
    <rPh sb="19" eb="20">
      <t>シタ</t>
    </rPh>
    <rPh sb="21" eb="22">
      <t>オコナ</t>
    </rPh>
    <phoneticPr fontId="3"/>
  </si>
  <si>
    <t>保守作業は医療機関等の関係者の立会いの下で行わせているか</t>
    <rPh sb="0" eb="2">
      <t>ホシュ</t>
    </rPh>
    <rPh sb="2" eb="4">
      <t>サギョウ</t>
    </rPh>
    <rPh sb="5" eb="7">
      <t>イリョウ</t>
    </rPh>
    <rPh sb="7" eb="9">
      <t>キカン</t>
    </rPh>
    <rPh sb="9" eb="10">
      <t>ナド</t>
    </rPh>
    <rPh sb="11" eb="14">
      <t>カンケイシャ</t>
    </rPh>
    <rPh sb="15" eb="17">
      <t>タチアイ</t>
    </rPh>
    <rPh sb="19" eb="20">
      <t>シタ</t>
    </rPh>
    <rPh sb="21" eb="22">
      <t>オコナ</t>
    </rPh>
    <phoneticPr fontId="3"/>
  </si>
  <si>
    <t>非常時における対応に関する教育及び訓練を従業者に対して行うこと。なお医療情報システムの障害時の対応についても同様に行うこと</t>
    <rPh sb="0" eb="2">
      <t>ヒジョウ</t>
    </rPh>
    <rPh sb="2" eb="3">
      <t>ジ</t>
    </rPh>
    <rPh sb="7" eb="9">
      <t>タイオウ</t>
    </rPh>
    <rPh sb="10" eb="11">
      <t>カン</t>
    </rPh>
    <rPh sb="13" eb="15">
      <t>キョウイク</t>
    </rPh>
    <rPh sb="15" eb="16">
      <t>オヨ</t>
    </rPh>
    <rPh sb="17" eb="19">
      <t>クンレン</t>
    </rPh>
    <rPh sb="20" eb="23">
      <t>ジュウギョウシャ</t>
    </rPh>
    <rPh sb="24" eb="25">
      <t>タイ</t>
    </rPh>
    <rPh sb="27" eb="28">
      <t>オコナ</t>
    </rPh>
    <rPh sb="34" eb="36">
      <t>イリョウ</t>
    </rPh>
    <rPh sb="36" eb="38">
      <t>ジョウホウ</t>
    </rPh>
    <rPh sb="43" eb="45">
      <t>ショウガイ</t>
    </rPh>
    <rPh sb="45" eb="46">
      <t>ジ</t>
    </rPh>
    <rPh sb="47" eb="49">
      <t>タイオウ</t>
    </rPh>
    <rPh sb="54" eb="56">
      <t>ドウヨウ</t>
    </rPh>
    <rPh sb="57" eb="58">
      <t>オコナ</t>
    </rPh>
    <phoneticPr fontId="3"/>
  </si>
  <si>
    <t>保守要員と保守会社との守秘義務契約を求めているか</t>
    <rPh sb="0" eb="2">
      <t>ホシュ</t>
    </rPh>
    <rPh sb="2" eb="4">
      <t>ヨウイン</t>
    </rPh>
    <rPh sb="5" eb="7">
      <t>ホシュ</t>
    </rPh>
    <rPh sb="7" eb="9">
      <t>カイシャ</t>
    </rPh>
    <rPh sb="11" eb="13">
      <t>シュヒ</t>
    </rPh>
    <rPh sb="13" eb="15">
      <t>ギム</t>
    </rPh>
    <rPh sb="15" eb="17">
      <t>ケイヤク</t>
    </rPh>
    <rPh sb="18" eb="19">
      <t>モト</t>
    </rPh>
    <phoneticPr fontId="3"/>
  </si>
  <si>
    <t>【医療機関等が外部の事業者との契約に基づいて確保した安全な場所に保存する場合】
外部保存を受託する事業者の選定に当たっては、事業者のセキュリティ対策状況を示す資料を確認すること。例えば、「医療情報を取り扱う情報システム・サービスの提供事業者における安全管理ガイドライン」における「サービス仕様適合開示書」の提供を求めて、確認することなどが挙げられる</t>
  </si>
  <si>
    <t>やむを得ず保守会社が個人情報を含むデータを医療機関外に持ち出さなければならない場合には、詳細な作業記録を残すように求めること。また必要に応じて医療機関等の監査に応じるよう求めること</t>
    <rPh sb="3" eb="4">
      <t>エ</t>
    </rPh>
    <rPh sb="5" eb="7">
      <t>ホシュ</t>
    </rPh>
    <rPh sb="7" eb="9">
      <t>カイシャ</t>
    </rPh>
    <rPh sb="10" eb="12">
      <t>コジン</t>
    </rPh>
    <rPh sb="12" eb="14">
      <t>ジョウホウ</t>
    </rPh>
    <rPh sb="15" eb="16">
      <t>フク</t>
    </rPh>
    <rPh sb="21" eb="23">
      <t>イリョウ</t>
    </rPh>
    <rPh sb="23" eb="25">
      <t>キカン</t>
    </rPh>
    <rPh sb="25" eb="26">
      <t>ガイ</t>
    </rPh>
    <rPh sb="27" eb="28">
      <t>モ</t>
    </rPh>
    <rPh sb="29" eb="30">
      <t>ダ</t>
    </rPh>
    <rPh sb="39" eb="41">
      <t>バアイ</t>
    </rPh>
    <rPh sb="44" eb="46">
      <t>ショウサイ</t>
    </rPh>
    <rPh sb="47" eb="49">
      <t>サギョウ</t>
    </rPh>
    <rPh sb="49" eb="51">
      <t>キロク</t>
    </rPh>
    <rPh sb="52" eb="53">
      <t>ノコ</t>
    </rPh>
    <rPh sb="57" eb="58">
      <t>モト</t>
    </rPh>
    <rPh sb="65" eb="67">
      <t>ヒツヨウ</t>
    </rPh>
    <rPh sb="68" eb="69">
      <t>オウ</t>
    </rPh>
    <rPh sb="71" eb="73">
      <t>イリョウ</t>
    </rPh>
    <rPh sb="73" eb="75">
      <t>キカン</t>
    </rPh>
    <rPh sb="75" eb="76">
      <t>ナド</t>
    </rPh>
    <rPh sb="77" eb="79">
      <t>カンサ</t>
    </rPh>
    <rPh sb="80" eb="81">
      <t>オウ</t>
    </rPh>
    <rPh sb="85" eb="86">
      <t>モト</t>
    </rPh>
    <phoneticPr fontId="3"/>
  </si>
  <si>
    <t>やむを得ず保守会社が個人情報を含むデータを医療機関外に持ち出さなければならない場合には、詳細な作業記録を残すように求めているか、また必要に応じて医療機関等の監査に応じるよう求めているか</t>
    <rPh sb="3" eb="4">
      <t>エ</t>
    </rPh>
    <rPh sb="5" eb="7">
      <t>ホシュ</t>
    </rPh>
    <rPh sb="7" eb="9">
      <t>カイシャ</t>
    </rPh>
    <rPh sb="10" eb="12">
      <t>コジン</t>
    </rPh>
    <rPh sb="12" eb="14">
      <t>ジョウホウ</t>
    </rPh>
    <rPh sb="15" eb="16">
      <t>フク</t>
    </rPh>
    <rPh sb="21" eb="23">
      <t>イリョウ</t>
    </rPh>
    <rPh sb="23" eb="25">
      <t>キカン</t>
    </rPh>
    <rPh sb="25" eb="26">
      <t>ガイ</t>
    </rPh>
    <rPh sb="27" eb="28">
      <t>モ</t>
    </rPh>
    <rPh sb="29" eb="30">
      <t>ダ</t>
    </rPh>
    <rPh sb="39" eb="41">
      <t>バアイ</t>
    </rPh>
    <rPh sb="44" eb="46">
      <t>ショウサイ</t>
    </rPh>
    <rPh sb="47" eb="49">
      <t>サギョウ</t>
    </rPh>
    <rPh sb="49" eb="51">
      <t>キロク</t>
    </rPh>
    <rPh sb="52" eb="53">
      <t>ノコ</t>
    </rPh>
    <rPh sb="57" eb="58">
      <t>モト</t>
    </rPh>
    <rPh sb="66" eb="68">
      <t>ヒツヨウ</t>
    </rPh>
    <rPh sb="69" eb="70">
      <t>オウ</t>
    </rPh>
    <rPh sb="72" eb="74">
      <t>イリョウ</t>
    </rPh>
    <rPh sb="74" eb="76">
      <t>キカン</t>
    </rPh>
    <rPh sb="76" eb="77">
      <t>ナド</t>
    </rPh>
    <rPh sb="78" eb="80">
      <t>カンサ</t>
    </rPh>
    <rPh sb="81" eb="82">
      <t>オウ</t>
    </rPh>
    <rPh sb="86" eb="87">
      <t>モト</t>
    </rPh>
    <phoneticPr fontId="3"/>
  </si>
  <si>
    <t>電子署名に用いる秘密鍵の管理は、認証局が定める「証明書ポリシー」（CP）等で定める鍵管理の要件を満たして行うこと</t>
  </si>
  <si>
    <t>付則1　電子媒体による外部保存を可搬媒体を用いて行う場合　
付則1.2 個人情報の保護　
付則2　紙媒体のままで外部保存を行う場合　
付則2.1 利用性の確保
付則2.2 個人情報の保護</t>
    <rPh sb="0" eb="2">
      <t>フソク</t>
    </rPh>
    <rPh sb="4" eb="6">
      <t>デンシ</t>
    </rPh>
    <rPh sb="6" eb="8">
      <t>バイタイ</t>
    </rPh>
    <rPh sb="11" eb="13">
      <t>ガイブ</t>
    </rPh>
    <rPh sb="13" eb="15">
      <t>ホゾン</t>
    </rPh>
    <rPh sb="16" eb="18">
      <t>カハン</t>
    </rPh>
    <rPh sb="18" eb="20">
      <t>バイタイ</t>
    </rPh>
    <rPh sb="21" eb="22">
      <t>モチ</t>
    </rPh>
    <rPh sb="24" eb="25">
      <t>オコナ</t>
    </rPh>
    <rPh sb="26" eb="28">
      <t>バアイ</t>
    </rPh>
    <rPh sb="45" eb="47">
      <t>フソク</t>
    </rPh>
    <rPh sb="49" eb="50">
      <t>カミ</t>
    </rPh>
    <rPh sb="50" eb="52">
      <t>バイタイ</t>
    </rPh>
    <rPh sb="56" eb="58">
      <t>ガイブ</t>
    </rPh>
    <rPh sb="58" eb="60">
      <t>ホゾン</t>
    </rPh>
    <rPh sb="61" eb="62">
      <t>オコナ</t>
    </rPh>
    <rPh sb="63" eb="65">
      <t>バアイ</t>
    </rPh>
    <rPh sb="80" eb="82">
      <t>フソク</t>
    </rPh>
    <rPh sb="86" eb="88">
      <t>コジン</t>
    </rPh>
    <rPh sb="88" eb="90">
      <t>ジョウホウ</t>
    </rPh>
    <rPh sb="91" eb="93">
      <t>ホゴ</t>
    </rPh>
    <phoneticPr fontId="3"/>
  </si>
  <si>
    <t>保守作業に係わるログの確認の際に、アクセスした診療録等の識別情報を時系列順に並べて表示し、かつ指定時間内でどの患者の診療録等に何回アクセスされたか確認できる仕組みを備えること</t>
    <rPh sb="0" eb="2">
      <t>ホシュ</t>
    </rPh>
    <rPh sb="2" eb="4">
      <t>サギョウ</t>
    </rPh>
    <rPh sb="5" eb="6">
      <t>カカ</t>
    </rPh>
    <rPh sb="11" eb="13">
      <t>カクニン</t>
    </rPh>
    <rPh sb="14" eb="15">
      <t>サイ</t>
    </rPh>
    <rPh sb="23" eb="26">
      <t>シンリョウロク</t>
    </rPh>
    <rPh sb="26" eb="27">
      <t>ナド</t>
    </rPh>
    <rPh sb="28" eb="30">
      <t>シキベツ</t>
    </rPh>
    <rPh sb="30" eb="32">
      <t>ジョウホウ</t>
    </rPh>
    <rPh sb="33" eb="36">
      <t>ジケイレツ</t>
    </rPh>
    <rPh sb="36" eb="37">
      <t>ジュン</t>
    </rPh>
    <rPh sb="38" eb="39">
      <t>ナラ</t>
    </rPh>
    <rPh sb="41" eb="43">
      <t>ヒョウジ</t>
    </rPh>
    <rPh sb="47" eb="49">
      <t>シテイ</t>
    </rPh>
    <rPh sb="49" eb="51">
      <t>ジカン</t>
    </rPh>
    <rPh sb="51" eb="52">
      <t>ナイ</t>
    </rPh>
    <rPh sb="55" eb="57">
      <t>カンジャ</t>
    </rPh>
    <rPh sb="58" eb="62">
      <t>シンリョウロクナド</t>
    </rPh>
    <rPh sb="63" eb="65">
      <t>ナンカイ</t>
    </rPh>
    <rPh sb="73" eb="75">
      <t>カクニン</t>
    </rPh>
    <rPh sb="78" eb="80">
      <t>シク</t>
    </rPh>
    <rPh sb="82" eb="83">
      <t>ソナ</t>
    </rPh>
    <phoneticPr fontId="3"/>
  </si>
  <si>
    <t>運用管理規程において、不要になった個人情報を含む媒体の破棄に関する規定を定めること</t>
  </si>
  <si>
    <t>利用者認証には、ID・パスワード＋バイオメトリクス又はIC カード等のセキュリティ・デバイス＋パスワード若しくはバイオメトリクスのように、2 つの独立した要素を用いて行う方式（二要素認証）等、より認証強度が高い方式を採用しているか。（ただし、医療情報システムを利用する端末に二要素認証が実装されていないとしても、端末操作を行う区画への入場に当たって利用者の認証を行う等して、入場時・端末利用時を含め二要素以上（記憶・生体計測・物理媒体のいずれか2 つ以上）の認証がなされていれば、二要素認証に相当すると考えてよい）</t>
  </si>
  <si>
    <t>保守作業に係わるログの確認の際に、アクセスした診療録等の識別情報を時系列順に並べて表示し、かつ指定時間内でどの患者の診療録等に何回アクセスされたか確認できる仕組みを備えているか</t>
    <rPh sb="0" eb="2">
      <t>ホシュ</t>
    </rPh>
    <rPh sb="2" eb="4">
      <t>サギョウ</t>
    </rPh>
    <rPh sb="5" eb="6">
      <t>カカ</t>
    </rPh>
    <rPh sb="11" eb="13">
      <t>カクニン</t>
    </rPh>
    <rPh sb="14" eb="15">
      <t>サイ</t>
    </rPh>
    <rPh sb="23" eb="26">
      <t>シンリョウロク</t>
    </rPh>
    <rPh sb="26" eb="27">
      <t>ナド</t>
    </rPh>
    <rPh sb="28" eb="30">
      <t>シキベツ</t>
    </rPh>
    <rPh sb="30" eb="32">
      <t>ジョウホウ</t>
    </rPh>
    <rPh sb="33" eb="36">
      <t>ジケイレツ</t>
    </rPh>
    <rPh sb="36" eb="37">
      <t>ジュン</t>
    </rPh>
    <rPh sb="38" eb="39">
      <t>ナラ</t>
    </rPh>
    <rPh sb="41" eb="43">
      <t>ヒョウジ</t>
    </rPh>
    <rPh sb="47" eb="49">
      <t>シテイ</t>
    </rPh>
    <rPh sb="49" eb="51">
      <t>ジカン</t>
    </rPh>
    <rPh sb="51" eb="52">
      <t>ナイ</t>
    </rPh>
    <rPh sb="55" eb="57">
      <t>カンジャ</t>
    </rPh>
    <rPh sb="58" eb="62">
      <t>シンリョウロクナド</t>
    </rPh>
    <rPh sb="63" eb="65">
      <t>ナンカイ</t>
    </rPh>
    <rPh sb="73" eb="75">
      <t>カクニン</t>
    </rPh>
    <rPh sb="78" eb="80">
      <t>シク</t>
    </rPh>
    <rPh sb="82" eb="83">
      <t>ソナ</t>
    </rPh>
    <phoneticPr fontId="3"/>
  </si>
  <si>
    <t>持ち出した情報を取り扱う情報機器には、必要最小限のアプリケーションのみをインストールすること。業務に使用しないアプリケーションや機能については削除又は停止するか、業務に対して影響がないことを確認すること</t>
    <rPh sb="0" eb="1">
      <t>モ</t>
    </rPh>
    <rPh sb="2" eb="3">
      <t>ダ</t>
    </rPh>
    <rPh sb="5" eb="7">
      <t>ジョウホウ</t>
    </rPh>
    <rPh sb="8" eb="9">
      <t>ト</t>
    </rPh>
    <rPh sb="10" eb="11">
      <t>アツカ</t>
    </rPh>
    <rPh sb="12" eb="14">
      <t>ジョウホウ</t>
    </rPh>
    <rPh sb="14" eb="16">
      <t>キキ</t>
    </rPh>
    <rPh sb="19" eb="21">
      <t>ヒツヨウ</t>
    </rPh>
    <rPh sb="21" eb="24">
      <t>サイショウゲン</t>
    </rPh>
    <rPh sb="47" eb="49">
      <t>ギョウム</t>
    </rPh>
    <rPh sb="50" eb="52">
      <t>シヨウ</t>
    </rPh>
    <rPh sb="64" eb="66">
      <t>キノウ</t>
    </rPh>
    <rPh sb="71" eb="73">
      <t>サクジョ</t>
    </rPh>
    <rPh sb="73" eb="74">
      <t>マタ</t>
    </rPh>
    <rPh sb="75" eb="77">
      <t>テイシ</t>
    </rPh>
    <rPh sb="81" eb="83">
      <t>ギョウム</t>
    </rPh>
    <rPh sb="84" eb="85">
      <t>タイ</t>
    </rPh>
    <rPh sb="87" eb="89">
      <t>エイキョウ</t>
    </rPh>
    <rPh sb="95" eb="97">
      <t>カクニン</t>
    </rPh>
    <phoneticPr fontId="3"/>
  </si>
  <si>
    <t>利用者認証には、ID・パスワード＋バイオメトリクス又はIC カード等のセキュリティ・デバイス＋パスワード若しくはバイオメトリクスのように、2 つの独立した要素を用いて行う方式（二要素認証）等、より認証強度が高い方式を採用すること。ただし、医療情報システムを利用する端末に二要素認証が実装されていないとしても、端末操作を行う区画への入場に当たって利用者の認証を行う等して、入場時・端末利用時を含め二要素以上（記憶・生体計測・物理媒体のいずれか2 つ以上）の認証がなされていれば、二要素認証に相当すると考えてよい</t>
  </si>
  <si>
    <t>持ち出した情報を取り扱う情報機器には、必要最小限のアプリケーションのみをインストールし、業務に使用しないアプリケーションや機能については削除又は停止するか、業務に対して影響がないことを確認しているか</t>
    <rPh sb="0" eb="1">
      <t>モ</t>
    </rPh>
    <rPh sb="2" eb="3">
      <t>ダ</t>
    </rPh>
    <rPh sb="5" eb="7">
      <t>ジョウホウ</t>
    </rPh>
    <rPh sb="8" eb="9">
      <t>ト</t>
    </rPh>
    <rPh sb="10" eb="11">
      <t>アツカ</t>
    </rPh>
    <rPh sb="12" eb="14">
      <t>ジョウホウ</t>
    </rPh>
    <rPh sb="14" eb="16">
      <t>キキ</t>
    </rPh>
    <rPh sb="19" eb="21">
      <t>ヒツヨウ</t>
    </rPh>
    <rPh sb="21" eb="24">
      <t>サイショウゲン</t>
    </rPh>
    <rPh sb="44" eb="46">
      <t>ギョウム</t>
    </rPh>
    <rPh sb="47" eb="49">
      <t>シヨウ</t>
    </rPh>
    <rPh sb="61" eb="63">
      <t>キノウ</t>
    </rPh>
    <rPh sb="68" eb="70">
      <t>サクジョ</t>
    </rPh>
    <rPh sb="70" eb="71">
      <t>マタ</t>
    </rPh>
    <rPh sb="72" eb="74">
      <t>テイシ</t>
    </rPh>
    <rPh sb="78" eb="80">
      <t>ギョウム</t>
    </rPh>
    <rPh sb="81" eb="82">
      <t>タイ</t>
    </rPh>
    <rPh sb="84" eb="86">
      <t>エイキョウ</t>
    </rPh>
    <rPh sb="92" eb="94">
      <t>カクニン</t>
    </rPh>
    <phoneticPr fontId="3"/>
  </si>
  <si>
    <t>ネットワーク経路でのメッセージ挿入、コンピューターウイルス混入等の改ざん又は中間者攻撃等を防止する対策を実施すること</t>
    <rPh sb="6" eb="8">
      <t>ケイロ</t>
    </rPh>
    <rPh sb="15" eb="17">
      <t>ソウニュウ</t>
    </rPh>
    <rPh sb="29" eb="31">
      <t>コンニュウ</t>
    </rPh>
    <rPh sb="31" eb="32">
      <t>ナド</t>
    </rPh>
    <rPh sb="33" eb="34">
      <t>カイ</t>
    </rPh>
    <rPh sb="36" eb="37">
      <t>マタ</t>
    </rPh>
    <rPh sb="38" eb="40">
      <t>チュウカン</t>
    </rPh>
    <rPh sb="40" eb="41">
      <t>シャ</t>
    </rPh>
    <rPh sb="41" eb="43">
      <t>コウゲキ</t>
    </rPh>
    <rPh sb="43" eb="44">
      <t>ナド</t>
    </rPh>
    <rPh sb="45" eb="47">
      <t>ボウシ</t>
    </rPh>
    <rPh sb="49" eb="51">
      <t>タイサク</t>
    </rPh>
    <rPh sb="52" eb="54">
      <t>ジッシ</t>
    </rPh>
    <phoneticPr fontId="3"/>
  </si>
  <si>
    <t>セッション乗っ取り、IPアドレス詐称等のなりすましを防止する対策を実施しているか</t>
    <rPh sb="5" eb="6">
      <t>ノ</t>
    </rPh>
    <rPh sb="7" eb="8">
      <t>ト</t>
    </rPh>
    <rPh sb="16" eb="18">
      <t>サショウ</t>
    </rPh>
    <rPh sb="18" eb="19">
      <t>ナド</t>
    </rPh>
    <rPh sb="26" eb="28">
      <t>ボウシ</t>
    </rPh>
    <rPh sb="30" eb="32">
      <t>タイサク</t>
    </rPh>
    <rPh sb="33" eb="35">
      <t>ジッシ</t>
    </rPh>
    <phoneticPr fontId="3"/>
  </si>
  <si>
    <t>SSLVPNは偽サーバへの対策が不十分なものが多いため、原則として使用していないか</t>
  </si>
  <si>
    <t>無線LAN を利用する場合、次に掲げる対策を実施しているか。
電波を発する機器（携帯ゲーム機等）による電波干渉に留意しているか</t>
  </si>
  <si>
    <t>リスク分析の結果に対して、医療情報システムの安全管理に関するガイドライン第5.1版 6.3章～6.12章に示す対策等を実施しているか</t>
  </si>
  <si>
    <t>電子媒体による外部保存を可搬媒体を用いて行う場合において、システムの更新等に伴う相互運用性を確保するために、データの移行が確実にできるように、標準的なデータ形式を用いているか</t>
  </si>
  <si>
    <t>クローズドなネットワークで接続する場合でも、内部トラフィックにおける脅威の拡散等を防止するために、コンピュータウイルス対策ソフトのパターンファイルやOS のセキュリティ・パッチ等、リスクに対してセキュリティ対策を適切に適用すること</t>
  </si>
  <si>
    <t>クローズドなネットワークで接続する場合でも、コンピュータウイルス対策ソフトのパターンファイルやOS のセキュリティ・パッチ等、リスクに対してセキュリティ対策を適切に適用しているか</t>
  </si>
  <si>
    <t>電子媒体による外部保存を可搬媒体を用いて行う場合において、媒体の保存条件を考慮し、定期的な読み書きを行う等の劣化対策を実施しているか</t>
    <rPh sb="59" eb="61">
      <t>ジッシ</t>
    </rPh>
    <phoneticPr fontId="3"/>
  </si>
  <si>
    <t>電子カルテシステム等で診療録等の作成・保存を行おうとする場合、確定された情報を登録できる仕組みをシステムに備えているか。その際、登録する情報に、入力者及び確定者の氏名等の識別情報、信頼できる時刻源を用いた作成日時を含めているか。</t>
    <rPh sb="0" eb="2">
      <t>デンシ</t>
    </rPh>
    <rPh sb="9" eb="10">
      <t>ナド</t>
    </rPh>
    <phoneticPr fontId="3"/>
  </si>
  <si>
    <t>やむを得ず従業者による外部からのアクセスを許可する場合は、PC の作業環境内に仮想的に安全管理された環境をVPN 技術と組み合わせて実現する仮想デスクトップのような技術を用いるとともに、運用等の要件を設定すること</t>
  </si>
  <si>
    <t>搬送時や外部保存を受託する事業者の障害等における保存性の確保
媒体及び機器の陳腐化対策
媒体や機器が陳腐化した場合、記録された情報を読み出すことに支障が生じるおそれがある。したがって、媒体や機器の陳腐化に対応して、新たな媒体又は機器に移行することが望ましい</t>
  </si>
  <si>
    <t>アップデート（ソフトウェアを最新の状態に更新すること）の通知が届いたときは、医療機関内の情報システム部門または担当者に確認したり、事前に情報システム部門より、対応方法の連絡がある場合は指示に従って処理をしているか</t>
    <rPh sb="14" eb="16">
      <t>サイシン</t>
    </rPh>
    <rPh sb="17" eb="19">
      <t>ジョウタイ</t>
    </rPh>
    <rPh sb="20" eb="22">
      <t>コウシン</t>
    </rPh>
    <rPh sb="28" eb="30">
      <t>ツウチ</t>
    </rPh>
    <rPh sb="31" eb="32">
      <t>トド</t>
    </rPh>
    <rPh sb="38" eb="40">
      <t>イリョウ</t>
    </rPh>
    <rPh sb="40" eb="42">
      <t>キカン</t>
    </rPh>
    <rPh sb="42" eb="43">
      <t>ナイ</t>
    </rPh>
    <rPh sb="98" eb="100">
      <t>ショリ</t>
    </rPh>
    <phoneticPr fontId="3"/>
  </si>
  <si>
    <t>やむを得ず従業者による外部からのアクセスを許可する場合は、PC の作業環境内に仮想的に安全管理された環境をVPN 技術と組み合わせて実現する仮想デスクトップのような技術を用いるとともに、運用等の要件を設定しているか</t>
  </si>
  <si>
    <t>共通鍵、秘密鍵を格納する機器、媒体についてはFIPS140-2 レベル１相当以上の対応を図ること</t>
  </si>
  <si>
    <t>診療録等の外部保存の契約の終了時において、患者の個人情報に関する検索サービスを実施している場合は、検索のための台帳やそれに代わるもの、及び検索記録も機密保持できる状態で廃棄されたことを確認しているか</t>
    <rPh sb="0" eb="3">
      <t>シンリョウロク</t>
    </rPh>
    <rPh sb="3" eb="4">
      <t>ナド</t>
    </rPh>
    <rPh sb="5" eb="7">
      <t>ガイブ</t>
    </rPh>
    <rPh sb="7" eb="9">
      <t>ホゾン</t>
    </rPh>
    <rPh sb="10" eb="12">
      <t>ケイヤク</t>
    </rPh>
    <rPh sb="13" eb="15">
      <t>シュウリョウ</t>
    </rPh>
    <rPh sb="15" eb="16">
      <t>ジ</t>
    </rPh>
    <rPh sb="21" eb="23">
      <t>カンジャ</t>
    </rPh>
    <rPh sb="92" eb="94">
      <t>カクニン</t>
    </rPh>
    <phoneticPr fontId="3"/>
  </si>
  <si>
    <t>予防</t>
    <rPh sb="0" eb="2">
      <t>ヨボウ</t>
    </rPh>
    <phoneticPr fontId="3"/>
  </si>
  <si>
    <t>6.11 外部と個人情報を含む医療情報を交換する場合の安全管理
7.1 真正性の確保について</t>
    <rPh sb="36" eb="39">
      <t>シンセイセイ</t>
    </rPh>
    <rPh sb="40" eb="42">
      <t>カクホ</t>
    </rPh>
    <phoneticPr fontId="3"/>
  </si>
  <si>
    <t>緊急に閲覧が必要になったときに迅速に対応できるよう、保存している紙媒体等の検索性も必要に応じて維持すること</t>
  </si>
  <si>
    <t>電子媒体に保存された全ての情報とそれらの見読化手段を対応付けて管理しているか。また、見読化手段である機器、ソフトウェア、関連情報等は常に整備された状態にしているか</t>
  </si>
  <si>
    <t>【医療機関に保存する場合】
不適切な保管・取扱いによる情報の滅失・破壊の防止
 記録媒体、記録機器及びサーバは、許可された者しか入ることができない部屋に保管するとともに、その部屋の入退室の履歴を残し、保管及び取扱いに関する作業履歴と関連付けて保存すること</t>
    <rPh sb="1" eb="3">
      <t>イリョウ</t>
    </rPh>
    <rPh sb="3" eb="5">
      <t>キカン</t>
    </rPh>
    <rPh sb="6" eb="8">
      <t>ホゾン</t>
    </rPh>
    <rPh sb="10" eb="12">
      <t>バアイ</t>
    </rPh>
    <phoneticPr fontId="3"/>
  </si>
  <si>
    <t>プライバシーマークやISMS 認定等の第三者による認定を取得している事業者を選定しているか。なおISMS については、管理しているリスクに応じて、適合性を示す資料の提供を求めているか</t>
  </si>
  <si>
    <t>無線LAN を利用する場合、次に掲げる対策を実施しているか、
適切な利用者以外に無線LAN を利用されないようにANY接続拒否等の対策を実施しているか。</t>
    <rPh sb="31" eb="33">
      <t>テキセツ</t>
    </rPh>
    <rPh sb="59" eb="61">
      <t>セツゾク</t>
    </rPh>
    <rPh sb="61" eb="63">
      <t>キョヒ</t>
    </rPh>
    <rPh sb="63" eb="64">
      <t>ナド</t>
    </rPh>
    <rPh sb="65" eb="67">
      <t>タイサク</t>
    </rPh>
    <rPh sb="68" eb="70">
      <t>ジッシ</t>
    </rPh>
    <phoneticPr fontId="3"/>
  </si>
  <si>
    <t>9 診療録等をスキャナ等により電子化して保存する場合について
9.1　共通の要件</t>
    <rPh sb="35" eb="37">
      <t>キョウツウ</t>
    </rPh>
    <rPh sb="38" eb="40">
      <t>ヨウケン</t>
    </rPh>
    <phoneticPr fontId="3"/>
  </si>
  <si>
    <t>9 診療録等をスキャナ等により電子化して保存する場合について
9.1　共通の要件
9.2　診療等の都度スキャナ等で電子化して保存する場合
9.4. 紙の調剤済み処方せんをスキャナ等で電子化し保存する場合について</t>
    <rPh sb="35" eb="37">
      <t>キョウツウ</t>
    </rPh>
    <rPh sb="38" eb="40">
      <t>ヨウケン</t>
    </rPh>
    <rPh sb="45" eb="47">
      <t>シンリョウ</t>
    </rPh>
    <rPh sb="47" eb="48">
      <t>ナド</t>
    </rPh>
    <rPh sb="49" eb="51">
      <t>ツド</t>
    </rPh>
    <rPh sb="55" eb="56">
      <t>ナド</t>
    </rPh>
    <rPh sb="57" eb="60">
      <t>デンシカ</t>
    </rPh>
    <rPh sb="62" eb="64">
      <t>ホゾン</t>
    </rPh>
    <rPh sb="66" eb="68">
      <t>バアイ</t>
    </rPh>
    <phoneticPr fontId="3"/>
  </si>
  <si>
    <t>診療録等の外部保存を委託する医療機関等は、受託する事業者に保存されている診療録等を定期的に調べ、外部保存を終了しなければならない診療録等は速やかに処理した上で、処理が厳正に執り行われたかを監査しなくてはならない</t>
  </si>
  <si>
    <t>ネットワークを通じて医療機関等の外部に保存する場合、通信の相手先が正当であることを認識するための相互認証を行っているか</t>
  </si>
  <si>
    <t>対象となる患者等に、スキャナ等で電子化して保存することを事前に院内掲示等で周知すること。異議の申立てがあった場合、その患者等の情報は電子化を行わないこと。</t>
  </si>
  <si>
    <t>ネットワークの接続方式については、実施機関が別途認めたサービス事業者によるクローズドな接続方式とするとともに、医療機関等、審査支払機関、医療保険者等及び実施機関間を相互に接続するネットワーク回線において、許可されていない者による盗聴及び漏えいに対する機密性を確保する機能を有しているか</t>
  </si>
  <si>
    <t>医療機関等の保有するスキャナ等で電子化を行う場合、事後の監査は、システム監査技術者やCertified Information Systems Auditor（ISACA 認定）等の適切な能力を持つ外部監査人によって実施すること</t>
  </si>
  <si>
    <t>医療機関等の保有するスキャナ等で電子化を行う場合、事後の監査は、システム監査技術者やCertified Information Systems Auditor（ISACA 認定）等の適切な能力を持つ外部監査人によって実施しているか</t>
  </si>
  <si>
    <t>9.4. 紙の調剤済み処方せんをスキャナ等で電子化し保存する場合について</t>
  </si>
  <si>
    <t>9.3. 過去に蓄積された紙媒体等をスキャナ等で電子化保存する場合
9.4. 紙の調剤済み処方せんをスキャナ等で電子化し保存する場合について</t>
  </si>
  <si>
    <t>外部業者に明確な連絡窓口と情報伝達方法を確認しているか</t>
    <rPh sb="0" eb="2">
      <t>ガイブ</t>
    </rPh>
    <rPh sb="17" eb="19">
      <t>ホウホウ</t>
    </rPh>
    <rPh sb="20" eb="22">
      <t>カクニン</t>
    </rPh>
    <phoneticPr fontId="3"/>
  </si>
  <si>
    <t>目的に応じて速やかに検索表示又は書面に表示できるようにしているか</t>
  </si>
  <si>
    <t>「電子化した紙の調剤済み処方せん」を修正する場合、「『元の』電子化した紙の調剤済み処方せん」を電子的に修正し、「『修正後の』電子化した紙の調剤済み処方せん」に対して薬剤師の電子署名が必須となる。電子的に修正する際には、「『元の』電子化した紙の調剤済み処方せん」の電子署名の検証が正しく行われる形で修正すること。</t>
  </si>
  <si>
    <t>【ネットワークを通じて医療機関等の外部に保存する場合】
通信の相手先が正当であることを認識するための相互認証を行うこと
診療録等のオンライン外部保存を受託する事業者と委託する医療機関等が、互いに通信目的とする正当な相手かどうかを認識するための相互認証機能が必要である。</t>
    <rPh sb="8" eb="9">
      <t>ツウ</t>
    </rPh>
    <rPh sb="11" eb="13">
      <t>イリョウ</t>
    </rPh>
    <rPh sb="13" eb="15">
      <t>キカン</t>
    </rPh>
    <rPh sb="15" eb="16">
      <t>ナド</t>
    </rPh>
    <rPh sb="17" eb="19">
      <t>ガイブ</t>
    </rPh>
    <rPh sb="20" eb="22">
      <t>ホゾン</t>
    </rPh>
    <rPh sb="24" eb="26">
      <t>バアイ</t>
    </rPh>
    <phoneticPr fontId="3"/>
  </si>
  <si>
    <t>9 診療録等をスキャナ等により電子化して保存する場合について
9.1　共通の要件
9.5（補足）　運用の利便性のためにスキャナ等で電子化を行うが、紙等の媒体もそのまま保存を行う場合</t>
    <rPh sb="35" eb="37">
      <t>キョウツウ</t>
    </rPh>
    <rPh sb="38" eb="40">
      <t>ヨウケン</t>
    </rPh>
    <rPh sb="45" eb="47">
      <t>ホソク</t>
    </rPh>
    <phoneticPr fontId="3"/>
  </si>
  <si>
    <t>4.2　医療機関等との役割分担の明確化
5.1.6　リスクコミュニケーション</t>
    <rPh sb="4" eb="6">
      <t>イリョウ</t>
    </rPh>
    <rPh sb="6" eb="8">
      <t>キカン</t>
    </rPh>
    <rPh sb="8" eb="9">
      <t>ナド</t>
    </rPh>
    <rPh sb="11" eb="13">
      <t>ヤクワリ</t>
    </rPh>
    <rPh sb="13" eb="15">
      <t>ブンタン</t>
    </rPh>
    <rPh sb="16" eb="19">
      <t>メイカクカ</t>
    </rPh>
    <phoneticPr fontId="3"/>
  </si>
  <si>
    <t>サイバーセキュリティインシデント対応の人材育成の観点から、実務経験に加えて、デジタル機器に残る記録を収集・解析し、法的な証拠を明らかにするフォレンジック分析やインシデント対応のプロセス及び理論に関するトレーニングを定期的に実施しているか</t>
    <rPh sb="16" eb="18">
      <t>タイオウ</t>
    </rPh>
    <rPh sb="19" eb="21">
      <t>ジンザイ</t>
    </rPh>
    <rPh sb="21" eb="23">
      <t>イクセイ</t>
    </rPh>
    <rPh sb="24" eb="26">
      <t>カンテン</t>
    </rPh>
    <rPh sb="85" eb="87">
      <t>タイオウ</t>
    </rPh>
    <rPh sb="92" eb="93">
      <t>オヨ</t>
    </rPh>
    <rPh sb="94" eb="96">
      <t>リロン</t>
    </rPh>
    <rPh sb="97" eb="98">
      <t>カン</t>
    </rPh>
    <rPh sb="107" eb="110">
      <t>テイキテキ</t>
    </rPh>
    <rPh sb="111" eb="113">
      <t>ジッシ</t>
    </rPh>
    <phoneticPr fontId="3"/>
  </si>
  <si>
    <t>緊急に閲覧が必要になったときに迅速に対応できるよう、保存している紙媒体等の検索性も必要に応じて維持しているか</t>
  </si>
  <si>
    <t>医療機関がオンライン診療システムと電子カルテシステム等を接続し、医師がシステム内の医療情報を確認しながら診療を実施する場合や 、患者側に検査結果等を表示しながら診療を行う場合、法的保存義務のある医療情報を保存するサーバーを国内法が及ぶ場所に設置しているか</t>
  </si>
  <si>
    <t>電子化後の元の紙媒体やフィルムの安全管理を行うこと</t>
  </si>
  <si>
    <t>更新履歴の保存
一旦確定した診療録等を更新する場合、更新履歴を保存し、必要に応じて更新前と更新後の内容を照らし合わせることができるようにすること</t>
  </si>
  <si>
    <t>【医療機関等に保存する場合】
入力者及び確定者の識別及び認証
電子カルテシステム等でPC 等の汎用入力端末により記録が作成される場合
業務アプリケーションが稼動可能な端末を管理し、権限を持たない者からのアクセスを防止すること</t>
    <rPh sb="1" eb="3">
      <t>イリョウ</t>
    </rPh>
    <rPh sb="3" eb="5">
      <t>キカン</t>
    </rPh>
    <rPh sb="5" eb="6">
      <t>ナド</t>
    </rPh>
    <rPh sb="7" eb="9">
      <t>ホゾン</t>
    </rPh>
    <rPh sb="11" eb="13">
      <t>バアイ</t>
    </rPh>
    <rPh sb="16" eb="18">
      <t>ニュウリョク</t>
    </rPh>
    <rPh sb="18" eb="19">
      <t>シャ</t>
    </rPh>
    <rPh sb="19" eb="20">
      <t>オヨ</t>
    </rPh>
    <rPh sb="21" eb="23">
      <t>カクテイ</t>
    </rPh>
    <rPh sb="23" eb="24">
      <t>シャ</t>
    </rPh>
    <rPh sb="25" eb="27">
      <t>シキベツ</t>
    </rPh>
    <rPh sb="27" eb="28">
      <t>オヨ</t>
    </rPh>
    <rPh sb="29" eb="31">
      <t>ニンショウ</t>
    </rPh>
    <phoneticPr fontId="3"/>
  </si>
  <si>
    <t>9.5（補足） 運用の利便性のためにスキャナ等で電子化を行うが、紙等の媒体もそのまま保存を行う場合</t>
  </si>
  <si>
    <t>見読目的に応じた応答時間
目的に応じて速やかに検索表示又は書面に表示できるようにすること</t>
  </si>
  <si>
    <t>パスワードを利用者認証に使用する場合、次に掲げる対策を実施しているか。
医療情報システムの運用担当者であっても、利用者のパスワードを推定できないようにしているか（設定ファイルにパスワードが記載される等があってはならない）</t>
  </si>
  <si>
    <t>TLS のプロトコルバージョンをTLS1.3 以上に限定した上で、クライアント証明書を利用したTLS クライアント認証を実施しているか。ただしシステム・サービス等の対応が困難な場合にはTLS1.2 の設定によることも可能とする。その際、TLS の設定はサーバ/クライアントともに「TLS 暗号設定ガイドライン3.0.1 版」に規定される最も安全性水準の高い「高セキュリティ型」に準じた適切な設定を行っているか</t>
  </si>
  <si>
    <t>廃棄に関わる規定は、外部保存を開始する前に委託する医療機関等と受託する事業者との間で取り交わす契約書にも明記をしておく必要がある。また、実際の廃棄に備えて、事前に廃棄プログラム等の手順を明確化したものを作成しておくべきである</t>
  </si>
  <si>
    <t>常時コンピュータウイルス等の不正なソフトウェアの混入を防ぐ適切な措置をとっているか。また、その対策の有効性・安全性の確認・維持（例えばパターンファイルの更新の確認・維持）を行っているか</t>
  </si>
  <si>
    <t>6.11 外部と個人情報を含む医療情報を交換する場合の安全管理
8.1.4 責任の明確化
付則1.3 責任の明確化
付則2.3 責任の明確化</t>
    <rPh sb="38" eb="40">
      <t>セキニン</t>
    </rPh>
    <rPh sb="41" eb="44">
      <t>メイカクカ</t>
    </rPh>
    <rPh sb="45" eb="47">
      <t>フソク</t>
    </rPh>
    <rPh sb="51" eb="53">
      <t>セキニン</t>
    </rPh>
    <rPh sb="54" eb="57">
      <t>メイカクカ</t>
    </rPh>
    <rPh sb="58" eb="60">
      <t>フソク</t>
    </rPh>
    <rPh sb="64" eb="66">
      <t>セキニン</t>
    </rPh>
    <rPh sb="67" eb="70">
      <t>メイカクカ</t>
    </rPh>
    <phoneticPr fontId="3"/>
  </si>
  <si>
    <t>【医療機関等に保存する場合】
記録媒体、設備の劣化による情報の読み取り不能又は不完全な読み取りの防止
診療録等の情報をハードディスク等の記録機器に保存する場合は、RAID-1 若しくはRAID-6 相当以上のディスク障害に対する対策を行うこと</t>
    <rPh sb="1" eb="3">
      <t>イリョウ</t>
    </rPh>
    <rPh sb="3" eb="5">
      <t>キカン</t>
    </rPh>
    <rPh sb="5" eb="6">
      <t>ナド</t>
    </rPh>
    <rPh sb="7" eb="9">
      <t>ホゾン</t>
    </rPh>
    <rPh sb="11" eb="13">
      <t>バアイ</t>
    </rPh>
    <phoneticPr fontId="3"/>
  </si>
  <si>
    <t>医療情報システムの安全管理に関するガイドライン5.1版　本紙</t>
    <rPh sb="0" eb="2">
      <t>イリョウ</t>
    </rPh>
    <rPh sb="2" eb="4">
      <t>ジョウホウ</t>
    </rPh>
    <rPh sb="9" eb="11">
      <t>アンゼン</t>
    </rPh>
    <rPh sb="11" eb="13">
      <t>カンリ</t>
    </rPh>
    <rPh sb="14" eb="15">
      <t>カン</t>
    </rPh>
    <rPh sb="26" eb="27">
      <t>ハン</t>
    </rPh>
    <rPh sb="28" eb="30">
      <t>ホンシ</t>
    </rPh>
    <phoneticPr fontId="3"/>
  </si>
  <si>
    <t>各種ガイドライン　番号</t>
    <rPh sb="0" eb="2">
      <t>カクシュ</t>
    </rPh>
    <rPh sb="9" eb="11">
      <t>バンゴウ</t>
    </rPh>
    <phoneticPr fontId="3"/>
  </si>
  <si>
    <t>リストアップした情報は医療情報システム安全管理責任者が必要に応じて速やかに確認できる状態で管理しているか</t>
    <rPh sb="8" eb="10">
      <t>ジョウホウ</t>
    </rPh>
    <rPh sb="11" eb="13">
      <t>イリョウ</t>
    </rPh>
    <rPh sb="13" eb="15">
      <t>ジョウホウ</t>
    </rPh>
    <rPh sb="19" eb="21">
      <t>アンゼン</t>
    </rPh>
    <rPh sb="21" eb="23">
      <t>カンリ</t>
    </rPh>
    <rPh sb="23" eb="25">
      <t>セキニン</t>
    </rPh>
    <rPh sb="25" eb="26">
      <t>シャ</t>
    </rPh>
    <rPh sb="27" eb="29">
      <t>ヒツヨウ</t>
    </rPh>
    <rPh sb="30" eb="31">
      <t>オウ</t>
    </rPh>
    <rPh sb="33" eb="34">
      <t>スミ</t>
    </rPh>
    <rPh sb="37" eb="39">
      <t>カクニン</t>
    </rPh>
    <rPh sb="42" eb="44">
      <t>ジョウタイ</t>
    </rPh>
    <rPh sb="45" eb="47">
      <t>カンリ</t>
    </rPh>
    <phoneticPr fontId="3"/>
  </si>
  <si>
    <t>保守会社に個人情報を含むデータを医療機関外に持ち出させないようにしているか（やむを得ず、医療機関外に持ち出さなければならない場合は、置忘れなどに対する十分な対策を含む運用管理規程を定めることを求め、かつ医療情報システム安全管理責任者が承認しているか）</t>
    <rPh sb="0" eb="2">
      <t>ホシュ</t>
    </rPh>
    <rPh sb="2" eb="4">
      <t>カイシャ</t>
    </rPh>
    <rPh sb="5" eb="7">
      <t>コジン</t>
    </rPh>
    <rPh sb="7" eb="9">
      <t>ジョウホウ</t>
    </rPh>
    <rPh sb="10" eb="11">
      <t>フク</t>
    </rPh>
    <rPh sb="16" eb="18">
      <t>イリョウ</t>
    </rPh>
    <rPh sb="18" eb="20">
      <t>キカン</t>
    </rPh>
    <rPh sb="20" eb="21">
      <t>ガイ</t>
    </rPh>
    <rPh sb="22" eb="23">
      <t>モ</t>
    </rPh>
    <rPh sb="24" eb="25">
      <t>ダ</t>
    </rPh>
    <rPh sb="41" eb="42">
      <t>エ</t>
    </rPh>
    <rPh sb="44" eb="46">
      <t>イリョウ</t>
    </rPh>
    <rPh sb="46" eb="48">
      <t>キカン</t>
    </rPh>
    <rPh sb="48" eb="49">
      <t>ソト</t>
    </rPh>
    <rPh sb="50" eb="51">
      <t>モ</t>
    </rPh>
    <rPh sb="52" eb="53">
      <t>ダ</t>
    </rPh>
    <rPh sb="62" eb="64">
      <t>バアイ</t>
    </rPh>
    <rPh sb="66" eb="68">
      <t>オキワス</t>
    </rPh>
    <rPh sb="72" eb="73">
      <t>タイ</t>
    </rPh>
    <rPh sb="75" eb="77">
      <t>ジュウブン</t>
    </rPh>
    <rPh sb="78" eb="80">
      <t>タイサク</t>
    </rPh>
    <rPh sb="81" eb="82">
      <t>フク</t>
    </rPh>
    <rPh sb="83" eb="85">
      <t>ウンヨウ</t>
    </rPh>
    <rPh sb="85" eb="87">
      <t>カンリ</t>
    </rPh>
    <rPh sb="87" eb="89">
      <t>キテイ</t>
    </rPh>
    <rPh sb="90" eb="91">
      <t>サダ</t>
    </rPh>
    <rPh sb="96" eb="97">
      <t>モト</t>
    </rPh>
    <rPh sb="101" eb="103">
      <t>イリョウ</t>
    </rPh>
    <rPh sb="103" eb="105">
      <t>ジョウホウ</t>
    </rPh>
    <rPh sb="109" eb="111">
      <t>アンゼン</t>
    </rPh>
    <rPh sb="111" eb="113">
      <t>カンリ</t>
    </rPh>
    <rPh sb="113" eb="115">
      <t>セキニン</t>
    </rPh>
    <rPh sb="115" eb="116">
      <t>シャ</t>
    </rPh>
    <rPh sb="117" eb="119">
      <t>ショウニン</t>
    </rPh>
    <phoneticPr fontId="3"/>
  </si>
  <si>
    <t>診療録等の情報をハードディスク等の記録機器に保存する場合は、RAID-1若しくはRAID-6相当以上のディスク障害に対する対策を行っているか</t>
  </si>
  <si>
    <t>情報が作成されてから、又は情報を入手してから一定期間以内（1～2日程度以内）にスキャンを行うことを運用管理規程で定め、遅滞なくスキャンを行っているか</t>
  </si>
  <si>
    <t>利用者の識別・認証にユーザID とパスワードの組み合わせを用いる場合、それらの情報を、本人しか知り得ない状態に保つよう対策を実施しているか</t>
  </si>
  <si>
    <t>ソフトウェアの異常等でデータを救済する必要があるとき等、やむを得ない事情で受託する事業者の保守要員が医療情報にアクセスする場合は、罰則のある就業規則等で裏付けられた守秘契約等の秘密保持の対策を行えているか</t>
  </si>
  <si>
    <t>サイバーセキュリティ（コンピューターへの不正侵入やウイルス感染、情報漏洩、データの改ざんや破壊といったサイバー攻撃から、情報データを防御する行為の対応状況）にかかる監査を実施しているか</t>
    <rPh sb="73" eb="75">
      <t>タイオウ</t>
    </rPh>
    <rPh sb="75" eb="77">
      <t>ジョウキョウ</t>
    </rPh>
    <rPh sb="85" eb="87">
      <t>ジッシ</t>
    </rPh>
    <phoneticPr fontId="3"/>
  </si>
  <si>
    <t>対象となる患者等に、スキャナ等で電子化して保存することを事前に院内掲示等で周知しているか。また患者等から異議の申立てがあった場合、その患者等の情報は電子化をしないようにしているか</t>
    <rPh sb="47" eb="49">
      <t>カンジャ</t>
    </rPh>
    <rPh sb="49" eb="50">
      <t>ナド</t>
    </rPh>
    <rPh sb="52" eb="54">
      <t>イギ</t>
    </rPh>
    <phoneticPr fontId="3"/>
  </si>
  <si>
    <t>電子処方箋を発行できない場合に備えて、紙の処方箋に対応できる機能を残しているか</t>
  </si>
  <si>
    <t>医療機器の使用において、ネットワークのセグメンテーション、ユーザアクセス管理、リスクアセスメント、セキュリティ試験、ネットワーク監視等の対策を取っているか</t>
    <rPh sb="36" eb="38">
      <t>カンリ</t>
    </rPh>
    <rPh sb="68" eb="70">
      <t>タイサク</t>
    </rPh>
    <rPh sb="71" eb="72">
      <t>ト</t>
    </rPh>
    <phoneticPr fontId="3"/>
  </si>
  <si>
    <t>医療機関等に保存する場合、コンピュータウイルスを含む不適切なソフトウェアによる情報の破壊、混同等が起こらないように、システムで利用するソフトウェア、機器及び媒体を適切に管理しているか</t>
  </si>
  <si>
    <t>過去に蓄積された紙媒体等をスキャナ等で電子化保存する前に次に掲げる事項を含めた実施計画書を作成しているか
(1) 運用管理規程の作成と妥当性の評価方法（評価は、大規模医療機関等にあっては、外部の有識者を含む公正性を確保した委員会等で行うこと（倫理委員会を用いることも可））
(2) 作業責任者
(3) 患者等への周知の手段と異議の申立てに対する対応方法
(4) 相互監視を含む実施体制
(5) 実施記録の作成と記録項目（次項の監査に耐え得る記録を作成すること）
(6) 事後の監査人と監査項目
(7) スキャン等で電子化を行ってから紙やフィルムの破棄までの期間及び破棄方法</t>
    <rPh sb="28" eb="29">
      <t>ツギ</t>
    </rPh>
    <rPh sb="30" eb="31">
      <t>カカ</t>
    </rPh>
    <rPh sb="33" eb="35">
      <t>ジコウ</t>
    </rPh>
    <rPh sb="36" eb="37">
      <t>フク</t>
    </rPh>
    <phoneticPr fontId="3"/>
  </si>
  <si>
    <t>デジタル署名付きデータの送付と受領確認データの返送を確認及びデータの送付に関する受領確認データの相互送信、送信ログ及び受信ログの保管をしているか</t>
    <rPh sb="26" eb="28">
      <t>カクニン</t>
    </rPh>
    <rPh sb="28" eb="29">
      <t>オヨ</t>
    </rPh>
    <phoneticPr fontId="3"/>
  </si>
  <si>
    <t>ソフトウェアの異常等でデータを救済する必要があるとき等、やむを得ない事情で受託する事業者の保守要員が医療情報にアクセスする場合は、罰則のある就業規則等で裏付けられた守秘契約等の秘密保持の対策を行うこと</t>
  </si>
  <si>
    <t>ハッシュ関数は、電子政府推奨暗号に対応しているSHA2SHA256 、384 、512のいずれか）としているか</t>
  </si>
  <si>
    <t>外部のネットワークとの接続点やDB サーバ等の安全管理上の重要部分には、ファイアウォール（ステートフルインスペクションやそれと同等の機能を含む。）を設置し、ACL（アクセス制御リスト）等を適切に設定すること</t>
  </si>
  <si>
    <t>電子処方箋の発行・受理等に用いる機器・システム等について、品質等が保証された製品を選択し 、できるかぎりバックアップの仕組みを用意するとともに、ネットワークが停止した場合に対応して、携帯電話等によるデータ通信経路を用意しているか</t>
  </si>
  <si>
    <t>【ネットワークを通じて医療機関等の外部に保存する場合】
ネットワークや外部保存を受託する事業者に設備の劣化対策の実施を求めること
ネットワークや外部保存を受託する事業者の設備の条件を考慮し、回線や設備が劣化した際にそれらを更新する等の対策を実施するよう求めること</t>
    <rPh sb="8" eb="9">
      <t>ツウ</t>
    </rPh>
    <rPh sb="11" eb="13">
      <t>イリョウ</t>
    </rPh>
    <rPh sb="13" eb="15">
      <t>キカン</t>
    </rPh>
    <rPh sb="15" eb="16">
      <t>ナド</t>
    </rPh>
    <rPh sb="17" eb="19">
      <t>ガイブ</t>
    </rPh>
    <rPh sb="20" eb="22">
      <t>ホゾン</t>
    </rPh>
    <rPh sb="24" eb="26">
      <t>バアイ</t>
    </rPh>
    <phoneticPr fontId="3"/>
  </si>
  <si>
    <t>IoT機器を利用する場合、次に掲げる対策を実施しているか。
システムやサービスの特徴を踏まえ、IoT 機器のセキュリティ上重要なアップデートを必要なタイミングで適切に実施する方法を検討し、運用しているか</t>
  </si>
  <si>
    <t>機器やネットワークの支障が発生した場合の運用方法について、あらかじめ対応手順等を整理したマニュアルを用意し、患者へ十分に説明しているか</t>
    <rPh sb="40" eb="42">
      <t>セイリ</t>
    </rPh>
    <rPh sb="54" eb="56">
      <t>カンジャ</t>
    </rPh>
    <rPh sb="57" eb="59">
      <t>ジュウブン</t>
    </rPh>
    <rPh sb="60" eb="62">
      <t>セツメイ</t>
    </rPh>
    <phoneticPr fontId="3"/>
  </si>
  <si>
    <t>ガイドラインの記載内容</t>
    <rPh sb="7" eb="9">
      <t>キサイ</t>
    </rPh>
    <rPh sb="9" eb="11">
      <t>ナイヨウ</t>
    </rPh>
    <phoneticPr fontId="3"/>
  </si>
  <si>
    <t>情報処理機器自体を破棄する場合、必ず専門的な知識を有する者が行い、廃棄終了後に、残存し、読み出し可能な情報がないこと及び確実に情報が廃棄されたことを確認しているか</t>
    <rPh sb="0" eb="2">
      <t>ジョウホウ</t>
    </rPh>
    <rPh sb="2" eb="4">
      <t>ショリ</t>
    </rPh>
    <rPh sb="4" eb="6">
      <t>キキ</t>
    </rPh>
    <rPh sb="6" eb="8">
      <t>ジタイ</t>
    </rPh>
    <rPh sb="9" eb="11">
      <t>ハキ</t>
    </rPh>
    <rPh sb="13" eb="15">
      <t>バアイ</t>
    </rPh>
    <rPh sb="16" eb="17">
      <t>カナラ</t>
    </rPh>
    <rPh sb="18" eb="21">
      <t>センモンテキ</t>
    </rPh>
    <rPh sb="22" eb="24">
      <t>チシキ</t>
    </rPh>
    <rPh sb="25" eb="26">
      <t>ユウ</t>
    </rPh>
    <rPh sb="28" eb="29">
      <t>モノ</t>
    </rPh>
    <rPh sb="30" eb="31">
      <t>オコナ</t>
    </rPh>
    <rPh sb="33" eb="35">
      <t>ハイキ</t>
    </rPh>
    <rPh sb="35" eb="37">
      <t>シュウリョウ</t>
    </rPh>
    <rPh sb="37" eb="38">
      <t>ゴ</t>
    </rPh>
    <rPh sb="40" eb="42">
      <t>ザンゾン</t>
    </rPh>
    <rPh sb="44" eb="45">
      <t>ヨ</t>
    </rPh>
    <rPh sb="46" eb="47">
      <t>ダ</t>
    </rPh>
    <rPh sb="48" eb="50">
      <t>カノウ</t>
    </rPh>
    <rPh sb="51" eb="53">
      <t>ジョウホウ</t>
    </rPh>
    <rPh sb="58" eb="59">
      <t>オヨ</t>
    </rPh>
    <rPh sb="60" eb="62">
      <t>カクジツ</t>
    </rPh>
    <rPh sb="63" eb="65">
      <t>ジョウホウ</t>
    </rPh>
    <rPh sb="66" eb="68">
      <t>ハイキ</t>
    </rPh>
    <rPh sb="74" eb="76">
      <t>カクニン</t>
    </rPh>
    <phoneticPr fontId="3"/>
  </si>
  <si>
    <t>動作確認等で個人情報を含むデータを使用するときは、漏えい等に十分留意すること</t>
  </si>
  <si>
    <t>ネットワークの各要素、保存情報、サービス及びアプリケーションへアクセス管理をしているか</t>
    <rPh sb="35" eb="37">
      <t>カンリ</t>
    </rPh>
    <phoneticPr fontId="3"/>
  </si>
  <si>
    <t>許可された者以外の無線LAN の利用を防止するため、例えば802.1x や電子証明書を組み合わせるなどして、無線LAN のセキュリティを強化すること</t>
  </si>
  <si>
    <t>IoT機器を利用する場合、次に掲げる対策を実施しているか。
セキュリティ対策を十分に行うことが難しいウェアラブル端末や在宅設置のIoT機器を患者等に貸し出す際は、事前に、情報セキュリティ上のリスクについて患者等へ説明し、同意を得ているか。また、機器に異常や不都合が発生した場合の問い合わせ先や医療機関等への連絡方法について、患者等に情報提供をしているか。</t>
  </si>
  <si>
    <t>現在の全ての資産を特定し、将来的な構成の変更を追跡するために資産管理をしているか</t>
    <rPh sb="30" eb="32">
      <t>シサン</t>
    </rPh>
    <rPh sb="32" eb="34">
      <t>カンリ</t>
    </rPh>
    <phoneticPr fontId="3"/>
  </si>
  <si>
    <t>製造業者が推奨する設定及び保護対策の適用しているか</t>
  </si>
  <si>
    <t>診療録等の搬送時間
外部保存された診療録等を診療に用いる場合、搬送の遅れによって診療に支障が生じないようにする対策が必要である。
適切な保存環境の構築
診療録等の劣化、損傷、紛失、窃盗等を防止するために、適切な保存環境・条件を構築・維持しなくてはならない</t>
  </si>
  <si>
    <t>医師、看護師、臨床工学技士、臨床検査技師等、全ての医療従事者に対して、セキュアなネットワークのみへの接続、医療機器のセキュアな操作方法、並びにランダムなシャットダウンや再起動等についてトレーニングを実施しているか
在宅医療機器等の患者自身が操作することを意図している医療機器については、患者に対して同様のトレーニングを実施しているか</t>
    <rPh sb="22" eb="23">
      <t>スベ</t>
    </rPh>
    <rPh sb="25" eb="27">
      <t>イリョウ</t>
    </rPh>
    <rPh sb="27" eb="30">
      <t>ジュウジシャ</t>
    </rPh>
    <rPh sb="31" eb="32">
      <t>タイ</t>
    </rPh>
    <rPh sb="87" eb="88">
      <t>ナド</t>
    </rPh>
    <rPh sb="99" eb="101">
      <t>ジッシ</t>
    </rPh>
    <rPh sb="146" eb="147">
      <t>タイ</t>
    </rPh>
    <rPh sb="149" eb="151">
      <t>ドウヨウ</t>
    </rPh>
    <rPh sb="159" eb="161">
      <t>ジッシ</t>
    </rPh>
    <phoneticPr fontId="3"/>
  </si>
  <si>
    <t>医療機関等内において、次に掲げる事項を契約や運用管理規程等で定めているか
・ 通信機器、暗号化装置、認証装置等の管理責任（外部事業者へ管理を委託する場合は、責任分界点も含めた整理と契約の締結）
・ 患者等に対する説明責任
・ 事故発生時における復旧作業・他施設やベンダとの連絡に当たる専任の管理者の設置
・ 交換した医療情報等に対する管理責任及び事後責任（個人情報の取扱いに関して患者から照会等があった場合の送信元、送信先双方の医療機関等への連絡に関する事項、またその場合の個人情報の取扱いに関する秘密事項）</t>
  </si>
  <si>
    <t>再委託が行われる場合は、再委託を受ける事業者に対しても、保守会社の責任で同等の義務を課しているか</t>
  </si>
  <si>
    <t>業者が提供する手順に沿ってアップデートを実施しているか
在宅医療機器等、アップデートについて現地での作業が必要な場合は、業者等の専門家と連携して実施しているか</t>
    <rPh sb="7" eb="9">
      <t>テジュン</t>
    </rPh>
    <rPh sb="10" eb="11">
      <t>ソ</t>
    </rPh>
    <rPh sb="20" eb="22">
      <t>ジッシ</t>
    </rPh>
    <rPh sb="28" eb="30">
      <t>ザイタク</t>
    </rPh>
    <rPh sb="30" eb="32">
      <t>イリョウ</t>
    </rPh>
    <rPh sb="32" eb="34">
      <t>キキ</t>
    </rPh>
    <rPh sb="34" eb="35">
      <t>ナド</t>
    </rPh>
    <rPh sb="46" eb="48">
      <t>ゲンチ</t>
    </rPh>
    <rPh sb="50" eb="52">
      <t>サギョウ</t>
    </rPh>
    <rPh sb="53" eb="55">
      <t>ヒツヨウ</t>
    </rPh>
    <rPh sb="56" eb="58">
      <t>バアイ</t>
    </rPh>
    <rPh sb="60" eb="62">
      <t>ギョウシャ</t>
    </rPh>
    <rPh sb="62" eb="63">
      <t>ナド</t>
    </rPh>
    <rPh sb="64" eb="67">
      <t>センモンカ</t>
    </rPh>
    <rPh sb="68" eb="70">
      <t>レンケイ</t>
    </rPh>
    <rPh sb="72" eb="74">
      <t>ジッシ</t>
    </rPh>
    <phoneticPr fontId="3"/>
  </si>
  <si>
    <t>インシデントや脆弱性の対応については、外部業者と連携して対応をし、かつ患者へ事実や原因、再発防止等の取組について周知しているか</t>
    <rPh sb="7" eb="10">
      <t>ゼイジャクセイ</t>
    </rPh>
    <rPh sb="11" eb="13">
      <t>タイオウ</t>
    </rPh>
    <rPh sb="19" eb="21">
      <t>ガイブ</t>
    </rPh>
    <rPh sb="21" eb="23">
      <t>ギョウシャ</t>
    </rPh>
    <rPh sb="24" eb="26">
      <t>レンケイ</t>
    </rPh>
    <rPh sb="28" eb="30">
      <t>タイオウ</t>
    </rPh>
    <rPh sb="35" eb="37">
      <t>カンジャ</t>
    </rPh>
    <rPh sb="38" eb="40">
      <t>ジジツ</t>
    </rPh>
    <rPh sb="41" eb="43">
      <t>ゲンイン</t>
    </rPh>
    <rPh sb="44" eb="46">
      <t>サイハツ</t>
    </rPh>
    <rPh sb="46" eb="48">
      <t>ボウシ</t>
    </rPh>
    <rPh sb="48" eb="49">
      <t>ナド</t>
    </rPh>
    <rPh sb="50" eb="52">
      <t>トリクミ</t>
    </rPh>
    <rPh sb="56" eb="58">
      <t>シュウチ</t>
    </rPh>
    <phoneticPr fontId="3"/>
  </si>
  <si>
    <t>SBOM (ソフトウェア部品表）を入手して確認しているか</t>
    <rPh sb="12" eb="14">
      <t>ブヒン</t>
    </rPh>
    <rPh sb="14" eb="15">
      <t>ヒョウ</t>
    </rPh>
    <rPh sb="17" eb="19">
      <t>ニュウシュ</t>
    </rPh>
    <rPh sb="21" eb="23">
      <t>カクニン</t>
    </rPh>
    <phoneticPr fontId="3"/>
  </si>
  <si>
    <t>医療機器のアップデート等の適用が出来ない場合に、医療ITネットワークから外すことや、ファイヤーウォールの設置等代替の手続を実施しているか</t>
    <rPh sb="0" eb="2">
      <t>イリョウ</t>
    </rPh>
    <rPh sb="2" eb="4">
      <t>キキ</t>
    </rPh>
    <rPh sb="11" eb="12">
      <t>ナド</t>
    </rPh>
    <rPh sb="13" eb="15">
      <t>テキヨウ</t>
    </rPh>
    <rPh sb="16" eb="18">
      <t>デキ</t>
    </rPh>
    <rPh sb="20" eb="22">
      <t>バアイ</t>
    </rPh>
    <rPh sb="24" eb="26">
      <t>イリョウ</t>
    </rPh>
    <rPh sb="36" eb="37">
      <t>ハズ</t>
    </rPh>
    <rPh sb="52" eb="54">
      <t>セッチ</t>
    </rPh>
    <rPh sb="54" eb="55">
      <t>ナド</t>
    </rPh>
    <rPh sb="55" eb="57">
      <t>ダイタイ</t>
    </rPh>
    <rPh sb="58" eb="60">
      <t>テツヅキ</t>
    </rPh>
    <rPh sb="61" eb="63">
      <t>ジッシ</t>
    </rPh>
    <phoneticPr fontId="3"/>
  </si>
  <si>
    <t>患者の情報を可搬媒体で外部に保存する場合や紙媒体のまま外部に保存する場合において、患者の病態の急変や救急対応等に備え、診療に支障が生じないように、緊急に診療録等の情報が必要になる場合のために、保存情報の複製又は実質的に同等の内容を持つ情報を、委託する医療機関等の内部に保存する等の対応をしているか</t>
    <rPh sb="21" eb="22">
      <t>カミ</t>
    </rPh>
    <rPh sb="22" eb="24">
      <t>バイタイ</t>
    </rPh>
    <rPh sb="27" eb="29">
      <t>ガイブ</t>
    </rPh>
    <rPh sb="30" eb="32">
      <t>ホゾン</t>
    </rPh>
    <rPh sb="34" eb="36">
      <t>バアイ</t>
    </rPh>
    <rPh sb="59" eb="61">
      <t>シンリョウ</t>
    </rPh>
    <rPh sb="62" eb="64">
      <t>シショウ</t>
    </rPh>
    <rPh sb="65" eb="66">
      <t>ショウ</t>
    </rPh>
    <rPh sb="96" eb="98">
      <t>ホゾン</t>
    </rPh>
    <rPh sb="98" eb="100">
      <t>ジョウホウ</t>
    </rPh>
    <rPh sb="101" eb="103">
      <t>フクセイ</t>
    </rPh>
    <rPh sb="103" eb="104">
      <t>マタ</t>
    </rPh>
    <rPh sb="105" eb="108">
      <t>ジッシツテキ</t>
    </rPh>
    <rPh sb="109" eb="111">
      <t>ドウトウ</t>
    </rPh>
    <rPh sb="112" eb="114">
      <t>ナイヨウ</t>
    </rPh>
    <rPh sb="115" eb="116">
      <t>モ</t>
    </rPh>
    <rPh sb="117" eb="119">
      <t>ジョウホウ</t>
    </rPh>
    <rPh sb="121" eb="123">
      <t>イタク</t>
    </rPh>
    <rPh sb="125" eb="127">
      <t>イリョウ</t>
    </rPh>
    <rPh sb="127" eb="129">
      <t>キカン</t>
    </rPh>
    <rPh sb="129" eb="130">
      <t>ナド</t>
    </rPh>
    <rPh sb="131" eb="133">
      <t>ナイブ</t>
    </rPh>
    <rPh sb="134" eb="136">
      <t>ホゾン</t>
    </rPh>
    <rPh sb="138" eb="139">
      <t>ナド</t>
    </rPh>
    <rPh sb="140" eb="142">
      <t>タイオウ</t>
    </rPh>
    <phoneticPr fontId="3"/>
  </si>
  <si>
    <t>搬送時や外部保存を受託する事業者の障害等に対する真正性の確保
媒体を変更したり､更新したりする際に、明確な記録を行うこと</t>
  </si>
  <si>
    <t>医療情報システムベンダ及びサービス事業者から役割分担や医療情報システムの安全管理に関する評価、リスクアセスメントの結果、リスクに応じた技術的対策、運用管理規定等の情報を収集しているか</t>
    <rPh sb="0" eb="2">
      <t>イリョウ</t>
    </rPh>
    <rPh sb="2" eb="4">
      <t>ジョウホウ</t>
    </rPh>
    <rPh sb="11" eb="12">
      <t>オヨ</t>
    </rPh>
    <rPh sb="17" eb="20">
      <t>ジギョウシャ</t>
    </rPh>
    <rPh sb="22" eb="24">
      <t>ヤクワリ</t>
    </rPh>
    <rPh sb="24" eb="26">
      <t>ブンタン</t>
    </rPh>
    <rPh sb="27" eb="29">
      <t>イリョウ</t>
    </rPh>
    <rPh sb="29" eb="31">
      <t>ジョウホウ</t>
    </rPh>
    <rPh sb="36" eb="38">
      <t>アンゼン</t>
    </rPh>
    <rPh sb="38" eb="40">
      <t>カンリ</t>
    </rPh>
    <rPh sb="41" eb="42">
      <t>カン</t>
    </rPh>
    <rPh sb="44" eb="46">
      <t>ヒョウカ</t>
    </rPh>
    <rPh sb="57" eb="59">
      <t>ケッカ</t>
    </rPh>
    <rPh sb="64" eb="65">
      <t>オウ</t>
    </rPh>
    <rPh sb="67" eb="70">
      <t>ギジュツテキ</t>
    </rPh>
    <rPh sb="70" eb="72">
      <t>タイサク</t>
    </rPh>
    <rPh sb="73" eb="75">
      <t>ウンヨウ</t>
    </rPh>
    <rPh sb="75" eb="77">
      <t>カンリ</t>
    </rPh>
    <rPh sb="77" eb="79">
      <t>キテイ</t>
    </rPh>
    <rPh sb="79" eb="80">
      <t>ナド</t>
    </rPh>
    <rPh sb="81" eb="83">
      <t>ジョウホウ</t>
    </rPh>
    <rPh sb="84" eb="86">
      <t>シュウシュウ</t>
    </rPh>
    <phoneticPr fontId="3"/>
  </si>
  <si>
    <t>3.2.1　契約前の合意形成及び契約中の合意の維持
5.1.6　リスクコミュニケーション
6.5　外部保存の要求事項</t>
    <rPh sb="49" eb="51">
      <t>ガイブ</t>
    </rPh>
    <rPh sb="51" eb="53">
      <t>ホゾン</t>
    </rPh>
    <rPh sb="54" eb="56">
      <t>ヨウキュウ</t>
    </rPh>
    <rPh sb="56" eb="58">
      <t>ジコウ</t>
    </rPh>
    <phoneticPr fontId="3"/>
  </si>
  <si>
    <t>システム構築時、適切に管理されていない記録媒体の使用時、外部からの情報受領時には、コンピュータウイルス等の不正なソフトウェアが混入していないか確認しているか。適切に管理されていないと考えられる記録媒体を利用する際には、十分な安全確認を実施し、細心の注意を払って利用しているか</t>
  </si>
  <si>
    <t>外部の事業者に対して契約に基づいて確保した安全な場所に保存する場合では、技術的な方法として、例えばトラブル発生時のデータ修復作業等緊急時の対応を除き、原則として委託する医療機関等のみがデータ内容を閲覧できることを担保するよう求めているか</t>
  </si>
  <si>
    <t>パスワードを利用者認証に使用する場合、以下のいずれかを要件としているか。
a. 英数字、記号を混在させた13 文字以上の推定困難な文字列
b. 英数字、記号を混在させた8 文字以上の推定困難な文字列を定期的に変更させる（最長でも2 ヶ月以内）
c. 二要素以上の認証の場合、英数字、記号を混在させた8 文字以上の推定困難な文字列。ただし他の認証要素として必要な電子証明書等の使用にPIN 等が設定されている場合には、この限りではない。
いずれのパスワードを設定した場合でも、他に講じられているセキュリティ対策等の内容を勘案して、全体として安全なパスワード漏えい対策が講じられていることを確認しているか</t>
  </si>
  <si>
    <t>4.1　医療機関等へ情報提供すべき項目
4.4　第三者認証等の取得に係る要件</t>
    <rPh sb="4" eb="6">
      <t>イリョウ</t>
    </rPh>
    <rPh sb="6" eb="8">
      <t>キカン</t>
    </rPh>
    <rPh sb="8" eb="9">
      <t>ナド</t>
    </rPh>
    <rPh sb="10" eb="12">
      <t>ジョウホウ</t>
    </rPh>
    <rPh sb="12" eb="14">
      <t>テイキョウ</t>
    </rPh>
    <rPh sb="17" eb="19">
      <t>コウモク</t>
    </rPh>
    <rPh sb="24" eb="27">
      <t>ダイサンシャ</t>
    </rPh>
    <rPh sb="27" eb="29">
      <t>ニンショウ</t>
    </rPh>
    <rPh sb="29" eb="30">
      <t>ナド</t>
    </rPh>
    <rPh sb="31" eb="33">
      <t>シュトク</t>
    </rPh>
    <rPh sb="34" eb="35">
      <t>カカ</t>
    </rPh>
    <rPh sb="36" eb="38">
      <t>ヨウケン</t>
    </rPh>
    <phoneticPr fontId="3"/>
  </si>
  <si>
    <t>診療録等を紙媒体で外部保存を行う場合、診療に支障が生じないように、搬送に長時間を要する機関に外部保存を行っていないか</t>
    <rPh sb="0" eb="3">
      <t>シンリョウロク</t>
    </rPh>
    <rPh sb="3" eb="4">
      <t>ナド</t>
    </rPh>
    <rPh sb="5" eb="6">
      <t>カミ</t>
    </rPh>
    <rPh sb="6" eb="8">
      <t>バイタイ</t>
    </rPh>
    <rPh sb="9" eb="11">
      <t>ガイブ</t>
    </rPh>
    <rPh sb="11" eb="13">
      <t>ホゾン</t>
    </rPh>
    <rPh sb="14" eb="15">
      <t>オコナ</t>
    </rPh>
    <rPh sb="16" eb="18">
      <t>バアイ</t>
    </rPh>
    <rPh sb="19" eb="21">
      <t>シンリョウ</t>
    </rPh>
    <rPh sb="22" eb="24">
      <t>シショウ</t>
    </rPh>
    <rPh sb="25" eb="26">
      <t>ショウ</t>
    </rPh>
    <phoneticPr fontId="3"/>
  </si>
  <si>
    <t>通信モードは 、安全性、高速性で優位性があり、電子政府推奨暗号 AES 、Camelliaに対応しているGCMとする。</t>
  </si>
  <si>
    <t>内容的に選択した他のチェック項目と類似している</t>
  </si>
  <si>
    <t>持ち出した情報機器を外部のネットワークに接続したり、他の外部媒体に接続する場合には、コンピューターウイルス対策ソフトやパーソナルファイアーウォールの導入等により、情報端末が情報漏えい、改ざん等の対象にならないような対策を実施しているか
なお、ネットワークに接続する場合は医療情報システムの安全管理に関するガイドライン醍5.1版 6.11 章の規定を遵守しているか。特に、公衆無線LAN は基本的に利用してはならず、公衆無線LAN しか利用できない環境である場合に限り、利用を認めているか。（利用する場合は医療情報システムの安全管理に関するガイドライン第5.1版 6.11 章で述べている基準を満たした通信手段を選択する必要がある。）</t>
  </si>
  <si>
    <t>情報公開や電子保存の取扱等、サイバ―セキュリティとの関係が少ない</t>
    <rPh sb="0" eb="2">
      <t>ジョウホウ</t>
    </rPh>
    <rPh sb="2" eb="4">
      <t>コウカイ</t>
    </rPh>
    <rPh sb="5" eb="7">
      <t>デンシ</t>
    </rPh>
    <rPh sb="7" eb="9">
      <t>ホゾン</t>
    </rPh>
    <rPh sb="10" eb="12">
      <t>トリアツカイ</t>
    </rPh>
    <rPh sb="12" eb="13">
      <t>ナド</t>
    </rPh>
    <rPh sb="26" eb="28">
      <t>カンケイ</t>
    </rPh>
    <rPh sb="29" eb="30">
      <t>スク</t>
    </rPh>
    <phoneticPr fontId="3"/>
  </si>
  <si>
    <t>PHRや情報利活用において留意が必要となるもの</t>
    <rPh sb="4" eb="6">
      <t>ジョウホウ</t>
    </rPh>
    <rPh sb="6" eb="9">
      <t>リカツヨウ</t>
    </rPh>
    <rPh sb="13" eb="15">
      <t>リュウイ</t>
    </rPh>
    <rPh sb="16" eb="18">
      <t>ヒツヨウ</t>
    </rPh>
    <phoneticPr fontId="3"/>
  </si>
  <si>
    <t>チェック項目自体がガイドラインにおいて必須ではなく推奨項目である</t>
    <rPh sb="4" eb="6">
      <t>コウモク</t>
    </rPh>
    <rPh sb="6" eb="8">
      <t>ジタイ</t>
    </rPh>
    <rPh sb="19" eb="21">
      <t>ヒッス</t>
    </rPh>
    <rPh sb="25" eb="27">
      <t>スイショウ</t>
    </rPh>
    <rPh sb="27" eb="29">
      <t>コウモク</t>
    </rPh>
    <phoneticPr fontId="3"/>
  </si>
  <si>
    <t>【臨床検査システム、医用画像ファイリングシステム等、特定の装置又はシステムにより記録が作成される場合】入力者及び確定者の識別及び認証
装置の操作者を運用管理規程で明確にするとともに操作者以外のものによる
機器の操作を運用上防止すること</t>
    <rPh sb="1" eb="3">
      <t>リンショウ</t>
    </rPh>
    <rPh sb="3" eb="5">
      <t>ケンサ</t>
    </rPh>
    <rPh sb="10" eb="12">
      <t>イヨウ</t>
    </rPh>
    <rPh sb="12" eb="14">
      <t>ガゾウ</t>
    </rPh>
    <rPh sb="24" eb="25">
      <t>ナド</t>
    </rPh>
    <rPh sb="26" eb="28">
      <t>トクテイ</t>
    </rPh>
    <rPh sb="29" eb="31">
      <t>ソウチ</t>
    </rPh>
    <rPh sb="31" eb="32">
      <t>マタ</t>
    </rPh>
    <rPh sb="40" eb="42">
      <t>キロク</t>
    </rPh>
    <rPh sb="43" eb="45">
      <t>サクセイ</t>
    </rPh>
    <rPh sb="48" eb="50">
      <t>バアイ</t>
    </rPh>
    <rPh sb="51" eb="53">
      <t>ニュウリョク</t>
    </rPh>
    <rPh sb="53" eb="54">
      <t>シャ</t>
    </rPh>
    <rPh sb="54" eb="55">
      <t>オヨ</t>
    </rPh>
    <rPh sb="56" eb="58">
      <t>カクテイ</t>
    </rPh>
    <rPh sb="58" eb="59">
      <t>シャ</t>
    </rPh>
    <rPh sb="60" eb="62">
      <t>シキベツ</t>
    </rPh>
    <rPh sb="62" eb="63">
      <t>オヨ</t>
    </rPh>
    <rPh sb="64" eb="66">
      <t>ニンショウ</t>
    </rPh>
    <phoneticPr fontId="3"/>
  </si>
  <si>
    <t>ネットワークを通じて外部に保存する場合、緊急に必要になるとまではいえない情報についても、ネットワークや外部保存を受託する機関の障害等に対応できるような対策を実施しているか</t>
    <rPh sb="75" eb="77">
      <t>タイサク</t>
    </rPh>
    <rPh sb="78" eb="80">
      <t>ジッシ</t>
    </rPh>
    <phoneticPr fontId="3"/>
  </si>
  <si>
    <t>ITインフラの調達時や新規医療機器とネットワークへの統合時、アップデートやソフトウェアの変更時にリスクマネジメントプロセスの採用を検討しているか</t>
    <rPh sb="7" eb="9">
      <t>チョウタツ</t>
    </rPh>
    <rPh sb="9" eb="10">
      <t>ジ</t>
    </rPh>
    <rPh sb="11" eb="13">
      <t>シンキ</t>
    </rPh>
    <rPh sb="13" eb="15">
      <t>イリョウ</t>
    </rPh>
    <rPh sb="15" eb="17">
      <t>キキ</t>
    </rPh>
    <rPh sb="26" eb="28">
      <t>トウゴウ</t>
    </rPh>
    <rPh sb="28" eb="29">
      <t>ジ</t>
    </rPh>
    <rPh sb="44" eb="46">
      <t>ヘンコウ</t>
    </rPh>
    <rPh sb="46" eb="47">
      <t>ドキ</t>
    </rPh>
    <rPh sb="62" eb="64">
      <t>サイヨウ</t>
    </rPh>
    <rPh sb="65" eb="67">
      <t>ケントウ</t>
    </rPh>
    <phoneticPr fontId="3"/>
  </si>
  <si>
    <t>全体的なセキュリティ体制を維持するため、次のような一般的なサイバーセキュリティのベストプラクティスを導入しているか
医療機器に対して確実且つ遅滞なくセキュリティアップデートを実施しているか</t>
    <rPh sb="20" eb="21">
      <t>ツギ</t>
    </rPh>
    <rPh sb="58" eb="60">
      <t>イリョウ</t>
    </rPh>
    <rPh sb="60" eb="62">
      <t>キキ</t>
    </rPh>
    <rPh sb="63" eb="64">
      <t>タイ</t>
    </rPh>
    <rPh sb="87" eb="89">
      <t>ジッシ</t>
    </rPh>
    <phoneticPr fontId="3"/>
  </si>
  <si>
    <t>【医療機関に保存する場合】
診療録等のデータのバックアップを定期的に取得するとともに、その内容に対する改ざん等が行われていないことを検査する機能を備えること</t>
    <rPh sb="1" eb="3">
      <t>イリョウ</t>
    </rPh>
    <rPh sb="3" eb="5">
      <t>キカン</t>
    </rPh>
    <rPh sb="6" eb="8">
      <t>ホゾン</t>
    </rPh>
    <rPh sb="10" eb="12">
      <t>バアイ</t>
    </rPh>
    <phoneticPr fontId="3"/>
  </si>
  <si>
    <t>医療情報システムへのアクセス制限、記録、点検等を定めたアクセス管理規程を作成しているか</t>
  </si>
  <si>
    <t>動作確認等で個人情報を含むデータを使用するときは、漏えい等に十分留意しているか</t>
  </si>
  <si>
    <t>電子処方線の運用においてクライアント証明書を利用したTLSクライアント認証を実施しているか</t>
  </si>
  <si>
    <t>NO.</t>
  </si>
  <si>
    <t>電子処方線の運用においてクライアント証明書を利用したTLSクライアント認証を実施しているか</t>
    <rPh sb="0" eb="2">
      <t>デンシ</t>
    </rPh>
    <rPh sb="2" eb="4">
      <t>ショホウ</t>
    </rPh>
    <rPh sb="4" eb="5">
      <t>セン</t>
    </rPh>
    <rPh sb="6" eb="8">
      <t>ウンヨウ</t>
    </rPh>
    <phoneticPr fontId="3"/>
  </si>
  <si>
    <t>電子化処方箋を修正する場合、修正前と修正後の処方箋が２重にならないために、修正後の処方箋と修正前のものを区分し、かつ修正責任者を明確にしているか</t>
    <rPh sb="52" eb="54">
      <t>クブン</t>
    </rPh>
    <phoneticPr fontId="3"/>
  </si>
  <si>
    <t>情報機器の設置場所や記録媒体の保存場所について、施錠管理、入室権限、盗難・紛失防止対策を行っているか</t>
    <rPh sb="29" eb="31">
      <t>ニュウシツ</t>
    </rPh>
    <rPh sb="31" eb="33">
      <t>ケンゲン</t>
    </rPh>
    <rPh sb="37" eb="39">
      <t>フンシツ</t>
    </rPh>
    <phoneticPr fontId="3"/>
  </si>
  <si>
    <t>情報機器の設置場所や記録媒体の保存場所について、施錠管理、盗難防止対策、のぞき見防止対策、定期点検、ウイルスチェックを行っているか</t>
    <rPh sb="0" eb="2">
      <t>ジョウホウ</t>
    </rPh>
    <rPh sb="2" eb="4">
      <t>キキ</t>
    </rPh>
    <rPh sb="10" eb="12">
      <t>キロク</t>
    </rPh>
    <rPh sb="12" eb="14">
      <t>バイタイ</t>
    </rPh>
    <rPh sb="15" eb="17">
      <t>ホゾン</t>
    </rPh>
    <rPh sb="17" eb="19">
      <t>バショ</t>
    </rPh>
    <rPh sb="29" eb="31">
      <t>トウナン</t>
    </rPh>
    <rPh sb="31" eb="33">
      <t>ボウシ</t>
    </rPh>
    <rPh sb="33" eb="35">
      <t>タイサク</t>
    </rPh>
    <rPh sb="39" eb="40">
      <t>ミ</t>
    </rPh>
    <rPh sb="40" eb="42">
      <t>ボウシ</t>
    </rPh>
    <rPh sb="42" eb="44">
      <t>タイサク</t>
    </rPh>
    <rPh sb="59" eb="60">
      <t>オコナ</t>
    </rPh>
    <phoneticPr fontId="3"/>
  </si>
  <si>
    <t>個人保有の情報機器（ノートパソコン、スマートフォン、タブレット等）であっても、業務上、医療機関等の情報を持ち出して取り扱う場合は、医療情報システム安全管理責任者は医療情報システムの安全管理に関するガイドライン第5.1版　6.9章で求める対策の実施及び要件の遵守を行っているか</t>
    <rPh sb="81" eb="83">
      <t>イリョウ</t>
    </rPh>
    <rPh sb="83" eb="85">
      <t>ジョウホウ</t>
    </rPh>
    <rPh sb="90" eb="92">
      <t>アンゼン</t>
    </rPh>
    <rPh sb="92" eb="94">
      <t>カンリ</t>
    </rPh>
    <rPh sb="95" eb="96">
      <t>カン</t>
    </rPh>
    <rPh sb="104" eb="105">
      <t>ダイ</t>
    </rPh>
    <rPh sb="108" eb="109">
      <t>ハン</t>
    </rPh>
    <rPh sb="113" eb="114">
      <t>ショウ</t>
    </rPh>
    <rPh sb="115" eb="116">
      <t>モト</t>
    </rPh>
    <rPh sb="118" eb="120">
      <t>タイサク</t>
    </rPh>
    <rPh sb="121" eb="123">
      <t>ジッシ</t>
    </rPh>
    <rPh sb="123" eb="124">
      <t>オヨ</t>
    </rPh>
    <rPh sb="125" eb="127">
      <t>ヨウケン</t>
    </rPh>
    <rPh sb="128" eb="130">
      <t>ジュンシュ</t>
    </rPh>
    <rPh sb="131" eb="132">
      <t>オコナ</t>
    </rPh>
    <phoneticPr fontId="3"/>
  </si>
  <si>
    <t>無線LAN を利用する場合、次に掲げる対策を実施しているか。
不正な情報の取得を防止するため、WPA2-AES、WPA2-TKIP 等により通信を暗号化しているか</t>
  </si>
  <si>
    <t>情報及び情報機器の持ち出しに関してリスク分析を実施するとともに方針を運用管理規程で定めているか</t>
    <rPh sb="20" eb="22">
      <t>ブンセキ</t>
    </rPh>
    <rPh sb="23" eb="25">
      <t>ジッシ</t>
    </rPh>
    <phoneticPr fontId="3"/>
  </si>
  <si>
    <t>一般の書類をスキャンした画像情報は、汎用性が高く可視化するソフトウェアに困らない形式で保存すること。また非可逆的な圧縮は画像の精度を低下させるため、非可逆圧縮を行う場合は医療に関する業務等に支障がなく、スキャンの対象となった紙等の破損や汚れ等の状況も判定可能な精度を保つよう留意する必要がある。放射線フィルム等の医用画像をスキャンした情報はDICOM 等の適切な形式で保存すること</t>
  </si>
  <si>
    <t>施設間での経路上において、クラッカーによるパスワード盗聴、本文の盗聴や改ざん等を防止する対策を実施しているか</t>
    <rPh sb="0" eb="2">
      <t>シセツ</t>
    </rPh>
    <rPh sb="2" eb="3">
      <t>カン</t>
    </rPh>
    <rPh sb="5" eb="7">
      <t>ケイロ</t>
    </rPh>
    <rPh sb="7" eb="8">
      <t>ジョウ</t>
    </rPh>
    <rPh sb="26" eb="28">
      <t>トウチョウ</t>
    </rPh>
    <rPh sb="29" eb="31">
      <t>ホンブン</t>
    </rPh>
    <rPh sb="32" eb="34">
      <t>トウチョウ</t>
    </rPh>
    <rPh sb="35" eb="36">
      <t>カイ</t>
    </rPh>
    <rPh sb="38" eb="39">
      <t>ナド</t>
    </rPh>
    <rPh sb="40" eb="42">
      <t>ボウシ</t>
    </rPh>
    <rPh sb="44" eb="46">
      <t>タイサク</t>
    </rPh>
    <rPh sb="47" eb="49">
      <t>ジッシ</t>
    </rPh>
    <phoneticPr fontId="3"/>
  </si>
  <si>
    <t>医療機関等に保存する場合、記録媒体が劣化する前に、当該記録媒体に保存されている情報を新たな記録媒体又は記録機器に複写しているか。さらに記録媒体及び機器ごとに劣化が起こらずに正常に保存が行える期間を明確にするとともに、使用開始日、使用終了予定日を管理して、月に一回程度の頻度でチェックを行っているか。また使用終了予定日が近づいた記録媒体又は記録機器は、そのデータを新しい記録媒体又は記録機器に複写しているか。最後にこれらの一連の運用の流れを運用管理規程に定めるとともに、関係者に周知徹底しているか</t>
    <rPh sb="203" eb="205">
      <t>サイゴ</t>
    </rPh>
    <phoneticPr fontId="3"/>
  </si>
  <si>
    <t>リモートメンテナンスを実施する場合は、必要に応じて、適切なアクセスポイントの設定、プロトコルの限定、アクセス権限管理等、不必要なログインを防止するための方策を実施すること</t>
    <rPh sb="11" eb="13">
      <t>ジッシ</t>
    </rPh>
    <rPh sb="15" eb="17">
      <t>バアイ</t>
    </rPh>
    <rPh sb="19" eb="21">
      <t>ヒツヨウ</t>
    </rPh>
    <rPh sb="22" eb="23">
      <t>オウ</t>
    </rPh>
    <rPh sb="26" eb="28">
      <t>テキセツ</t>
    </rPh>
    <rPh sb="38" eb="40">
      <t>セッテイ</t>
    </rPh>
    <rPh sb="47" eb="49">
      <t>ゲンテイ</t>
    </rPh>
    <rPh sb="54" eb="56">
      <t>ケンゲン</t>
    </rPh>
    <rPh sb="56" eb="58">
      <t>カンリ</t>
    </rPh>
    <rPh sb="58" eb="59">
      <t>ナド</t>
    </rPh>
    <rPh sb="60" eb="63">
      <t>フヒツヨウ</t>
    </rPh>
    <rPh sb="69" eb="71">
      <t>ボウシ</t>
    </rPh>
    <rPh sb="76" eb="78">
      <t>ホウサク</t>
    </rPh>
    <rPh sb="79" eb="81">
      <t>ジッシ</t>
    </rPh>
    <phoneticPr fontId="3"/>
  </si>
  <si>
    <t>是正・・・何か起きた後で迅速に現状復帰等をするために必要な手続を指す。</t>
    <rPh sb="0" eb="2">
      <t>ゼセイ</t>
    </rPh>
    <rPh sb="29" eb="31">
      <t>テツヅ</t>
    </rPh>
    <rPh sb="32" eb="33">
      <t>サ</t>
    </rPh>
    <phoneticPr fontId="3"/>
  </si>
  <si>
    <t>リモートメンテナンスを実施する場合は、必要に応じて、適切なアクセスポイントの設定、プロトコルの限定、アクセス権限管理等、不必要なログインを防止するための方策を実施しているか</t>
    <rPh sb="11" eb="13">
      <t>ジッシ</t>
    </rPh>
    <rPh sb="15" eb="17">
      <t>バアイ</t>
    </rPh>
    <rPh sb="19" eb="21">
      <t>ヒツヨウ</t>
    </rPh>
    <rPh sb="22" eb="23">
      <t>オウ</t>
    </rPh>
    <rPh sb="26" eb="28">
      <t>テキセツ</t>
    </rPh>
    <rPh sb="38" eb="40">
      <t>セッテイ</t>
    </rPh>
    <rPh sb="47" eb="49">
      <t>ゲンテイ</t>
    </rPh>
    <rPh sb="54" eb="56">
      <t>ケンゲン</t>
    </rPh>
    <rPh sb="56" eb="58">
      <t>カンリ</t>
    </rPh>
    <rPh sb="58" eb="59">
      <t>ナド</t>
    </rPh>
    <rPh sb="60" eb="63">
      <t>フヒツヨウ</t>
    </rPh>
    <rPh sb="69" eb="71">
      <t>ボウシ</t>
    </rPh>
    <rPh sb="76" eb="78">
      <t>ホウサク</t>
    </rPh>
    <rPh sb="79" eb="81">
      <t>ジッシ</t>
    </rPh>
    <phoneticPr fontId="3"/>
  </si>
  <si>
    <t>医療機関等が外部の事業者との契約に基づいて確保した安全な場所に保存する場合、医療機関等と外部保存を受託する事業者を結ぶネットワーク回線に関しては医療情報システムの安全管理に関するガイドライン第5.1版における6.11章を遵守させているか</t>
    <rPh sb="72" eb="74">
      <t>イリョウ</t>
    </rPh>
    <rPh sb="74" eb="76">
      <t>ジョウホウ</t>
    </rPh>
    <rPh sb="81" eb="83">
      <t>アンゼン</t>
    </rPh>
    <rPh sb="83" eb="85">
      <t>カンリ</t>
    </rPh>
    <rPh sb="86" eb="87">
      <t>カン</t>
    </rPh>
    <rPh sb="95" eb="96">
      <t>ダイ</t>
    </rPh>
    <rPh sb="99" eb="100">
      <t>ハン</t>
    </rPh>
    <phoneticPr fontId="3"/>
  </si>
  <si>
    <t>ルーター等のネットワーク機器は、安全性が確認できる機器を利用し、施設内のルータを経由して異なる施設間を結ぶVPNの間で送受信ができないように経路を設定すること。安全性を確認できる機器とは、例えばISO15408で規定されるセキュリティターゲット又はそれに類するセキュリティ対策が規定された文書が本ガイドラインに適合していることを確認できるものをいう</t>
    <rPh sb="4" eb="5">
      <t>ナド</t>
    </rPh>
    <rPh sb="12" eb="14">
      <t>キキ</t>
    </rPh>
    <rPh sb="16" eb="19">
      <t>アンゼンセイ</t>
    </rPh>
    <rPh sb="20" eb="22">
      <t>カクニン</t>
    </rPh>
    <rPh sb="25" eb="27">
      <t>キキ</t>
    </rPh>
    <rPh sb="28" eb="30">
      <t>リヨウ</t>
    </rPh>
    <rPh sb="32" eb="34">
      <t>シセツ</t>
    </rPh>
    <rPh sb="34" eb="35">
      <t>ナイ</t>
    </rPh>
    <rPh sb="40" eb="42">
      <t>ケイユ</t>
    </rPh>
    <rPh sb="44" eb="45">
      <t>コト</t>
    </rPh>
    <rPh sb="47" eb="49">
      <t>シセツ</t>
    </rPh>
    <rPh sb="49" eb="50">
      <t>カン</t>
    </rPh>
    <rPh sb="51" eb="52">
      <t>ムス</t>
    </rPh>
    <rPh sb="57" eb="58">
      <t>アイダ</t>
    </rPh>
    <rPh sb="59" eb="62">
      <t>ソウジュシン</t>
    </rPh>
    <rPh sb="70" eb="72">
      <t>ケイロ</t>
    </rPh>
    <rPh sb="73" eb="75">
      <t>セッテイ</t>
    </rPh>
    <rPh sb="80" eb="83">
      <t>アンゼンセイ</t>
    </rPh>
    <rPh sb="84" eb="86">
      <t>カクニン</t>
    </rPh>
    <rPh sb="89" eb="91">
      <t>キキ</t>
    </rPh>
    <rPh sb="94" eb="95">
      <t>タト</t>
    </rPh>
    <rPh sb="106" eb="108">
      <t>キテイ</t>
    </rPh>
    <rPh sb="122" eb="123">
      <t>マタ</t>
    </rPh>
    <rPh sb="127" eb="128">
      <t>ルイ</t>
    </rPh>
    <rPh sb="136" eb="138">
      <t>タイサク</t>
    </rPh>
    <rPh sb="139" eb="141">
      <t>キテイ</t>
    </rPh>
    <rPh sb="144" eb="146">
      <t>ブンショ</t>
    </rPh>
    <rPh sb="147" eb="148">
      <t>ホン</t>
    </rPh>
    <rPh sb="155" eb="157">
      <t>テキゴウ</t>
    </rPh>
    <rPh sb="164" eb="166">
      <t>カクニン</t>
    </rPh>
    <phoneticPr fontId="3"/>
  </si>
  <si>
    <t>ルーター等のネットワーク機器は、安全性が確認できる機器を利用し、施設内のルータを経由して異なる施設間を結ぶVPNの間で送受信ができないように経路を設定しているか。</t>
    <rPh sb="4" eb="5">
      <t>ナド</t>
    </rPh>
    <rPh sb="12" eb="14">
      <t>キキ</t>
    </rPh>
    <rPh sb="16" eb="19">
      <t>アンゼンセイ</t>
    </rPh>
    <rPh sb="20" eb="22">
      <t>カクニン</t>
    </rPh>
    <rPh sb="25" eb="27">
      <t>キキ</t>
    </rPh>
    <rPh sb="28" eb="30">
      <t>リヨウ</t>
    </rPh>
    <rPh sb="32" eb="34">
      <t>シセツ</t>
    </rPh>
    <rPh sb="34" eb="35">
      <t>ナイ</t>
    </rPh>
    <rPh sb="40" eb="42">
      <t>ケイユ</t>
    </rPh>
    <rPh sb="44" eb="45">
      <t>コト</t>
    </rPh>
    <rPh sb="47" eb="49">
      <t>シセツ</t>
    </rPh>
    <rPh sb="49" eb="50">
      <t>カン</t>
    </rPh>
    <rPh sb="51" eb="52">
      <t>ムス</t>
    </rPh>
    <rPh sb="57" eb="58">
      <t>アイダ</t>
    </rPh>
    <rPh sb="59" eb="62">
      <t>ソウジュシン</t>
    </rPh>
    <rPh sb="70" eb="72">
      <t>ケイロ</t>
    </rPh>
    <rPh sb="73" eb="75">
      <t>セッテイ</t>
    </rPh>
    <phoneticPr fontId="3"/>
  </si>
  <si>
    <t>診療情報提供書等の紙媒体の場合、診療等の用途に差し支えない精度でスキャンを行っているか</t>
  </si>
  <si>
    <t>利用者が個人情報を入力・参照できる端末から長時間離席する際に、正当な利用者以外の者による入力のおそれがある場合には、クリアスクリーン（画面が他人から見えないようにするために、操作しないまま一定の時間が経つと自動的にパスワード付きスクリーンセーバーが起動するようにしたり、または自動的にログオフするように設定すること）等の対策を実施しているか</t>
    <rPh sb="67" eb="69">
      <t>ガメン</t>
    </rPh>
    <rPh sb="70" eb="72">
      <t>タニン</t>
    </rPh>
    <rPh sb="74" eb="75">
      <t>ミ</t>
    </rPh>
    <phoneticPr fontId="3"/>
  </si>
  <si>
    <t>情報が作成されてから又は情報を入手してから一定期間以内にスキャンを行うこと。
運用管理規程において、改ざんの動機が生じないと考えられる期間（長くとも1～2 日程度以内）を定めるとともに、その期間内に遅滞なくスキャンを行わなければならない。時間外診療等で機器の使用ができない等のやむを得ない事情がある場合は、スキャンが可能になった時点で遅滞なく行う必要がある。</t>
  </si>
  <si>
    <t>電子カルテシステム等で「記録の確定」を行うに当たり、確定を実施できる権限を持った確定者に実施させており、かつ内容を十分に確認できるようにしているか</t>
    <rPh sb="26" eb="28">
      <t>カクテイ</t>
    </rPh>
    <rPh sb="29" eb="31">
      <t>ジッシ</t>
    </rPh>
    <rPh sb="34" eb="36">
      <t>ケンゲン</t>
    </rPh>
    <rPh sb="37" eb="38">
      <t>モ</t>
    </rPh>
    <rPh sb="40" eb="42">
      <t>カクテイ</t>
    </rPh>
    <rPh sb="42" eb="43">
      <t>シャ</t>
    </rPh>
    <rPh sb="44" eb="46">
      <t>ジッシ</t>
    </rPh>
    <phoneticPr fontId="3"/>
  </si>
  <si>
    <t>電子カルテシステム等で確定された記録に対する故意の虚偽入力、書換え、消去及び混同を防止するための対策を実施するとともに、原状回復のための手順を検討しているか</t>
    <rPh sb="0" eb="2">
      <t>デンシ</t>
    </rPh>
    <rPh sb="9" eb="10">
      <t>ナド</t>
    </rPh>
    <phoneticPr fontId="3"/>
  </si>
  <si>
    <t>施設間での経路上において、クラッカーによるパスワード盗聴、本文の盗聴や改ざん等を防止する対策を実施すること</t>
    <rPh sb="0" eb="2">
      <t>シセツ</t>
    </rPh>
    <rPh sb="2" eb="3">
      <t>カン</t>
    </rPh>
    <rPh sb="5" eb="7">
      <t>ケイロ</t>
    </rPh>
    <rPh sb="7" eb="8">
      <t>ジョウ</t>
    </rPh>
    <rPh sb="26" eb="28">
      <t>トウチョウ</t>
    </rPh>
    <rPh sb="29" eb="31">
      <t>ホンブン</t>
    </rPh>
    <rPh sb="32" eb="34">
      <t>トウチョウ</t>
    </rPh>
    <rPh sb="35" eb="36">
      <t>カイ</t>
    </rPh>
    <rPh sb="38" eb="39">
      <t>ナド</t>
    </rPh>
    <rPh sb="40" eb="42">
      <t>ボウシ</t>
    </rPh>
    <rPh sb="44" eb="46">
      <t>タイサク</t>
    </rPh>
    <rPh sb="47" eb="49">
      <t>ジッシ</t>
    </rPh>
    <phoneticPr fontId="3"/>
  </si>
  <si>
    <t>一定時間経過後に電子カルテシステム等の記録が自動確定するような運用の場合は、入力者及び確定者を特定する明確なルールを運用管理規程に定めているか</t>
    <rPh sb="8" eb="10">
      <t>デンシ</t>
    </rPh>
    <rPh sb="17" eb="18">
      <t>ナド</t>
    </rPh>
    <phoneticPr fontId="3"/>
  </si>
  <si>
    <t>医療機関等に保存する場合、見読目的に該当する患者の一連の診療録等を汎用のブラウザ等で見読ができるように、見読性を確保した形式で外部ファイルへ出力することができるようになっているか</t>
  </si>
  <si>
    <t>付則2　紙媒体のままで外部保存を行う場合
付則2.1　有用性の確保</t>
    <rPh sb="0" eb="2">
      <t>フソク</t>
    </rPh>
    <rPh sb="4" eb="5">
      <t>カミ</t>
    </rPh>
    <rPh sb="5" eb="7">
      <t>バイタイ</t>
    </rPh>
    <rPh sb="11" eb="13">
      <t>ガイブ</t>
    </rPh>
    <rPh sb="13" eb="15">
      <t>ホゾン</t>
    </rPh>
    <rPh sb="16" eb="17">
      <t>オコナ</t>
    </rPh>
    <rPh sb="18" eb="20">
      <t>バアイ</t>
    </rPh>
    <rPh sb="21" eb="23">
      <t>フソク</t>
    </rPh>
    <rPh sb="27" eb="30">
      <t>ユウヨウセイ</t>
    </rPh>
    <rPh sb="31" eb="33">
      <t>カクホ</t>
    </rPh>
    <phoneticPr fontId="3"/>
  </si>
  <si>
    <t>運用管理規程で定めた盗難、紛失時の対応を従業者等に周知徹底するとともに、教育を実施すること。</t>
    <rPh sb="39" eb="41">
      <t>ジッシ</t>
    </rPh>
    <phoneticPr fontId="3"/>
  </si>
  <si>
    <t>一旦確定した診療録等を更新する場合、更新履歴を保存し、必要に応じて更新前と更新後の内容を照らし合わせることができるようにしているか</t>
  </si>
  <si>
    <t>代行入力の承認機能
代行入力を実施する場合、具体的にどの業務等に代行入力を認めるか、誰が誰を代行してよいかを運用管理規程で定めること</t>
  </si>
  <si>
    <t>システムがどのような機器、ソフトウェアで構成され、どのような場面、用途で利用されるのかを明らかにするとともに、システムの仕様を明確に定義しているか</t>
  </si>
  <si>
    <t>機器、ソフトウェアの改訂履歴、その導入の際に実際に行われた作業の妥当性を検証するためのプロセスを規定しているか</t>
    <rPh sb="48" eb="50">
      <t>キテイ</t>
    </rPh>
    <phoneticPr fontId="3"/>
  </si>
  <si>
    <t>機器、ソフトウェアの品質管理に関する作業内容を運用管理規程で定めるとともに、従業者等への教育を実施しているか</t>
  </si>
  <si>
    <t>パスワードを利用者認証に使用する場合、次に掲げる対策を実施しているか。
利用者のパスワードの失念や、パスワード漏えい流出のおそれなどにより、医療情報システムの運用担当者がパスワードを変更する場合には、利用者の本人確認を行うとともに、どのような手法で本人確認を行ったのかを台帳に記載（本人確認を行った書類等のコピーを添付）しているか。また、変更したパスワードは、利用者本人以外が知り得ない方法で通知しているか。なお、パスワード漏えいのおそれがある場合には、速やかにパスワードの変更を含む適切な処置を講じているか</t>
  </si>
  <si>
    <t>個人情報が参照可能な場所においては、来訪者の記録・識別、入退制限等の入退管理を定めること</t>
  </si>
  <si>
    <t>オンライン診療システムの運用に当たり、医療情報システムとの接続を行わないケースで、アクセスログの保全措置（ログ監視を実施することが望ましい。）を実施しているか。（ただし、アクセスログの保存措置について、システム等の機能として実装していない場合には、システム操作に係る業務日誌等を作成し、操作の記録「操作日時、操作者、操作内容等」を管理する方法によることも考えられる。）</t>
    <rPh sb="19" eb="21">
      <t>イリョウ</t>
    </rPh>
    <rPh sb="21" eb="23">
      <t>ジョウホウ</t>
    </rPh>
    <rPh sb="29" eb="31">
      <t>セツゾク</t>
    </rPh>
    <rPh sb="32" eb="33">
      <t>オコナ</t>
    </rPh>
    <phoneticPr fontId="3"/>
  </si>
  <si>
    <t>機器・ソフトウェアの品質管理
システム構成やソフトウェアの動作状況に関する内部監査を定期的に実施すること</t>
    <rPh sb="0" eb="2">
      <t>キキ</t>
    </rPh>
    <rPh sb="10" eb="12">
      <t>ヒンシツ</t>
    </rPh>
    <rPh sb="12" eb="14">
      <t>カンリ</t>
    </rPh>
    <phoneticPr fontId="3"/>
  </si>
  <si>
    <t>情報機器のログインや情報へのアクセス時には複数の認証要素を組み合わせて用いること</t>
  </si>
  <si>
    <t>【ネットワークを通じて医療機関等の外部に保存する場合】
ネットワーク上で「改ざん」されていないことを保証すること
ネットワークの転送途中で診療録等が改ざんされていないことを保証できるようにすること。なお、可逆的な情報の圧縮・解凍、セキュリティ確保のためのタグ付け、暗号化・復号等は改ざんにはあたらない。</t>
    <rPh sb="8" eb="9">
      <t>ツウ</t>
    </rPh>
    <rPh sb="11" eb="13">
      <t>イリョウ</t>
    </rPh>
    <rPh sb="13" eb="15">
      <t>キカン</t>
    </rPh>
    <rPh sb="15" eb="16">
      <t>ナド</t>
    </rPh>
    <rPh sb="17" eb="19">
      <t>ガイブ</t>
    </rPh>
    <rPh sb="20" eb="22">
      <t>ホゾン</t>
    </rPh>
    <rPh sb="24" eb="26">
      <t>バアイ</t>
    </rPh>
    <phoneticPr fontId="3"/>
  </si>
  <si>
    <t>利用者の識別・認証にIC カード等のセキュリティ・デバイスを用いる場合、IC カードの破損等、セキュリティ・デバイスが利用できないときを想定し、緊急時の代替手段による一時的なアクセスルールを用意しているか</t>
  </si>
  <si>
    <t>IoT機器を利用する場合、次に掲げる対策を実施しているか。
使用が終了した又は不具合のために使用を停止したIoT機器をネットワークに接続したまま放置すると不正に接続されるリスクがあるため、対策を実施しているか</t>
  </si>
  <si>
    <t>ネットワークを通じて医療機関等の外部に保存する場合、ネットワークの転送中で診療録等が「改ざん」されていないことを保証しているか</t>
    <rPh sb="7" eb="8">
      <t>ツウ</t>
    </rPh>
    <rPh sb="10" eb="12">
      <t>イリョウ</t>
    </rPh>
    <rPh sb="12" eb="14">
      <t>キカン</t>
    </rPh>
    <rPh sb="14" eb="15">
      <t>ナド</t>
    </rPh>
    <rPh sb="16" eb="18">
      <t>ガイブ</t>
    </rPh>
    <rPh sb="19" eb="21">
      <t>ホゾン</t>
    </rPh>
    <rPh sb="23" eb="25">
      <t>バアイ</t>
    </rPh>
    <rPh sb="33" eb="36">
      <t>テンソウチュウ</t>
    </rPh>
    <rPh sb="37" eb="40">
      <t>シンリョウロク</t>
    </rPh>
    <rPh sb="40" eb="41">
      <t>ナド</t>
    </rPh>
    <phoneticPr fontId="3"/>
  </si>
  <si>
    <t>IoT機器を利用する場合、次に掲げる対策を実施しているか。
使用が終了した又は不具合のために使用を停止しているIoT機器をネットワークに接続したまま放置すると不正に外部から接続されるリスクがあるため、対策しているか</t>
  </si>
  <si>
    <t>情報機器・媒体のリストを作成し、各種媒体に分散管理された情報や紙管理された情報であっても患者ごとの全ての情報の所在が日常的に管理されているか</t>
    <rPh sb="16" eb="18">
      <t>カクシュ</t>
    </rPh>
    <rPh sb="18" eb="20">
      <t>バイタイ</t>
    </rPh>
    <rPh sb="21" eb="23">
      <t>ブンサン</t>
    </rPh>
    <rPh sb="23" eb="25">
      <t>カンリ</t>
    </rPh>
    <rPh sb="28" eb="30">
      <t>ジョウホウ</t>
    </rPh>
    <rPh sb="31" eb="32">
      <t>カミ</t>
    </rPh>
    <rPh sb="32" eb="34">
      <t>カンリ</t>
    </rPh>
    <rPh sb="37" eb="39">
      <t>ジョウホウ</t>
    </rPh>
    <rPh sb="44" eb="46">
      <t>カンジャ</t>
    </rPh>
    <rPh sb="49" eb="50">
      <t>スベ</t>
    </rPh>
    <rPh sb="52" eb="54">
      <t>ジョウホウ</t>
    </rPh>
    <rPh sb="55" eb="57">
      <t>ショザイ</t>
    </rPh>
    <rPh sb="58" eb="61">
      <t>ニチジョウテキ</t>
    </rPh>
    <rPh sb="62" eb="64">
      <t>カンリ</t>
    </rPh>
    <phoneticPr fontId="3"/>
  </si>
  <si>
    <t>個人情報が保存されている機器等の重要な機器に盗難防止用チェーン等を設置すること</t>
  </si>
  <si>
    <t>パスワードを利用者認証に使用する場合、次に掲げる対策を実施すること。
パスワード再入力の失敗が一定回数を超えた場合、再入力を一定期間受け付けない仕組みとすること</t>
  </si>
  <si>
    <t>システム障害対策としての冗長性の確保
システムの一系統に障害が発生した場合でも、通常の診療等に差し支えない範囲で診療録等を見読可能とするため、システムの冗長化（障害の発生時にもシステム全体の機能を維持するため、平常時からサーバやネットワーク機器等の予備設備を準備し、運用すること）を行う又は代替的な見読化手段を用意すること</t>
  </si>
  <si>
    <t>正常復帰後に、代替手段で運用した間のデータ整合性を図るための規約を用意すること。</t>
  </si>
  <si>
    <t>システム障害対策としての冗長性の確保
システムの一系統に障害が発生した場合でも、通常の診療等に差し支えない範囲で診療録等を見読可能とするため、システムの冗長化（障害の発生時にもシステム全体の機能を維持するため、平常時からサーバやネットワーク機器等の予備設備を準備し、運用すること）を行う又は代替的な見読化手段を用意しているか</t>
  </si>
  <si>
    <t>【医療機関等に保存する場合】
システムが情報を保存する場所（内部、可搬媒体）を明示し、その場所ごとの保存
可能容量（サイズ）、期間、リスク、レスポンス、バックアップ頻度、バックアップ方法等を明確にすること。これらを運用管理規程に定めて、その運用を関係者全員に周知徹底すること</t>
  </si>
  <si>
    <t>ネットワークを通じて医療機関等の外部に医療情報を保存する場合、通信の相手先が正当であることを認識するための相互認証を行っているか</t>
  </si>
  <si>
    <t>記録の確定手順の確立と、識別情報の記録
電子カルテシステム等でPC 等の汎用入力端末により記録が作成される場合
一定時間経過後に記録が自動確定するような運用の場合は、入力者及び確定者を特定する明確なルールを運用管理規程に定めること。</t>
  </si>
  <si>
    <t>【医療機関等に保存する場合】
バックアップサーバ
システムが停止した場合でも、バックアップサーバと汎用的なブラウザ等を用いて、日常診療に必要な最低限の診療録等を見読できるようにすること。</t>
  </si>
  <si>
    <t>医療機関等に保存する場合、システムが停止した場合でも、バックアップサーバと汎用的なブラウザ等を用いて、日常診療に必要な最低限の診療録等を見読できるようにしているか</t>
  </si>
  <si>
    <t>【医療機関等に保存する場合】見読目的に該当する患者の一連の診療録等を汎用のブラウザ等で見読ができるように、見読性を確保した形式で外部ファイルへ出力することができるようにすること</t>
  </si>
  <si>
    <t>メンテナンスを実施するためにサーバに保守会社の作業員（保守要員）がアクセスする際には、保守要員の専用アカウントを使用させ、個人情報へのアクセスの有無並びに個人情報にアクセスした場合の対象個人情報及び作業内容を記録させているか。（なお、これは利用者を模して操作確認を行う際の識別・認証についても同様である）</t>
  </si>
  <si>
    <t>【医療機関等に保存する場合】
遠隔地のデータバックアップを使用した見読機能
大規模火災等の災害対策として、遠隔地に電子保存記録をバックアップするとともに、そのバックアップデータ等と汎用的なブラウザ等を用いて、日常診療に必要な最低限の診療録等を見読できるようにすること</t>
  </si>
  <si>
    <t>付則1　電子媒体による外部保存を可搬媒体を用いて行う場合
付則1.1　電子保存の3基準の順守
付則2　紙媒体のままで外部保存を行う場合
付則2.1　有用性の確保</t>
    <rPh sb="0" eb="2">
      <t>フソク</t>
    </rPh>
    <rPh sb="4" eb="6">
      <t>デンシ</t>
    </rPh>
    <rPh sb="6" eb="8">
      <t>バイタイ</t>
    </rPh>
    <rPh sb="11" eb="13">
      <t>ガイブ</t>
    </rPh>
    <rPh sb="13" eb="15">
      <t>ホゾン</t>
    </rPh>
    <rPh sb="16" eb="18">
      <t>カハン</t>
    </rPh>
    <rPh sb="18" eb="20">
      <t>バイタイ</t>
    </rPh>
    <rPh sb="21" eb="22">
      <t>モチ</t>
    </rPh>
    <rPh sb="24" eb="25">
      <t>オコナ</t>
    </rPh>
    <rPh sb="26" eb="28">
      <t>バアイ</t>
    </rPh>
    <rPh sb="29" eb="31">
      <t>フソク</t>
    </rPh>
    <rPh sb="35" eb="37">
      <t>デンシ</t>
    </rPh>
    <rPh sb="37" eb="39">
      <t>ホゾン</t>
    </rPh>
    <rPh sb="41" eb="43">
      <t>キジュン</t>
    </rPh>
    <rPh sb="44" eb="46">
      <t>ジュンシュ</t>
    </rPh>
    <rPh sb="47" eb="49">
      <t>フソク</t>
    </rPh>
    <rPh sb="51" eb="52">
      <t>カミ</t>
    </rPh>
    <rPh sb="52" eb="54">
      <t>バイタイ</t>
    </rPh>
    <rPh sb="58" eb="60">
      <t>ガイブ</t>
    </rPh>
    <rPh sb="60" eb="62">
      <t>ホゾン</t>
    </rPh>
    <rPh sb="63" eb="64">
      <t>オコナ</t>
    </rPh>
    <rPh sb="65" eb="67">
      <t>バアイ</t>
    </rPh>
    <rPh sb="68" eb="70">
      <t>フソク</t>
    </rPh>
    <rPh sb="74" eb="77">
      <t>ユウヨウセイ</t>
    </rPh>
    <rPh sb="78" eb="80">
      <t>カクホ</t>
    </rPh>
    <phoneticPr fontId="3"/>
  </si>
  <si>
    <t>医療機関等に保存する場合、大規模火災等の災害対策として、遠隔地に電子保存記録をバックアップするとともに、そのバックアップデータ等と汎用的なブラウザ等を用いて、日常診療に必要な最低限の診療録等を見読できるようにしているか</t>
  </si>
  <si>
    <t>サイバーセキュリティにかかる最新動向（インシデント情報やセキュリティベンダーからの情報発信等）の収集を実施しているか</t>
  </si>
  <si>
    <t>【医療機関等に保存する場合】
コンピュータウイルスや不適切なソフトウェア等による情報の破壊、混同等の防止
いわゆるコンピュータウイルスを含む不適切なソフトウェアによる情報の破壊、混同等が起こらないように、システムで利用するソフトウェア、機器及び媒体を適切に管理すること</t>
  </si>
  <si>
    <t>ノートパソコン、スマートフォン、タブレット等を持ち出して使用する場合、BYODは原則として行わず、機器の設定の変更は管理者のみが可能としているか</t>
    <rPh sb="40" eb="42">
      <t>ゲンソク</t>
    </rPh>
    <rPh sb="45" eb="46">
      <t>オコナ</t>
    </rPh>
    <rPh sb="49" eb="51">
      <t>キキ</t>
    </rPh>
    <rPh sb="52" eb="54">
      <t>セッテイ</t>
    </rPh>
    <rPh sb="55" eb="57">
      <t>ヘンコウ</t>
    </rPh>
    <rPh sb="58" eb="61">
      <t>カンリシャ</t>
    </rPh>
    <rPh sb="64" eb="66">
      <t>カノウ</t>
    </rPh>
    <phoneticPr fontId="3"/>
  </si>
  <si>
    <t>医療機関等に保存する場合、記録媒体及び記録機器の保管及び取扱いについて、運用管理規程を作成し、適切な保管及び取扱いを行うよう関係者に周知徹底するとともに、教育を実施しているか。また、保管及び取扱いに関する作業履歴を残しているか</t>
    <rPh sb="0" eb="2">
      <t>イリョウ</t>
    </rPh>
    <rPh sb="2" eb="4">
      <t>キカン</t>
    </rPh>
    <rPh sb="4" eb="5">
      <t>ナド</t>
    </rPh>
    <rPh sb="6" eb="8">
      <t>ホゾン</t>
    </rPh>
    <rPh sb="10" eb="12">
      <t>バアイ</t>
    </rPh>
    <phoneticPr fontId="3"/>
  </si>
  <si>
    <t>医療情報システムの安全管理に関する方針について以下の内容を含めて策定しているか
・理念（基本方針と管理目的の表明）
・医療情報システムで扱う情報の範囲
・情報の取扱いや保存の方法及び期間
・不要・不法なアクセスを防止するための利用者識別の方法
・医療情報システムの安全管理責任者
・苦情・質問の窓口</t>
  </si>
  <si>
    <t>アクセスログへのアクセス制限を行い、アクセスログの不当な削除／改ざん／追加等を防止する対策を実施しているか</t>
  </si>
  <si>
    <t>医療機関等に保存する場合、システムが情報を保存する場所（内部、可搬媒体）を明示し、その場所ごとの保存可能容量（サイズ）、期間、リスク、レスポンス、バックアップ頻度、バックアップ方法等を明確にしているか。さらに運用管理規程に定めて、その運用を関係者全員に周知徹底しているか</t>
    <rPh sb="106" eb="108">
      <t>カンリ</t>
    </rPh>
    <phoneticPr fontId="3"/>
  </si>
  <si>
    <t>【医療機関等に保存する場合】
記録媒体の保管場所やサーバの設置場所等には、許可された者以外が入室できないような対策を実施すること</t>
  </si>
  <si>
    <t>医療機関等に保存する場合、記録媒体の保管場所やサーバの設置場所等には、許可された者以外が入室できないような対策を実施しているか</t>
  </si>
  <si>
    <t>医療機関等に保存する場合、電子的に保存された診療録等の情報に対するアクセス履歴を残すとともに、その履歴を適切に管理しているか</t>
  </si>
  <si>
    <t>【医療機関等に保存する場合】
各保存場所における情報がき損したときに、バックアップされたデータ等を用いてき損前の状態に戻せるようにすること。もし、き損前と同じ状態に戻せない場合には、き損された範囲が容易に分かるようにしておくこと</t>
  </si>
  <si>
    <t>日付</t>
    <rPh sb="0" eb="2">
      <t>ヒヅケ</t>
    </rPh>
    <phoneticPr fontId="3"/>
  </si>
  <si>
    <t>医療機関等に保存する場合、各保存場所における情報がき損したときに、バックアップされたデータ等を用いて、き損前の状態に戻せるようにしているか。もし、き損前と同じ状態に戻せない場合には、き損された範囲が容易に分かるようにしているか</t>
  </si>
  <si>
    <t>【医療機関等に保存する場合】
記録媒体、設備の劣化による情報の読み取り不能又は不完全な読み取りの防止
記録媒体が劣化する前に、当該記録媒体に保存されている情報を新たな記録媒体又は記録機器に複写すること。記録媒体及び機器ごとに劣化が起こらずに正常に保存が行える期間を明確にするとともに、使用開始日、使用終了予定日を管理して、月に一回程度の頻度でチェックを行うこと。使用終了予定日が近づいた記録媒体又は記録機器は、そのデータを新しい記録媒体又は記録機器に複写すること。これらの一連の運用の流れを運用管理規程に定めるとともに、関係者に周知徹底すること</t>
  </si>
  <si>
    <t>許可された者以外の無線LAN の利用を防止するため、例えば802.1x や電子証明書を組み合わせるなどして、無線LAN のセキュリティを強化しているか</t>
  </si>
  <si>
    <t>無線LAN を利用する場合、次に掲げる対策を実施しているか。
少なくともMAC アドレスによるアクセス制限等の不正アクセス対策を実施しているか</t>
    <rPh sb="39" eb="40">
      <t>ナド</t>
    </rPh>
    <rPh sb="41" eb="43">
      <t>フセイ</t>
    </rPh>
    <rPh sb="47" eb="49">
      <t>タイサク</t>
    </rPh>
    <phoneticPr fontId="3"/>
  </si>
  <si>
    <t>【医療機関等に保存する場合】
媒体・機器・ソフトウェアの不整合による情報の復元不能の防止
システム更新の際の移行を迅速に行えるように、診療録等のデータについて、標準形式が存在する項目は標準形式で、標準形式が存在しない項目は変換が容易なデータ形式で、それぞれ出力及び入力できる機能を備えること</t>
  </si>
  <si>
    <t>経営層向け　サイバーセキュリティ対策チェックリスト</t>
  </si>
  <si>
    <t>URLフィルタリング機能等を持つ機器を導入し、職員が業務に関係がないウェブサイトの閲覧をしようとした場合に停止や警告等を行っているか</t>
    <rPh sb="10" eb="12">
      <t>キノウ</t>
    </rPh>
    <rPh sb="12" eb="13">
      <t>ナド</t>
    </rPh>
    <rPh sb="14" eb="15">
      <t>モ</t>
    </rPh>
    <rPh sb="16" eb="18">
      <t>キキ</t>
    </rPh>
    <rPh sb="19" eb="21">
      <t>ドウニュウ</t>
    </rPh>
    <rPh sb="23" eb="25">
      <t>ショクイン</t>
    </rPh>
    <rPh sb="26" eb="28">
      <t>ギョウム</t>
    </rPh>
    <rPh sb="29" eb="31">
      <t>カンケイ</t>
    </rPh>
    <rPh sb="41" eb="43">
      <t>エツラン</t>
    </rPh>
    <rPh sb="50" eb="52">
      <t>バアイ</t>
    </rPh>
    <rPh sb="53" eb="55">
      <t>テイシ</t>
    </rPh>
    <rPh sb="56" eb="58">
      <t>ケイコク</t>
    </rPh>
    <rPh sb="58" eb="59">
      <t>ナド</t>
    </rPh>
    <rPh sb="60" eb="61">
      <t>オコナ</t>
    </rPh>
    <phoneticPr fontId="3"/>
  </si>
  <si>
    <t>医療機関等に保存する場合、システム更新の際の移行を迅速に行えるように、診療録等のデータについて、標準形式が存在する項目は標準形式で、標準形式が存在しない項目は変換が容易なデータ形式で、それぞれ出力及び入力できる機能を備えているか</t>
  </si>
  <si>
    <t>非常時の医療情報システムの運用について、次に掲げる対策を実施すること。
非常時機能が定常時に不適切に利用されることがないようにするとともに、もし使用された場合に使用されたことが検知できるよう、適切に管理及び監査すること。</t>
  </si>
  <si>
    <t>【医療機関等に保存する場合】
媒体・機器・ソフトウェアの不整合による情報の復元不能の防止
マスタデータベースの変更の際に、過去の診療録等の情報に対する内容の変更が起こらない機能を備えること</t>
  </si>
  <si>
    <t>病院、診療所、医療法人等が適切に管理する場所に保存する場合、保存を受託する医療機関等に患者がアクセスし、自らの記録を閲覧できるような仕組みを提供するときは、外部保存を受託する事業者に適切なアクセス権を設定し、情報漏えいや、誤った閲覧（異なる患者の情報を見せてしまう又は患者に見せてはいけない情報が見えてしまう等）が起こらないように指示しているか</t>
    <rPh sb="165" eb="167">
      <t>シジ</t>
    </rPh>
    <phoneticPr fontId="3"/>
  </si>
  <si>
    <t>医療機関等に保存する場合、マスタデータベースの変更の際に、過去の診療録等の情報に対する内容の変更が起こらない機能を備えているか</t>
  </si>
  <si>
    <t>盗難、置き忘れ等に対応する措置として、情報に対する暗号化やアクセスパスワードの設定等、容易に内容を読み取られないようにしているか</t>
  </si>
  <si>
    <t>タイムスタンプを付与する時点で有効な電子証明書を用いること
当然ではあるが、有効な電子証明書を用いて電子署名を行わなければならない。本来法定保存期間は電子署名自体が検証可能であることが求められるが、タイムスタンプが検証可能であれば電子署名を含めて改変の事実がないことが証明されるため、タイムスタンプ付与時点で電子署名が検証可能であれば、電子署名付与時点での有効性を検証することが可能である。具体的には、電子署名が有効である間に、電子署名の検証に必要となる情報（関連する電子証明書や失効情報等）を収集し、署名対象文書と署名値とともにその全体に対してタイムスタンプを付与する等の対策が必要である。</t>
  </si>
  <si>
    <t>【ネットワークを通じて医療機関等の外部に保存する場合】
データ形式及び転送プロトコルのバージョン管理と継続性の確保を行うこと
保存義務のある期間中に、データ形式や転送プロトコルがバージョンアップ又は変更されることが考えられる。その場合、外部保存を受託する事業者は、以前のデータ形式や転送プロトコルを使用している医療機関等が存在する間は対応を維持しなくてはならない</t>
    <rPh sb="8" eb="9">
      <t>ツウ</t>
    </rPh>
    <rPh sb="11" eb="13">
      <t>イリョウ</t>
    </rPh>
    <rPh sb="13" eb="15">
      <t>キカン</t>
    </rPh>
    <rPh sb="15" eb="16">
      <t>ナド</t>
    </rPh>
    <rPh sb="17" eb="19">
      <t>ガイブ</t>
    </rPh>
    <rPh sb="20" eb="22">
      <t>ホゾン</t>
    </rPh>
    <rPh sb="24" eb="26">
      <t>バアイ</t>
    </rPh>
    <phoneticPr fontId="3"/>
  </si>
  <si>
    <t>ネットワークを通じて医療機関等の外部に保存する場合、保存義務のある期間中に、データ形式や転送プロトコルがバージョンアップ又は変更されたときには、外部保存を受託する事業者は、以前のデータ形式や転送プロトコルを使用している医療機関等が存在する間は対応を維持するように指示をしているか</t>
    <rPh sb="7" eb="8">
      <t>ツウ</t>
    </rPh>
    <rPh sb="10" eb="12">
      <t>イリョウ</t>
    </rPh>
    <rPh sb="12" eb="14">
      <t>キカン</t>
    </rPh>
    <rPh sb="14" eb="15">
      <t>ナド</t>
    </rPh>
    <rPh sb="16" eb="18">
      <t>ガイブ</t>
    </rPh>
    <rPh sb="19" eb="21">
      <t>ホゾン</t>
    </rPh>
    <rPh sb="23" eb="25">
      <t>バアイ</t>
    </rPh>
    <rPh sb="131" eb="133">
      <t>シジ</t>
    </rPh>
    <phoneticPr fontId="3"/>
  </si>
  <si>
    <t>持ち出した情報機器について、外部のネットワークや他の外部媒体に接続したりする場合は、コンピュータウイルス対策ソフトやパーソナルファイアウォールの導入等により、情報端末が情報漏えい、改ざん等の対象にならないような対策を実施すること。なお、ネットワークに接続する場合は6.11 章の規定を遵守すること。特に、スマートフォンやタブレットのようなモバイル端末では公衆無線LAN を利用できる場合があるが、公衆無線LAN は6.5 章C.14.の基準を満たさないことがあるため、利用できない。ただし、公衆無線LAN しか利用できない環境である場合に限り、利用を認める。利用する場合は6.11 章で述べている基準を満たした通信手段を選択すること</t>
  </si>
  <si>
    <t>ネットワークを通じて医療機関等の外部に保存する場合、ネットワークや外部保存を受託する事業者の設備の条件を考慮し、回線や設備が劣化した際にそれらを更新する等の対策を実施するよう求めているか</t>
    <rPh sb="7" eb="8">
      <t>ツウ</t>
    </rPh>
    <rPh sb="10" eb="12">
      <t>イリョウ</t>
    </rPh>
    <rPh sb="12" eb="14">
      <t>キカン</t>
    </rPh>
    <rPh sb="14" eb="15">
      <t>ナド</t>
    </rPh>
    <rPh sb="16" eb="18">
      <t>ガイブ</t>
    </rPh>
    <rPh sb="19" eb="21">
      <t>ホゾン</t>
    </rPh>
    <rPh sb="23" eb="25">
      <t>バアイ</t>
    </rPh>
    <phoneticPr fontId="3"/>
  </si>
  <si>
    <t>【医療機関に保存する場合】
不適切な保管・取扱いによる情報の滅失・破壊の防止
 サーバ室には、許可された者以外が入室できないよう、鍵等の物理的な対策を施すこと</t>
    <rPh sb="1" eb="3">
      <t>イリョウ</t>
    </rPh>
    <rPh sb="3" eb="5">
      <t>キカン</t>
    </rPh>
    <rPh sb="6" eb="8">
      <t>ホゾン</t>
    </rPh>
    <rPh sb="10" eb="12">
      <t>バアイ</t>
    </rPh>
    <phoneticPr fontId="3"/>
  </si>
  <si>
    <t>医療機関に保存する場合、診療録等のデータのバックアップを定期的に取得するとともに、その内容に対する改ざん等が行われていないことを検査する機能を備えているか</t>
    <rPh sb="0" eb="2">
      <t>イリョウ</t>
    </rPh>
    <rPh sb="2" eb="4">
      <t>キカン</t>
    </rPh>
    <rPh sb="5" eb="7">
      <t>ホゾン</t>
    </rPh>
    <rPh sb="9" eb="11">
      <t>バアイ</t>
    </rPh>
    <phoneticPr fontId="3"/>
  </si>
  <si>
    <t>電子カルテシステム等でPC 等の汎用入力端末により記録が作成される場合、業務アプリケーションが稼働可能な端末を管理し、権限を持たない者からのアクセスを防止しているか</t>
    <rPh sb="36" eb="38">
      <t>ギョウム</t>
    </rPh>
    <rPh sb="47" eb="49">
      <t>カドウ</t>
    </rPh>
    <rPh sb="49" eb="51">
      <t>カノウ</t>
    </rPh>
    <rPh sb="52" eb="54">
      <t>タンマツ</t>
    </rPh>
    <rPh sb="55" eb="57">
      <t>カンリ</t>
    </rPh>
    <rPh sb="59" eb="61">
      <t>ケンゲン</t>
    </rPh>
    <rPh sb="62" eb="63">
      <t>モ</t>
    </rPh>
    <rPh sb="66" eb="67">
      <t>モノ</t>
    </rPh>
    <rPh sb="75" eb="77">
      <t>ボウシ</t>
    </rPh>
    <phoneticPr fontId="3"/>
  </si>
  <si>
    <t>医療情報システムベンダ及びサービス事業者から役割分担や医療情報システムの安全管理に関する評価、リスクアセスメントの結果、リスクに応じた技術的対策、運用管理規定等の情報を収集しているか</t>
  </si>
  <si>
    <t>鍵情報の暗号化は 、前方秘匿性（ Forward secrecy ）確保のため、DHEによる鍵の逐次使い捨てを優先し 、 DHEが対応できないブラウザは RSAによる暗号化を許容する。</t>
  </si>
  <si>
    <t>病院、診療所、医療法人等が適切に管理する場所に保存する場合、病院や診療所の内部に診療録等を保存させているか</t>
    <rPh sb="30" eb="32">
      <t>ビョウイン</t>
    </rPh>
    <rPh sb="37" eb="39">
      <t>ナイブ</t>
    </rPh>
    <rPh sb="40" eb="43">
      <t>シンリョウロク</t>
    </rPh>
    <rPh sb="43" eb="44">
      <t>ナド</t>
    </rPh>
    <rPh sb="45" eb="47">
      <t>ホゾン</t>
    </rPh>
    <phoneticPr fontId="3"/>
  </si>
  <si>
    <t>再委託が行われる場合は、再委託を受ける事業者に対しても、保守会社の責任で同等の義務を課させること</t>
  </si>
  <si>
    <t>病院、診療所、医療法人等が適切に管理する場所に保存する場合、委託した医療機関等及び患者等の許可なく、保存を受託した診療録等を分析等の目的で取り扱わせていないか</t>
  </si>
  <si>
    <t>アクセスログを記録するとともに、定期的にログを確認しているか。アクセスログは、少なくとも利用者のログイン時刻、アクセス時間及びログイン中に操作した医療情報が特定できるように記録しているか。医療情報システムにアクセスログの記録機能があることが前提であるが、ない場合は、業務日誌等により操作者、操作内容等を記録しているか</t>
  </si>
  <si>
    <t>業務に不要なWEBサイトへのアクセスをしていないか</t>
  </si>
  <si>
    <t>記入者</t>
    <rPh sb="0" eb="2">
      <t>キニュウ</t>
    </rPh>
    <rPh sb="2" eb="3">
      <t>シャ</t>
    </rPh>
    <phoneticPr fontId="3"/>
  </si>
  <si>
    <t>病院、診療所、医療法人等が適切に管理する場所に保存する場合、保存を受託した診療録等の分析等は、不当な利益を目的としない場合に限って許可しているか</t>
  </si>
  <si>
    <t>病院、診療所、医療法人等が適切に管理する場所に保存する場合、匿名化した情報であっても、匿名化の妥当性の検証や、院内掲示等を使って取扱いをしている事実を患者等に知らせるなどして、個人情報保護に配慮した上で取り扱わせているか</t>
  </si>
  <si>
    <t>病院、診療所、医療法人等が適切に管理する場所に保存する場合、情報の提供は、原則、患者が受診している医療機関等と患者間の同意に基づいて実施しているか</t>
  </si>
  <si>
    <t>盗難、置き忘れ等に対応する措置として、情報に対する暗号化やアクセスパスワードの設定等、容易に内容を読み取られないようにすること</t>
  </si>
  <si>
    <t>【病院、診療所、医療法人等が適切に管理する場所に保存する場合】
病院や診療所の内部に診療録等を保存すること</t>
  </si>
  <si>
    <t>搬送時や外部保存を受託する事業者の障害等における保存性の確保
媒体の劣化対策
媒体の保存条件を考慮し、例えば、磁気テープの場合、定期的な読み書きを行う等の劣化対策が必要である</t>
  </si>
  <si>
    <t>ウェブサイトの運営において、推測されにくい複雑なパスワードを設定・使用しているか。（特に管理者権限を持ったアカウントやリモート管理ソフトなどのアプリケーションの場合、悪用される可能性が高いため、安易なパスワードが設定されていないか、確認する必要がある）</t>
  </si>
  <si>
    <t>【病院、診療所、医療法人等が適切に管理する場所に保存する場合】
匿名化した情報であっても、匿名化の妥当性の検証を行う、及び院内掲示等を使って取扱いをしている事実を患者等に知らせるなどして、個人情報保護に配慮した上で取り扱わせること</t>
  </si>
  <si>
    <t>可搬媒体の授受及び保存状況を確実に記録し、事故､紛失や窃盗を防止しているか。また、他の保存文書等との区別を行うことにより、混同を防止しているか</t>
  </si>
  <si>
    <t>利用者の職種・担当業務ごとに、アクセスできる診療録等の範囲（アクセス権限）を定め、アクセス権限に沿ったアクセス管理を行うこと。また人事異動等による利用者の担当業務の変更等に合わせて、アクセス権限の変更を行うことを、運用管理規程で定めること。なお、複数の職種の利用者がアクセスするシステムでは職種別のアクセス管理機能があることが求められるが、そのような機能がない場合は、システム更新までの期間、運用管理規程でアクセス可能範囲を定め、次項の操作記録を行うことでアクセス管理を実施する必要がある</t>
  </si>
  <si>
    <t>医療機関等内においても、次に掲げる事項を契約や運用管理規程等で定めておくこと。
・ 通信機器、暗号化装置、認証装置等の管理責任（外部事業者へ管理を委託する場合は、責任分界点も含めた整理と契約の締結）
・ 患者等に対する説明責任
・ 事故発生時における復旧作業・他施設やベンダとの連絡に当たる専任の管理者の設置
・ 交換した医療情報等に対する管理責任及び事後責任（個人情報の取扱いに関して患者から照会等があった場合の送信元、送信先双方の医療機関等への連絡に関する事項、またその場合の個人情報の取扱いに関する秘密事項）</t>
  </si>
  <si>
    <t>【病院、診療所、医療法人等が適切に管理する場所に保存する場合】
保存を受託する医療機関等に患者がアクセスし、自らの記録を閲覧できるような仕組みを提供する場合は、外部保存を受託する事業者に適切なアクセス権を設定し、情報漏えいや、誤った閲覧（異なる患者の情報を見せてしまう又は患者に見せてはいけない情報が見えてしまう等）が起こらないように配慮するよう求めること</t>
  </si>
  <si>
    <t>医療機関等が外部の事業者との契約に基づいて確保した安全な場所に保存する場合、保存した情報の取扱いに関して監督できるようにするため、外部保存を受託する事業者及びその管理者、電子保存作業従事者等に対する守秘に関連する事項やその事項に違反した場合のペナルティを契約書等で定めているか</t>
  </si>
  <si>
    <t>【医療機関等が外部の事業者との契約に基づいて確保した安全な場所に保存する場合】
医療機関等と外部保存を受託する事業者を結ぶネットワーク回線に関しては6.11章を遵守させること</t>
  </si>
  <si>
    <t>放射線フィルム等の高精細な情報をスキャンする場合、日本医学放射線学会電子情報委員会が公表した「デジタル画像の取り扱いに関するガイドライン3.0 版 （平成27 年4 月）」を参考にして実施しているか</t>
    <rPh sb="92" eb="94">
      <t>ジッシ</t>
    </rPh>
    <phoneticPr fontId="3"/>
  </si>
  <si>
    <t>医療機関等が外部の事業者との契約に基づいて確保した安全な場所に保存する場合、保存された情報を格納する機器等が、国内法の適用を受けることを確認しているか</t>
    <rPh sb="68" eb="70">
      <t>カクニン</t>
    </rPh>
    <phoneticPr fontId="3"/>
  </si>
  <si>
    <t>【医療機関等が外部の事業者との契約に基づいて確保した安全な場所に保存する場合】
総務省・経済産業省の定めた「医療情報を取り扱う情報システム・サービスの提供事業者における安全管理ガイドライン」を遵守することを契約等で明確に定め、少なくとも定期的に報告を受ける等で確認をすること</t>
  </si>
  <si>
    <t>医療機関等が外部の事業者との契約に基づいて確保した安全な場所に保存する場合、総務省・経済産業省の定めた「医療情報を取り扱う情報システム・サービスの提供事業者における安全管理ガイドライン」を遵守することを契約等で明確に定め、少なくとも契約期間において毎年報告を受けているか</t>
    <rPh sb="116" eb="118">
      <t>ケイヤク</t>
    </rPh>
    <rPh sb="118" eb="120">
      <t>キカン</t>
    </rPh>
    <rPh sb="124" eb="126">
      <t>マイトシ</t>
    </rPh>
    <phoneticPr fontId="3"/>
  </si>
  <si>
    <t>【病院、診療所、医療法人等が適切に管理する場所に保存する場合】
保存を受託した診療録等の分析等は、不当な利益を目的としない場合に限って許可すること</t>
  </si>
  <si>
    <t>【医療機関等が外部の事業者との契約に基づいて確保した安全な場所に保存する場合】
外部保存を受託する事業者に、契約書等で合意した保守作業に必要な情報以外の情報を閲覧させないこと。なお保守に関しては、6.8 章を遵守すること</t>
  </si>
  <si>
    <t>【医療機関等が外部の事業者との契約に基づいて確保した安全な場所に保存する場合】
保存した情報（Cookie、匿名加工情報等、個人を特定しない情報を含む。本項において以下同じ。）を独断で分析、解析等を実施してはならないことを契約書等に明記するとともに、外部保存を受託する事業者に遵守させること</t>
  </si>
  <si>
    <t>医療機関等が外部の事業者との契約に基づいて確保した安全な場所に保存する場合、外部保存を受託する事業者に、契約書等で合意した保守作業に必要な情報以外の情報を閲覧させていないか。また保守については、医療情報システムの安全管理に関するガイドライン第5.1版における6.8章を遵守させているか</t>
    <rPh sb="89" eb="91">
      <t>ホシュ</t>
    </rPh>
    <rPh sb="97" eb="99">
      <t>イリョウ</t>
    </rPh>
    <rPh sb="99" eb="101">
      <t>ジョウホウ</t>
    </rPh>
    <rPh sb="106" eb="108">
      <t>アンゼン</t>
    </rPh>
    <rPh sb="108" eb="110">
      <t>カンリ</t>
    </rPh>
    <rPh sb="111" eb="112">
      <t>カン</t>
    </rPh>
    <rPh sb="120" eb="121">
      <t>ダイ</t>
    </rPh>
    <rPh sb="124" eb="125">
      <t>ハン</t>
    </rPh>
    <rPh sb="132" eb="133">
      <t>ショウ</t>
    </rPh>
    <rPh sb="134" eb="136">
      <t>ジュンシュ</t>
    </rPh>
    <phoneticPr fontId="3"/>
  </si>
  <si>
    <t>医療機関等が外部の事業者との契約に基づいて確保した安全な場所に保存する場合、保存した情報（Cookie、匿名加工情報等、個人を特定しない情報を含む。）を独断で分析、解析等を実施してはならないことを契約書等に明記するとともに、外部保存を受託する事業者に遵守させているか</t>
  </si>
  <si>
    <t>媒体を変更したり､更新したりする際に、明確な記録を行っているか</t>
  </si>
  <si>
    <t>法令で定められた記名・押印を電子署名で行う場合において、電子署名を含む文書全体にタイムスタンプを付与し、タイムスタンプは、第三者による検証を可能にするため、「タイムビジネスに係る指針－ネットワークの安心な利用と電子データの 安全な長期保存のために－」（総務省、平成16年11月）等で示されている時刻認証業務の基準に準拠し、一般財団法人日本データ通信協会が認定した時刻認証事業者のものを使用しているか</t>
    <rPh sb="0" eb="2">
      <t>ホウレイ</t>
    </rPh>
    <rPh sb="3" eb="4">
      <t>サダ</t>
    </rPh>
    <rPh sb="8" eb="10">
      <t>キメイ</t>
    </rPh>
    <rPh sb="11" eb="13">
      <t>オウイン</t>
    </rPh>
    <rPh sb="14" eb="16">
      <t>デンシ</t>
    </rPh>
    <rPh sb="16" eb="18">
      <t>ショメイ</t>
    </rPh>
    <rPh sb="19" eb="20">
      <t>オコナ</t>
    </rPh>
    <rPh sb="21" eb="23">
      <t>バアイ</t>
    </rPh>
    <rPh sb="28" eb="30">
      <t>デンシ</t>
    </rPh>
    <rPh sb="30" eb="32">
      <t>ショメイ</t>
    </rPh>
    <rPh sb="33" eb="34">
      <t>フク</t>
    </rPh>
    <rPh sb="35" eb="37">
      <t>ブンショ</t>
    </rPh>
    <rPh sb="37" eb="39">
      <t>ゼンタイ</t>
    </rPh>
    <rPh sb="48" eb="50">
      <t>フヨ</t>
    </rPh>
    <phoneticPr fontId="3"/>
  </si>
  <si>
    <t>【ネットワークを通じて医療機関等の外部に保存する場合】
リモートログイン機能を制限すること
保守作業等のどうしても必要な場合を除いてリモートログインを行うことができないように、適切に管理されたリモートログインのみに制限する機能を設けなければならない</t>
    <rPh sb="8" eb="9">
      <t>ツウ</t>
    </rPh>
    <rPh sb="11" eb="13">
      <t>イリョウ</t>
    </rPh>
    <rPh sb="13" eb="15">
      <t>キカン</t>
    </rPh>
    <rPh sb="15" eb="16">
      <t>ナド</t>
    </rPh>
    <rPh sb="17" eb="19">
      <t>ガイブ</t>
    </rPh>
    <rPh sb="20" eb="22">
      <t>ホゾン</t>
    </rPh>
    <rPh sb="24" eb="26">
      <t>バアイ</t>
    </rPh>
    <rPh sb="36" eb="38">
      <t>キノウ</t>
    </rPh>
    <rPh sb="39" eb="41">
      <t>セイゲン</t>
    </rPh>
    <phoneticPr fontId="3"/>
  </si>
  <si>
    <t>個人情報が保存されている機器の設置場所及び記録媒体の保存場所には施錠すること</t>
  </si>
  <si>
    <t>■　医療機関のシステム管理者（他業務と兼務している職員を含む）が、医療機関のサイバーセキュリティ対策を具体的に進めるために活用することを目的としている。
■　チェックリストに基づいて、セキュリティ対策のどの部分（各チェックの主体における予防・発見・是正の視点等）に弱みがあるのか把握の上、必要な対策の優先度を検討し、対策の強化を図る。
■　医療機関の規模や体制により、自らチェックできない場合は、医療情報システムベンダ、サービス事業者等に確認を行いながら、必要なサイバーセキュリティ対策について検討を進める。</t>
    <rPh sb="2" eb="4">
      <t>イリョウ</t>
    </rPh>
    <rPh sb="4" eb="6">
      <t>キカン</t>
    </rPh>
    <rPh sb="104" eb="106">
      <t>ブブン</t>
    </rPh>
    <rPh sb="107" eb="108">
      <t>カク</t>
    </rPh>
    <rPh sb="133" eb="134">
      <t>ヨワ</t>
    </rPh>
    <rPh sb="143" eb="144">
      <t>ウエ</t>
    </rPh>
    <rPh sb="151" eb="154">
      <t>ユウセンド</t>
    </rPh>
    <rPh sb="159" eb="161">
      <t>タイサク</t>
    </rPh>
    <rPh sb="162" eb="164">
      <t>キョウカ</t>
    </rPh>
    <rPh sb="165" eb="166">
      <t>ハカ</t>
    </rPh>
    <rPh sb="186" eb="187">
      <t>ミズカ</t>
    </rPh>
    <rPh sb="196" eb="198">
      <t>バアイ</t>
    </rPh>
    <rPh sb="221" eb="223">
      <t>カクニン</t>
    </rPh>
    <rPh sb="230" eb="232">
      <t>ヒツヨウ</t>
    </rPh>
    <rPh sb="243" eb="245">
      <t>タイサク</t>
    </rPh>
    <rPh sb="249" eb="251">
      <t>ケントウ</t>
    </rPh>
    <rPh sb="252" eb="253">
      <t>スス</t>
    </rPh>
    <phoneticPr fontId="3"/>
  </si>
  <si>
    <t>外部保存を受託する事業者等に破棄を委託した場合は、医療情報システムの安全管理に関するガイドライン第5.1版 6.6 章C.2(事務取扱受託業者の監督及び守秘義務契約） に準じ、委託契約書等に明記するとともに、確実に情報が破棄されたことを確認しているか</t>
  </si>
  <si>
    <t>【医療機関等が外部の事業者との契約に基づいて確保した安全な場所に保存する場合】
保存した情報を、外部保存を受託する事業者が独自に提供しないように、契約書等で情報提供について定めること。外部保存を受託する事業者が提供に係るアクセス権を設定する場合は、適切な権限を設定させ、情報漏えいや、誤った閲覧（異なる患者の情報を見せてしまう又は患者に見せてはいけない情報が見えてしまう等）が起こらないようにさせること。</t>
  </si>
  <si>
    <t>医療機関等が外部の事業者との契約に基づいて確保した安全な場所に保存する場合、保存した情報を、外部保存を受託する事業者が独自に提供しないように、契約書等で情報提供について定めているか。また外部保存を受託する事業者が提供に係るアクセス権を設定する場合は、適切な権限を設定させ、情報漏えいや、誤った閲覧（異なる患者の情報を見せてしまう又は患者に見せてはいけない情報が見えてしまう等）が起こらないようにさせているか</t>
  </si>
  <si>
    <t>個人情報が保存されている機器が設置されている区画への入退管理を実施しているか
例えば、次に掲げる対策を実施しているか
・ 入退者に名札等の着用を義務付ける
・ 台帳等によって入退者を記録する
・ 入退者の記録を定期的にチェックし、妥当性を確認する</t>
  </si>
  <si>
    <t>メールサーバーにフィルタリング機能を設定し、迷惑メール等のブロックをしているか</t>
    <rPh sb="15" eb="17">
      <t>キノウ</t>
    </rPh>
    <rPh sb="18" eb="20">
      <t>セッテイ</t>
    </rPh>
    <rPh sb="22" eb="24">
      <t>メイワク</t>
    </rPh>
    <rPh sb="27" eb="28">
      <t>ナド</t>
    </rPh>
    <phoneticPr fontId="3"/>
  </si>
  <si>
    <t>【医療機関等が外部の事業者との契約に基づいて確保した安全な場所に保存する場合】
保存された情報を格納する機器等が、国内法の適用を受けることを確認すること</t>
  </si>
  <si>
    <t>【医療機関等が外部の事業者との契約に基づいて確保した安全な場所に保存する場合】
外部保存を受託する事業者を選定する際は、(1)から(8)のほか、少なくとも次に掲げる事項について確認すること。
a 医療情報等の安全管理に係る基本方針・取扱規程等の整備状況
b 医療情報等の安全管理に係る実施体制の整備状況
c 実績等に基づく個人データ安全管理に関する信用度
d 財務諸表等に基づく経営の健全性
e JIS Q 15001、JIS Q 27001 の認証の有無
f 「政府情報システムにおけるクラウドサービスの利用に係る基本方針」の「セキュリティクラウド認証等」に示す下記のいずれかの認証等により、適切な外部保存に求められる技術及び運用管理能力の有無。
・JASA クラウドセキュリティ推進協議会CS ゴールドマーク
・米国 FedRAMP
・AICPA SOC2（日本公認会計士協会 IT7 号）
・AICPA SOC3（SysTrust/WebTrust）（日本公認会計士協会 IT2 号）
上記認証等が確認できない場合、下記のいずれかの資格を有する者による外部監査結果により、上記と同等の能力の有無を確認すること
・システム監査技術者
・Certified Information Systems Auditor ISACA 認定
g 医療情報を保存する機器が設置されている場所(地域、国)
h 受託事業者に対する国外法の適用可能性</t>
  </si>
  <si>
    <t>無線LAN を利用する場合、次に掲げる対策を実施しているか、
不正な情報の取得を防止するため、WPA2-AES、WPA2-TKIP 等により通信を暗号化しているか</t>
  </si>
  <si>
    <t>保存を受託した事業者全体としてのより一層の自助努力を患者・国民に示す手段として、それぞれ個人情報保護及び情報セキュリティマネジメントの認定制度である、プライバシーマークやISMS 認定等の第三者による認定を取得している事業者を選定すること。なおISMS については、管理しているリスクに応じて、適合性を示す資料の提供を求めること</t>
  </si>
  <si>
    <t>保存される個人識別に係る情報の暗号化を行い適切に管理することや、外部事業者の管理者といえども通常はアクセスできない制御機構をもつように求めているか。また非常時に事業者がアクセスした事実が、委託者である医療機関等で明示的に識別できる機構を備えるよう事業者に求めているか</t>
    <rPh sb="67" eb="68">
      <t>モト</t>
    </rPh>
    <rPh sb="76" eb="78">
      <t>ヒジョウ</t>
    </rPh>
    <rPh sb="78" eb="79">
      <t>ジ</t>
    </rPh>
    <rPh sb="80" eb="83">
      <t>ジギョウシャ</t>
    </rPh>
    <rPh sb="90" eb="92">
      <t>ジジツ</t>
    </rPh>
    <rPh sb="94" eb="97">
      <t>イタクシャ</t>
    </rPh>
    <rPh sb="100" eb="102">
      <t>イリョウ</t>
    </rPh>
    <rPh sb="102" eb="104">
      <t>キカン</t>
    </rPh>
    <rPh sb="104" eb="105">
      <t>ナド</t>
    </rPh>
    <rPh sb="106" eb="109">
      <t>メイジテキ</t>
    </rPh>
    <rPh sb="110" eb="112">
      <t>シキベツ</t>
    </rPh>
    <rPh sb="115" eb="117">
      <t>キコウ</t>
    </rPh>
    <rPh sb="118" eb="119">
      <t>ソナ</t>
    </rPh>
    <rPh sb="123" eb="126">
      <t>ジギョウシャ</t>
    </rPh>
    <rPh sb="127" eb="128">
      <t>モト</t>
    </rPh>
    <phoneticPr fontId="3"/>
  </si>
  <si>
    <t>医療に関する業務等に支障が生じることのないよう、スキャンによる情報量の低下を防ぎ、保存義務を満たす情報として必要な情報量を確保するため、光学解像度、センサ等の一定の規格・基準を満たすスキャナを用いること。また、スキャンによる電子化で情報が欠落することがないよう、スキャン等を行う前に対象書類に他の書類が重なって貼り付けられていたり、スキャナ等が電子化可能な範囲外に情報が存在しないか確認すること</t>
  </si>
  <si>
    <t>システム管理者向け　サイバーセキュリティ対策チェックリスト</t>
  </si>
  <si>
    <t>光学解像度、センサ等の一定の規格・基準を満たすスキャナを用いているか。またスキャンによる電子化で情報が欠落することがないよう、スキャン等を行う前に対象書類に他の書類が重なって貼り付けられていたり、スキャナ等が電子化可能な範囲外に情報が存在しないか確認しているか</t>
  </si>
  <si>
    <t>改ざんを防止するため、スキャナによる読み取りの際の責任を明確にするために、作業責任者（実施者又は情報作成管理者）が電子署名法に適合した電子署名・タイムスタンプ等を遅滞なく行っているか。なお、電子署名については医療情報システムの安全管理に関するガイドライン第5.1版における6.12 章を参照しているか</t>
    <rPh sb="104" eb="106">
      <t>イリョウ</t>
    </rPh>
    <rPh sb="106" eb="108">
      <t>ジョウホウ</t>
    </rPh>
    <rPh sb="113" eb="115">
      <t>アンゼン</t>
    </rPh>
    <rPh sb="115" eb="117">
      <t>カンリ</t>
    </rPh>
    <rPh sb="118" eb="119">
      <t>カン</t>
    </rPh>
    <rPh sb="127" eb="128">
      <t>ダイ</t>
    </rPh>
    <rPh sb="131" eb="132">
      <t>ハン</t>
    </rPh>
    <phoneticPr fontId="3"/>
  </si>
  <si>
    <t>診療情報提供書等の紙媒体の場合、診療等の用途に差し支えない精度でスキャンを行うこと</t>
  </si>
  <si>
    <t>改ざんを防止するため、スキャナによる読み取りについて運用管理規程に定め、情報作成管理者は、運用管理規程に基づき、スキャナによる読み取り作業が、適正な手続で確実に実施される措置を講じているか</t>
  </si>
  <si>
    <t>放射線フィルム等の高精細な情報をスキャンする場合、日本医学放射線学会電子情報委員会が公表した「デジタル画像の取り扱いに関するガイドライン3.0 版 （平成27 年4 月）」を参考にすること</t>
  </si>
  <si>
    <t>心電図等の波形情報やポラロイド撮影した情報等、様々な対象が考えられるが、医療に関する業務等に差し支えない精度でスキャンしているか</t>
  </si>
  <si>
    <t>診療録等の外部保存を受託する事業者内における個人情報保護
診療録等の外部保存を受託する事業者においては、委託する医療機関等からの求めに応じて、診療録等の検索を行い、必要な情報を返送するサービスを実施する場合、また、診療録等の授受の記録を取る場合等に、診療録等の内容を確認したり、患者の個人情報を閲覧する可能性が生じる。
外部保存を受託する事業者内で、患者の個人情報を閲覧する可能性のない場合
診療録等の外部保存を受託する事業者は、専ら搬送ケースや保管ケースの管理のみを実施すべきであり、診療録等の内容を確認したり、患者の個人情報を閲覧してはならない。また、これらの事項について、委託する医療機関等と搬送業者との間で契約を結ぶ必要がある。</t>
  </si>
  <si>
    <t>一般の書類をスキャンした画像情報は、汎用性が高く可視化するソフトウェアに困らない形式で保存しているか。また非可逆的な圧縮は画像の精度を低下させるため、非可逆圧縮を行う場合は医療に関する業務等に支障がなく、スキャンの対象となった紙等の破損や汚れ等の状況も判定可能な精度を保つよう留意しているか。最後に放射線フィルム等の医用画像をスキャンした情報はDICOM 等の適切な形式で保存しているか</t>
    <rPh sb="146" eb="148">
      <t>サイゴ</t>
    </rPh>
    <phoneticPr fontId="3"/>
  </si>
  <si>
    <t xml:space="preserve">改ざんを防止するため、次に掲げる対策を実施すること。
スキャナによる読み取りの際の責任を明確にするため、作業責任者（実施者又は情報作成管理者）が電子署名法に適合した電子署名・タイムスタンプ等を遅滞なく行うこと。なお、電子署名については6.12 章を参照すること
</t>
  </si>
  <si>
    <t>【臨床検査システム、医用画像ファイリングシステム等、特定の装置又はシステムにより記録が作成される場合】入力者及び確定者の識別及び認証
当該装置による記録をいつ・誰が行ったか、システム機能と運用の組み合わせにより明確にすること</t>
    <rPh sb="1" eb="3">
      <t>リンショウ</t>
    </rPh>
    <rPh sb="3" eb="5">
      <t>ケンサ</t>
    </rPh>
    <rPh sb="10" eb="12">
      <t>イヨウ</t>
    </rPh>
    <rPh sb="12" eb="14">
      <t>ガゾウ</t>
    </rPh>
    <rPh sb="24" eb="25">
      <t>ナド</t>
    </rPh>
    <rPh sb="26" eb="28">
      <t>トクテイ</t>
    </rPh>
    <rPh sb="29" eb="31">
      <t>ソウチ</t>
    </rPh>
    <rPh sb="31" eb="32">
      <t>マタ</t>
    </rPh>
    <rPh sb="40" eb="42">
      <t>キロク</t>
    </rPh>
    <rPh sb="43" eb="45">
      <t>サクセイ</t>
    </rPh>
    <rPh sb="48" eb="50">
      <t>バアイ</t>
    </rPh>
    <rPh sb="51" eb="53">
      <t>ニュウリョク</t>
    </rPh>
    <rPh sb="53" eb="54">
      <t>シャ</t>
    </rPh>
    <rPh sb="54" eb="55">
      <t>オヨ</t>
    </rPh>
    <rPh sb="56" eb="58">
      <t>カクテイ</t>
    </rPh>
    <rPh sb="58" eb="59">
      <t>シャ</t>
    </rPh>
    <rPh sb="60" eb="62">
      <t>シキベツ</t>
    </rPh>
    <rPh sb="62" eb="63">
      <t>オヨ</t>
    </rPh>
    <rPh sb="64" eb="66">
      <t>ニンショウ</t>
    </rPh>
    <phoneticPr fontId="3"/>
  </si>
  <si>
    <t>外部事業者に委託する場合は、9.1 章の対策と同等以上の安全性を満たすことができる適切な事業者を選定すること。適切な事業者とみなすためには、少なくともプライバシーマークを取得しており、過去に情報の安全管理や個人情報保護上の問題を起こしていない事業者であることを確認する必要がある。また、実施に際しては、システム監査技術者やCertified Information Systems Auditor（ISACA 認定）等の適切な能力を持つ外部監査人の監査を受けることを含め、安全管理に関する条項を契約書等に具体的に明記すること</t>
  </si>
  <si>
    <t>非常時における対応及び医療情報システムの障害時の対応に関する教育及び訓練を従業者に対して行っているか</t>
    <rPh sb="0" eb="2">
      <t>ヒジョウ</t>
    </rPh>
    <rPh sb="2" eb="3">
      <t>トキ</t>
    </rPh>
    <rPh sb="7" eb="9">
      <t>タイオウ</t>
    </rPh>
    <rPh sb="9" eb="10">
      <t>オヨ</t>
    </rPh>
    <rPh sb="11" eb="13">
      <t>イリョウ</t>
    </rPh>
    <rPh sb="13" eb="15">
      <t>ジョウホウ</t>
    </rPh>
    <rPh sb="20" eb="23">
      <t>ショウガイジ</t>
    </rPh>
    <rPh sb="24" eb="26">
      <t>タイオウ</t>
    </rPh>
    <rPh sb="27" eb="28">
      <t>カン</t>
    </rPh>
    <rPh sb="30" eb="32">
      <t>キョウイク</t>
    </rPh>
    <rPh sb="32" eb="33">
      <t>オヨ</t>
    </rPh>
    <rPh sb="34" eb="36">
      <t>クンレン</t>
    </rPh>
    <rPh sb="37" eb="40">
      <t>ジュウギョウシャ</t>
    </rPh>
    <rPh sb="41" eb="42">
      <t>タイ</t>
    </rPh>
    <rPh sb="44" eb="45">
      <t>オコナ</t>
    </rPh>
    <phoneticPr fontId="3"/>
  </si>
  <si>
    <t>外部事業者に委託する場合に、医療情報システムの安全管理に関するガイドライン第5.1版におｋる9.1章の対策と同等以上の安全性を満たすことができる適切な事業者を選定しているか。少なくともプライバシーマークを取得しており、過去に情報の安全管理や個人情報保護上の問題を起こしていない事業者であることを確認しているか。また、実施に際しては、システム監査技術者やCertified Information Systems Auditor（ISACA 認定）等の適切な能力を持つ外部監査人の監査を受けることを含め、安全管理に関する条項を契約書等に具体的に明記しているか</t>
    <rPh sb="14" eb="16">
      <t>イリョウ</t>
    </rPh>
    <rPh sb="16" eb="18">
      <t>ジョウホウ</t>
    </rPh>
    <rPh sb="23" eb="25">
      <t>アンゼン</t>
    </rPh>
    <rPh sb="25" eb="27">
      <t>カンリ</t>
    </rPh>
    <rPh sb="28" eb="29">
      <t>カン</t>
    </rPh>
    <rPh sb="37" eb="38">
      <t>ダイ</t>
    </rPh>
    <rPh sb="41" eb="42">
      <t>ハン</t>
    </rPh>
    <rPh sb="49" eb="50">
      <t>ショウ</t>
    </rPh>
    <rPh sb="51" eb="53">
      <t>タイサク</t>
    </rPh>
    <rPh sb="54" eb="56">
      <t>ドウトウ</t>
    </rPh>
    <rPh sb="56" eb="58">
      <t>イジョウ</t>
    </rPh>
    <rPh sb="59" eb="62">
      <t>アンゼンセイ</t>
    </rPh>
    <rPh sb="63" eb="64">
      <t>ミ</t>
    </rPh>
    <rPh sb="72" eb="74">
      <t>テキセツ</t>
    </rPh>
    <rPh sb="75" eb="78">
      <t>ジギョウシャ</t>
    </rPh>
    <rPh sb="79" eb="81">
      <t>センテイ</t>
    </rPh>
    <rPh sb="147" eb="149">
      <t>カクニン</t>
    </rPh>
    <phoneticPr fontId="3"/>
  </si>
  <si>
    <t>搬送時や外部保存を受託する事業者の障害等に対する真正性の確保
可搬媒体を授受する際に、明確な記録を行うこと。
可搬媒体の授受及び保存状況を確実に記録し、事故､紛失や窃盗を防止することが必要である。また、他の保存文書等との区別を行うことにより、混同を防止しなければならない</t>
  </si>
  <si>
    <t>搬送時や外部保存を受託する事業者の障害等に対する見読性の確保
監査等に差し支えないようにすること
監査等は概ね事前に予定が判明しており、緊急性を求められるものではないことから、搬送に著しく時間を要する遠方に外部保存しない限り、問題がないと考えられる。</t>
  </si>
  <si>
    <t>電子媒体による外部保存を可搬媒体を用いて行う場合において、監査等に差し支えないようにしているか</t>
    <rPh sb="0" eb="2">
      <t>デンシ</t>
    </rPh>
    <rPh sb="2" eb="4">
      <t>バイタイ</t>
    </rPh>
    <rPh sb="7" eb="9">
      <t>ガイブ</t>
    </rPh>
    <rPh sb="9" eb="11">
      <t>ホゾン</t>
    </rPh>
    <rPh sb="12" eb="14">
      <t>カハン</t>
    </rPh>
    <rPh sb="14" eb="16">
      <t>バイタイ</t>
    </rPh>
    <rPh sb="17" eb="18">
      <t>モチ</t>
    </rPh>
    <rPh sb="20" eb="21">
      <t>オコナ</t>
    </rPh>
    <rPh sb="22" eb="24">
      <t>バアイ</t>
    </rPh>
    <rPh sb="29" eb="31">
      <t>カンサ</t>
    </rPh>
    <rPh sb="31" eb="32">
      <t>ナド</t>
    </rPh>
    <rPh sb="33" eb="34">
      <t>サ</t>
    </rPh>
    <rPh sb="35" eb="36">
      <t>ツカ</t>
    </rPh>
    <phoneticPr fontId="3"/>
  </si>
  <si>
    <t>組織としてリスク分析を実施し、情報及び情報機器の持ち出しに関する方針を運用管理規程で定めること</t>
  </si>
  <si>
    <t>情報を格納した可搬媒体及び情報機器の盗難、紛失時の対応を運用管理規定に定めること</t>
    <rPh sb="28" eb="30">
      <t>ウンヨウ</t>
    </rPh>
    <rPh sb="30" eb="32">
      <t>カンリ</t>
    </rPh>
    <rPh sb="32" eb="34">
      <t>キテイ</t>
    </rPh>
    <rPh sb="35" eb="36">
      <t>サダ</t>
    </rPh>
    <phoneticPr fontId="3"/>
  </si>
  <si>
    <t>搬送時や外部保存を受託する事業者の障害等における保存性の確保
標準的なデータ形式の採用
システムの更新等に伴う相互運用性を確保するために、データの移行が確実にできるように、標準的なデータ形式を用いることが望ましい</t>
  </si>
  <si>
    <t>原則として、保守会社に個人情報を含むデータを医療機関等外等に持ち出させないこと。やむを得ず医療機関等外に持ち出さなければならない場合は、置き忘れ等に対する十分な対策を含む運用管理規程を定めることを求め、医療情報システム安全管理責任者がそれを承認すること</t>
  </si>
  <si>
    <t>付則1　電子媒体による外部保存を可搬媒体を用いて行う場合
付則1.2 個人情報の保護
付則2　紙媒体のままで外部保存を行う場合
付則2.2 個人情報の保護</t>
    <rPh sb="43" eb="45">
      <t>フソク</t>
    </rPh>
    <rPh sb="47" eb="48">
      <t>カミ</t>
    </rPh>
    <rPh sb="48" eb="50">
      <t>バイタイ</t>
    </rPh>
    <rPh sb="54" eb="56">
      <t>ガイブ</t>
    </rPh>
    <rPh sb="56" eb="58">
      <t>ホゾン</t>
    </rPh>
    <rPh sb="59" eb="60">
      <t>オコナ</t>
    </rPh>
    <rPh sb="61" eb="63">
      <t>バアイ</t>
    </rPh>
    <rPh sb="64" eb="66">
      <t>フソク</t>
    </rPh>
    <rPh sb="70" eb="72">
      <t>コジン</t>
    </rPh>
    <rPh sb="72" eb="74">
      <t>ジョウホウ</t>
    </rPh>
    <rPh sb="75" eb="77">
      <t>ホゴ</t>
    </rPh>
    <phoneticPr fontId="3"/>
  </si>
  <si>
    <t>付則1　電子媒体による外部保存を可搬媒体を用いて行う場合
付則1.2 個人情報の保護
付則2　紙媒体のままで外部保存を行う場合
付則2.2 個人情報の保護</t>
    <rPh sb="61" eb="63">
      <t>バアイ</t>
    </rPh>
    <rPh sb="64" eb="66">
      <t>フソク</t>
    </rPh>
    <rPh sb="70" eb="72">
      <t>コジン</t>
    </rPh>
    <rPh sb="72" eb="74">
      <t>ジョウホウ</t>
    </rPh>
    <rPh sb="75" eb="77">
      <t>ホゴ</t>
    </rPh>
    <phoneticPr fontId="3"/>
  </si>
  <si>
    <t>付則1　電子媒体による外部保存を可搬媒体を用いて行う場合
付則1.2 個人情報の保護</t>
  </si>
  <si>
    <t>保守会社がメンテナンスを実施する際には、日単位で作業申請書を事前提出させるとともに、終了時に速やかに作業報告書を提出させること。提出された書類は、医療情報システム安全管理責任者が承認すること。なお、作業申請書の承認は、原則として保守作業の実施前に行う必要があるが、事前に承認を得ずに実施可能なものとして保守会社と合意したメンテナンスについては、事後承認とすることができる</t>
  </si>
  <si>
    <t>アクセスログの記録に用いる時刻情報は、信頼できるものを利用しているか。また利用する時刻情報は、医療機関等の内部で同期させるとともに、標準時刻と定期的に一致させる等の手段で診療事実の記録として問題のない範囲の精度を保っているか</t>
  </si>
  <si>
    <t>診療録等の外部保存を受託する事業者の管理者であっても、保存を受託した個人情報に、正当な理由なくアクセスできない仕組みを作っているか</t>
    <rPh sb="0" eb="3">
      <t>シンリョウロク</t>
    </rPh>
    <rPh sb="3" eb="4">
      <t>ナド</t>
    </rPh>
    <rPh sb="5" eb="7">
      <t>ガイブ</t>
    </rPh>
    <rPh sb="7" eb="9">
      <t>ホゾン</t>
    </rPh>
    <rPh sb="59" eb="60">
      <t>ツク</t>
    </rPh>
    <phoneticPr fontId="3"/>
  </si>
  <si>
    <t>診療録等の外部保存を受託する事業者において、診療録等を保存している設備に障害が発生した場合等で、やむを得ず診療録等にアクセスをする必要があるときに、医療機関等における診療録等の個人情報と同様の秘密保持を行うと同時に、外部保存を委託した医療機関等に許可を求めるように契約等で規定しているか</t>
    <rPh sb="0" eb="3">
      <t>シンリョウロク</t>
    </rPh>
    <rPh sb="3" eb="4">
      <t>ナド</t>
    </rPh>
    <rPh sb="5" eb="7">
      <t>ガイブ</t>
    </rPh>
    <rPh sb="7" eb="9">
      <t>ホゾン</t>
    </rPh>
    <rPh sb="10" eb="12">
      <t>ジュタク</t>
    </rPh>
    <rPh sb="14" eb="16">
      <t>ジギョウ</t>
    </rPh>
    <rPh sb="16" eb="17">
      <t>シャ</t>
    </rPh>
    <rPh sb="132" eb="134">
      <t>ケイヤク</t>
    </rPh>
    <rPh sb="134" eb="135">
      <t>ナド</t>
    </rPh>
    <rPh sb="136" eb="138">
      <t>キテイ</t>
    </rPh>
    <phoneticPr fontId="3"/>
  </si>
  <si>
    <t>診療録等の外部保存を受託する事業者と委託する医療機関等、搬送業者との間での責任分担を明確化するとともに、守秘義務に関する事項等を契約に明記しているか</t>
    <rPh sb="14" eb="17">
      <t>ジギョウシャ</t>
    </rPh>
    <phoneticPr fontId="3"/>
  </si>
  <si>
    <t>IoT 機器を利用する場合、次に掲げる対策を実施すること。
使用が終了した又は不具合のために使用を停止したIoT 機器をネットワークに接続したまま放置すると不正に接続されるリスクがあるため、対策を実施すること</t>
  </si>
  <si>
    <t>【医療情報システムとの接続を行わないケース】
ネットワーク機器への不正アクセスを防止するため、管理者権限の設定や適切な認証 、また通信の暗号化等を実施することが必要である。なお、不特定多数の者が利用可能な公衆無線LAN については、緊急時や他の手段がなくやむを得ない場合を除き使用しない。</t>
  </si>
  <si>
    <t>診療録等の外部保存を委託する医療機関等は、保存を受託する事業者や搬送業者に対して個人情報保護法を遵守させる管理義務を負うため、両者の間での責任分担を明確化するとともに、守秘義務に関する事項等を契約上明記しているか</t>
    <rPh sb="0" eb="2">
      <t>シンリョウ</t>
    </rPh>
    <rPh sb="2" eb="3">
      <t>ロク</t>
    </rPh>
    <rPh sb="3" eb="4">
      <t>ナド</t>
    </rPh>
    <phoneticPr fontId="3"/>
  </si>
  <si>
    <t>診療録等の外部保存や搬送業務等を委託する医療機関等は、診療録等の外部保存を受託する事業者や搬送業者において個人情報の保護の対策を実施することを契約等で要請し、その実施状況を監督しているか</t>
    <rPh sb="0" eb="3">
      <t>シンリョウロク</t>
    </rPh>
    <rPh sb="3" eb="4">
      <t>ナド</t>
    </rPh>
    <rPh sb="5" eb="7">
      <t>ガイブ</t>
    </rPh>
    <rPh sb="7" eb="9">
      <t>ホゾン</t>
    </rPh>
    <rPh sb="10" eb="12">
      <t>ハンソウ</t>
    </rPh>
    <rPh sb="12" eb="14">
      <t>ギョウム</t>
    </rPh>
    <rPh sb="14" eb="15">
      <t>ナド</t>
    </rPh>
    <rPh sb="27" eb="30">
      <t>シンリョウロク</t>
    </rPh>
    <rPh sb="30" eb="31">
      <t>ナド</t>
    </rPh>
    <rPh sb="32" eb="34">
      <t>ガイブ</t>
    </rPh>
    <rPh sb="34" eb="36">
      <t>ホゾン</t>
    </rPh>
    <rPh sb="37" eb="39">
      <t>ジュタク</t>
    </rPh>
    <rPh sb="45" eb="47">
      <t>ハンソウ</t>
    </rPh>
    <rPh sb="47" eb="49">
      <t>ギョウシャ</t>
    </rPh>
    <rPh sb="75" eb="77">
      <t>ヨウセイ</t>
    </rPh>
    <phoneticPr fontId="3"/>
  </si>
  <si>
    <t>付則1　電子媒体による外部保存を可搬媒体を用いて行う場合
付則1.2 個人情報の保護
付則2　紙媒体のままで外部保存を行う場合
付則2.2　個人情報の保護</t>
    <rPh sb="43" eb="45">
      <t>フソク</t>
    </rPh>
    <rPh sb="47" eb="48">
      <t>カミ</t>
    </rPh>
    <rPh sb="48" eb="50">
      <t>バイタイ</t>
    </rPh>
    <rPh sb="54" eb="56">
      <t>ガイブ</t>
    </rPh>
    <rPh sb="56" eb="58">
      <t>ホゾン</t>
    </rPh>
    <rPh sb="59" eb="60">
      <t>オコナ</t>
    </rPh>
    <rPh sb="61" eb="63">
      <t>バアイ</t>
    </rPh>
    <rPh sb="64" eb="66">
      <t>フソク</t>
    </rPh>
    <rPh sb="70" eb="72">
      <t>コジン</t>
    </rPh>
    <rPh sb="72" eb="74">
      <t>ジョウホウ</t>
    </rPh>
    <rPh sb="75" eb="77">
      <t>ホゴ</t>
    </rPh>
    <phoneticPr fontId="3"/>
  </si>
  <si>
    <t>サイバー攻撃により医療情報が暗号化され、復元のための身代金を請求された医療機関等、公表されているサイバー攻撃の情報を定期的、必要時に確認しているか</t>
    <rPh sb="4" eb="6">
      <t>コウゲキ</t>
    </rPh>
    <rPh sb="9" eb="11">
      <t>イリョウ</t>
    </rPh>
    <rPh sb="11" eb="13">
      <t>ジョウホウ</t>
    </rPh>
    <rPh sb="14" eb="17">
      <t>アンゴウカ</t>
    </rPh>
    <rPh sb="20" eb="22">
      <t>フクゲン</t>
    </rPh>
    <rPh sb="26" eb="29">
      <t>ミノシロキン</t>
    </rPh>
    <rPh sb="30" eb="32">
      <t>セイキュウ</t>
    </rPh>
    <rPh sb="35" eb="37">
      <t>イリョウ</t>
    </rPh>
    <rPh sb="37" eb="39">
      <t>キカン</t>
    </rPh>
    <rPh sb="39" eb="40">
      <t>ナド</t>
    </rPh>
    <rPh sb="41" eb="43">
      <t>コウヒョウ</t>
    </rPh>
    <rPh sb="52" eb="54">
      <t>コウゲキ</t>
    </rPh>
    <rPh sb="55" eb="57">
      <t>ジョウホウ</t>
    </rPh>
    <rPh sb="58" eb="61">
      <t>テイキテキ</t>
    </rPh>
    <rPh sb="62" eb="65">
      <t>ヒツヨウジ</t>
    </rPh>
    <rPh sb="66" eb="68">
      <t>カクニン</t>
    </rPh>
    <phoneticPr fontId="3"/>
  </si>
  <si>
    <t>付則1　電子媒体による外部保存を可搬媒体を用いて行う場合
付則1.3 責任の明確化
付則2　紙媒体のままで外部保存を行う場合
付則2.3 責任の明確化</t>
    <rPh sb="0" eb="2">
      <t>フソク</t>
    </rPh>
    <rPh sb="4" eb="6">
      <t>デンシ</t>
    </rPh>
    <rPh sb="6" eb="8">
      <t>バイタイ</t>
    </rPh>
    <rPh sb="11" eb="13">
      <t>ガイブ</t>
    </rPh>
    <rPh sb="13" eb="15">
      <t>ホゾン</t>
    </rPh>
    <rPh sb="16" eb="18">
      <t>カハン</t>
    </rPh>
    <rPh sb="18" eb="20">
      <t>バイタイ</t>
    </rPh>
    <rPh sb="21" eb="22">
      <t>モチ</t>
    </rPh>
    <rPh sb="24" eb="25">
      <t>オコナ</t>
    </rPh>
    <rPh sb="26" eb="28">
      <t>バアイ</t>
    </rPh>
    <rPh sb="29" eb="31">
      <t>フソク</t>
    </rPh>
    <rPh sb="35" eb="37">
      <t>セキニン</t>
    </rPh>
    <rPh sb="38" eb="41">
      <t>メイカクカ</t>
    </rPh>
    <rPh sb="42" eb="44">
      <t>フソク</t>
    </rPh>
    <rPh sb="46" eb="47">
      <t>カミ</t>
    </rPh>
    <rPh sb="47" eb="49">
      <t>バイタイ</t>
    </rPh>
    <rPh sb="53" eb="55">
      <t>ガイブ</t>
    </rPh>
    <rPh sb="55" eb="57">
      <t>ホゾン</t>
    </rPh>
    <rPh sb="58" eb="59">
      <t>オコナ</t>
    </rPh>
    <rPh sb="60" eb="62">
      <t>バアイ</t>
    </rPh>
    <rPh sb="63" eb="65">
      <t>フソク</t>
    </rPh>
    <rPh sb="69" eb="71">
      <t>セキニン</t>
    </rPh>
    <rPh sb="72" eb="75">
      <t>メイカクカ</t>
    </rPh>
    <phoneticPr fontId="3"/>
  </si>
  <si>
    <t>情報が格納された可搬媒体及び情報機器の所在を台帳等により管理しているか</t>
  </si>
  <si>
    <t>通常運用における責任の明確化
管理責任
媒体への記録や保存等に用いる装置の選定、導入、及び利用者を含めた運用及び管理等に関する責任については委託する医療機関等が主体になって対応するという前提で、個人情報の保護について留意しつつ、実際の管理を、搬送業者や受託する事業者に行わせることは問題がない</t>
  </si>
  <si>
    <t>ルーター等のネットワーク機器は、安全性が確認できる機器を利用し、施設内のルータを経由して異なる施設間を結ぶVPNの間で送受信ができないように経路を設定しているか。</t>
  </si>
  <si>
    <t>診療録等の外部保存や搬送業務等において、媒体への記録や保存等に用いる装置の選定、導入、及び利用者を含めた運用及び管理等に関する責任については委託する医療機関等が主体になって対応しているか</t>
    <rPh sb="0" eb="3">
      <t>シンリョウロク</t>
    </rPh>
    <rPh sb="3" eb="4">
      <t>ナド</t>
    </rPh>
    <rPh sb="5" eb="7">
      <t>ガイブ</t>
    </rPh>
    <rPh sb="7" eb="9">
      <t>ホゾン</t>
    </rPh>
    <rPh sb="10" eb="12">
      <t>ハンソウ</t>
    </rPh>
    <rPh sb="12" eb="14">
      <t>ギョウム</t>
    </rPh>
    <rPh sb="14" eb="15">
      <t>ナド</t>
    </rPh>
    <rPh sb="20" eb="22">
      <t>バイタイ</t>
    </rPh>
    <phoneticPr fontId="3"/>
  </si>
  <si>
    <t>事後責任の明確化
診療録等の外部保存に関して、委託する医療機関等、受託する事業者及び搬送業者の間で「4.2 委託と第三者提供における責任分界」を参照しつつ、管理・責任体制を明確に規定して、次に掲げる事項を契約等で交わすこと。
(1) 委託する医療機関等で発生した診療録等を、外部機関に保存するタイミングの決定と一連の外部保存に関連する操作を開始する動作
(2) 委託する医療機関等と搬送（業）者で可搬媒体を授受する場合の方法と管理方法
(3) 事故等で可搬媒体の搬送に支障が生じた場合の対処方法
(4) 搬送中に情報漏えいがあった場合の対処方法
(5) 受託する事業者と搬送（業）者で可搬媒体を授受する場合の方法と管理方法
(6) 受託する事業者で個人情報を用いた検索サービスを行う場合、作業記録と監査方法、取扱い従業者等の退職後も含めた秘密保持に関する規定、情報漏えいに関して患者からの照会があった場合の責任関係
(7) 受託する事業者が、委託する医療機関等の求めに応じて可搬媒体を返送することができなくなった場合の対処方法
(8) 外部保存を受託する事業者に、患者から直接、照会や苦情、開示の要求があった場合の対処方法</t>
  </si>
  <si>
    <t>診療録等の外部保存の契約の終了時において、診療録等の外部保存を委託する医療機関等は、受託する事業者に保存されている診療録等を定期的に調べ、外部保存を終了しなければならない診療録等は速やかに処理した上で、処理が厳正に執り行われたかを監査しているか</t>
    <rPh sb="0" eb="2">
      <t>シンリョウ</t>
    </rPh>
    <rPh sb="2" eb="3">
      <t>ロク</t>
    </rPh>
    <rPh sb="3" eb="4">
      <t>ナド</t>
    </rPh>
    <rPh sb="5" eb="7">
      <t>ガイブ</t>
    </rPh>
    <rPh sb="7" eb="9">
      <t>ホゾン</t>
    </rPh>
    <rPh sb="10" eb="12">
      <t>ケイヤク</t>
    </rPh>
    <rPh sb="13" eb="15">
      <t>シュウリョウ</t>
    </rPh>
    <rPh sb="15" eb="16">
      <t>ジ</t>
    </rPh>
    <phoneticPr fontId="3"/>
  </si>
  <si>
    <t>情報機器の設置場所や記録媒体の保存場所について、施錠管理、盗難防止対策、のぞき見防止対策、定期点検、ウイルスチェックを行っているか</t>
  </si>
  <si>
    <t>診療録等の外部保存の契約の終了時において、外部保存を開始する前に廃棄に関わる規定について委託する医療機関等と受託する事業者との間で取り交わす契約書に明記をしているか。また、実際の廃棄に備えて、事前に廃棄プログラム等の手順を明確化したものを作成しているか</t>
    <rPh sb="0" eb="3">
      <t>シンリョウロク</t>
    </rPh>
    <rPh sb="3" eb="4">
      <t>ナド</t>
    </rPh>
    <rPh sb="5" eb="7">
      <t>ガイブ</t>
    </rPh>
    <rPh sb="7" eb="9">
      <t>ホゾン</t>
    </rPh>
    <rPh sb="10" eb="12">
      <t>ケイヤク</t>
    </rPh>
    <rPh sb="13" eb="15">
      <t>シュウリョウ</t>
    </rPh>
    <rPh sb="32" eb="34">
      <t>ハイキ</t>
    </rPh>
    <rPh sb="35" eb="36">
      <t>カカ</t>
    </rPh>
    <rPh sb="38" eb="40">
      <t>キテイ</t>
    </rPh>
    <phoneticPr fontId="3"/>
  </si>
  <si>
    <t>診療録等の搬送時間
外部保存された診療録等を診療に用いる場合、搬送の遅れによって診療に支障が生じないようにする対策が必要である。
外部保存の場所
搬送に長時間を要する機関に外部保存を行わないこと。</t>
  </si>
  <si>
    <t>非常時の医療情報システムの運用について、次に掲げる対策を実施すること。
「非常時のユーザアカウントや非常時用機能」の管理手順を整備すること。</t>
  </si>
  <si>
    <t>医療機関が管理する外部媒体は、ウイルスチェック機能やパスワードロック機能、生体認証等のセキュリティ対策機能を具備したものになっているか</t>
  </si>
  <si>
    <t>診療録等の搬送時間
外部保存された診療録等を診療に用いる場合、搬送の遅れによって診療に支障が生じないようにする対策が必要である。
保存方法及び環境
診療録等の他の保存文書等との混同防止
診療録等を必要な利用単位で選択できるよう、他の保存文書等と区別して保存し、管理しなければならない</t>
  </si>
  <si>
    <t>法令で署名又は記名・押印が義務付けられた文書等において、記名・押印を電子署名に代える場合、以下の条件を満たす電子署名を行う必要がある。
厚生労働省の定める準拠性監査基準を満たす保健医療福祉分野PKI 認証局又は認定特定認証事業者等の発行する電子証明書を用いて電子署名を施すこと
「電子署名等に係る地方公共団体情報システム機構の認証業務に関する法律」（平成14 年法律第153 号）に基づき、平成16 年1 月29 日から開始されている公的個人認証サービスを用いることも可能であるが、その場合、行政機関以外に当該電子署名を検証しなければならない者が全て公的個人認証サービスを用いた電子署名を検証できることが必要である</t>
  </si>
  <si>
    <t>診療録等を紙媒体のままで外部保存を行う場合、必要な利用単位で選択できるよう、他の保存文書等と区別して保存し、管理しているか</t>
    <rPh sb="5" eb="6">
      <t>カミ</t>
    </rPh>
    <rPh sb="6" eb="8">
      <t>バイタイ</t>
    </rPh>
    <rPh sb="12" eb="14">
      <t>ガイブ</t>
    </rPh>
    <rPh sb="14" eb="16">
      <t>ホゾン</t>
    </rPh>
    <rPh sb="17" eb="18">
      <t>オコナ</t>
    </rPh>
    <rPh sb="19" eb="21">
      <t>バアイ</t>
    </rPh>
    <phoneticPr fontId="3"/>
  </si>
  <si>
    <t>非常時の医療情報システムの運用として、「非常時のユーザアカウントや非常時用機能」の管理手順を整備しているか</t>
  </si>
  <si>
    <t>診療録等を紙媒体のままで外部保存を行う場合、診療録等の劣化、損傷、紛失、窃盗等を防止するために、適切な保存環境・条件を構築・維持しているか</t>
    <rPh sb="0" eb="3">
      <t>シンリョウロク</t>
    </rPh>
    <rPh sb="3" eb="4">
      <t>ナド</t>
    </rPh>
    <rPh sb="5" eb="6">
      <t>カミ</t>
    </rPh>
    <rPh sb="6" eb="8">
      <t>バイタイ</t>
    </rPh>
    <rPh sb="12" eb="14">
      <t>ガイブ</t>
    </rPh>
    <rPh sb="14" eb="16">
      <t>ホゾン</t>
    </rPh>
    <rPh sb="17" eb="18">
      <t>オコナ</t>
    </rPh>
    <rPh sb="19" eb="21">
      <t>バアイ</t>
    </rPh>
    <phoneticPr fontId="3"/>
  </si>
  <si>
    <t>利用者の識別・認証にIC カード等のセキュリティ・デバイスを用いる場合、IC カードの破損等、セキュリティ・デバイスが利用できないときを想定し、緊急時の代替手段による一時的なアクセスルールを用意すること</t>
  </si>
  <si>
    <t>診療録等を可搬媒体に記録して搬送するときや、紙媒体のまま搬送するときに、他の搬送物との混同が予測される場合には、他の搬送物と別のケースや系統に分けたり、同時に搬送しないことによって、その危険性を軽減しているか</t>
    <rPh sb="22" eb="23">
      <t>カミ</t>
    </rPh>
    <rPh sb="23" eb="25">
      <t>バイタイ</t>
    </rPh>
    <rPh sb="28" eb="30">
      <t>ハンソウ</t>
    </rPh>
    <phoneticPr fontId="3"/>
  </si>
  <si>
    <t>診療録等を可搬媒体に記録して搬送する場合は、運搬用車両を施錠する等、搬送用ケースを封印する等の処置を施すことによって、遺失の危険性を軽減しているか。
また診療録等を紙媒体のまま搬送する場合は、目視による情報の漏出を防ぐため、運搬用車両を施錠する等、搬送用ケースを封印しているか。また診療録等の授受の記録を取る等の処置を取ることによって、その危険性を軽減しているか。</t>
    <rPh sb="82" eb="83">
      <t>カミ</t>
    </rPh>
    <rPh sb="83" eb="85">
      <t>バイタイ</t>
    </rPh>
    <rPh sb="88" eb="90">
      <t>ハンソウ</t>
    </rPh>
    <rPh sb="92" eb="94">
      <t>バアイ</t>
    </rPh>
    <phoneticPr fontId="3"/>
  </si>
  <si>
    <t>付則2　紙媒体のままで外部保存を行う場合
付則2.2 個人情報の保護</t>
    <rPh sb="18" eb="20">
      <t>バアイ</t>
    </rPh>
    <rPh sb="21" eb="23">
      <t>フソク</t>
    </rPh>
    <rPh sb="27" eb="29">
      <t>コジン</t>
    </rPh>
    <rPh sb="29" eb="31">
      <t>ジョウホウ</t>
    </rPh>
    <rPh sb="32" eb="34">
      <t>ホゴ</t>
    </rPh>
    <phoneticPr fontId="3"/>
  </si>
  <si>
    <t>外部保存を受託する事業者内で、患者の個人情報を閲覧する可能性のある場合、診療録等の外部保存を受託し、検索サービス等を行う機関は、サービスの実施に最小限必要な情報の閲覧にとどめ、その他の情報は、閲覧してはいけないこと及び情報を閲覧する者は特定の担当者に限ることとし、その他の者が閲覧してはならないように、契約等で定めているか。さらに、委託する医療機関等は、外部保存を受託する事業者と搬送業者との間で、守秘義務に関する事項や、支障があった場合の責任体制等について、契約で定めているか。</t>
    <rPh sb="107" eb="108">
      <t>オヨ</t>
    </rPh>
    <rPh sb="151" eb="153">
      <t>ケイヤク</t>
    </rPh>
    <rPh sb="153" eb="154">
      <t>ナド</t>
    </rPh>
    <rPh sb="155" eb="156">
      <t>サダ</t>
    </rPh>
    <rPh sb="177" eb="179">
      <t>ガイブ</t>
    </rPh>
    <rPh sb="179" eb="181">
      <t>ホゾン</t>
    </rPh>
    <rPh sb="182" eb="184">
      <t>ジュタク</t>
    </rPh>
    <rPh sb="186" eb="189">
      <t>ジギョウシャ</t>
    </rPh>
    <rPh sb="233" eb="234">
      <t>サダ</t>
    </rPh>
    <phoneticPr fontId="3"/>
  </si>
  <si>
    <t>付則1　電子媒体による外部保存を可搬媒体を用いて行う場合
付則1.4 外部保存契約終了時の処理について
付則2　紙媒体のままで外部保存を行う場合
付則2.4 外部保存契約終了時の処理について</t>
    <rPh sb="35" eb="37">
      <t>ガイブ</t>
    </rPh>
    <rPh sb="37" eb="39">
      <t>ホゾン</t>
    </rPh>
    <rPh sb="39" eb="41">
      <t>ケイヤク</t>
    </rPh>
    <rPh sb="41" eb="43">
      <t>シュウリョウ</t>
    </rPh>
    <rPh sb="43" eb="44">
      <t>ジ</t>
    </rPh>
    <rPh sb="45" eb="47">
      <t>ショリ</t>
    </rPh>
    <rPh sb="73" eb="75">
      <t>フソク</t>
    </rPh>
    <rPh sb="79" eb="81">
      <t>ガイブ</t>
    </rPh>
    <rPh sb="81" eb="83">
      <t>ホゾン</t>
    </rPh>
    <rPh sb="83" eb="85">
      <t>ケイヤク</t>
    </rPh>
    <rPh sb="85" eb="87">
      <t>シュウリョウ</t>
    </rPh>
    <rPh sb="87" eb="88">
      <t>ジ</t>
    </rPh>
    <rPh sb="89" eb="91">
      <t>ショリ</t>
    </rPh>
    <phoneticPr fontId="3"/>
  </si>
  <si>
    <t>診療録等の外部保存を受託する事業者内における個人情報保護
診療録等の外部保存を受託する事業者においては、委託する医療機関等からの求めに応じて、診療録等の検索を行い、必要な情報を返送するサービスを実施する場合、また、診療録等の授受の記録を取る場合等に、診療録等の内容を確認したり、患者の個人情報を閲覧する可能性が生じる。
外部保存を委託する医療機関等の責任
診療録等の個人情報の保護に関しては、最終的に診療録等の保存義務のある医療機関等が責任を負わなければならない。したがって、委託する医療機関等は、受託する事業者における個人情報の保護の対策が実施されることを契約等で要請し、その実施状況を監督する必要がある</t>
  </si>
  <si>
    <t>データ送信元と送信先での、拠点の出入り口・使用機器・使用機器上の機能単位・利用者等の必要な単位で、相手の確認を行っているか。採用する通信方式や運用管理規程により、採用する認証手段を決定し、採用する認証手段は、PKI による認証、Kerberos のような鍵配布、事前配布された共通鍵の利用、ワンタイムパスワード等、容易に解読されない方法を採用しているか</t>
    <rPh sb="90" eb="92">
      <t>ケッテイ</t>
    </rPh>
    <rPh sb="169" eb="171">
      <t>サイヨウ</t>
    </rPh>
    <phoneticPr fontId="3"/>
  </si>
  <si>
    <t>診療録等の外部保存を委託する医療機関等は、受託する事業者における個人情報の保護の対策が実施されることを契約等で要請し、その実施状況を監督しているか</t>
    <rPh sb="5" eb="7">
      <t>ガイブ</t>
    </rPh>
    <rPh sb="7" eb="9">
      <t>ホゾン</t>
    </rPh>
    <phoneticPr fontId="3"/>
  </si>
  <si>
    <t>診療録等の記録された可搬媒体が搬送される際の個人情報保護
診療録等を可搬媒体に記録して搬送する場合は、可搬媒体の遺失や他の搬送物との混同に注意する必要がある。
診療録等を記録した可搬媒体の遺失防止
運搬用車両を施錠する等、搬送用ケースを封印する等の処置を施すことによって、遺失の危険性を軽減すること
診療録等の封印の遺失防止
診療録等は、目視による情報の漏出を防ぐため、運搬用車両を施錠する等、搬送用ケースを封印すること。また、診療録等の授受の記録を取る等の処置を取ることによって、その危険性を軽減すること。</t>
    <rPh sb="152" eb="155">
      <t>シンリョウロク</t>
    </rPh>
    <rPh sb="155" eb="156">
      <t>ナド</t>
    </rPh>
    <rPh sb="157" eb="159">
      <t>フウイン</t>
    </rPh>
    <rPh sb="160" eb="162">
      <t>イシツ</t>
    </rPh>
    <rPh sb="162" eb="164">
      <t>ボウシ</t>
    </rPh>
    <phoneticPr fontId="3"/>
  </si>
  <si>
    <t>診療録等の外部保存を受託する事業者内における個人情報保護
外部保存を受託する事業者が、委託する医療機関等からの求めに応じて、保存を受託した診療録等における個人情報を検索し、その結果等を返送するサービスを行う場合や、診療録等の記録された可搬媒体の授受を記録する場合、受託する事業者に障害の発生した場合等に、診療録等にアクセスをする必要が発生する可能性がある。このような場合には、次の事項に注意する必要がある。
障害発生時のアクセス通知
診療録等を保存している設備に障害が発生した場合等で、やむを得ず診療録等にアクセスをする必要がある場合も、医療機関等における診療録等の個人情報と同様の秘密保持を行うと同時に、外部保存を委託した医療機関等に許可を求めなければならない</t>
  </si>
  <si>
    <t>診療録等の外部保存を受託する事業者内における個人情報保護
外部保存を受託する事業者が、委託する医療機関等からの求めに応じて、保存を受託した診療録等における個人情報を検索し、その結果等を返送するサービスを行う場合や、診療録等の記録された可搬媒体の授受を記録する場合、受託する事業者に障害の発生した場合等に、診療録等にアクセスをする必要が発生する可能性がある。このような場合には、次の事項に注意する必要がある。
外部保存を委託する医療機関等の責任
診療録等の個人情報の保護に関しては、最終的に診療録等の保存義務のある医療機関等が責任を負わなければならない。したがって、委託する医療機関等は、受託する事業者における個人情報の保護の対策が実施されることを契約等で要請し、その実施状況を監督する必要がある</t>
  </si>
  <si>
    <t>医療機関等の間の情報通信において、医療機関、電子通信事業者、システムインテグレーター、運用を受託する事業者、遠隔保守を行う機器保守会社等、関連組織で、次に掲げる事項について責任分界点、責任の所在を契約書等で明確しているか
・ 診療録等を含む医療情報を、送信先の医療機関等に送信するタイミングと一連の情報交換に関わる操作を開始する動作の決定
・ 送信元の医療機関等がネットワークに接続できない場合の対処
・ 送信先の医療機関等がネットワークに接続できなかった場合の対処
・ ネットワークの経路途中が不通の場合又は著しい遅延が発生している場合の対処
・ 送信先の医療機関等が受け取った保存情報を正しく受信できなかった場合の対処
・ 伝送情報の暗号化に不具合があった場合の対処
・ 送信元の医療機関等と送信先の医療機関等の認証に不具合があった場合の対処
・ 障害が起こった場合に障害部位を切り分ける責任
・ 送信元の医療機関等又は送信先の医療機関等が情報交換を中止する場合の対処</t>
  </si>
  <si>
    <t>診療録等の外部保存や搬送業務等において、外部に保存したままにするのではなく、運用管理の状況を定期的に監査し、問題点を洗い出し、改善すべき点があれば改善を進めているか</t>
    <rPh sb="0" eb="3">
      <t>シンリョウロク</t>
    </rPh>
    <rPh sb="3" eb="4">
      <t>ナド</t>
    </rPh>
    <rPh sb="5" eb="7">
      <t>ガイブ</t>
    </rPh>
    <rPh sb="7" eb="9">
      <t>ホゾン</t>
    </rPh>
    <rPh sb="10" eb="12">
      <t>ハンソウ</t>
    </rPh>
    <rPh sb="12" eb="14">
      <t>ギョウム</t>
    </rPh>
    <rPh sb="14" eb="15">
      <t>ナド</t>
    </rPh>
    <rPh sb="76" eb="77">
      <t>スス</t>
    </rPh>
    <phoneticPr fontId="3"/>
  </si>
  <si>
    <t>施設内において、正規利用者へのなりすまし、許可機器へのなりすましを防ぐ対策を実施すること。これに関しては、6.5 章で包括的に述べているので、それを参照すること。</t>
  </si>
  <si>
    <t>診療録等の外部保存に関して、委託する医療機関等、受託する事業者及び搬送業者の間で「医療情報システムの安全管理に関するガイドライン第5.1版 4.2 委託と第三者提供における責任分界」を参照しつつ、管理・責任体制を明確に規定して、次に掲げる事項を契約等で定めているか
(1) 委託する医療機関等で発生した診療録等を、外部機関に保存するタイミングの決定と一連の外部保存に関連する操作を開始する動作
(2) 委託する医療機関等と搬送（業）者で可搬媒体や診療録等を授受する場合の方法と管理方法
(3) 事故等で可搬媒体の搬送や診療録等の搬送に支障が生じた場合の対処方法
(4) 搬送中に情報漏えいがあった場合の対処方法
(5) 受託する事業者と搬送（業）者で可搬媒体や診療録等を授受する場合の方法と管理方法
(6) 受託する事業者で個人情報を用いた検索サービスを行う場合、作業記録と監査方法、
(7)取扱い従業者等の退職後も含めた秘密保持に関する規定、情報漏えいに関して患者からの照会があった場合の責任関係
(8) 受託する事業者が、委託する医療機関等の求めに応じて可搬媒体や診療録等を返送することができなくなった場合の対処方法
(9) 外部保存を受託する事業者に、患者から直接、照会や苦情、開示の要求があった場合の対処方法</t>
    <rPh sb="41" eb="43">
      <t>イリョウ</t>
    </rPh>
    <rPh sb="43" eb="45">
      <t>ジョウホウ</t>
    </rPh>
    <rPh sb="50" eb="52">
      <t>アンゼン</t>
    </rPh>
    <rPh sb="52" eb="54">
      <t>カンリ</t>
    </rPh>
    <rPh sb="55" eb="56">
      <t>カン</t>
    </rPh>
    <rPh sb="64" eb="65">
      <t>ダイ</t>
    </rPh>
    <rPh sb="68" eb="69">
      <t>ハン</t>
    </rPh>
    <rPh sb="126" eb="127">
      <t>サダ</t>
    </rPh>
    <rPh sb="223" eb="226">
      <t>シンリョウロク</t>
    </rPh>
    <rPh sb="226" eb="227">
      <t>ナド</t>
    </rPh>
    <rPh sb="259" eb="262">
      <t>シンリョウロク</t>
    </rPh>
    <rPh sb="262" eb="263">
      <t>ナド</t>
    </rPh>
    <rPh sb="264" eb="266">
      <t>ハンソウ</t>
    </rPh>
    <rPh sb="330" eb="333">
      <t>シンリョウロク</t>
    </rPh>
    <rPh sb="333" eb="334">
      <t>ナド</t>
    </rPh>
    <rPh sb="484" eb="487">
      <t>シンリョウロク</t>
    </rPh>
    <rPh sb="487" eb="488">
      <t>ナド</t>
    </rPh>
    <phoneticPr fontId="3"/>
  </si>
  <si>
    <t>非常時の医療情報システムの運用について、次に掲げる対策を実施すること。
医療情報システムがコンピュータウイルス等に感染した場合に備えて、関係先への連絡手段や紙での運用等の代替手段を準備すること。</t>
  </si>
  <si>
    <t>リスク分析により得られたリスクに対して、6.3 章～6.12 章に示す対策を実施すること。</t>
  </si>
  <si>
    <t>【医療情報システムと接続するケース】
医療機関がオンライン診療システムと電子カルテシステム等を接続し、医師がシステム内の医療情報を確認しながら診療を実施する場合や 、患者側に検査結果等を表示しながら診療を行う場合は、医療情報安全管理関連ガイドラインに沿った対策を行うことが必要である 。
医師個人所有端末の業務利用（BYOD ）については、原則禁止とされていること</t>
  </si>
  <si>
    <t>リスク分析の結果に対して、医療情報システムの安全管理に関するガイドライン第5.1版 6.3章～6.12章に示す対策を実施しているか</t>
    <rPh sb="3" eb="5">
      <t>ブンセキ</t>
    </rPh>
    <rPh sb="6" eb="8">
      <t>ケッカ</t>
    </rPh>
    <rPh sb="9" eb="10">
      <t>タイ</t>
    </rPh>
    <rPh sb="13" eb="15">
      <t>イリョウ</t>
    </rPh>
    <rPh sb="15" eb="17">
      <t>ジョウホウ</t>
    </rPh>
    <rPh sb="22" eb="24">
      <t>アンゼン</t>
    </rPh>
    <rPh sb="24" eb="26">
      <t>カンリ</t>
    </rPh>
    <rPh sb="27" eb="28">
      <t>カン</t>
    </rPh>
    <rPh sb="36" eb="37">
      <t>ダイ</t>
    </rPh>
    <rPh sb="40" eb="41">
      <t>ハン</t>
    </rPh>
    <rPh sb="45" eb="46">
      <t>ショウ</t>
    </rPh>
    <rPh sb="51" eb="52">
      <t>ショウ</t>
    </rPh>
    <rPh sb="53" eb="54">
      <t>シメ</t>
    </rPh>
    <rPh sb="55" eb="57">
      <t>タイサク</t>
    </rPh>
    <rPh sb="58" eb="60">
      <t>ジッシ</t>
    </rPh>
    <phoneticPr fontId="3"/>
  </si>
  <si>
    <t>ISMSの実践結果について系統的に文書化して管理すること</t>
    <rPh sb="5" eb="7">
      <t>ジッセン</t>
    </rPh>
    <rPh sb="7" eb="9">
      <t>ケッカ</t>
    </rPh>
    <rPh sb="13" eb="16">
      <t>ケイトウテキ</t>
    </rPh>
    <rPh sb="17" eb="20">
      <t>ブンショカ</t>
    </rPh>
    <rPh sb="22" eb="24">
      <t>カンリ</t>
    </rPh>
    <phoneticPr fontId="3"/>
  </si>
  <si>
    <t>保守会社がメンテナンスを実施する際には、日単位で作業申請書を事前提出させるとともに、終了時に速やかに作業報告書を提出させているか。また提出された書類は、医療情報システム安全管理責任者が承認しているか。（なお、作業申請書の承認は、原則として保守作業の実施前に行う必要があるが、事前に承認を得ずに実施可能なものとして保守会社と合意したメンテナンスについては、事後承認とすることができる）</t>
  </si>
  <si>
    <t>医師及び事業者は、次のような事項に留意すること。なお、当該事項を遵守していないシステムを使用する場合には、情報漏洩・不正アクセス等の一定のセキュリティリスクがあることを医師・患者双方が認識し、合意をした上で使用すること 。
オンライン診療システム提供者 （医療機関及びオンライン診療システム提供事業者を指す。以下同じ。） は、 本指針に定める情報セキュリティに 関するルールを厳守したシステムを構築 し、常にその状態を保つこと</t>
  </si>
  <si>
    <t>医療情報システムへのアクセス制限、記録、点検等を定めたアクセス管理規程を作成すること</t>
  </si>
  <si>
    <t>【医療機関等に保存する場合】
不適切な保管・取扱いによる情報の滅失、破壊の防止
記録媒体及び記録機器の保管及び取扱いについて、運用管理規程を作成し、適切な保管及び取扱いを行うよう関係者に周知徹底するとともに、教育を実施すること。また、保管及び取扱いに関する作業履歴を残すこと</t>
    <rPh sb="1" eb="3">
      <t>イリョウ</t>
    </rPh>
    <rPh sb="3" eb="5">
      <t>キカン</t>
    </rPh>
    <rPh sb="5" eb="6">
      <t>ナド</t>
    </rPh>
    <rPh sb="7" eb="9">
      <t>ホゾン</t>
    </rPh>
    <rPh sb="11" eb="13">
      <t>バアイ</t>
    </rPh>
    <phoneticPr fontId="3"/>
  </si>
  <si>
    <t>個人情報の取扱いを委託する場合、委託契約において安全管理に関する条項を含めること</t>
  </si>
  <si>
    <t>個人情報の取扱いを委託する場合、委託契約において安全管理に関する条項を含めているか</t>
  </si>
  <si>
    <t>全体のチェックリストの構成について</t>
    <rPh sb="0" eb="2">
      <t>ゼンタイ</t>
    </rPh>
    <rPh sb="11" eb="13">
      <t>コウセイ</t>
    </rPh>
    <phoneticPr fontId="3"/>
  </si>
  <si>
    <t>個人情報を入力・参照できる端末が設置されている区画は、業務時間帯以外は施錠するなど、運用管理規程等に基づき許可された者以外の者が立ち入ることができないようにするための対策を実施すること。ただし、上記の対策と同等レベルの他の対策がある場合はこの限りではない</t>
  </si>
  <si>
    <t>個人情報が保存されている機器が設置されている区画への入退管理を実施すること。
例えば、次に掲げる対策を実施すること。
・ 入退者に名札等の着用を義務付ける。
・ 台帳等によって入退者を記録する。
・ 入退者の記録を定期的にチェックし、妥当性を確認する。</t>
  </si>
  <si>
    <t>個人情報を入力・参照できる端末が設置されている区画は、業務時間帯以外は施錠するなど、運用管理規程等に基づき許可された者以外の者が立ち入ることができないようにするための対策を実施しているか（ただし、同等レベルの他の対策がある場合はこの限りではない）</t>
  </si>
  <si>
    <t>個人情報が保存されている機器等の重要な機器に盗難防止用チェーン等を設置しているか</t>
  </si>
  <si>
    <t>オンライン診療に際し、医療機関側が管理する医療機器を患者側に貸与し、医療情報システムにデータを送る場合は、医療機関内に設置された医療機器と同等とみなし、当該貸与された医療機器を含め医療情報安全管理関連ガイドラインを適用する。</t>
  </si>
  <si>
    <t>個人情報が入力・参照できる端末の覗き見防止対策を実施しているか</t>
  </si>
  <si>
    <t>情報管理上重要な区画に防犯カメラ、自動侵入監視装置等を設置すること</t>
  </si>
  <si>
    <t>医療情報システムへのアクセスにおける利用者の識別・認証を行うこと</t>
  </si>
  <si>
    <t>利用者の職種・担当業務ごとに、アクセスできる診療録等の範囲（アクセス権限）を定め、アクセス権限に沿ったアクセス管理を行っているか。また人事異動等による利用者の担当業務の変更等に合わせて、アクセス権限の変更を行うことを、運用管理規程で定めているか。なお、複数の職種の利用者がアクセスするシステムでは職種別のアクセス管理機能があることが求められるが、そのような機能がない場合は、システム更新までの期間、運用管理規程でアクセス可能範囲を定め、操作記録を行うことでアクセス管理を実施しているか</t>
  </si>
  <si>
    <t>アクセスログの記録に用いる時刻情報は、信頼できるものを利用すること。利用する時刻情報は、医療機関等の内部で同期させるとともに、標準時刻と定期的に一致させる等の手段で診療事実の記録として問題のない範囲の精度を保つ必要がある</t>
  </si>
  <si>
    <t>リモートメンテナンスによるシステムの改造・保守作業が行われる場合には、必ずアクセスログを収集し、当該作業の終了後速やかに医療機関等の責任者が確認しているか</t>
  </si>
  <si>
    <t>常時コンピュータウイルス等の不正なソフトウェアの混入を防ぐ適切な措置をとること。また、その対策の有効性・安全性の確認・維持（例えばパターンファイルの更新の確認・維持）を行うこと</t>
  </si>
  <si>
    <t>令和９年度時点で稼働していることが想定される医療情報システムを、今後、新規導入又は更新に際しては、二要素認証を採用するシステムの導入、又はこれに相当する対応を行うこと</t>
  </si>
  <si>
    <t>セキュリティ専門知識を持つ者等と協力して脆弱性検査を実施し、既知の脆弱性の有無を点検しているか</t>
  </si>
  <si>
    <t>パスワードを利用者認証に使用する場合、次に掲げる対策を実施しているか
医療情報システム内のパスワードファイルは、パスワードを暗号化（不可逆変換によること）した状態で、適切な手法で管理・運用しているか。また、利用者識別にICカード等他の手段を併用した場合はシステムに応じたパスワードの運用方法を運用管理規程にて定めているか</t>
  </si>
  <si>
    <t>医療情報システムベンダ及びサービス事業者から、役割分担や医療情報システムの安全管理に関する評価、リスクアセスメントの結果、リスクに応じた技術的対策、運用管理規定等の情報を収集しているか</t>
  </si>
  <si>
    <t>パスワードを利用者認証に使用する場合、次に掲げる対策を実施すること。
利用者のパスワードの失念や、パスワード漏えい流出のおそれなどにより、医療情報システムの運用担当者がパスワードを変更する場合には、利用者の本人確認を行うとともに、どのような手法で本人確認を行ったのかを台帳に記載（本人確認を行った書類等のコピーを添付）すること。また、変更したパスワードは、利用者本人以外が知り得ない方法で通知すること。なお、パスワード漏えいのおそれがある場合には、速やかにパスワードの変更を含む適切な処置を講じること</t>
  </si>
  <si>
    <t>パスワードを利用者認証に使用する場合、次に掲げる対策を実施すること。
医療情報システムの運用担当者であっても、利用者のパスワードを推定できないようにすること（設定ファイルにパスワードが記載される等があってはならない</t>
  </si>
  <si>
    <t>パスワードを利用者認証に使用する場合、次に掲げる対策を実施すること。
パスワードは以下のいずれかを要件とする。
a. 英数字、記号を混在させた13 文字以上の推定困難な文字列
b. 英数字、記号を混在させた8 文字以上の推定困難な文字列を定期的に変更させる（最長でも2 ヶ月以内）
c. 二要素以上の認証の場合、英数字、記号を混在させた8 文字以上の推定困難な文字列。ただし他の認証要素として必要な電子証明書等の使用にPIN 等が設定されている場合には、この限りではない。
いずれのパスワードを設定した場合でも、他に講じられているセキュリティ対策等の内容を勘案して、全体として安全なパスワード漏えい対策が講じられていることを確認すること</t>
  </si>
  <si>
    <t>パスワードを利用者認証に使用する場合、次に掲げる対策を実施すること。
類推されやすいパスワードを使用させないこと。また、類似のパスワードを繰り返し使用させないこと。なお、類推されやすいパスワードには、利用者の氏名や生年月日、辞書に記載されている単語等が含まれるものがある</t>
  </si>
  <si>
    <t>パスワードを利用者認証に使用する場合、次に掲げる対策を実施しているか。
類推されやすいパスワードを使用させていないか。また、類似のパスワードを繰り返し使用させていないか。（類推されやすいパスワードには、利用者の氏名や生年月日、辞書に記載されている単語等が含まれるものがある）</t>
  </si>
  <si>
    <t>無線LAN を利用する場合、次に掲げる対策を実施すること。
適切な利用者以外に無線LAN を利用されないようにすること。例えば、ANY 接続拒否等の対策を実施すること</t>
  </si>
  <si>
    <t>パスワードを利用者認証に使用する場合、次に掲げる対策を実施すること。
パスワード入力が不成功に終わった場合、再入力に対して一定の不応時間を設定すること。</t>
  </si>
  <si>
    <t>正常復帰後に、代替手段で運用した間のデータ整合性を図るための規約を用意しているか</t>
  </si>
  <si>
    <t>無線LAN を利用する場合、次に掲げる対策を実施すること。
不正アクセス対策を実施すること。少なくともMAC アドレスによるアクセス制限を実施すること</t>
  </si>
  <si>
    <t>無線LAN を利用する場合、次に掲げる対策を実施すること。
不正な情報の取得を防止するため、WPA2-AES、WPA2-TKIP 等により通信を暗号化すること</t>
  </si>
  <si>
    <t>ウェブサイトの運営において、境界ルータなどのネットワーク機器を使用して、外部から内部ネットワークへの不要な通信は遮断しているか。（運用上、外部から内部ネットワークへに通信が必要な場合は、情報を秘匿するためVPN 等を利用することを検討しているか）</t>
  </si>
  <si>
    <t>無線LAN を利用する場合、次に掲げる対策を実施すること。
電波を発する機器（携帯ゲーム機等）による電波干渉に留意すること</t>
  </si>
  <si>
    <t>メールサーバーにフィルタリング機能を設定し、迷惑メール等のブロックをしているか</t>
  </si>
  <si>
    <t>IoT 機器を利用する場合、次に掲げる対策を実施すること。
IoT 機器により医療情報を取り扱う場合は、製造販売業者から提供を受けた当該医療機器のサイバーセキュリティに関する情報を基にリスク分析を行い、その取扱いに係る運用管理規程を定めること。</t>
  </si>
  <si>
    <t>IoT 機器を利用する場合、次に掲げる対策を実施すること。
セキュリティ対策を十分に行うことが難しいウェアラブル端末や在宅設置のIoT機器を患者等に貸し出す際は、事前に、情報セキュリティ上のリスクについて患者等へ説明し、同意を得ること。また、機器に異常や不都合が発生した場合の問い合わせ先や医療機関等への連絡方法について、患者等に情報提供すること</t>
  </si>
  <si>
    <t>医療機関等が外部の事業者との契約に基づいて確保した安全な場所に医療情報を保存する場合、外部保存を受託する事業者を選定する際は、少なくとも次に掲げる事項について確認しているか
a 医療情報等の安全管理に係る基本方針・取扱規程等の整備状況
b 医療情報等の安全管理に係る実施体制の整備状況
c 実績等に基づく個人データ安全管理に関する信用度
d 財務諸表等に基づく経営の健全性
e JIS Q 15001、JIS Q 27001 の認証の有無
f 「政府情報システムにおけるクラウドサービスの利用に係る基本方針」の「セキュリティクラウド認証等」に示す下記のいずれかの認証等により、適切な外部保存に求められる技術及び運用管理能力の有無。
・JASA クラウドセキュリティ推進協議会CS ゴールドマーク
・米国 FedRAMP
・AICPA SOC2（日本公認会計士協会 IT7 号）
・AICPA SOC3（SysTrust/WebTrsuts）（日本公認会計士協会 IT2 号）
上記認証等が確認できない場合、下記のいずれかの資格を有する者による外部監査結果により、上記と同等の能力の有無を確認しているか。
・システム監査技術者
・Certified Information Systems Auditor ISACA 認定
g 医療情報を保存する機器が設置されている場所(地域、国)
h 受託事業者に対する国外法の適用可能性</t>
    <rPh sb="31" eb="33">
      <t>イリョウ</t>
    </rPh>
    <rPh sb="33" eb="35">
      <t>ジョウホウ</t>
    </rPh>
    <phoneticPr fontId="3"/>
  </si>
  <si>
    <t>外部のネットワークとの接続点やDB サーバ等の安全管理上の重要部分には、ファイアウォール（ステートフルインスペクションやそれと同等の機能を含む。）を設置し、ACL（アクセス制御リスト）等を適切に設定しているか</t>
  </si>
  <si>
    <t>臨床検査システム、医用画像ファイリングシステム等、特定の装置又はシステムにより記録が作成される場合、当該装置による記録をいつ・誰が行ったか、システム機能と運用の組み合わせにより明確にしているか</t>
    <rPh sb="50" eb="52">
      <t>トウガイ</t>
    </rPh>
    <rPh sb="52" eb="54">
      <t>ソウチ</t>
    </rPh>
    <rPh sb="57" eb="59">
      <t>キロク</t>
    </rPh>
    <rPh sb="63" eb="64">
      <t>ダレ</t>
    </rPh>
    <rPh sb="65" eb="66">
      <t>オコナ</t>
    </rPh>
    <rPh sb="74" eb="76">
      <t>キノウ</t>
    </rPh>
    <rPh sb="77" eb="79">
      <t>ウンヨウ</t>
    </rPh>
    <rPh sb="80" eb="81">
      <t>ク</t>
    </rPh>
    <rPh sb="82" eb="83">
      <t>ア</t>
    </rPh>
    <rPh sb="88" eb="90">
      <t>メイカク</t>
    </rPh>
    <phoneticPr fontId="3"/>
  </si>
  <si>
    <t>IoT 機器を含む医療情報システムの接続状況や異常発生を把握するため、IoT 機器・医療情報システムそれぞれの状態や他の機器との通信状態を収集・把握し、ログとして適切に記録すること</t>
  </si>
  <si>
    <t>従業者に対し個人情報の安全管理に関する教育訓練を定期的に実施すること</t>
  </si>
  <si>
    <t>医療機関等の管理者は、個人情報の安全管理に関する施策が適切に実施されるよう措置するとともにその実施状況を監督するため、以下の措置をとること。
従業者に対する人的安全管理措置
従業者に対し個人情報の安全管理に関する教育訓練を定期的に実施すること</t>
  </si>
  <si>
    <t>医療機関等の管理者は、個人情報の安全管理に関する施策が適切に実施されるよう措置するとともにその実施状況を監督するため、以下の措置をとること。
事務取扱受託業者の監督及び守秘義務契約
医療機関等の事務、運用等を外部の事業者に委託する場合は、個人情報保護のため、次に掲げる対策を実施すること。
a 受託する事業者に対する罰則を定めた就業規則等で裏付けられた包括的な守秘契約を締結すること。
b 保守作業等の医療情報システムに直接アクセスする作業の際には、作業者、作業内容及び作業結果を確認すること。
c 清掃等の直接医療情報システムにアクセスしない作業の場合でも、作業結果を定期的に確認すること。
d 受託する事業者が再委託を行うか否かを明確にすること。受託する事業者が再委託を行う場合は、受託する事業者と同等の個人情報保護に関する対策及び契約がなされることを条件とすること。</t>
  </si>
  <si>
    <t>医療機関等の管理者は、医療機関等の事務、運用等を外部の事業者に委託する場合は、個人情報保護のため、次に掲げる対策を実施しているか。
a 受託する事業者に対する罰則を定めた就業規則等で裏付けられた包括的な守秘契約を締結すること。
b 保守作業等の医療情報システムに直接アクセスする作業の際には、作業者、作業内容及び作業結果を確認すること。
c 清掃等の直接医療情報システムにアクセスしない作業の場合でも、作業結果を定期的に確認すること。
d 受託する事業者が再委託を行うか否かを明確にすること。受託する事業者が再委託を行う場合は、受託する事業者と同等の個人情報保護に関する対策及び契約がなされることを条件とすること。</t>
  </si>
  <si>
    <t>情報種別ごとの破棄の手順を定めること（手順には破棄を行う条件、破棄を行うことができる従事者の特定、具体的な破棄の方法を含める）</t>
    <rPh sb="13" eb="14">
      <t>サダ</t>
    </rPh>
    <phoneticPr fontId="3"/>
  </si>
  <si>
    <t>外部保存を受託する事業者等に破棄を委託した場合は、6.6 章C.2 に準じるとともに、確実に情報が破棄されたことを確認すること。</t>
  </si>
  <si>
    <t>動作確認で個人情報を含むデータを使用するときは、明確に守秘義務を設定するとともに、終了後は確実にデータを消去させているか</t>
  </si>
  <si>
    <t>従業者の退職後の個人情報保護規程を定めているか</t>
    <rPh sb="0" eb="3">
      <t>ジュウギョウシャ</t>
    </rPh>
    <rPh sb="4" eb="6">
      <t>タイショク</t>
    </rPh>
    <rPh sb="6" eb="7">
      <t>ゴ</t>
    </rPh>
    <rPh sb="8" eb="10">
      <t>コジン</t>
    </rPh>
    <rPh sb="10" eb="12">
      <t>ジョウホウ</t>
    </rPh>
    <rPh sb="12" eb="14">
      <t>ホゴ</t>
    </rPh>
    <rPh sb="14" eb="16">
      <t>キテイ</t>
    </rPh>
    <rPh sb="17" eb="18">
      <t>サダ</t>
    </rPh>
    <phoneticPr fontId="3"/>
  </si>
  <si>
    <t>保守要員の専用アカウントについて、外部流出等による不正使用の防止の観点から適切に管理することを求めているか</t>
  </si>
  <si>
    <t>保守要員の離職や担当替え等に応じて速やかに保守要員の専用アカウントを削除できるよう、保守会社に報告を義務付けるとともに、それに対応できるアカウント管理体制を整備すること</t>
  </si>
  <si>
    <t>保守要員の離職や担当替え等に応じて速やかに保守要員の専用アカウントを削除できるよう、保守会社に報告を義務付けるとともに、それに対応できるアカウント管理体制を整備しているか</t>
  </si>
  <si>
    <t>保守会社と守秘義務契約を締結し、これを遵守させること</t>
  </si>
  <si>
    <t>ネットワーク機器への不正アクセスを防止するため、管理者権限の設定や適切な認証 、また通信の暗号化等を実施しているか。なお、不特定多数の者が利用可能な公衆無線LAN については、緊急時や他の手段がなくやむを得ない場合を除き使用していないか</t>
  </si>
  <si>
    <t>運用管理規程には、持ち出した情報及び情報機器の管理方法を定めること</t>
  </si>
  <si>
    <t>各種ガイドライン</t>
    <rPh sb="0" eb="2">
      <t>カクシュ</t>
    </rPh>
    <phoneticPr fontId="3"/>
  </si>
  <si>
    <t>運用管理規程には、持ち出した情報及び情報機器の管理方法を定めているか</t>
  </si>
  <si>
    <t>情報処理機器自体を破棄する場合、必ず専門的な知識を有する者が行い、廃棄終了後に、残存し、読み出し可能な情報がないこと及び確実に情報が廃棄されたことを確認しているか</t>
  </si>
  <si>
    <t>個人保有の情報機器（ノートパソコン、スマートフォン、タブレット等）であっても、業務上、医療機関等の情報を持ち出して取り扱う場合は、医療情報システム安全管理責任者は1～5 の対策を行うとともに、医療情報システム安全管理責任者の責任において上記の6、7、8、9 と同様の要件を遵守させること</t>
  </si>
  <si>
    <t>■　経営層が、自らのリーダーシップでセキュリティ対策を進めるために活用することを目的としている。
■　自院のサイバーセキュリティ対策の現状を把握するため、医療情報システム部門の責任者や各部門システムの管理者、各部門の責任者等を招集し、チェックリストに基づいてコミュニケーションを取りながら、セキュリティ対策の強化を検討する。
■　また、定期的（年に数回等）に各責任者とコミュニケーションを取ってセキュリティ対策強化の状況について報告を受け、今後の体制強化や予算等の方針を検討・決定する。</t>
    <rPh sb="2" eb="4">
      <t>ケイエイ</t>
    </rPh>
    <rPh sb="4" eb="5">
      <t>ソウ</t>
    </rPh>
    <rPh sb="7" eb="8">
      <t>ミズカ</t>
    </rPh>
    <rPh sb="24" eb="26">
      <t>タイサク</t>
    </rPh>
    <rPh sb="27" eb="28">
      <t>スス</t>
    </rPh>
    <rPh sb="33" eb="35">
      <t>カツヨウ</t>
    </rPh>
    <rPh sb="40" eb="42">
      <t>モクテキ</t>
    </rPh>
    <rPh sb="52" eb="54">
      <t>ジイン</t>
    </rPh>
    <rPh sb="65" eb="67">
      <t>タイサク</t>
    </rPh>
    <rPh sb="68" eb="70">
      <t>ゲンジョウ</t>
    </rPh>
    <rPh sb="71" eb="73">
      <t>ハアク</t>
    </rPh>
    <rPh sb="78" eb="80">
      <t>イリョウ</t>
    </rPh>
    <rPh sb="80" eb="82">
      <t>ジョウホウ</t>
    </rPh>
    <rPh sb="86" eb="88">
      <t>ブモン</t>
    </rPh>
    <rPh sb="89" eb="92">
      <t>セキニンシャ</t>
    </rPh>
    <rPh sb="93" eb="96">
      <t>カクブモン</t>
    </rPh>
    <rPh sb="101" eb="104">
      <t>カンリシャ</t>
    </rPh>
    <rPh sb="105" eb="106">
      <t>カク</t>
    </rPh>
    <rPh sb="106" eb="108">
      <t>ブモン</t>
    </rPh>
    <rPh sb="109" eb="112">
      <t>セキニンシャ</t>
    </rPh>
    <rPh sb="112" eb="113">
      <t>ナド</t>
    </rPh>
    <rPh sb="114" eb="116">
      <t>ショウシュウ</t>
    </rPh>
    <rPh sb="126" eb="127">
      <t>モト</t>
    </rPh>
    <rPh sb="140" eb="141">
      <t>ト</t>
    </rPh>
    <rPh sb="155" eb="157">
      <t>キョウカ</t>
    </rPh>
    <rPh sb="158" eb="160">
      <t>ケントウ</t>
    </rPh>
    <rPh sb="170" eb="173">
      <t>テイキテキ</t>
    </rPh>
    <rPh sb="174" eb="175">
      <t>ネン</t>
    </rPh>
    <rPh sb="176" eb="178">
      <t>スウカイ</t>
    </rPh>
    <rPh sb="178" eb="179">
      <t>ナド</t>
    </rPh>
    <rPh sb="181" eb="182">
      <t>カク</t>
    </rPh>
    <rPh sb="182" eb="185">
      <t>セキニンシャ</t>
    </rPh>
    <rPh sb="196" eb="197">
      <t>ト</t>
    </rPh>
    <rPh sb="205" eb="207">
      <t>タイサク</t>
    </rPh>
    <rPh sb="207" eb="209">
      <t>キョウカ</t>
    </rPh>
    <rPh sb="210" eb="212">
      <t>ジョウキョウ</t>
    </rPh>
    <rPh sb="216" eb="218">
      <t>ホウコク</t>
    </rPh>
    <rPh sb="219" eb="220">
      <t>ウ</t>
    </rPh>
    <rPh sb="222" eb="224">
      <t>コンゴ</t>
    </rPh>
    <rPh sb="225" eb="227">
      <t>タイセイ</t>
    </rPh>
    <rPh sb="227" eb="229">
      <t>キョウカ</t>
    </rPh>
    <rPh sb="230" eb="232">
      <t>ヨサン</t>
    </rPh>
    <rPh sb="232" eb="233">
      <t>ナド</t>
    </rPh>
    <rPh sb="234" eb="236">
      <t>ホウシン</t>
    </rPh>
    <rPh sb="237" eb="239">
      <t>ケントウ</t>
    </rPh>
    <rPh sb="240" eb="242">
      <t>ケッテイ</t>
    </rPh>
    <phoneticPr fontId="3"/>
  </si>
  <si>
    <t>情報を格納した可搬媒体及び情報機器の盗難、紛失時の対応を運用管理規程に定めているか</t>
    <rPh sb="28" eb="30">
      <t>ウンヨウ</t>
    </rPh>
    <rPh sb="30" eb="32">
      <t>カンリ</t>
    </rPh>
    <rPh sb="32" eb="34">
      <t>キテイ</t>
    </rPh>
    <rPh sb="35" eb="36">
      <t>サダ</t>
    </rPh>
    <phoneticPr fontId="3"/>
  </si>
  <si>
    <t>情報機器に対して起動パスワード等を設定しているか。また設定に当たっては推定しやすいパスワード等の利用を避けるとともに、定期的なパスワードの変更等の対策を実施しているか</t>
  </si>
  <si>
    <t>持ち出した情報機器を外部のネットワークに接続したり、他の外部媒体に接続する場合には、コンピューターウイルス対策ソフトやパーソナルファイアーウォールの導入等により、情報端末が情報漏えい、改ざん等の対象にならないような対策を実施しているか
なお、ネットワークに接続する場合は医療情報システムの安全管理に関するガイドライン醍5.1版 6.11 章の規定を遵守しているか。特に、公衆無線LAN は基本的に利用してはならず、公衆無線LAN しか利用できない環境である場合に限り、利用を認めているか。（利用する場合は医療情報システムの安全管理に関するガイドライン第5.1版 6.11 章で述べている基準を満たした通信手段を選択する必要がある。）</t>
    <rPh sb="0" eb="1">
      <t>モ</t>
    </rPh>
    <rPh sb="2" eb="3">
      <t>ダ</t>
    </rPh>
    <rPh sb="5" eb="7">
      <t>ジョウホウ</t>
    </rPh>
    <rPh sb="7" eb="9">
      <t>キキ</t>
    </rPh>
    <rPh sb="10" eb="12">
      <t>ガイブ</t>
    </rPh>
    <rPh sb="20" eb="22">
      <t>セツゾク</t>
    </rPh>
    <rPh sb="26" eb="27">
      <t>ホカ</t>
    </rPh>
    <rPh sb="28" eb="30">
      <t>ガイブ</t>
    </rPh>
    <rPh sb="30" eb="32">
      <t>バイタイ</t>
    </rPh>
    <rPh sb="33" eb="35">
      <t>セツゾク</t>
    </rPh>
    <rPh sb="37" eb="39">
      <t>バアイ</t>
    </rPh>
    <rPh sb="53" eb="55">
      <t>タイサク</t>
    </rPh>
    <rPh sb="74" eb="76">
      <t>ドウニュウ</t>
    </rPh>
    <rPh sb="76" eb="77">
      <t>ナド</t>
    </rPh>
    <rPh sb="81" eb="83">
      <t>ジョウホウ</t>
    </rPh>
    <rPh sb="83" eb="85">
      <t>タンマツ</t>
    </rPh>
    <rPh sb="86" eb="88">
      <t>ジョウホウ</t>
    </rPh>
    <rPh sb="136" eb="138">
      <t>イリョウ</t>
    </rPh>
    <rPh sb="138" eb="140">
      <t>ジョウホウ</t>
    </rPh>
    <rPh sb="145" eb="147">
      <t>アンゼン</t>
    </rPh>
    <rPh sb="147" eb="149">
      <t>カンリ</t>
    </rPh>
    <rPh sb="150" eb="151">
      <t>カン</t>
    </rPh>
    <rPh sb="159" eb="160">
      <t>ダイ</t>
    </rPh>
    <rPh sb="163" eb="164">
      <t>ハン</t>
    </rPh>
    <rPh sb="195" eb="198">
      <t>キホンテキ</t>
    </rPh>
    <rPh sb="199" eb="201">
      <t>リヨウ</t>
    </rPh>
    <rPh sb="253" eb="255">
      <t>イリョウ</t>
    </rPh>
    <rPh sb="255" eb="257">
      <t>ジョウホウ</t>
    </rPh>
    <rPh sb="262" eb="264">
      <t>アンゼン</t>
    </rPh>
    <rPh sb="264" eb="266">
      <t>カンリ</t>
    </rPh>
    <rPh sb="267" eb="268">
      <t>カン</t>
    </rPh>
    <rPh sb="276" eb="277">
      <t>ダイ</t>
    </rPh>
    <rPh sb="280" eb="281">
      <t>ハン</t>
    </rPh>
    <rPh sb="310" eb="312">
      <t>ヒツヨウ</t>
    </rPh>
    <phoneticPr fontId="3"/>
  </si>
  <si>
    <t>サイバーセキュリティ対策（コンピューターへの不正侵入やウイルス感染、情報漏洩、データの改ざんや破壊といったサイバー攻撃から、情報データを防御する行為の対応状況）の現状に基づいて、医療機関で可能な対策を実施しているか</t>
    <rPh sb="75" eb="77">
      <t>タイオウ</t>
    </rPh>
    <rPh sb="77" eb="79">
      <t>ジョウキョウ</t>
    </rPh>
    <phoneticPr fontId="3"/>
  </si>
  <si>
    <t>持ち出した情報機器を外部のネットワークに接続したり、他の外部媒体に接続する場合には、コンピューターウイルス対策ソフトやパーソナルファイアーウォールの導入等により、情報端末が情報漏えい、改ざん等の対象にならないような対策を実施しているか
なお、ネットワークに接続する場合は医療情報システムの安全管理に関するガイドライン醍5.1版 6.11 章の規定を遵守しているか。特に、公衆無線LAN は基本的に利用してはならず、公衆無線LAN しか利用できない環境である場合に限り、利用を認めているか。（利用する場合は医療情報システムの安全管理に関するガイドライン第5.1版 6.11 章で述べている基準を満たした通信手段を選択する必要がある。）</t>
  </si>
  <si>
    <t>記録の確定手順の確立と、識別情報の記録
電子カルテシステム等でPC 等の汎用入力端末により記録が作成される場合
確定者が何らかの理由で確定操作ができない場合における記録の確定の責任の所在を明確にすること。例えば、医療情報システム安全管理責任者が記録の確定を実施する等のルールを運用管理規程に定めること。</t>
  </si>
  <si>
    <t>ノートパソコン、スマートフォン、タブレット等を持ち出して使用する場合、次に掲げる対策を実施すること
BYODは原則として行わず、機器の設定の変更は管理者のみが可能とすること</t>
    <rPh sb="55" eb="57">
      <t>ゲンソク</t>
    </rPh>
    <rPh sb="60" eb="61">
      <t>オコナ</t>
    </rPh>
    <rPh sb="64" eb="66">
      <t>キキ</t>
    </rPh>
    <rPh sb="67" eb="69">
      <t>セッテイ</t>
    </rPh>
    <rPh sb="70" eb="72">
      <t>ヘンコウ</t>
    </rPh>
    <rPh sb="73" eb="76">
      <t>カンリシャ</t>
    </rPh>
    <rPh sb="79" eb="81">
      <t>カノウ</t>
    </rPh>
    <phoneticPr fontId="3"/>
  </si>
  <si>
    <t>ノートパソコン、スマートフォン、タブレット等を持ち出して使用する場合、次に掲げる対策を実施すること
紛失・盗難の可能性を十分に考慮し、可能な限り端末内に医療情報を置かないこと。やむを得ず、医療情報が端末内に存在する場合や、当該端末を利用すれば容易に医療情報にアクセスできる場合は、一定回数パスワード入力を誤った場合に端末を初期化する等の対策を行うこと</t>
    <rPh sb="50" eb="52">
      <t>フンシツ</t>
    </rPh>
    <rPh sb="53" eb="55">
      <t>トウナン</t>
    </rPh>
    <rPh sb="56" eb="59">
      <t>カノウセイ</t>
    </rPh>
    <rPh sb="60" eb="62">
      <t>ジュウブン</t>
    </rPh>
    <rPh sb="63" eb="65">
      <t>コウリョ</t>
    </rPh>
    <rPh sb="67" eb="69">
      <t>カノウ</t>
    </rPh>
    <rPh sb="70" eb="71">
      <t>カギ</t>
    </rPh>
    <rPh sb="72" eb="74">
      <t>タンマツ</t>
    </rPh>
    <rPh sb="74" eb="75">
      <t>ナイ</t>
    </rPh>
    <rPh sb="76" eb="78">
      <t>イリョウ</t>
    </rPh>
    <rPh sb="78" eb="80">
      <t>ジョウホウ</t>
    </rPh>
    <rPh sb="81" eb="82">
      <t>オ</t>
    </rPh>
    <rPh sb="91" eb="92">
      <t>エ</t>
    </rPh>
    <rPh sb="94" eb="96">
      <t>イリョウ</t>
    </rPh>
    <rPh sb="96" eb="98">
      <t>ジョウホウ</t>
    </rPh>
    <rPh sb="99" eb="101">
      <t>タンマツ</t>
    </rPh>
    <rPh sb="101" eb="102">
      <t>ナイ</t>
    </rPh>
    <rPh sb="103" eb="105">
      <t>ソンザイ</t>
    </rPh>
    <rPh sb="107" eb="109">
      <t>バアイ</t>
    </rPh>
    <rPh sb="111" eb="113">
      <t>トウガイ</t>
    </rPh>
    <rPh sb="113" eb="115">
      <t>タンマツ</t>
    </rPh>
    <rPh sb="116" eb="118">
      <t>リヨウ</t>
    </rPh>
    <rPh sb="121" eb="123">
      <t>ヨウイ</t>
    </rPh>
    <rPh sb="124" eb="126">
      <t>イリョウ</t>
    </rPh>
    <rPh sb="126" eb="128">
      <t>ジョウホウ</t>
    </rPh>
    <rPh sb="136" eb="138">
      <t>バアイ</t>
    </rPh>
    <rPh sb="140" eb="142">
      <t>イッテイ</t>
    </rPh>
    <rPh sb="142" eb="144">
      <t>カイスウ</t>
    </rPh>
    <rPh sb="149" eb="151">
      <t>ニュウリョク</t>
    </rPh>
    <rPh sb="152" eb="153">
      <t>アヤマ</t>
    </rPh>
    <rPh sb="155" eb="157">
      <t>バアイ</t>
    </rPh>
    <rPh sb="158" eb="160">
      <t>タンマツ</t>
    </rPh>
    <rPh sb="161" eb="164">
      <t>ショキカ</t>
    </rPh>
    <rPh sb="166" eb="167">
      <t>ナド</t>
    </rPh>
    <rPh sb="168" eb="170">
      <t>タイサク</t>
    </rPh>
    <rPh sb="171" eb="172">
      <t>オコナ</t>
    </rPh>
    <phoneticPr fontId="3"/>
  </si>
  <si>
    <t>情報及び情報機器の持ち出しにおいて、情報機器のログインや情報へのアクセス時には複数の認証要素を組み合わせて用いているか</t>
    <rPh sb="0" eb="2">
      <t>ジョウホウ</t>
    </rPh>
    <rPh sb="2" eb="3">
      <t>オヨ</t>
    </rPh>
    <rPh sb="4" eb="6">
      <t>ジョウホウ</t>
    </rPh>
    <rPh sb="6" eb="8">
      <t>キキ</t>
    </rPh>
    <rPh sb="9" eb="10">
      <t>モ</t>
    </rPh>
    <rPh sb="11" eb="12">
      <t>ダ</t>
    </rPh>
    <phoneticPr fontId="3"/>
  </si>
  <si>
    <t>情報格納用の可搬媒体や情報機器は全て登録し、登録されていない機器による情報の持ち出しを禁止すること</t>
  </si>
  <si>
    <t>情報及び情報機器の持ち出しにおいて、情報格納用の可搬媒体や情報機器は全て登録し、登録されていない機器による情報の持ち出しを禁止しているか</t>
    <rPh sb="0" eb="2">
      <t>ジョウホウ</t>
    </rPh>
    <rPh sb="2" eb="3">
      <t>オヨ</t>
    </rPh>
    <rPh sb="4" eb="6">
      <t>ジョウホウ</t>
    </rPh>
    <rPh sb="6" eb="8">
      <t>キキ</t>
    </rPh>
    <rPh sb="9" eb="10">
      <t>モ</t>
    </rPh>
    <rPh sb="11" eb="12">
      <t>ダ</t>
    </rPh>
    <phoneticPr fontId="3"/>
  </si>
  <si>
    <t>非常時の医療情報システムの運用について、次に掲げる対策を実施すること。
非常時用ユーザアカウントが使用された場合、正常復帰後は継続使用ができないように変更すること。</t>
  </si>
  <si>
    <t>非常時の医療情報システムの運用として、非常時用ユーザアカウントが使用された場合、正常復帰後は継続使用ができないように変更しているか</t>
  </si>
  <si>
    <t>ネットワーク経路でのメッセージ挿入、コンピューターウイルス混入等の改ざん又は中間者攻撃等を防止する対策を実施しているか</t>
    <rPh sb="6" eb="8">
      <t>ケイロ</t>
    </rPh>
    <rPh sb="15" eb="17">
      <t>ソウニュウ</t>
    </rPh>
    <rPh sb="29" eb="31">
      <t>コンニュウ</t>
    </rPh>
    <rPh sb="31" eb="32">
      <t>ナド</t>
    </rPh>
    <rPh sb="33" eb="34">
      <t>カイ</t>
    </rPh>
    <rPh sb="36" eb="37">
      <t>マタ</t>
    </rPh>
    <rPh sb="38" eb="40">
      <t>チュウカン</t>
    </rPh>
    <rPh sb="40" eb="41">
      <t>シャ</t>
    </rPh>
    <rPh sb="41" eb="43">
      <t>コウゲキ</t>
    </rPh>
    <rPh sb="43" eb="44">
      <t>ナド</t>
    </rPh>
    <rPh sb="45" eb="47">
      <t>ボウシ</t>
    </rPh>
    <rPh sb="49" eb="51">
      <t>タイサク</t>
    </rPh>
    <rPh sb="52" eb="54">
      <t>ジッシ</t>
    </rPh>
    <phoneticPr fontId="3"/>
  </si>
  <si>
    <t>利用者の職種・担当業務ごとに、アクセスできる診療録等の範囲（アクセス権限）を定め、アクセス権限に沿ったアクセス管理を行っているか。また人事異動等による利用者の担当業務の変更等に合わせて、アクセス権限の変更を行うことを、運用管理規程で定めているか。</t>
  </si>
  <si>
    <t>セッション乗っ取り、IP アドレス詐称等のなりすましを防止する対策を実施すること</t>
  </si>
  <si>
    <t>ソーシャルエンジニアリング（人の心理的・社会的な弱点や盲点をついて入手する手法）について理解し、安易にID・パスワードや個人情報等を外部提供しないようにしているか（本人確認やリンク先やメールアドレスの再確認等をした上で回答する等）</t>
    <rPh sb="44" eb="46">
      <t>リカイ</t>
    </rPh>
    <rPh sb="48" eb="50">
      <t>アンイ</t>
    </rPh>
    <rPh sb="60" eb="62">
      <t>コジン</t>
    </rPh>
    <rPh sb="62" eb="64">
      <t>ジョウホウ</t>
    </rPh>
    <rPh sb="64" eb="65">
      <t>ナド</t>
    </rPh>
    <rPh sb="66" eb="68">
      <t>ガイブ</t>
    </rPh>
    <rPh sb="68" eb="70">
      <t>テイキョウ</t>
    </rPh>
    <rPh sb="82" eb="84">
      <t>ホンニン</t>
    </rPh>
    <rPh sb="84" eb="86">
      <t>カクニン</t>
    </rPh>
    <rPh sb="90" eb="91">
      <t>サキ</t>
    </rPh>
    <rPh sb="100" eb="103">
      <t>サイカクニン</t>
    </rPh>
    <rPh sb="103" eb="104">
      <t>ナド</t>
    </rPh>
    <rPh sb="107" eb="108">
      <t>ウエ</t>
    </rPh>
    <rPh sb="109" eb="111">
      <t>カイトウ</t>
    </rPh>
    <rPh sb="113" eb="114">
      <t>ナド</t>
    </rPh>
    <phoneticPr fontId="3"/>
  </si>
  <si>
    <t>チャネル・セキュリティの確保を閉域ネットワークに期待してネットワークを構成する場合には、選択するサービスの閉域性の範囲を電気通信事業者に確認すること</t>
  </si>
  <si>
    <t>チャネル・セキュリティの確保を閉域ネットワークに期待してネットワークを構成する場合には、選択するサービスの閉域性の範囲を通信事業者に確認しているか</t>
    <rPh sb="15" eb="17">
      <t>ヘイイキ</t>
    </rPh>
    <rPh sb="24" eb="26">
      <t>キタイ</t>
    </rPh>
    <rPh sb="35" eb="37">
      <t>コウセイ</t>
    </rPh>
    <rPh sb="39" eb="41">
      <t>バアイ</t>
    </rPh>
    <rPh sb="44" eb="46">
      <t>センタク</t>
    </rPh>
    <rPh sb="53" eb="55">
      <t>ヘイイキ</t>
    </rPh>
    <rPh sb="55" eb="56">
      <t>セイ</t>
    </rPh>
    <rPh sb="57" eb="59">
      <t>ハンイ</t>
    </rPh>
    <rPh sb="60" eb="62">
      <t>ツウシン</t>
    </rPh>
    <rPh sb="62" eb="65">
      <t>ジギョウシャ</t>
    </rPh>
    <rPh sb="66" eb="68">
      <t>カクニン</t>
    </rPh>
    <phoneticPr fontId="3"/>
  </si>
  <si>
    <t>記録の確定手順の確立と、識別情報の記録
電子カルテシステム等でPC 等の汎用入力端末により記録が作成される場合
確定された記録に対する故意の虚偽入力、書換え、消去及び混同を防止するための対策を実施するとともに、原状回復のための手順を検討しておくこと。</t>
  </si>
  <si>
    <t>施設内において、正規利用者へのなりすまし、許可機器へのなりすましを防ぐ対策を実施しているか。</t>
  </si>
  <si>
    <t>医療機関等の間の情報通信には、医療機関等だけでなく、電気通信事業者やシステムインテグレータ、運用を受託する事業者、遠隔保守を行う機器保守会社等の多くの組織が関連する。そのため、次に掲げる事項について、これら関連組織の責任分界点、責任の所在を契約書等で明確にすること。
・ 診療録等を含む医療情報を、送信先の医療機関等に送信するタイミングと一連の情報交換に関わる操作を開始する動作の決定
・ 送信元の医療機関等がネットワークに接続できない場合の対処
・ 送信先の医療機関等がネットワークに接続できなかった場合の対処
・ ネットワークの経路途中が不通の場合又は著しい遅延が発生している場合の対処
・ 送信先の医療機関等が受け取った保存情報を正しく受信できなかった場合の対処
・ 伝送情報の暗号化に不具合があった場合の対処
・ 送信元の医療機関等と送信先の医療機関等の認証に不具合があった場合の対処
・ 障害が起こった場合に障害部位を切り分ける責任
・ 送信元の医療機関等又は送信先の医療機関等が情報交換を中止する場合の対処</t>
  </si>
  <si>
    <t>医療機関等の間の情報通信において、医療機関、電子通信事業者、システムインテグレーター、運用を受託する事業者、遠隔保守を行う機器保守会社等、関連組織で、次に掲げる事項について責任分界点、責任の所在を契約書等で明確しているか
・ 診療録等を含む医療情報を、送信先の医療機関等に送信するタイミングと一連の情報交換に関わる操作を開始する動作の決定
・ 送信元の医療機関等がネットワークに接続できない場合の対処
・ 送信先の医療機関等がネットワークに接続できなかった場合の対処
・ ネットワークの経路途中が不通の場合又は著しい遅延が発生している場合の対処
・ 送信先の医療機関等が受け取った保存情報を正しく受信できなかった場合の対処
・ 伝送情報の暗号化に不具合があった場合の対処
・ 送信元の医療機関等と送信先の医療機関等の認証に不具合があった場合の対処
・ 障害が起こった場合に障害部位を切り分ける責任
・ 送信元の医療機関等又は送信先の医療機関等が情報交換を中止する場合の対処</t>
    <rPh sb="17" eb="19">
      <t>イリョウ</t>
    </rPh>
    <rPh sb="19" eb="21">
      <t>キカン</t>
    </rPh>
    <rPh sb="22" eb="24">
      <t>デンシ</t>
    </rPh>
    <rPh sb="24" eb="26">
      <t>ツウシン</t>
    </rPh>
    <rPh sb="26" eb="29">
      <t>ジギョウシャ</t>
    </rPh>
    <rPh sb="43" eb="45">
      <t>ウンヨウ</t>
    </rPh>
    <rPh sb="46" eb="48">
      <t>ジュタク</t>
    </rPh>
    <rPh sb="50" eb="53">
      <t>ジギョウシャ</t>
    </rPh>
    <rPh sb="54" eb="56">
      <t>エンカク</t>
    </rPh>
    <rPh sb="56" eb="58">
      <t>ホシュ</t>
    </rPh>
    <rPh sb="59" eb="60">
      <t>オコナ</t>
    </rPh>
    <rPh sb="61" eb="63">
      <t>キキ</t>
    </rPh>
    <rPh sb="63" eb="65">
      <t>ホシュ</t>
    </rPh>
    <rPh sb="65" eb="67">
      <t>カイシャ</t>
    </rPh>
    <rPh sb="67" eb="68">
      <t>ナド</t>
    </rPh>
    <rPh sb="75" eb="76">
      <t>ツギ</t>
    </rPh>
    <rPh sb="77" eb="78">
      <t>カカ</t>
    </rPh>
    <rPh sb="80" eb="82">
      <t>ジコウ</t>
    </rPh>
    <phoneticPr fontId="3"/>
  </si>
  <si>
    <t>電気通信事業者やオンラインサービス提供事業者と契約を締結する際には、脅威に対する管理責任の範囲や回線の可用性等の品質を確認すること。</t>
  </si>
  <si>
    <t>電気通信事業者やオンラインサービス提供事業者と契約を締結する際には、脅威に対する管理責任の範囲や回線の可用性等の品質を確認しているか</t>
  </si>
  <si>
    <t>患者等に情報を閲覧させる場合、情報を公開しているコンピュータシステムを通じて、医療機関等の内部のシステムに不正な侵入等が起こらないように、システムやアプリケーションを切り分けし、ファイアウォール、アクセス監視、通信のTLS 暗号化、PKI個人認証等の対策を実施すること。また、情報の主体者となる患者等へ危険性や提供目的についての納得できる説明を行い、IT に係る以外の法的根拠等も含めた幅広い対策を立て、それぞれの責任を明確にすること</t>
  </si>
  <si>
    <t>患者等に情報を閲覧させる場合、情報を公開しているコンピュータシステムを通じて、医療機関等の内部のシステムに不正な侵入等が起こらないように、システムやアプリケーションを切り分けし、ファイアウォール、アクセス監視、通信のTLS 暗号化、PKI個人認証等の対策を実施しているか。また、情報の主体者となる患者等へ危険性や提供目的についての納得できる説明を行い、IT に係る以外の法的根拠等も含めた幅広い対策を立て、それぞれの責任を明確にしているか。</t>
  </si>
  <si>
    <t>オープンなネットワークにおいて、IPsec によるVPN 接続等当を利用せずHTTPS を利用する場合、TLS のプロトコルバージョンをTLS1.3 以上に限定した上で、クライアント証明書を利用したTLS クライアント認証を実施すること。ただしシステム・サービス等の対応が困難な場合にはTLS1.2 の設定によることも可能とする。その際、TLS の設定はサーバ/クライアントともに「TLS 暗号設定ガイドライン3.0.1 版」に規定される最も安全性水準の高い「高セキュリティ型」に準じた適切な設定を行うこと。
ソフトウェア型のIPsec 又はTLS1.2 以上により接続する場合、セッション間の回り込み（正規のルートではないクローズドセッションへのアクセス）等による攻撃への適切な対策を実施すること。</t>
  </si>
  <si>
    <t>オープンなネットワークにおいて、IPsec によるVPN 接続等当を利用せずHTTPS を利用する場合、TLS のプロトコルバージョンをTLS1.3 以上に限定した上で、クライアント証明書を利用したTLS クライアント認証を実施しているか。（ただしシステム・サービス等の対応が困難な場合にはTLS1.2 の設定によることも可能とする。）その際、TLS の設定はサーバ/クライアントともに「TLS 暗号設定ガイドライン3.0.1 版」に規定される最も安全性水準の高い「高セキュリティ型」に準じた適切な設定を行っているか
またソフトウェア型のIPsec 又はTLS1.2 以上により接続する場合、セッション間の回り込み（正規のルートではないクローズドセッションへのアクセス）等による攻撃への適切な対策を実施しているか。</t>
  </si>
  <si>
    <t>法令で署名又は記名・押印が義務付けられた文書等において、記名・押印を電子署名に代える場合、以下の条件を満たす電子署名を行う必要がある。
厚生労働省の定める準拠性監査基準を満たす保健医療福祉分野PKI 認証局又は認定特定認証事業者等の発行する電子証明書を用いて電子署名を施すこと
保健医療福祉分野PKI 認証局は、電子証明書内に医師等の保健医療福祉に係る資格を格納しており、その資格を証明する認証基盤として構築されている。したがって、この保健医療福祉分野PKI 認証局の発行する電子署名を活用することが推奨される。ただし、当該電子署名を検証しなければならない者の全てが、国家資格を含めた電子署名の検証が正しくできることが必要である。</t>
  </si>
  <si>
    <t>運用管理規程等において次の内容を定めているか
・ 医療機関等の体制
・ 契約書・マニュアル等の文書の管理方法
・ リスクに対する予防措置、発生時の対応の方法
・ 機器を用いる場合は機器の管理方法
・ 端末等を用いて外部から医療機関等のシステムにリモートアクセスする場合はその情報端末等の管理方法
・ 個人情報の記録媒体の管理（保管・授受等）の方法
・ 患者等への説明と同意を得る方法
・ 監査
・ 苦情・質問の受付窓口</t>
    <rPh sb="100" eb="102">
      <t>タンマツ</t>
    </rPh>
    <rPh sb="102" eb="103">
      <t>トウ</t>
    </rPh>
    <rPh sb="104" eb="105">
      <t>モチ</t>
    </rPh>
    <rPh sb="107" eb="109">
      <t>ガイブ</t>
    </rPh>
    <rPh sb="111" eb="113">
      <t>イリョウ</t>
    </rPh>
    <rPh sb="113" eb="115">
      <t>キカン</t>
    </rPh>
    <rPh sb="115" eb="116">
      <t>トウ</t>
    </rPh>
    <rPh sb="132" eb="134">
      <t>バアイ</t>
    </rPh>
    <rPh sb="137" eb="139">
      <t>ジョウホウ</t>
    </rPh>
    <rPh sb="139" eb="141">
      <t>タンマツ</t>
    </rPh>
    <rPh sb="141" eb="142">
      <t>トウ</t>
    </rPh>
    <rPh sb="143" eb="145">
      <t>カンリ</t>
    </rPh>
    <rPh sb="145" eb="147">
      <t>ホウホウ</t>
    </rPh>
    <phoneticPr fontId="3"/>
  </si>
  <si>
    <t>法定で署名又は記名・押印が義務付けられた文書等において、記名・押印を電子署名に変える場合、厚生労働省の定める準拠性監査基準を満たす保健医療福祉分野PKI 認証局又は認定特定認証事業者等の発行する電子証明書を用いて電子署名を施しているか</t>
    <rPh sb="0" eb="2">
      <t>ホウテイ</t>
    </rPh>
    <rPh sb="3" eb="5">
      <t>ショメイ</t>
    </rPh>
    <rPh sb="5" eb="6">
      <t>マタ</t>
    </rPh>
    <rPh sb="7" eb="9">
      <t>キメイ</t>
    </rPh>
    <rPh sb="10" eb="12">
      <t>オウイン</t>
    </rPh>
    <rPh sb="13" eb="15">
      <t>ギム</t>
    </rPh>
    <rPh sb="15" eb="16">
      <t>ヅ</t>
    </rPh>
    <rPh sb="20" eb="22">
      <t>ブンショ</t>
    </rPh>
    <rPh sb="22" eb="23">
      <t>ナド</t>
    </rPh>
    <rPh sb="28" eb="30">
      <t>キメイ</t>
    </rPh>
    <rPh sb="31" eb="33">
      <t>オウイン</t>
    </rPh>
    <rPh sb="34" eb="36">
      <t>デンシ</t>
    </rPh>
    <rPh sb="36" eb="38">
      <t>ショメイ</t>
    </rPh>
    <rPh sb="39" eb="40">
      <t>カ</t>
    </rPh>
    <rPh sb="42" eb="44">
      <t>バアイ</t>
    </rPh>
    <phoneticPr fontId="3"/>
  </si>
  <si>
    <t>法令で署名又は記名・押印が義務付けられた文書等において、記名・押印を電子署名に代える場合、以下の条件を満たす電子署名を行う必要がある。
厚生労働省の定める準拠性監査基準を満たす保健医療福祉分野PKI 認証局又は認定特定認証事業者等の発行する電子証明書を用いて電子署名を施すこと
電子署名法の規定に基づく認定特定認証事業者の発行する電子証明書を用いなくてもA 項の要件を満たすことは可能であるが、同等の厳密さで本人確認を行い、さらに監視等を行う行政機関等が電子署名を検証可能である必要がある</t>
  </si>
  <si>
    <t>法令で署名又は記名・押印が義務付けられた文書等において、記名・押印を電子署名に代える場合で、電子署名法の規定に基づく認定特定認証事業者の発行する電子証明書を用いないときは、厳格に本人確認を行い、さらに監視等を行う行政機関等が電子署名を検証可能となっているか</t>
    <rPh sb="86" eb="88">
      <t>ゲンカク</t>
    </rPh>
    <phoneticPr fontId="3"/>
  </si>
  <si>
    <t>電子署名を含む文書全体にタイムスタンプを付与すること
法定保存期間中、タイムスタンプの有効性を継続できるようにするための対策を実施すること</t>
  </si>
  <si>
    <t>サポート対象外の医療機器の置換のため、製造業者が定めるサポート終了日以前に置換の計画を作成して実行しているか</t>
  </si>
  <si>
    <t>電子署名を含む文書全体にタイムスタンプを付与すること
タイムスタンプの利用や長期保存に関しては、今後も、関係府省の通知や指針の内容や標準技術、関係ガイドラインに留意しながら適切に対策を実施すること</t>
  </si>
  <si>
    <t>法令で定められた記名・押印を電子署名で行う場合において、タイムスタンプの利用や長期保存に関しては、関係府省の通知や指針の内容や標準技術、関係ガイドラインに留意しながら適切に対策を実施しているか</t>
  </si>
  <si>
    <t>法令で定められた記名・押印を電子署名で行う場合において、タイムスタンプを付与する時点で有効な電子証明書を用いているか。具体的には、電子署名が有効である間に、電子署名の検証に必要となる情報（関連する電子証明書や失効情報等）を収集し、署名対象文書と署名値とともにその全体に対してタイムスタンプを付与する等の対策をとっているか</t>
    <rPh sb="0" eb="2">
      <t>ホウレイ</t>
    </rPh>
    <rPh sb="3" eb="4">
      <t>サダ</t>
    </rPh>
    <rPh sb="8" eb="10">
      <t>キメイ</t>
    </rPh>
    <rPh sb="11" eb="13">
      <t>オウイン</t>
    </rPh>
    <rPh sb="14" eb="16">
      <t>デンシ</t>
    </rPh>
    <rPh sb="16" eb="18">
      <t>ショメイ</t>
    </rPh>
    <rPh sb="19" eb="20">
      <t>オコナ</t>
    </rPh>
    <rPh sb="21" eb="23">
      <t>バアイ</t>
    </rPh>
    <rPh sb="36" eb="38">
      <t>フヨ</t>
    </rPh>
    <rPh sb="40" eb="42">
      <t>ジテン</t>
    </rPh>
    <rPh sb="43" eb="45">
      <t>ユウコウ</t>
    </rPh>
    <rPh sb="46" eb="48">
      <t>デンシ</t>
    </rPh>
    <rPh sb="48" eb="51">
      <t>ショウメイショ</t>
    </rPh>
    <rPh sb="52" eb="53">
      <t>モチ</t>
    </rPh>
    <rPh sb="59" eb="62">
      <t>グタイテキ</t>
    </rPh>
    <phoneticPr fontId="3"/>
  </si>
  <si>
    <t>【医療機関で保存する場合】
入力者及び確定者の識別・認証
電子カルテシステム等でPC 等の汎用入力端末により記録が作成される場合
入力者及び確定者を正しく識別し、認証を行うこと</t>
    <rPh sb="1" eb="3">
      <t>イリョウ</t>
    </rPh>
    <rPh sb="3" eb="5">
      <t>キカン</t>
    </rPh>
    <rPh sb="6" eb="8">
      <t>ホゾン</t>
    </rPh>
    <rPh sb="10" eb="12">
      <t>バアイ</t>
    </rPh>
    <phoneticPr fontId="3"/>
  </si>
  <si>
    <t>【医療機関で保存する場合】
入力者及び確定者の識別・認証
電子カルテシステム等でPC 等の汎用入力端末により記録が作成される場合
システムへの全ての入力操作について、対象情報ごとに入力者の職種や所属等の必要な区分に基づいた権限管理（アクセスコントロール）を定めること。また、権限のある入力者以外による作成、追記、変更を防止すること</t>
    <rPh sb="1" eb="3">
      <t>イリョウ</t>
    </rPh>
    <rPh sb="3" eb="5">
      <t>キカン</t>
    </rPh>
    <rPh sb="6" eb="8">
      <t>ホゾン</t>
    </rPh>
    <rPh sb="10" eb="12">
      <t>バアイ</t>
    </rPh>
    <phoneticPr fontId="3"/>
  </si>
  <si>
    <r>
      <t>従業員個人のUSBメモリ等の外部媒体を使用していないか又は業務上、外部媒体の使用が必要な場合は事前に申請</t>
    </r>
    <r>
      <rPr>
        <sz val="16"/>
        <color auto="1"/>
        <rFont val="ＭＳ Ｐゴシック"/>
      </rPr>
      <t>し、医療機関が管理している外部媒体を使用しているか</t>
    </r>
    <rPh sb="19" eb="21">
      <t>シヨウ</t>
    </rPh>
    <rPh sb="27" eb="28">
      <t>マタ</t>
    </rPh>
    <rPh sb="54" eb="56">
      <t>イリョウ</t>
    </rPh>
    <rPh sb="56" eb="58">
      <t>キカン</t>
    </rPh>
    <phoneticPr fontId="3"/>
  </si>
  <si>
    <t>臨床検査システム、医用画像ファイリングシステム等、特定の装置又はシステムにより記録が作成される場合、装置の操作者を運用管理規程で明確にするとともに、操作者以外のものによる機器の操作を運用上防止しているか</t>
    <rPh sb="50" eb="52">
      <t>ソウチ</t>
    </rPh>
    <rPh sb="53" eb="56">
      <t>ソウサシャ</t>
    </rPh>
    <rPh sb="57" eb="59">
      <t>ウンヨウ</t>
    </rPh>
    <rPh sb="59" eb="61">
      <t>カンリ</t>
    </rPh>
    <rPh sb="61" eb="63">
      <t>キテイ</t>
    </rPh>
    <rPh sb="64" eb="66">
      <t>メイカク</t>
    </rPh>
    <rPh sb="74" eb="77">
      <t>ソウサシャ</t>
    </rPh>
    <rPh sb="77" eb="79">
      <t>イガイ</t>
    </rPh>
    <rPh sb="85" eb="87">
      <t>キキ</t>
    </rPh>
    <rPh sb="88" eb="90">
      <t>ソウサ</t>
    </rPh>
    <rPh sb="91" eb="93">
      <t>ウンヨウ</t>
    </rPh>
    <rPh sb="93" eb="94">
      <t>ジョウ</t>
    </rPh>
    <rPh sb="94" eb="96">
      <t>ボウシ</t>
    </rPh>
    <phoneticPr fontId="3"/>
  </si>
  <si>
    <t>ウェブサーバ上で不要なサービスが起動している場合、そのサービスが悪用されることがあるため、最低限必要なもの以外は、停止しているか。また、古いバージョンのアプリケーションの脆弱性を攻撃される恐れがあるため、不要になったアプリケーションも削除しているか。</t>
  </si>
  <si>
    <t>記録の確定手順の確立と、識別情報の記録
電子カルテシステム等でPC 等の汎用入力端末により記録が作成される場合
診療録等の作成・保存を行おうとする場合、確定された情報を登録できる仕組みをシステムに備えること。その際、登録する情報に、入力者及び確定者の氏名等の識別情報、信頼できる時刻源を用いた作成日時を含めること。</t>
  </si>
  <si>
    <t>記録の確定手順の確立と、識別情報の記録
電子カルテシステム等でPC 等の汎用入力端末により記録が作成される場合
「記録の確定」を行うに当たり、内容を十分に確認できるようにすること。
「記録の確定」は、確定を実施できる権限を持った確定者に実施させること。</t>
    <rPh sb="72" eb="74">
      <t>ナイヨウ</t>
    </rPh>
    <phoneticPr fontId="3"/>
  </si>
  <si>
    <t>電子カルテシステム等で記録が作成される場合、確定者が何らかの理由で確定操作ができない場合において、医療情報システム安全管理責任者が記録の確定を実施する等のルールを運用管理規程に定めるなどにより記録の確定の責任の所在を明確にしているか</t>
    <rPh sb="0" eb="2">
      <t>デンシ</t>
    </rPh>
    <rPh sb="9" eb="10">
      <t>ナド</t>
    </rPh>
    <rPh sb="11" eb="13">
      <t>キロク</t>
    </rPh>
    <rPh sb="14" eb="16">
      <t>サクセイ</t>
    </rPh>
    <rPh sb="19" eb="21">
      <t>バアイ</t>
    </rPh>
    <rPh sb="49" eb="51">
      <t>イリョウ</t>
    </rPh>
    <rPh sb="51" eb="53">
      <t>ジョウホウ</t>
    </rPh>
    <rPh sb="57" eb="59">
      <t>アンゼン</t>
    </rPh>
    <rPh sb="59" eb="61">
      <t>カンリ</t>
    </rPh>
    <rPh sb="61" eb="63">
      <t>セキニン</t>
    </rPh>
    <rPh sb="63" eb="64">
      <t>シャ</t>
    </rPh>
    <rPh sb="65" eb="67">
      <t>キロク</t>
    </rPh>
    <rPh sb="68" eb="70">
      <t>カクテイ</t>
    </rPh>
    <rPh sb="71" eb="73">
      <t>ジッシ</t>
    </rPh>
    <rPh sb="75" eb="76">
      <t>ナド</t>
    </rPh>
    <rPh sb="81" eb="83">
      <t>ウンヨウ</t>
    </rPh>
    <rPh sb="83" eb="85">
      <t>カンリ</t>
    </rPh>
    <rPh sb="85" eb="87">
      <t>キテイ</t>
    </rPh>
    <rPh sb="88" eb="89">
      <t>サダ</t>
    </rPh>
    <phoneticPr fontId="3"/>
  </si>
  <si>
    <t xml:space="preserve">オンライン診療時、医療情報システムとの接続を行わないケースで、患者がデータやテキストメッセージ等をスマートフォン等の端末を通じ医師に送り、オンライン診療で活用する場合は、ウィルスの侵入および不正アクセス防止のために IDS/IPS を設置すること等により、患者から送られてきたデータに対するファイル検疫・隔離等のウィルスチェックの徹底を図 り、ウィルス感染対策や脆弱性攻撃への対策等に留意しているか </t>
    <rPh sb="5" eb="7">
      <t>シンリョウ</t>
    </rPh>
    <rPh sb="7" eb="8">
      <t>ジ</t>
    </rPh>
    <rPh sb="9" eb="11">
      <t>イリョウ</t>
    </rPh>
    <rPh sb="11" eb="13">
      <t>ジョウホウ</t>
    </rPh>
    <rPh sb="19" eb="21">
      <t>セツゾク</t>
    </rPh>
    <rPh sb="22" eb="23">
      <t>オコナ</t>
    </rPh>
    <phoneticPr fontId="3"/>
  </si>
  <si>
    <t>記録の確定手順の確立と、識別情報の記録
臨床検査システム、医用画像ファイリングシステム等、特定の装置又はシステムにより記録が作成される場合
運用管理規程等に当該装置により作成された記録の確定ルールを定義すること。その際、当該装置の管理責任者や操作者の氏名等の識別情報（又は装置の識別情報）、信頼できる時刻源を用いた作成日時が記録に含めること。</t>
  </si>
  <si>
    <t>■　医療従事者・一般のシステム利用者が普段の業務において何に気を付ければいいのか理解し、日常的にセキュリティ対策に取り組むために活用することを目的としている。
■　医療機関のシステム管理者が全職員に配布・回収し、セキュリティ対策の不十分な部分を把握するとともに、定期的な職員のセキュリティ意識の確認、職員の教育等に活用する。
■　特定の部門の職員や職種等においてセキュリティ対策の不十分な部分が見受けられる場合は、部門の管理者等と情報共有し、組織的にセキュリティ強化を図る。</t>
    <rPh sb="2" eb="4">
      <t>イリョウ</t>
    </rPh>
    <rPh sb="4" eb="7">
      <t>ジュウジシャ</t>
    </rPh>
    <rPh sb="19" eb="21">
      <t>フダン</t>
    </rPh>
    <rPh sb="22" eb="24">
      <t>ギョウム</t>
    </rPh>
    <rPh sb="28" eb="29">
      <t>ナニ</t>
    </rPh>
    <rPh sb="30" eb="31">
      <t>キ</t>
    </rPh>
    <rPh sb="32" eb="33">
      <t>ツ</t>
    </rPh>
    <rPh sb="40" eb="42">
      <t>リカイ</t>
    </rPh>
    <rPh sb="44" eb="47">
      <t>ニチジョウテキ</t>
    </rPh>
    <rPh sb="54" eb="56">
      <t>タイサク</t>
    </rPh>
    <rPh sb="57" eb="58">
      <t>ト</t>
    </rPh>
    <rPh sb="59" eb="60">
      <t>ク</t>
    </rPh>
    <rPh sb="64" eb="66">
      <t>カツヨウ</t>
    </rPh>
    <rPh sb="71" eb="73">
      <t>モクテキ</t>
    </rPh>
    <rPh sb="83" eb="85">
      <t>イリョウ</t>
    </rPh>
    <rPh sb="85" eb="87">
      <t>キカン</t>
    </rPh>
    <rPh sb="92" eb="95">
      <t>カンリシャ</t>
    </rPh>
    <rPh sb="96" eb="99">
      <t>ゼンショクイン</t>
    </rPh>
    <rPh sb="100" eb="102">
      <t>ハイフ</t>
    </rPh>
    <rPh sb="103" eb="105">
      <t>カイシュウ</t>
    </rPh>
    <rPh sb="113" eb="115">
      <t>タイサク</t>
    </rPh>
    <rPh sb="116" eb="119">
      <t>フジュウブン</t>
    </rPh>
    <rPh sb="120" eb="122">
      <t>ブブン</t>
    </rPh>
    <rPh sb="123" eb="125">
      <t>ハアク</t>
    </rPh>
    <rPh sb="132" eb="135">
      <t>テイキテキ</t>
    </rPh>
    <rPh sb="136" eb="138">
      <t>ショクイン</t>
    </rPh>
    <rPh sb="145" eb="147">
      <t>イシキ</t>
    </rPh>
    <rPh sb="148" eb="150">
      <t>カクニン</t>
    </rPh>
    <rPh sb="167" eb="169">
      <t>トクテイ</t>
    </rPh>
    <rPh sb="170" eb="172">
      <t>ブモン</t>
    </rPh>
    <rPh sb="173" eb="175">
      <t>ショクイン</t>
    </rPh>
    <rPh sb="176" eb="178">
      <t>ショクシュ</t>
    </rPh>
    <rPh sb="178" eb="179">
      <t>ナド</t>
    </rPh>
    <rPh sb="189" eb="191">
      <t>タイサク</t>
    </rPh>
    <rPh sb="192" eb="195">
      <t>フジュウブン</t>
    </rPh>
    <rPh sb="196" eb="198">
      <t>ブブン</t>
    </rPh>
    <rPh sb="199" eb="201">
      <t>ミウ</t>
    </rPh>
    <rPh sb="205" eb="207">
      <t>バアイ</t>
    </rPh>
    <rPh sb="209" eb="211">
      <t>ブモン</t>
    </rPh>
    <rPh sb="212" eb="215">
      <t>カンリシャ</t>
    </rPh>
    <rPh sb="215" eb="216">
      <t>ナド</t>
    </rPh>
    <rPh sb="217" eb="219">
      <t>ジョウホウ</t>
    </rPh>
    <rPh sb="219" eb="221">
      <t>キョウユウ</t>
    </rPh>
    <rPh sb="223" eb="226">
      <t>ソシキテキ</t>
    </rPh>
    <rPh sb="233" eb="235">
      <t>キョウカ</t>
    </rPh>
    <rPh sb="236" eb="237">
      <t>ハカ</t>
    </rPh>
    <phoneticPr fontId="3"/>
  </si>
  <si>
    <t>臨床検査システム、医用画像ファイリングシステム等、特定の装置又はシステムにより記録が作成される場合、運用管理規程等に特定の装置又はシステムにより作成された記録の確定ルールを定義しているか。その際、当該装置の管理責任者や操作者の氏名等の識別情報（又は装置の識別情報）、信頼できる時刻源を用いた作成日時を記録に含めているか</t>
    <rPh sb="58" eb="60">
      <t>トクテイ</t>
    </rPh>
    <rPh sb="63" eb="64">
      <t>マタ</t>
    </rPh>
    <phoneticPr fontId="3"/>
  </si>
  <si>
    <t>臨床検査システム、医用画像ファイリングシステム等、特定の装置又はシステムにより記録が作成される場合、特定の装置又はシステムで確定された記録が、故意の虚偽入力、書換え、消去及び混同を防止するための対策を実施するとともに、原状回復のための手順を検討しているか</t>
    <rPh sb="50" eb="52">
      <t>トクテイ</t>
    </rPh>
    <rPh sb="53" eb="55">
      <t>ソウチ</t>
    </rPh>
    <rPh sb="55" eb="56">
      <t>マタ</t>
    </rPh>
    <phoneticPr fontId="3"/>
  </si>
  <si>
    <t>機器・ソフトウェアの品質管理
システムがどのような機器、ソフトウェアで構成され、どのような場面、用途で利用されるのかを明らかにするとともに、システムの仕様を明確に定義すること</t>
    <rPh sb="0" eb="2">
      <t>キキ</t>
    </rPh>
    <rPh sb="10" eb="12">
      <t>ヒンシツ</t>
    </rPh>
    <rPh sb="12" eb="14">
      <t>カンリ</t>
    </rPh>
    <phoneticPr fontId="3"/>
  </si>
  <si>
    <t>機器・ソフトウェアの品質管理
機器、ソフトウェアの品質管理に関する作業内容を運用管理規程で定めるとともに、従業者等への教育を実施すること</t>
    <rPh sb="0" eb="2">
      <t>キキ</t>
    </rPh>
    <rPh sb="10" eb="12">
      <t>ヒンシツ</t>
    </rPh>
    <rPh sb="12" eb="14">
      <t>カンリ</t>
    </rPh>
    <phoneticPr fontId="3"/>
  </si>
  <si>
    <t>ネットワークを通じて医療機関等の外部に保存する場合、保守作業等のどうしても必要な場合を除いてリモートログインを行うことができないように、適切に管理されたリモートログインのみに制限する機能を設けているか</t>
    <rPh sb="7" eb="8">
      <t>ツウ</t>
    </rPh>
    <rPh sb="10" eb="12">
      <t>イリョウ</t>
    </rPh>
    <rPh sb="12" eb="14">
      <t>キカン</t>
    </rPh>
    <rPh sb="14" eb="15">
      <t>ナド</t>
    </rPh>
    <rPh sb="16" eb="18">
      <t>ガイブ</t>
    </rPh>
    <rPh sb="19" eb="21">
      <t>ホゾン</t>
    </rPh>
    <rPh sb="23" eb="25">
      <t>バアイ</t>
    </rPh>
    <phoneticPr fontId="3"/>
  </si>
  <si>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ⅳ）ネットワーク
医師及び患者から適切なオンライン診療システムにアクセスされていることを担保するため、オンライン診療システム提供者は、信頼性の高い機関によって発行されたサーバー証明書を用いて、通信の暗号化（TLS1.2）を実施すること。特定の施設に継続的に接続する場合には、IPVPNやIPSecIKE による接続を行うことが望ましい。</t>
    <rPh sb="111" eb="113">
      <t>イカ</t>
    </rPh>
    <phoneticPr fontId="3"/>
  </si>
  <si>
    <t>情報の所在管理
紙管理された情報を含め、各種媒体に分散管理された情報であっても、患者ごとの全ての情報の所在が日常的に管理されていること</t>
  </si>
  <si>
    <t>【ネットワークを通じて外部に保存する場合】
緊急に必要になることが予測される診療録等は、内部に保存するか、外部に保存しても複製又は同等の内容の情報を医療機関等の内部に保持すること</t>
    <rPh sb="71" eb="73">
      <t>ジョウホウ</t>
    </rPh>
    <phoneticPr fontId="3"/>
  </si>
  <si>
    <t>【病院、診療所、医療法人等が適切に管理する場所に保存する場合】
委託した医療機関等及び患者等の許可なく、保存を受託した診療録等を分析等の目的で取り扱わせないこと</t>
  </si>
  <si>
    <t>【医療機関等が外部の事業者との契約に基づいて確保した安全な場所に保存する場合】
保存した情報の取扱いに関して監督できるようにするため、外部保存を受託する事業者及びその管理者、電子保存作業従事者等に対する守秘に関連する事項やその事項に違反した場合のペナルティを契約書等で定めること</t>
  </si>
  <si>
    <t>診療録等の外部保存を受託する事業者内における個人情報保護
委託先を適切に監督すること
診療録等の外部保存を受託する事業者内の個人情報保護については、本ガイドライン6章を参照し、適切な管理を行わせる必要がある。</t>
  </si>
  <si>
    <t>委託先を適切に監督しているか。診療録等の外部保存を受託する事業者内の個人情報保護については、医療情報システムの安全管理に関するガイドライン第5.1版における6章を参照し、適切な管理を行わせているか</t>
    <rPh sb="46" eb="48">
      <t>イリョウ</t>
    </rPh>
    <rPh sb="48" eb="50">
      <t>ジョウホウ</t>
    </rPh>
    <rPh sb="55" eb="57">
      <t>アンゼン</t>
    </rPh>
    <rPh sb="57" eb="59">
      <t>カンリ</t>
    </rPh>
    <rPh sb="60" eb="61">
      <t>カン</t>
    </rPh>
    <rPh sb="69" eb="70">
      <t>ダイ</t>
    </rPh>
    <rPh sb="73" eb="74">
      <t>ハン</t>
    </rPh>
    <phoneticPr fontId="3"/>
  </si>
  <si>
    <t>改ざんを防止するため、次に掲げる対策を実施すること。
スキャナによる読み取りについて運用管理規程に定めること。
情報作成管理者は、運用管理規程に基づき、スキャナによる読み取り作業が、適正な手続で確実に実施される措置を講じること。</t>
  </si>
  <si>
    <t>医療サービスを提供し続けるためのBCP（Business Continuity Plan：事業継続計画）の一環として、“非常時”と判断するための基準、手順、判断者等及び正常復帰時の手順をあらかじめ定めているか</t>
    <rPh sb="45" eb="47">
      <t>ジギョウ</t>
    </rPh>
    <rPh sb="47" eb="49">
      <t>ケイゾク</t>
    </rPh>
    <rPh sb="49" eb="51">
      <t>ケイカク</t>
    </rPh>
    <phoneticPr fontId="3"/>
  </si>
  <si>
    <t>診療録等の記録された可搬媒体が搬送される際の個人情報保護
診療録等を可搬媒体に記録して搬送する場合は、可搬媒体の遺失や他の搬送物との混同に注意する必要がある。
診療録等を記録した可搬媒体と他の搬送物との混同の防止
他の搬送物との混同が予測される場合には、他の搬送物と別のケースや系統に分けたり、同時に搬送しないことによって、その危険性を軽減すること。</t>
  </si>
  <si>
    <t>サポート対象外の医療機器の置換のため、製造業者が定めるサポート終了日以前に置換の計画を作成して実行しているか</t>
    <rPh sb="13" eb="15">
      <t>オキカエ</t>
    </rPh>
    <rPh sb="31" eb="33">
      <t>シュウリョウ</t>
    </rPh>
    <rPh sb="37" eb="39">
      <t>オキカエ</t>
    </rPh>
    <rPh sb="47" eb="49">
      <t>ジッコウ</t>
    </rPh>
    <phoneticPr fontId="3"/>
  </si>
  <si>
    <t>TLSのバージョンは、これらの条件を踏まえ、 GCM及びSHA2のサポートがTLS1.2 のみであるので 、TLS1.2とする。</t>
  </si>
  <si>
    <t>ハッシュ関数は、電子政府推奨暗号に対応しているSHA2SHA256 、384 、512のいずれか）とする。</t>
  </si>
  <si>
    <t>医師及び事業者は、次のような事項に留意すること。なお、当該事項を遵守していないシステムを使用する場合には、情報漏洩・不正アクセス等の一定のセキュリティリスクがあることを医師・患者双方が認識し、合意をした上で使用すること。
事業者は患者および医師がシステムを利用する際の権利、義務、リスク等を明示したうえで、平易で理解しやすい形で、情報漏洩・不正アクセス等のセキュリティリスク、医師・患者双方のセキュリティ対策の内容、患者への影響等について、説明すること（説明資料等を作成し医師に提示することが望ましい 。）</t>
  </si>
  <si>
    <t>オンライン診療システム提供事業者から患者および医師がシステムを利用する際の権利、義務、リスク等について、具体的には、情報漏洩・不正アクセス等のセキュリティリスク、医師・患者双方のセキュリティ対策の内容、患者への影響等について、説明をうけているか</t>
    <rPh sb="5" eb="7">
      <t>シンリョウ</t>
    </rPh>
    <rPh sb="11" eb="13">
      <t>テイキョウ</t>
    </rPh>
    <rPh sb="52" eb="55">
      <t>グタイテキ</t>
    </rPh>
    <phoneticPr fontId="3"/>
  </si>
  <si>
    <t>医療機関は、オンライン診療の適切な実施に関する指針に定める情報セキュリティに関するルールを厳守したシステムを構築し、常にその状態を保っているか</t>
    <rPh sb="11" eb="13">
      <t>シンリョウ</t>
    </rPh>
    <rPh sb="14" eb="16">
      <t>テキセツ</t>
    </rPh>
    <rPh sb="17" eb="19">
      <t>ジッシ</t>
    </rPh>
    <rPh sb="20" eb="21">
      <t>カン</t>
    </rPh>
    <rPh sb="23" eb="25">
      <t>シシン</t>
    </rPh>
    <phoneticPr fontId="3"/>
  </si>
  <si>
    <t>ネットワーク経路でのメッセージ挿入、コンピューターウイルス混入等の改ざん又は中間者攻撃等を防止する対策を実施しているか</t>
  </si>
  <si>
    <t>【医療情報システムとの接続を行わないケース】
オンライン診療システム提供者は、医師側端末においては、特に不正な利用者よるアクセスや情報漏えいのリスク等を念頭におくこと。なお、医師個人 が 所有端末の業務利用（ BYOD ）を行う場合には、これらに対する対策が適切に実施されていることを定期的に確認するよう運用規則等で定めることが必要である（確認結果を監査等向けに開示可能にしておくことが望ましい。）。</t>
  </si>
  <si>
    <t>【医療情報システムと接続するケース】
医療機関がオンライン診療システムと電子カルテシステム等を接続し、医師がシステム内の医療情報を確認しながら診療を実施する場合や 、患者側に検査結果等を表示しながら診療を行う場合は、医療情報安全管理関連ガイドラインに沿った対策を行うことが必要である 。
法的保存義務のある医療情報を保存するサーバーを国内法が及ぶ場所に設置すること</t>
  </si>
  <si>
    <t>医療機関がオンライン診療システムと電子カルテシステム等を接続し、医師がシステム内の医療情報を確認しながら診療を実施する場合や 、患者側に検査結果等を表示しながら診療を行う場合、医療情報を保存するシステムへの不正侵入防止対策等を講じているか</t>
  </si>
  <si>
    <t>医療機関がオンライン診療システムと電子カルテシステム等を接続し、医師がシステム内の医療情報を確認しながら診療を実施する場合や 、患者側に検査結果等を表示しながら診療を行う場合、医師個人所有端末の業務利用（BYOD ）については、原則禁止としているか</t>
  </si>
  <si>
    <t>オンライン診療システムの運用に当たり、医療情報システムとの接続を行わないケースで、医療情報システム以外のシステム（端末・サーバー等）における診療にかかる患者個人に関するデータの蓄積・残存の禁止を実施しているか</t>
    <rPh sb="19" eb="21">
      <t>イリョウ</t>
    </rPh>
    <rPh sb="21" eb="23">
      <t>ジョウホウ</t>
    </rPh>
    <rPh sb="29" eb="31">
      <t>セツゾク</t>
    </rPh>
    <rPh sb="32" eb="33">
      <t>オコナ</t>
    </rPh>
    <rPh sb="97" eb="99">
      <t>ジッシ</t>
    </rPh>
    <phoneticPr fontId="3"/>
  </si>
  <si>
    <t>患者側の端末を通じた医療情報システムへの不正アクセス等を防止する観点から、オンライン診療システムの機能として、患者側端末を医療情報システムと接続させないような措置を講ずる。</t>
  </si>
  <si>
    <t>患者側の端末を通じた医療情報システムへの不正アクセス等を防止する観点から、オンライン診療システムの機能として、患者側端末を医療情報システムと接続させないような措置を講じているか</t>
  </si>
  <si>
    <t>オンライン診療に際し、医療機関側が管理する医療機器を患者側に貸与し、医療情報システムにデータを送る場合は、医療機関内に設置された医療機器と同等とみなし、当該貸与された医療機器を含め医療情報安全管理関連ガイドラインを適用しているか</t>
  </si>
  <si>
    <t>ウェブサイトの運営において、セキュリティ対策をサービス事業者側が提供していることがあるため、クラウドなどのサービスを利用する場合は、サービス事業者側の作業範囲とセキュリティ対策を把握した上で、不足する対策は自組織で対応することを検討しているか</t>
  </si>
  <si>
    <t>オンライン診療時において、対面診療における診療録記載と遜色の無いよう注意を払っているか。加えて、診断等の基礎となる情報（診察時の動画や画像等）を保管する場合は、医療情報安全管理関連ガイドライン等に準じてセキュリティを講じているか。</t>
    <rPh sb="5" eb="7">
      <t>シンリョウ</t>
    </rPh>
    <phoneticPr fontId="3"/>
  </si>
  <si>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ⅰ）患者側端末
オンライン診療システム提供者は、オンライン診療システムへの不正アクセスを防止するため、患者側端末において適切な本人確認（認証）を実施すること（例えば、JPKIを活用した認証や端末へのクライアント証明書の導入、ID/パスワードの設定等）情報漏えいのリスクを軽減する観点から、端末内にデータを残さないことをオンライン診療システムの機能として実装すること。</t>
  </si>
  <si>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ⅳ）ネットワーク
ネットワーク機器への不正アクセスを防止するため、管理者権限の設定や適切な認証を実施すること</t>
    <rPh sb="111" eb="113">
      <t>イカ</t>
    </rPh>
    <phoneticPr fontId="3"/>
  </si>
  <si>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ⅲ）医師側の端末
オンライン診療システム提供者は、不正な利用者によるオンライン診療システムへのアクセスを防止するため、医師側の端末における適切な本人確認（認証）を実施すること（例えば、 I D/パスワードの設定、 HPKI を活用した認証や端末へのクライアント証明書の導入等）をオンライン診療システムの機能として実装すること。</t>
    <rPh sb="111" eb="113">
      <t>イカ</t>
    </rPh>
    <phoneticPr fontId="3"/>
  </si>
  <si>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1)患者側端末
端末へのウィルス対策ソフトの導入、 OS ・ソフトウェアのアップデートの実施を促す機能を併せて提供することが望ましい。</t>
    <rPh sb="135" eb="137">
      <t>カンジャ</t>
    </rPh>
    <rPh sb="137" eb="138">
      <t>ガワ</t>
    </rPh>
    <rPh sb="138" eb="140">
      <t>タンマツ</t>
    </rPh>
    <phoneticPr fontId="3"/>
  </si>
  <si>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ⅱ）オンライン診療システム
オンライン診療システム提供者は、その運用に当たり、
・医療情報システム以外のシステム（端末・サーバー等）における診療にかかる患者個人に関するデータの蓄積・残存の禁止を実施すること</t>
    <rPh sb="111" eb="113">
      <t>イカ</t>
    </rPh>
    <rPh sb="230" eb="232">
      <t>ジッシ</t>
    </rPh>
    <phoneticPr fontId="3"/>
  </si>
  <si>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ⅱ）オンライン診療システム
オンライン診療システム提供者は、その運用に当たり、
・不正アクセス防止措置（ IDS/IPS を設置することが望ましい。）を実施すること。</t>
    <rPh sb="111" eb="113">
      <t>イカ</t>
    </rPh>
    <phoneticPr fontId="3"/>
  </si>
  <si>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ⅱ）オンライン診療システム
オンライン診療システム提供者は、その運用に当たり、
・アクセスログの保全措置（ログ監視を実施することが望ましい。）を実施すること。
ただし、アクセスログの保存措置について、システム等の機能として実装していない場合には、システム操作に係る業務日誌等を作成し、操作の記録（操作日時、操作者、操作内容等）を管理する方法によることも考えられる。</t>
    <rPh sb="111" eb="113">
      <t>イカ</t>
    </rPh>
    <phoneticPr fontId="3"/>
  </si>
  <si>
    <t>【医療情報システムとの接続を行わないケース】
医療機関内の他の医療情報を保存しているシステムへの侵入ができないようにネットワークを構成するものとする。</t>
  </si>
  <si>
    <t>オンライン診療実施時、医療情報システムとの接続を行わないケースにおいて、医療機関内の他の医療情報を保存しているシステムへの侵入ができないようにネットワークを構成しているか</t>
    <rPh sb="5" eb="7">
      <t>シンリョウ</t>
    </rPh>
    <rPh sb="7" eb="9">
      <t>ジッシ</t>
    </rPh>
    <rPh sb="9" eb="10">
      <t>ジ</t>
    </rPh>
    <rPh sb="11" eb="13">
      <t>イリョウ</t>
    </rPh>
    <phoneticPr fontId="3"/>
  </si>
  <si>
    <t>オンライン診療時、医療情報システムとの接続を行わないケースで、オンライン診療全体を通じたリスク分析を行っているか</t>
    <rPh sb="5" eb="7">
      <t>シンリョウ</t>
    </rPh>
    <rPh sb="7" eb="8">
      <t>ジ</t>
    </rPh>
    <rPh sb="9" eb="11">
      <t>イリョウ</t>
    </rPh>
    <rPh sb="11" eb="13">
      <t>ジョウホウ</t>
    </rPh>
    <rPh sb="19" eb="21">
      <t>セツゾク</t>
    </rPh>
    <rPh sb="22" eb="23">
      <t>オコナ</t>
    </rPh>
    <phoneticPr fontId="3"/>
  </si>
  <si>
    <t>オンライン診療システムの運用に当たり、医療情報システムとの接続を行わないケースで、システムの運用保守を行う医療機関の職員や事業者、クラウドサービス事業者におけるアクセス権限の管理（ ID/ パスワードや生体認証、IC カード等により複数要素の認証を実施することが望ましい。）を実施しているか</t>
    <rPh sb="19" eb="21">
      <t>イリョウ</t>
    </rPh>
    <rPh sb="21" eb="23">
      <t>ジョウホウ</t>
    </rPh>
    <rPh sb="29" eb="31">
      <t>セツゾク</t>
    </rPh>
    <rPh sb="32" eb="33">
      <t>オコナ</t>
    </rPh>
    <rPh sb="138" eb="140">
      <t>ジッシ</t>
    </rPh>
    <phoneticPr fontId="3"/>
  </si>
  <si>
    <t>無線LAN を利用する場合、次に掲げる対策を実施しているか。
適切な利用者以外に無線LAN を利用されないようにANY接続拒否等の対策を実施しているか</t>
  </si>
  <si>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ⅲ）医師側の端末
情報漏えいのリスクを軽減する観点から端末内にデータを残さないことをオンライン診療システムの機能として実装すること。</t>
    <rPh sb="111" eb="113">
      <t>イカ</t>
    </rPh>
    <rPh sb="135" eb="137">
      <t>イシ</t>
    </rPh>
    <rPh sb="137" eb="138">
      <t>ガワ</t>
    </rPh>
    <rPh sb="139" eb="141">
      <t>タンマツ</t>
    </rPh>
    <phoneticPr fontId="3"/>
  </si>
  <si>
    <t>オンライン診療時、医療情報システムとの接続を行わないケースで、医師側の端末において、情報漏えいのリスクを軽減する観点から端末内にデータを残さないことをオンライン診療システムの機能として実装しているか</t>
    <rPh sb="5" eb="7">
      <t>シンリョウ</t>
    </rPh>
    <rPh sb="7" eb="8">
      <t>ジ</t>
    </rPh>
    <rPh sb="9" eb="11">
      <t>イリョウ</t>
    </rPh>
    <rPh sb="11" eb="13">
      <t>ジョウホウ</t>
    </rPh>
    <rPh sb="19" eb="21">
      <t>セツゾク</t>
    </rPh>
    <rPh sb="22" eb="23">
      <t>オコナ</t>
    </rPh>
    <rPh sb="42" eb="44">
      <t>ジョウホウ</t>
    </rPh>
    <phoneticPr fontId="3"/>
  </si>
  <si>
    <t>セキュリティベンダー等と協力して脆弱性検査を実施し、既知の脆弱性の有無を点検しているか</t>
    <rPh sb="10" eb="11">
      <t>ナド</t>
    </rPh>
    <rPh sb="12" eb="14">
      <t>キョウリョク</t>
    </rPh>
    <rPh sb="16" eb="19">
      <t>ゼイジャクセイ</t>
    </rPh>
    <rPh sb="19" eb="21">
      <t>ケンサ</t>
    </rPh>
    <rPh sb="22" eb="24">
      <t>ジッシ</t>
    </rPh>
    <rPh sb="26" eb="28">
      <t>キチ</t>
    </rPh>
    <rPh sb="29" eb="32">
      <t>ゼイジャクセイ</t>
    </rPh>
    <rPh sb="33" eb="35">
      <t>ウム</t>
    </rPh>
    <rPh sb="36" eb="38">
      <t>テンケン</t>
    </rPh>
    <phoneticPr fontId="3"/>
  </si>
  <si>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ⅲ）医師側の端末
端末へのウィルス対策ソフトの導入・ OS ・ソフトウェアのアップデートを適切に促す機能を併せて提供することが望ましい。</t>
    <rPh sb="111" eb="113">
      <t>イカ</t>
    </rPh>
    <rPh sb="135" eb="137">
      <t>イシ</t>
    </rPh>
    <rPh sb="137" eb="138">
      <t>ガワ</t>
    </rPh>
    <rPh sb="139" eb="141">
      <t>タンマツ</t>
    </rPh>
    <phoneticPr fontId="3"/>
  </si>
  <si>
    <t>オンライン診療時、医療情報システムとの接続を行わないケースで、医師側の端末において、端末へのウィルス対策ソフトの導入・ OS ・ソフトウェアのアップデートを適切に促す機能を提供しているか</t>
    <rPh sb="5" eb="7">
      <t>シンリョウ</t>
    </rPh>
    <rPh sb="7" eb="8">
      <t>ジ</t>
    </rPh>
    <rPh sb="9" eb="11">
      <t>イリョウ</t>
    </rPh>
    <rPh sb="11" eb="13">
      <t>ジョウホウ</t>
    </rPh>
    <rPh sb="19" eb="21">
      <t>セツゾク</t>
    </rPh>
    <rPh sb="22" eb="23">
      <t>オコナ</t>
    </rPh>
    <rPh sb="86" eb="88">
      <t>テイキョウ</t>
    </rPh>
    <phoneticPr fontId="3"/>
  </si>
  <si>
    <t>対面診療と同様に診療録の記載は必要であるが、対面診療における診療録記載と遜色の無いよう注意を払うべきである。加えて、診断等の基礎となる情報（診察時の動画や画像等）を保管する場合は、医療情報安全管理関連ガイドライン等に準じてセキュリティを講じるべきである。</t>
  </si>
  <si>
    <t>オンライン診療時、医療情報システムとの接続を行わないケースで、ネットワーク機器への不正アクセスを防止するため、管理者権限の設定や適切な認証を実施しているか</t>
    <rPh sb="5" eb="7">
      <t>シンリョウ</t>
    </rPh>
    <rPh sb="7" eb="8">
      <t>ジ</t>
    </rPh>
    <rPh sb="9" eb="11">
      <t>イリョウ</t>
    </rPh>
    <rPh sb="11" eb="13">
      <t>ジョウホウ</t>
    </rPh>
    <rPh sb="19" eb="21">
      <t>セツゾク</t>
    </rPh>
    <rPh sb="22" eb="23">
      <t>オコナ</t>
    </rPh>
    <phoneticPr fontId="3"/>
  </si>
  <si>
    <r>
      <t xml:space="preserve">　昨今、医療機関等へのサイバー攻撃が散見されており、医療情報の漏洩や、医療提供体制に影響が生じた事例もある。こうした状況下において、医療機関を中心とした医療分野のサイバーセキュリティ対策の強化は、より一層重要な取組となっている。
　本チェックリストは、各医療機関において自院のサイバーセキュリティ対策の現状を把握することを目的に、そのチェック項目を整理したものであり、以下のガイドライン等を参考としているので、詳細は適宜参照されたい。
</t>
    </r>
    <r>
      <rPr>
        <sz val="16"/>
        <color theme="1"/>
        <rFont val="ＭＳ Ｐゴシック"/>
      </rPr>
      <t>　</t>
    </r>
    <r>
      <rPr>
        <sz val="18"/>
        <color theme="1"/>
        <rFont val="ＭＳ Ｐゴシック"/>
      </rPr>
      <t>・医療情報システムの安全管理に関するガイドライン5.1版　本紙
　・オンライン診療の適切な実施に関する指針
　・電子処方箋の運用ガイドライン
　・オンライン資格確認等、レセプトのオンライン請求及び健康保険組合に対する社会保険手続きに係る電子申請システムに係るセキュリティに関するガイドライン
　・国際医療機器規制当局フォーラム(IMDRF)による医療機器サイバーセキュリティの原則及び実践に関するガイダンス
　・サイバーセキュリティ経営ガイドライン Ver 2.0
　・中小企業の情報セキュリティ対策ガイドライン第3版
　なお、「医療情報システムの安全管理に関するガイドライン」の内容がe-文書法、個人情報保護法等への対応を行うためのセキュリティ管理なども含めて多岐に渡る一方、本チェックリストは「医療情報システムの安全管理に関するガイドライン」のみを遵守しているかのチェックリストではなく、幅広くサイバーセキュリティ対策に特化した内容となっていることに留意されたい。</t>
    </r>
    <rPh sb="45" eb="46">
      <t>ショウ</t>
    </rPh>
    <rPh sb="60" eb="61">
      <t>シタ</t>
    </rPh>
    <rPh sb="100" eb="102">
      <t>イッソウ</t>
    </rPh>
    <rPh sb="102" eb="104">
      <t>ジュウヨウ</t>
    </rPh>
    <rPh sb="105" eb="107">
      <t>トリクミ</t>
    </rPh>
    <rPh sb="116" eb="117">
      <t>ホン</t>
    </rPh>
    <rPh sb="126" eb="127">
      <t>カク</t>
    </rPh>
    <rPh sb="135" eb="137">
      <t>ジイン</t>
    </rPh>
    <rPh sb="161" eb="163">
      <t>モクテキ</t>
    </rPh>
    <rPh sb="171" eb="173">
      <t>コウモク</t>
    </rPh>
    <rPh sb="174" eb="176">
      <t>セイリ</t>
    </rPh>
    <rPh sb="210" eb="212">
      <t>サンショウ</t>
    </rPh>
    <rPh sb="525" eb="526">
      <t>ホウ</t>
    </rPh>
    <rPh sb="569" eb="571">
      <t>イリョウ</t>
    </rPh>
    <rPh sb="571" eb="573">
      <t>ジョウホウ</t>
    </rPh>
    <rPh sb="583" eb="584">
      <t>カン</t>
    </rPh>
    <rPh sb="647" eb="649">
      <t>リュウイ</t>
    </rPh>
    <phoneticPr fontId="3"/>
  </si>
  <si>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ⅳ）ネットワーク
患者がデータやテキストメッセージ等をスマートフォン等の端末を通じ医師に送り、オンライン診療で活用する場合は、ウィルスの侵入および不正アクセス防止のために IDS/IPS を設置すること等により、患者から送られてきたデータに対するファイル検疫・隔離等のウィルスチェックの徹底を図 り、特にウィルス感染対策や脆弱性攻撃への対策等に留意すること 。</t>
    <rPh sb="111" eb="113">
      <t>イカ</t>
    </rPh>
    <phoneticPr fontId="3"/>
  </si>
  <si>
    <t>セキュリティに関する脅威や対策等について、収集した情報を他の医療機関等と共有しているか</t>
  </si>
  <si>
    <t>オンライン診療時、医療情報システムとの接続を行わないケースで、医師側のデータを患者側に転送し使用する場合には、患者とセキュリティリスクについて事前に合意を行い、責任の所在を明らかにした上で行っているか</t>
    <rPh sb="5" eb="7">
      <t>シンリョウ</t>
    </rPh>
    <rPh sb="31" eb="33">
      <t>イシ</t>
    </rPh>
    <phoneticPr fontId="3"/>
  </si>
  <si>
    <t>【医療情報システムとの接続を行わないケース】
脅威として想定される 、盗聴・情報漏えい、システム等への不正アクセス・妨害、データの改変・消失等の脅威を未然に防ぐためには、オンライン診療全体を通じたリスク分析を行い、最低限、以下に示す技術的対策を実施する必要がある。
ⅳ）ネットワーク
医師側のデータを患者側に転送し使用する場合には、患者とセキュリティリスクについて事前に合意を行い、責任の所在を明らかにした上で行うこと 。</t>
    <rPh sb="111" eb="113">
      <t>イカ</t>
    </rPh>
    <phoneticPr fontId="3"/>
  </si>
  <si>
    <t>TLSは、「電子政府における調達のための参照すべき暗号のリストCRYPTREC 暗号リスト）」平成25年3月総務省、経済産業省　最終更新：令和２年12月21日）を採用しているか</t>
  </si>
  <si>
    <t>医療情報システムのベンダ及びサービス事業者から技術的対策等の情報を収集すること。例えば、「医療情報を取り扱う情報システム・サービスの提供事業者における安全管理ガイドライン」（総務省・経済産業省 令和2年8月21日）における「サービス仕様適合開示書」を利用することが考えられる。</t>
  </si>
  <si>
    <t>外部保存を受託する事業者等に破棄を委託した場合は、医療情報システムの安全管理に関するガイドライン第5.1版 6.6 章C.2(事務取扱受託業者の監督及び守秘義務契約） に準じ、委託契約書等に明記するとともに、確実に情報が破棄されたことを確認しているか</t>
    <rPh sb="25" eb="27">
      <t>イリョウ</t>
    </rPh>
    <rPh sb="27" eb="29">
      <t>ジョウホウ</t>
    </rPh>
    <rPh sb="34" eb="36">
      <t>アンゼン</t>
    </rPh>
    <rPh sb="36" eb="38">
      <t>カンリ</t>
    </rPh>
    <rPh sb="39" eb="40">
      <t>カン</t>
    </rPh>
    <rPh sb="48" eb="49">
      <t>ダイ</t>
    </rPh>
    <rPh sb="52" eb="53">
      <t>ハン</t>
    </rPh>
    <rPh sb="63" eb="65">
      <t>ジム</t>
    </rPh>
    <rPh sb="65" eb="67">
      <t>トリアツカイ</t>
    </rPh>
    <rPh sb="67" eb="69">
      <t>ジュタク</t>
    </rPh>
    <rPh sb="69" eb="71">
      <t>ギョウシャ</t>
    </rPh>
    <rPh sb="72" eb="74">
      <t>カントク</t>
    </rPh>
    <rPh sb="74" eb="75">
      <t>オヨ</t>
    </rPh>
    <rPh sb="76" eb="78">
      <t>シュヒ</t>
    </rPh>
    <rPh sb="78" eb="80">
      <t>ギム</t>
    </rPh>
    <rPh sb="80" eb="82">
      <t>ケイヤク</t>
    </rPh>
    <rPh sb="88" eb="90">
      <t>イタク</t>
    </rPh>
    <rPh sb="90" eb="92">
      <t>ケイヤク</t>
    </rPh>
    <rPh sb="93" eb="94">
      <t>ナド</t>
    </rPh>
    <rPh sb="95" eb="97">
      <t>メイキ</t>
    </rPh>
    <phoneticPr fontId="3"/>
  </si>
  <si>
    <t>HPKIの電子署名は、 国家資格を電子的に確認し、 保健医療福祉分野において専門職間で電子化された医療情報等の文書を安全にやりとりするための情報連携の基盤の一つであり、 処方箋 の電子化の実証事業（ ２）でも既に運用されていることから、本ガイドラインにおいても、HPKI の電子署名を推奨する。また、安全管理ガイドラインに基づき、電子処方箋処方箋への電子署名には、タイムスタンプを付与する仕組みとする。</t>
  </si>
  <si>
    <t>ヘルスケアプロバイダは、自身のIT インフラに接続される医療機器の安全性、性能及びサイバーセキュリティに対応するために、リスクマネジメントプロセスの採用について検討することが望ましい。このプロセスは、以下のステージで適用することが望ましい。
・ITインフラの初期開発時
・既存ITネットワークへの新規医療機器の統合時
・アップデート又は改良によるオペレーティングシステム、IT ネットワーク又は医療機器自体のソフトウェア及びファームウェアの変更時</t>
  </si>
  <si>
    <t>医療機関が管理する外部媒体は、ウイルスチェック機能やパスワードロック機能、生体認証等のセキュリティ対策機能を具備したものになっているか</t>
    <rPh sb="0" eb="2">
      <t>イリョウ</t>
    </rPh>
    <rPh sb="2" eb="4">
      <t>キカン</t>
    </rPh>
    <rPh sb="5" eb="7">
      <t>カンリ</t>
    </rPh>
    <rPh sb="54" eb="56">
      <t>グビ</t>
    </rPh>
    <phoneticPr fontId="3"/>
  </si>
  <si>
    <t>サイバーセキュリティにかかる最新動向（インシデント情報やセキュリティベンダーからの情報発信等）の収集を実施しているか</t>
    <rPh sb="14" eb="16">
      <t>サイシン</t>
    </rPh>
    <rPh sb="16" eb="18">
      <t>ドウコウ</t>
    </rPh>
    <rPh sb="25" eb="27">
      <t>ジョウホウ</t>
    </rPh>
    <rPh sb="41" eb="43">
      <t>ジョウホウ</t>
    </rPh>
    <rPh sb="43" eb="45">
      <t>ハッシン</t>
    </rPh>
    <rPh sb="45" eb="46">
      <t>ナド</t>
    </rPh>
    <rPh sb="48" eb="50">
      <t>シュウシュウ</t>
    </rPh>
    <rPh sb="51" eb="53">
      <t>ジッシ</t>
    </rPh>
    <phoneticPr fontId="3"/>
  </si>
  <si>
    <t>盗難、紛失時の対応を従業者等に対して周知徹底し、教育を実施しているか</t>
    <rPh sb="10" eb="13">
      <t>ジュウギョウシャ</t>
    </rPh>
    <rPh sb="13" eb="14">
      <t>ナド</t>
    </rPh>
    <rPh sb="15" eb="16">
      <t>タイ</t>
    </rPh>
    <rPh sb="18" eb="20">
      <t>シュウチ</t>
    </rPh>
    <rPh sb="20" eb="22">
      <t>テッテイ</t>
    </rPh>
    <rPh sb="24" eb="26">
      <t>キョウイク</t>
    </rPh>
    <rPh sb="27" eb="29">
      <t>ジッシ</t>
    </rPh>
    <phoneticPr fontId="3"/>
  </si>
  <si>
    <t>患者の情報について目的外使用をしていないか</t>
    <rPh sb="0" eb="2">
      <t>カンジャ</t>
    </rPh>
    <rPh sb="3" eb="5">
      <t>ジョウホウ</t>
    </rPh>
    <rPh sb="9" eb="11">
      <t>モクテキ</t>
    </rPh>
    <rPh sb="11" eb="12">
      <t>ガイ</t>
    </rPh>
    <rPh sb="12" eb="14">
      <t>シヨウ</t>
    </rPh>
    <phoneticPr fontId="3"/>
  </si>
  <si>
    <t>オンライン診療時、医療情報システムとの接続を行わないケースで、ネットワークについては、信頼性の高い機関によって発行されたサーバー証明書を用いて、通信の暗号化を実施しているか。（医療情報システムの安全管理に関するガイドライン5.1版においては、TLS のプロトコルバージョンをTLS1.3 以上に限定した上で、クライアント証明書を利用したTLS クライアント認証を実施するように求め、システム・サービス等の対応が困難な場合にはTLS1.2 の設定によることも可能としている。またTLS の設定はサーバ/クライアントともに「TLS 暗号設定ガイドライン3.0.1 版」に規定される最も安全性水準の高い「高セキュリティ型」に準じた適切な設定を行うことを求めている）</t>
    <rPh sb="5" eb="7">
      <t>シンリョウ</t>
    </rPh>
    <rPh sb="7" eb="8">
      <t>ジ</t>
    </rPh>
    <rPh sb="9" eb="11">
      <t>イリョウ</t>
    </rPh>
    <rPh sb="11" eb="13">
      <t>ジョウホウ</t>
    </rPh>
    <rPh sb="19" eb="21">
      <t>セツゾク</t>
    </rPh>
    <rPh sb="22" eb="23">
      <t>オコナ</t>
    </rPh>
    <rPh sb="88" eb="90">
      <t>イリョウ</t>
    </rPh>
    <rPh sb="90" eb="92">
      <t>ジョウホウ</t>
    </rPh>
    <rPh sb="97" eb="99">
      <t>アンゼン</t>
    </rPh>
    <rPh sb="99" eb="101">
      <t>カンリ</t>
    </rPh>
    <rPh sb="102" eb="103">
      <t>カン</t>
    </rPh>
    <rPh sb="114" eb="115">
      <t>バン</t>
    </rPh>
    <rPh sb="188" eb="189">
      <t>モト</t>
    </rPh>
    <rPh sb="323" eb="324">
      <t>モト</t>
    </rPh>
    <phoneticPr fontId="3"/>
  </si>
  <si>
    <t>IoT機器を利用する場合、次に掲げる対策を実施しているか。
IoT 機器により医療情報を取り扱う場合は、製造販売業者から提供を受けた当該医療機器のサイバーセキュリティに関する情報を基にリスク分析を行い、その取扱いに係る運用管理規程を定めているか。</t>
  </si>
  <si>
    <t>IoT機器を含む医療情報システムの接続状況や異常発生を把握するため、IoT 機器・医療情報システムそれぞれの状態や他の機器との通信状態を収集・把握し、ログとして適切に記録しているか</t>
  </si>
  <si>
    <t>システム等の潜在的セキュリティリスクを特定するためのセキュリティ文書（例：SBOM（ソフトウェア部品表）など）を入手してサイバーセキュリティ対策の必要性の検討をしているか</t>
  </si>
  <si>
    <t>ノートパソコン、スマートフォン、タブレット等を持ち出して使用する場合、持ち出しした端末の紛失・盗難の可能性を十分に考慮し、可能な限り端末内に医療情報を置かない運用としているか。やむを得ず、医療情報が端末内に存在する場合や、当該端末を利用すれば容易に医療情報にアクセスできる場合は、一定回数パスワード入力を誤った場合に端末を初期化する等の対策を行っているか</t>
    <rPh sb="35" eb="36">
      <t>モ</t>
    </rPh>
    <rPh sb="37" eb="38">
      <t>ダ</t>
    </rPh>
    <rPh sb="41" eb="43">
      <t>タンマツ</t>
    </rPh>
    <rPh sb="44" eb="46">
      <t>フンシツ</t>
    </rPh>
    <rPh sb="47" eb="49">
      <t>トウナン</t>
    </rPh>
    <rPh sb="50" eb="53">
      <t>カノウセイ</t>
    </rPh>
    <rPh sb="54" eb="56">
      <t>ジュウブン</t>
    </rPh>
    <rPh sb="57" eb="59">
      <t>コウリョ</t>
    </rPh>
    <rPh sb="61" eb="63">
      <t>カノウ</t>
    </rPh>
    <rPh sb="64" eb="65">
      <t>カギ</t>
    </rPh>
    <rPh sb="66" eb="68">
      <t>タンマツ</t>
    </rPh>
    <rPh sb="68" eb="69">
      <t>ナイ</t>
    </rPh>
    <rPh sb="70" eb="72">
      <t>イリョウ</t>
    </rPh>
    <rPh sb="72" eb="74">
      <t>ジョウホウ</t>
    </rPh>
    <rPh sb="75" eb="76">
      <t>オ</t>
    </rPh>
    <rPh sb="79" eb="81">
      <t>ウンヨウ</t>
    </rPh>
    <rPh sb="91" eb="92">
      <t>エ</t>
    </rPh>
    <rPh sb="94" eb="96">
      <t>イリョウ</t>
    </rPh>
    <rPh sb="96" eb="98">
      <t>ジョウホウ</t>
    </rPh>
    <rPh sb="99" eb="101">
      <t>タンマツ</t>
    </rPh>
    <rPh sb="101" eb="102">
      <t>ナイ</t>
    </rPh>
    <rPh sb="103" eb="105">
      <t>ソンザイ</t>
    </rPh>
    <rPh sb="107" eb="109">
      <t>バアイ</t>
    </rPh>
    <rPh sb="111" eb="113">
      <t>トウガイ</t>
    </rPh>
    <rPh sb="113" eb="115">
      <t>タンマツ</t>
    </rPh>
    <rPh sb="116" eb="118">
      <t>リヨウ</t>
    </rPh>
    <rPh sb="121" eb="123">
      <t>ヨウイ</t>
    </rPh>
    <rPh sb="124" eb="126">
      <t>イリョウ</t>
    </rPh>
    <rPh sb="126" eb="128">
      <t>ジョウホウ</t>
    </rPh>
    <rPh sb="136" eb="138">
      <t>バアイ</t>
    </rPh>
    <rPh sb="140" eb="142">
      <t>イッテイ</t>
    </rPh>
    <rPh sb="142" eb="144">
      <t>カイスウ</t>
    </rPh>
    <rPh sb="149" eb="151">
      <t>ニュウリョク</t>
    </rPh>
    <rPh sb="152" eb="153">
      <t>アヤマ</t>
    </rPh>
    <rPh sb="155" eb="157">
      <t>バアイ</t>
    </rPh>
    <rPh sb="158" eb="160">
      <t>タンマツ</t>
    </rPh>
    <rPh sb="161" eb="164">
      <t>ショキカ</t>
    </rPh>
    <rPh sb="166" eb="167">
      <t>ナド</t>
    </rPh>
    <rPh sb="168" eb="170">
      <t>タイサク</t>
    </rPh>
    <rPh sb="171" eb="172">
      <t>オコナ</t>
    </rPh>
    <phoneticPr fontId="3"/>
  </si>
  <si>
    <t>法令で署名又は記名・押印が義務付けられた文書等において、記名・押印を電子署名に代える場合で、「電子署名等に係る地方公共団体情報システム機構の認証業務に関する法律」（平成14 年法律第153 号）に基づき、平成16年1月29日から開始されている公的個人認証サービスを用いる場合は、行政機関以外に当該電子署名を検証しなければならない者が全て公的個人認証サービスを用いた電子署名を検証可能となっているか</t>
    <rPh sb="135" eb="137">
      <t>バアイ</t>
    </rPh>
    <rPh sb="189" eb="191">
      <t>カノウ</t>
    </rPh>
    <phoneticPr fontId="3"/>
  </si>
  <si>
    <t>電子カルテシステム等でPC等の汎用入力端末により記録が作成される場合,入力者及び確定者を正しく識別し、認証を行っているか</t>
  </si>
  <si>
    <t>医療機関等が外部の事業者との契約に基づいて確保した安全な場所に保存する場合、外部保存を受託する事業者を選定する際は、少なくとも次に掲げる事項について確認しているか
a 医療情報等の安全管理に係る基本方針・取扱規程等の整備状況
b 医療情報等の安全管理に係る実施体制の整備状況
c 実績等に基づく個人データ安全管理に関する信用度
d 財務諸表等に基づく経営の健全性
e JIS Q 15001、JIS Q 27001 の認証の有無
f 「政府情報システムにおけるクラウドサービスの利用に係る基本方針」の「セキュリティクラウド認証等」に示す下記のいずれかの認証等により、適切な外部保存に求められる技術及び運用管理能力の有無。
・JASA クラウドセキュリティ推進協議会CS ゴールドマーク
・米国 FedRAMP
・AICPA SOC2（日本公認会計士協会 IT7 号）
・AICPA SOC3（SysTrust/WebTrsuts）（日本公認会計士協会 IT2 号）
上記認証等が確認できない場合、下記のいずれかの資格を有する者による外部監査結果により、上記と同等の能力の有無を確認すること。
・システム監査技術者
・Certified Information Systems Auditor ISACA 認定
g 医療情報を保存する機器が設置されている場所(地域、国)
h 受託事業者に対する国外法の適用可能性</t>
  </si>
  <si>
    <t>オンライン診療実施時において、医療情報システムとの接続を行なわないケースで医師個人が所有端末の業務利用（ BYOD ）を行う場合には、不正な利用者によるアクセスや情報漏えいの対策が適切に実施されていることを定期的に確認するよう運用規則等で定めているか。また確認結果を開示可能にしているか</t>
    <rPh sb="5" eb="7">
      <t>シンリョウ</t>
    </rPh>
    <rPh sb="7" eb="9">
      <t>ジッシ</t>
    </rPh>
    <rPh sb="9" eb="10">
      <t>ジ</t>
    </rPh>
    <rPh sb="15" eb="17">
      <t>イリョウ</t>
    </rPh>
    <rPh sb="17" eb="19">
      <t>ジョウホウ</t>
    </rPh>
    <rPh sb="25" eb="27">
      <t>セツゾク</t>
    </rPh>
    <rPh sb="28" eb="29">
      <t>オコナ</t>
    </rPh>
    <rPh sb="67" eb="69">
      <t>フセイ</t>
    </rPh>
    <rPh sb="70" eb="73">
      <t>リヨウシャ</t>
    </rPh>
    <rPh sb="81" eb="83">
      <t>ジョウホウ</t>
    </rPh>
    <rPh sb="83" eb="84">
      <t>ロウ</t>
    </rPh>
    <rPh sb="128" eb="130">
      <t>カクニン</t>
    </rPh>
    <rPh sb="130" eb="132">
      <t>ケッカ</t>
    </rPh>
    <rPh sb="133" eb="135">
      <t>カイジ</t>
    </rPh>
    <rPh sb="135" eb="137">
      <t>カノウ</t>
    </rPh>
    <phoneticPr fontId="3"/>
  </si>
  <si>
    <t>状況セキュリティに関する脅威や対策等について、収集した情報を他の医療機関等と共有しているか</t>
    <rPh sb="0" eb="2">
      <t>ジョウキョウ</t>
    </rPh>
    <rPh sb="9" eb="10">
      <t>カン</t>
    </rPh>
    <rPh sb="12" eb="14">
      <t>キョウイ</t>
    </rPh>
    <rPh sb="15" eb="17">
      <t>タイサク</t>
    </rPh>
    <rPh sb="17" eb="18">
      <t>ナド</t>
    </rPh>
    <rPh sb="23" eb="25">
      <t>シュウシュウ</t>
    </rPh>
    <rPh sb="27" eb="29">
      <t>ジョウホウ</t>
    </rPh>
    <rPh sb="30" eb="31">
      <t>ホカ</t>
    </rPh>
    <rPh sb="32" eb="34">
      <t>イリョウ</t>
    </rPh>
    <rPh sb="34" eb="36">
      <t>キカン</t>
    </rPh>
    <rPh sb="36" eb="37">
      <t>ナド</t>
    </rPh>
    <rPh sb="38" eb="40">
      <t>キョウユウ</t>
    </rPh>
    <phoneticPr fontId="3"/>
  </si>
  <si>
    <t>NO</t>
  </si>
  <si>
    <t>視点</t>
    <rPh sb="0" eb="2">
      <t>シテン</t>
    </rPh>
    <phoneticPr fontId="3"/>
  </si>
  <si>
    <t>■　チェックリストは、チェックの主体によって、（１）経営層向けチェックリスト　（２）システム管理者向けチェックリスト　（３）医療従事者・一般のシステム利用者向けチェックリスト　の３種類から構成されている。
■　各チェック項目は、チェックの主体に加えて、チェックの視点によって、①予防的手続（何か起きないように事前に予防するために必要な手続を指す）、②発見的手続（何か起きたときに迅速に発見するために必要な手続を指す）、③是正的手続（何か起きた後で迅速に現状復帰等をするために必要な手続を指す）に分類されている。
■　全体として医療機関のどの部分（チェックの主体やチェックの視点等）に弱みがあるのか把握し、優先的に必要な対策を検討の上、全体のバランスを取りながらサイバーセキュリティ対策の強化を図ることが重要となる。</t>
    <rPh sb="16" eb="18">
      <t>シュタイ</t>
    </rPh>
    <rPh sb="26" eb="28">
      <t>ケイエイ</t>
    </rPh>
    <rPh sb="28" eb="29">
      <t>ソウ</t>
    </rPh>
    <rPh sb="29" eb="30">
      <t>ム</t>
    </rPh>
    <rPh sb="46" eb="49">
      <t>カンリシャ</t>
    </rPh>
    <rPh sb="49" eb="50">
      <t>ム</t>
    </rPh>
    <rPh sb="62" eb="64">
      <t>イリョウ</t>
    </rPh>
    <rPh sb="64" eb="67">
      <t>ジュウジシャ</t>
    </rPh>
    <rPh sb="78" eb="79">
      <t>ム</t>
    </rPh>
    <rPh sb="90" eb="92">
      <t>シュルイ</t>
    </rPh>
    <rPh sb="94" eb="96">
      <t>コウセイ</t>
    </rPh>
    <rPh sb="106" eb="107">
      <t>カク</t>
    </rPh>
    <rPh sb="111" eb="113">
      <t>コウモク</t>
    </rPh>
    <rPh sb="120" eb="122">
      <t>シュタイ</t>
    </rPh>
    <rPh sb="123" eb="124">
      <t>クワ</t>
    </rPh>
    <rPh sb="132" eb="134">
      <t>シテン</t>
    </rPh>
    <rPh sb="140" eb="143">
      <t>ヨボウテキ</t>
    </rPh>
    <rPh sb="143" eb="145">
      <t>テツヅ</t>
    </rPh>
    <rPh sb="146" eb="147">
      <t>ナニ</t>
    </rPh>
    <rPh sb="148" eb="149">
      <t>オ</t>
    </rPh>
    <rPh sb="155" eb="157">
      <t>ジゼン</t>
    </rPh>
    <rPh sb="158" eb="160">
      <t>ヨボウ</t>
    </rPh>
    <rPh sb="165" eb="167">
      <t>ヒツヨウ</t>
    </rPh>
    <rPh sb="168" eb="170">
      <t>テツヅキ</t>
    </rPh>
    <rPh sb="171" eb="172">
      <t>サ</t>
    </rPh>
    <rPh sb="176" eb="178">
      <t>ハッケン</t>
    </rPh>
    <rPh sb="178" eb="179">
      <t>テキ</t>
    </rPh>
    <rPh sb="179" eb="181">
      <t>テツヅ</t>
    </rPh>
    <rPh sb="182" eb="183">
      <t>ナニ</t>
    </rPh>
    <rPh sb="184" eb="185">
      <t>オ</t>
    </rPh>
    <rPh sb="190" eb="192">
      <t>ジンソク</t>
    </rPh>
    <rPh sb="193" eb="195">
      <t>ハッケン</t>
    </rPh>
    <rPh sb="200" eb="202">
      <t>ヒツヨウ</t>
    </rPh>
    <rPh sb="203" eb="205">
      <t>テツヅ</t>
    </rPh>
    <rPh sb="206" eb="207">
      <t>サ</t>
    </rPh>
    <rPh sb="211" eb="213">
      <t>ゼセイ</t>
    </rPh>
    <rPh sb="213" eb="214">
      <t>テキ</t>
    </rPh>
    <rPh sb="214" eb="216">
      <t>テツヅ</t>
    </rPh>
    <rPh sb="217" eb="218">
      <t>ナニ</t>
    </rPh>
    <rPh sb="219" eb="220">
      <t>オ</t>
    </rPh>
    <rPh sb="222" eb="223">
      <t>アト</t>
    </rPh>
    <rPh sb="224" eb="226">
      <t>ジンソク</t>
    </rPh>
    <rPh sb="227" eb="229">
      <t>ゲンジョウ</t>
    </rPh>
    <rPh sb="229" eb="231">
      <t>フッキ</t>
    </rPh>
    <rPh sb="231" eb="232">
      <t>ナド</t>
    </rPh>
    <rPh sb="238" eb="240">
      <t>ヒツヨウ</t>
    </rPh>
    <rPh sb="241" eb="243">
      <t>テツヅ</t>
    </rPh>
    <rPh sb="244" eb="245">
      <t>サ</t>
    </rPh>
    <rPh sb="248" eb="250">
      <t>ブンルイ</t>
    </rPh>
    <rPh sb="280" eb="282">
      <t>シュタイ</t>
    </rPh>
    <rPh sb="288" eb="290">
      <t>シテン</t>
    </rPh>
    <rPh sb="290" eb="291">
      <t>ナド</t>
    </rPh>
    <rPh sb="293" eb="294">
      <t>ヨワ</t>
    </rPh>
    <rPh sb="304" eb="307">
      <t>ユウセンテキ</t>
    </rPh>
    <rPh sb="314" eb="316">
      <t>ケントウ</t>
    </rPh>
    <rPh sb="317" eb="318">
      <t>ウエ</t>
    </rPh>
    <rPh sb="345" eb="347">
      <t>キョウカ</t>
    </rPh>
    <rPh sb="348" eb="349">
      <t>ハカ</t>
    </rPh>
    <rPh sb="353" eb="355">
      <t>ジュウヨウ</t>
    </rPh>
    <phoneticPr fontId="3"/>
  </si>
  <si>
    <t>是正</t>
    <rPh sb="0" eb="2">
      <t>ゼセイ</t>
    </rPh>
    <phoneticPr fontId="3"/>
  </si>
  <si>
    <t>チェックの結果</t>
    <rPh sb="5" eb="7">
      <t>ケッカ</t>
    </rPh>
    <phoneticPr fontId="3"/>
  </si>
  <si>
    <t>割合</t>
    <rPh sb="0" eb="2">
      <t>ワリアイ</t>
    </rPh>
    <phoneticPr fontId="3"/>
  </si>
  <si>
    <t>項目数</t>
    <rPh sb="0" eb="2">
      <t>コウモク</t>
    </rPh>
    <rPh sb="2" eb="3">
      <t>スウ</t>
    </rPh>
    <phoneticPr fontId="3"/>
  </si>
  <si>
    <t>-</t>
  </si>
  <si>
    <t>リストアップした情報に対してリスク分析を実施しているか</t>
  </si>
  <si>
    <t>リストアップした情報は医療情報システム安全管理責任者が必要に応じて速やかに確認できる状態で管理しているか</t>
  </si>
  <si>
    <t>リスク分析の結果に対して、医療情報システムの安全管理に関するガイドライン第5.1版 6.3章～6.12章に示す対策を実施しているか</t>
  </si>
  <si>
    <t>アップデート（ソフトウェアを最新の状態に更新すること）の通知が届いたときは、医療機関の他の情報システムへの影響を確認した上で、従業員に対応方法について指示をしているか</t>
  </si>
  <si>
    <t>セキュリティベンダー等と協力して脆弱性検査を実施し、既知の脆弱性の有無を点検しているか</t>
  </si>
  <si>
    <t>URLフィルタリング機能等を持つ機器を導入し、職員が業務に関係がないウェブサイトの閲覧をしようとした場合に停止や警告等を行っているか</t>
  </si>
  <si>
    <t>無線LAN を利用する場合、次に掲げる対策を実施しているか、
適切な利用者以外に無線LAN を利用されないようにANY接続拒否等の対策を実施しているか。</t>
  </si>
  <si>
    <t>医療機関等に医療情報を保存する場合、コンピュータウイルスを含む不適切なソフトウェアによる情報の破壊、混同等が起こらないように、システムで利用するソフトウェア、機器及び媒体を適切に管理しているか</t>
  </si>
  <si>
    <t>無線LAN を利用する場合、次に掲げる対策を実施しているか。
少なくともMAC アドレスによるアクセス制限等の不正アクセス対策を実施しているか</t>
  </si>
  <si>
    <t>持ち出した情報を取り扱う情報機器には、必要最小限のアプリケーションのみをインストールし、業務に使用しないアプリケーションや機能については削除又は停止するか、業務に対して影響がないことを確認しているか</t>
  </si>
  <si>
    <t>盗難、紛失時の対応を従業者等に対して周知徹底し、教育を実施しているか</t>
  </si>
  <si>
    <t>非常時における対応及び医療情報システムの障害時の対応に関する教育及び訓練を従業者に対して行っているか</t>
  </si>
  <si>
    <t>セッション乗っ取り、IPアドレス詐称等のなりすましを防止する対策を実施しているか</t>
  </si>
  <si>
    <t>医療機関等が外部の事業者との契約に基づいて確保した安全な場所に保存する場合、総務省・経済産業省の定めた「医療情報を取り扱う情報システム・サービスの提供事業者における安全管理ガイドライン」を遵守することを契約等で明確に定め、少なくとも契約期間において毎年報告を受けているか</t>
  </si>
  <si>
    <t>電子化処方箋を修正する場合、修正前と修正後の処方箋が２重にならないために、修正後の処方箋と修正前のものを区分し、かつ修正責任者を明確にしているか</t>
  </si>
  <si>
    <t>以下の項目について、「オンライン資格確認等、レセプトのオンライン請求及び健康保険組合に対する社会保険手続きに係る電子申請システム」を実施している場合のみチェックしてください</t>
    <rPh sb="0" eb="2">
      <t>イカ</t>
    </rPh>
    <rPh sb="3" eb="5">
      <t>コウモク</t>
    </rPh>
    <rPh sb="66" eb="68">
      <t>ジッシ</t>
    </rPh>
    <rPh sb="72" eb="74">
      <t>バアイ</t>
    </rPh>
    <phoneticPr fontId="3"/>
  </si>
  <si>
    <t>電子化した処方箋を修正する場合、修正前と修正後の処方箋が２重にならないために、修正後の処方箋と修正前のものを区分し、かつ修正責任者を明確にしているか</t>
  </si>
  <si>
    <t>見知らぬ相手先等からの添付ファイル付きの電子メールやリンク先のクリックは注意しているか（受信メールの信頼性を確認する、添付ファイルを開かない、安易にクリックしない等）</t>
    <rPh sb="4" eb="6">
      <t>アイテ</t>
    </rPh>
    <rPh sb="6" eb="7">
      <t>サキ</t>
    </rPh>
    <rPh sb="7" eb="8">
      <t>ナド</t>
    </rPh>
    <rPh sb="29" eb="30">
      <t>サキ</t>
    </rPh>
    <phoneticPr fontId="3"/>
  </si>
  <si>
    <t>医療機関のサイバーセキュリティ対策チェックリスト</t>
    <rPh sb="0" eb="2">
      <t>イリョウ</t>
    </rPh>
    <rPh sb="2" eb="4">
      <t>キカン</t>
    </rPh>
    <rPh sb="15" eb="17">
      <t>タイサク</t>
    </rPh>
    <phoneticPr fontId="3"/>
  </si>
  <si>
    <t>ウェブアプリケーションを構成しているソフトウェアの脆弱性対策を定期的にしているか</t>
  </si>
  <si>
    <t>ウェブサイトの構築前に情報セキュリティが継続的に維持され、最新の脅威に対し対策するために、組織の状況に応じた運営形態（例・オンプレミス、レンタルサーバー・クラウドサービス、モール・ASP）を選定しているか</t>
  </si>
  <si>
    <t>ウェブサイトの運営において、不要になったページやウェブサイトは公開していないか</t>
  </si>
  <si>
    <t>IPA（独立行政法人 情報処理推進機構）が「安全なウェブサイトの作り方」に取り上げている脆弱性を確認し、対策をしているか</t>
  </si>
  <si>
    <t>サイバーセキュリティに関する取組方針を常日頃から従業員や外部委託先等に伝えてコミュニケーションを取っているか</t>
    <rPh sb="24" eb="27">
      <t>ジュウギョウイン</t>
    </rPh>
    <rPh sb="28" eb="30">
      <t>ガイブ</t>
    </rPh>
    <rPh sb="30" eb="32">
      <t>イタク</t>
    </rPh>
    <rPh sb="32" eb="33">
      <t>サキ</t>
    </rPh>
    <rPh sb="33" eb="34">
      <t>ナド</t>
    </rPh>
    <rPh sb="48" eb="49">
      <t>ト</t>
    </rPh>
    <phoneticPr fontId="3"/>
  </si>
  <si>
    <t>ウェブサイトの運営において、攻撃者に余計な情報を与えないために、ウェブサイトの閲覧者へのエラーメッセージは不要又は必要最低限にしているか。</t>
  </si>
  <si>
    <t>ウェブサイトの運営において、事故や故障、不正アクセス等の不審な動きがあった際に、原因を追究するための重要な情報源として、必要に応じてウェブアプリケーションのログを保管し、定期的に確認をしているか</t>
  </si>
  <si>
    <t>ウェブサイトの運営において、OSやサーバソフトウェア、ミドルウェアについて、修正プログラムが公表された際は適用し、脆弱性を解消しているか。（なお、ソフトウェアをバージョンアップした場合、今まで動作していたウェブアプリケーションが正常に動作しなくなる場合があるため、事前の検証の必要がある。）</t>
  </si>
  <si>
    <t>ウェブサーバやウェブサーバを管理する端末に不要なアカウントが登録されている場合、悪用される恐れが高まるため、アカウントの一覧を見直して、最低限必要なものを除き、削除しているか。（特に、開発工程やテスト環境で使用したアカウントが残っているケースがあり、確認することが重要である）</t>
  </si>
  <si>
    <t>ウェブサーバ上のファイル、ディレクトリに適切なアクセス制御をしているか。（アクセス制御をしていない場合、第三者に非公開のファイルを見られたり、プログラムが実行されたりする可能性がある）</t>
  </si>
  <si>
    <t>ウェブサイトの運営において、ファイアウォールを設置し、「どのサーバ」の「どのサービス」に「どこから」のアクセスを許可するのかを把握し、適切にフィルタリングをしているか。</t>
  </si>
  <si>
    <t>ウェブサイトに脆弱性が発見された場合、ウェブアプリケーションを速やかに修正できないことがあるため、修正されるまでの間、攻撃による影響を低減する対策としてIDSやIPSおよびWAFを導入してウェブアプリケーションを保護し、不正な通信を検知または遮断しているか</t>
  </si>
  <si>
    <t>医療従事者・一般のシステム利用者向け　サイバーセキュリティ対策チェックリスト</t>
  </si>
  <si>
    <t>ウェブサイトの運営において、事故や故障、不正アクセス等の不審な動きがあった際に、原因を追究するための重要な情報源として、必要に応じてネットワーク機器のログを保管し、定期的に確認をしているか</t>
  </si>
  <si>
    <t>サイバーセキュリティに関するサポート対象外の医療機器を把握し、業者によるサポートを受けられる医療機器等への置換の計画を作成して実行しているか</t>
    <rPh sb="11" eb="12">
      <t>カン</t>
    </rPh>
    <rPh sb="27" eb="29">
      <t>ハアク</t>
    </rPh>
    <rPh sb="32" eb="33">
      <t>シャ</t>
    </rPh>
    <rPh sb="41" eb="42">
      <t>ウ</t>
    </rPh>
    <rPh sb="46" eb="48">
      <t>イリョウ</t>
    </rPh>
    <rPh sb="48" eb="50">
      <t>キキ</t>
    </rPh>
    <rPh sb="50" eb="51">
      <t>ナド</t>
    </rPh>
    <rPh sb="53" eb="55">
      <t>オキカエ</t>
    </rPh>
    <rPh sb="63" eb="65">
      <t>ジッコウ</t>
    </rPh>
    <phoneticPr fontId="3"/>
  </si>
  <si>
    <t>アクセスログの記録に用いる時刻情報は、日本標準時等の信頼できるものを利用しているか。また利用する時刻情報は、医療機関等の内部で同期させるとともに、標準時刻と定期的に一致させる等の手段で診療事実の記録として問題のない範囲の精度を保っているか</t>
  </si>
  <si>
    <t>従業者に対し個人情報の安全管理に関する教育訓練を定期的に実施しているか</t>
  </si>
  <si>
    <t>再委託が行われる場合は、再委託を受ける事業者に対しても、委託会社と同等の義務を課しているか</t>
  </si>
  <si>
    <t>オープンなネットワークにおいて、IPsec によるVPN 接続等を利用せずHTTPS を利用する場合、TLS のプロトコルバージョンをTLS1.3 以上に限定した上で、クライアント証明書を利用したTLS クライアント認証を実施しているか。（ただしシステム・サービス等の対応が困難な場合にはTLS1.2 の設定によることも可能とする。）その際、TLS の設定はサーバ/クライアントともに「TLS 暗号設定ガイドライン3.0.1 版」に規定される最も安全性水準の高い「高セキュリティ型」に準じた適切な設定を行っているか
またソフトウェア型のIPsec 又はTLS1.2 以上により接続する場合、セッション間の回り込み（正規のルートではないクローズドセッションへのアクセス）等による攻撃への適切な対策を実施しているか。</t>
  </si>
  <si>
    <t>医療機関等が外部の事業者との契約に基づいて確保した安全な場所に医療情報を保存する場合、総務省・経済産業省の定めた「医療情報を取り扱う情報システム・サービスの提供事業者における安全管理ガイドライン」を遵守することを契約等で明確に定め、少なくとも契約期間において毎年報告を受けているか</t>
  </si>
  <si>
    <t>医療機関等が外部の事業者との契約に基づいて確保した安全な場所に医療情報を保存する場合、外部保存を受託する事業者の選定に当たっては、事業者のセキュリティ対策状況を示す資料を確認しているか</t>
  </si>
  <si>
    <t>医療機関等が外部の事業者との契約に基づいて確保した安全な場所に医療情報を保存する場合、保存された情報を格納する機器等が、国内法の適用を受けることを確認しているか</t>
  </si>
  <si>
    <t>経営層向け　サイバーセキュリティ対策チェックリストの使い方</t>
    <rPh sb="26" eb="27">
      <t>ツカ</t>
    </rPh>
    <rPh sb="28" eb="29">
      <t>カタ</t>
    </rPh>
    <phoneticPr fontId="3"/>
  </si>
  <si>
    <t>システム管理者向け　サイバーセキュリティ対策チェックリストの使い方</t>
    <rPh sb="4" eb="7">
      <t>カンリシャ</t>
    </rPh>
    <rPh sb="7" eb="8">
      <t>ム</t>
    </rPh>
    <rPh sb="20" eb="22">
      <t>タイサク</t>
    </rPh>
    <rPh sb="30" eb="31">
      <t>ツカ</t>
    </rPh>
    <rPh sb="32" eb="33">
      <t>カタ</t>
    </rPh>
    <phoneticPr fontId="3"/>
  </si>
  <si>
    <t>経営者がサイバーセキュリティリスク(コンピューターへの不正侵入やウイルス感染、情報漏洩、データの改ざんや破壊といったサイバー攻撃により損害を被るリスク）を経営リスクの1つとして認識しているか</t>
    <rPh sb="67" eb="69">
      <t>ソンガイ</t>
    </rPh>
    <rPh sb="70" eb="71">
      <t>コウム</t>
    </rPh>
    <phoneticPr fontId="3"/>
  </si>
  <si>
    <t>ウェブサイトの運営において、サーバやネットワーク機器、ウェブアプリケーションに対する脆弱性検査（診断）、監査を実施しているか</t>
    <rPh sb="52" eb="54">
      <t>カンサ</t>
    </rPh>
    <rPh sb="55" eb="57">
      <t>ジッシ</t>
    </rPh>
    <phoneticPr fontId="3"/>
  </si>
  <si>
    <t>サイバーセキュリティ対策（コンピューターへの不正侵入やウイルス感染、情報漏洩、データの改ざんや破壊といったサイバー攻撃から、情報データを防御する行為の対応状況）の現状を調査しているか</t>
    <rPh sb="75" eb="77">
      <t>タイオウ</t>
    </rPh>
    <rPh sb="77" eb="79">
      <t>ジョウキョウ</t>
    </rPh>
    <rPh sb="81" eb="83">
      <t>ゲンジョウ</t>
    </rPh>
    <phoneticPr fontId="3"/>
  </si>
  <si>
    <t>不正防止の観点から、担当者間、部門間等で相互に情報管理に関して、運用状況の点検を実施し、相互牽制（各病棟間、外来部門、医事課事務部門間等）を働かせているか</t>
    <rPh sb="0" eb="2">
      <t>フセイ</t>
    </rPh>
    <rPh sb="2" eb="4">
      <t>ボウシ</t>
    </rPh>
    <rPh sb="5" eb="7">
      <t>カンテン</t>
    </rPh>
    <rPh sb="23" eb="25">
      <t>ジョウホウ</t>
    </rPh>
    <rPh sb="25" eb="27">
      <t>カンリ</t>
    </rPh>
    <rPh sb="28" eb="29">
      <t>カン</t>
    </rPh>
    <rPh sb="49" eb="52">
      <t>カクビョウトウ</t>
    </rPh>
    <rPh sb="52" eb="53">
      <t>アイダ</t>
    </rPh>
    <rPh sb="54" eb="56">
      <t>ガイライ</t>
    </rPh>
    <rPh sb="56" eb="58">
      <t>ブモン</t>
    </rPh>
    <rPh sb="59" eb="61">
      <t>イジ</t>
    </rPh>
    <rPh sb="62" eb="64">
      <t>ジム</t>
    </rPh>
    <rPh sb="64" eb="66">
      <t>ブモン</t>
    </rPh>
    <rPh sb="66" eb="68">
      <t>カンナド</t>
    </rPh>
    <phoneticPr fontId="3"/>
  </si>
  <si>
    <t>法令上の守秘義務のある者以外の者を従業員として採用するにあたって雇用契約に守秘・非開示に関する条項を含める等の安全管理対策を実施しているか</t>
    <rPh sb="17" eb="20">
      <t>ジュウギョウイン</t>
    </rPh>
    <rPh sb="23" eb="25">
      <t>サイヨウ</t>
    </rPh>
    <rPh sb="32" eb="34">
      <t>コヨウ</t>
    </rPh>
    <rPh sb="34" eb="36">
      <t>ケイヤク</t>
    </rPh>
    <rPh sb="37" eb="39">
      <t>シュヒ</t>
    </rPh>
    <rPh sb="40" eb="43">
      <t>ヒカイジ</t>
    </rPh>
    <rPh sb="44" eb="45">
      <t>カン</t>
    </rPh>
    <rPh sb="47" eb="49">
      <t>ジョウコウ</t>
    </rPh>
    <rPh sb="50" eb="51">
      <t>フク</t>
    </rPh>
    <rPh sb="53" eb="54">
      <t>ナド</t>
    </rPh>
    <rPh sb="55" eb="57">
      <t>アンゼン</t>
    </rPh>
    <rPh sb="57" eb="59">
      <t>カンリ</t>
    </rPh>
    <rPh sb="59" eb="61">
      <t>タイサク</t>
    </rPh>
    <rPh sb="62" eb="64">
      <t>ジッシ</t>
    </rPh>
    <phoneticPr fontId="3"/>
  </si>
  <si>
    <t>インシデント対応の専門チーム（CSIRT等）を設置しているか</t>
  </si>
  <si>
    <t>経営者が責任を持って組織の内外へ説明ができるように、経営者への報告ルート、公表すべき内容やタイミング等を定めているか</t>
  </si>
  <si>
    <t>リストアップした情報資産は医療情報システム安全管理責任者が必要に応じて速やかに確認できる状態で管理しているか</t>
  </si>
  <si>
    <t>医療情報システムで扱う情報を全てリストアップし、リストアップした情報資産に対してリスク分析を実施しているか
（医療情報システムの安全管理に関するガイドラインの他、適宜、中小企業の情報セキュリティ対策ガイドライン第3版「（6）詳細リスク分析の実施方法」、医療情報を取り扱う情報システム・サービスの提供事業者における安全管理ガイドライン（5．安全管理のためのリスクマネジメントプロセス）等を参考にすること）</t>
    <rPh sb="55" eb="57">
      <t>イリョウ</t>
    </rPh>
    <rPh sb="57" eb="59">
      <t>ジョウホウ</t>
    </rPh>
    <rPh sb="64" eb="66">
      <t>アンゼン</t>
    </rPh>
    <rPh sb="66" eb="68">
      <t>カンリ</t>
    </rPh>
    <rPh sb="69" eb="70">
      <t>カン</t>
    </rPh>
    <rPh sb="79" eb="80">
      <t>ホカ</t>
    </rPh>
    <rPh sb="81" eb="83">
      <t>テキギ</t>
    </rPh>
    <phoneticPr fontId="3"/>
  </si>
  <si>
    <t>IoT機器を利用する場合、次に掲げる対策を実施しているか。
IoT 機器により医療情報を取り扱う場合は、製造販売業者から提供を受けた当該医療機器のサイバーセキュリティに関する情報を基にリスク分析を行い、その取扱いに係る運用管理規程を定めているか</t>
  </si>
  <si>
    <t>IoT機器を利用する場合、次に掲げる対策を実施しているか。
セキュリティ対策を十分に行うことが難しいウェアラブル端末や在宅設置のIoT機器を患者等に貸し出す際は、事前に、情報セキュリティ上のリスクについて患者等へ説明し、同意を得ているか。また、機器に異常や不都合が発生した場合の問い合わせ先や医療機関等への連絡方法について、患者等に情報提供をしているか</t>
  </si>
  <si>
    <t>システムの一系統に障害が発生した場合でも、通常の診療等に差し支えない範囲で診療録等を見読可能とするため、システムの冗長化（障害の発生時にもシステム全体の機能を維持するため、平常時からサーバやネットワーク機器等の予備設備を準備し、運用すること）を行う又は代替的な見読化手段を用意しているか</t>
  </si>
  <si>
    <t>システムの異常があった場合、院内のどこに連絡し、相談すればいいのか知っているか</t>
    <rPh sb="5" eb="7">
      <t>イジョウ</t>
    </rPh>
    <rPh sb="11" eb="13">
      <t>バアイ</t>
    </rPh>
    <rPh sb="14" eb="16">
      <t>インナイ</t>
    </rPh>
    <rPh sb="20" eb="22">
      <t>レンラク</t>
    </rPh>
    <rPh sb="24" eb="26">
      <t>ソウダン</t>
    </rPh>
    <rPh sb="33" eb="34">
      <t>シ</t>
    </rPh>
    <phoneticPr fontId="3"/>
  </si>
  <si>
    <t>予防・・・何か起きないように事前に予防するために必要な手続を指す。</t>
    <rPh sb="0" eb="2">
      <t>ヨボウ</t>
    </rPh>
    <rPh sb="27" eb="29">
      <t>テツヅ</t>
    </rPh>
    <rPh sb="30" eb="31">
      <t>サ</t>
    </rPh>
    <phoneticPr fontId="3"/>
  </si>
  <si>
    <t>発見・・・何か起きたときに迅速に発見するために必要な手続きを指す。</t>
    <rPh sb="0" eb="2">
      <t>ハッケン</t>
    </rPh>
    <rPh sb="5" eb="6">
      <t>ナニ</t>
    </rPh>
    <rPh sb="26" eb="28">
      <t>テツヅ</t>
    </rPh>
    <rPh sb="30" eb="31">
      <t>サ</t>
    </rPh>
    <phoneticPr fontId="3"/>
  </si>
  <si>
    <t>サイバーセキュリティ対策（コンピューターへの不正侵入やウイルス感染、情報漏洩、データの改ざんや破壊といったサイバー攻撃から、情報データを防御する行為や取組状況）を外部に公開しているか</t>
    <rPh sb="10" eb="12">
      <t>タイサク</t>
    </rPh>
    <phoneticPr fontId="3"/>
  </si>
  <si>
    <t>サイバーセキュリティ対策（コンピューターへの不正侵入やウイルス感染、情報漏洩、データの改ざんや破壊といったサイバー攻撃から、情報データを防御する行為の対応状況）を進めるための予算や人材を医療機関で確保しているか</t>
    <rPh sb="10" eb="12">
      <t>タイサク</t>
    </rPh>
    <rPh sb="75" eb="77">
      <t>タイオウ</t>
    </rPh>
    <rPh sb="77" eb="79">
      <t>ジョウキョウ</t>
    </rPh>
    <rPh sb="81" eb="82">
      <t>スス</t>
    </rPh>
    <rPh sb="87" eb="89">
      <t>ヨサン</t>
    </rPh>
    <rPh sb="90" eb="92">
      <t>ジンザイ</t>
    </rPh>
    <rPh sb="93" eb="95">
      <t>イリョウ</t>
    </rPh>
    <rPh sb="95" eb="97">
      <t>キカン</t>
    </rPh>
    <rPh sb="98" eb="100">
      <t>カクホ</t>
    </rPh>
    <phoneticPr fontId="3"/>
  </si>
  <si>
    <t>ウェブサーバのログを保管し、定期的に確認しているか。（ウェブサーバ上では各種ログファイル（「システムログ」「アプリケーションログ」「アクセスログ」「データベース操作ログ」など）があり、これらのログファイルを確認することにより、事故や故障、不審な動き（不正アクセス）があったことに気づくきっかけになることがある）</t>
  </si>
  <si>
    <t>情報処理機器自体を破棄する場合、必ず専門的な知識を有する者が行い、破棄終了後に、残存し、読み出し可能な情報がないこと及び確実に情報が廃棄されたことを確認しているか</t>
    <rPh sb="9" eb="11">
      <t>ハキ</t>
    </rPh>
    <rPh sb="33" eb="35">
      <t>ハキ</t>
    </rPh>
    <phoneticPr fontId="3"/>
  </si>
  <si>
    <r>
      <t>メール送信前にメール送信確認画面を再度表示し確認したり、メールの遅延送信機能（送信ボタンを押しても、すぐに送信されず、任意の時間の経過後メール送信される機能。メール送信の取消等が可能となり、誤送信の防止に有用となる）</t>
    </r>
    <r>
      <rPr>
        <sz val="16"/>
        <color auto="1"/>
        <rFont val="ＭＳ Ｐゴシック"/>
      </rPr>
      <t>等を活用し、メールの誤送信を防止しているか</t>
    </r>
    <rPh sb="22" eb="24">
      <t>カクニン</t>
    </rPh>
    <rPh sb="32" eb="34">
      <t>チエン</t>
    </rPh>
    <rPh sb="34" eb="36">
      <t>ソウシン</t>
    </rPh>
    <rPh sb="36" eb="38">
      <t>キノウ</t>
    </rPh>
    <rPh sb="39" eb="41">
      <t>ソウシン</t>
    </rPh>
    <rPh sb="45" eb="46">
      <t>オ</t>
    </rPh>
    <rPh sb="53" eb="55">
      <t>ソウシン</t>
    </rPh>
    <rPh sb="59" eb="61">
      <t>ニンイ</t>
    </rPh>
    <rPh sb="62" eb="64">
      <t>ジカン</t>
    </rPh>
    <rPh sb="65" eb="67">
      <t>ケイカ</t>
    </rPh>
    <rPh sb="67" eb="68">
      <t>ゴ</t>
    </rPh>
    <rPh sb="71" eb="73">
      <t>ソウシン</t>
    </rPh>
    <rPh sb="76" eb="78">
      <t>キノウ</t>
    </rPh>
    <rPh sb="82" eb="84">
      <t>ソウシン</t>
    </rPh>
    <rPh sb="85" eb="86">
      <t>ト</t>
    </rPh>
    <rPh sb="86" eb="87">
      <t>ケ</t>
    </rPh>
    <rPh sb="87" eb="88">
      <t>ナド</t>
    </rPh>
    <rPh sb="89" eb="91">
      <t>カノウ</t>
    </rPh>
    <rPh sb="95" eb="98">
      <t>ゴソウシン</t>
    </rPh>
    <rPh sb="99" eb="101">
      <t>ボウシ</t>
    </rPh>
    <rPh sb="102" eb="104">
      <t>ユウヨウ</t>
    </rPh>
    <rPh sb="108" eb="109">
      <t>ナド</t>
    </rPh>
    <rPh sb="110" eb="112">
      <t>カツヨウ</t>
    </rPh>
    <rPh sb="118" eb="121">
      <t>ゴソウシン</t>
    </rPh>
    <rPh sb="122" eb="124">
      <t>ボウシ</t>
    </rPh>
    <phoneticPr fontId="3"/>
  </si>
  <si>
    <t>医療機関等において、コンピュータウイルスの感染などによるサイバー攻撃を受けた（疑い含む）場合は、直ちに医療情報システムの保守会社等に連絡の上、医療情報システムに障害が発生し、個人情報の漏洩や医療提供体制に支障が生じる又はそのおそれがある事案であると判断した場合には、厚生労働省医政局研究開発振興課医療情報技術推進室に連絡することに決めているか</t>
    <rPh sb="148" eb="150">
      <t>イリョウ</t>
    </rPh>
    <rPh sb="150" eb="152">
      <t>ジョウホウ</t>
    </rPh>
    <rPh sb="152" eb="154">
      <t>ギジュツ</t>
    </rPh>
    <rPh sb="154" eb="156">
      <t>スイシン</t>
    </rPh>
    <rPh sb="156" eb="157">
      <t>シツ</t>
    </rPh>
    <phoneticPr fontId="3"/>
  </si>
  <si>
    <t>サイバーセキュリティにかかる最新動向（インシデント情報やセキュリティ専門知識を持つ者等からの情報発信等）の収集を実施しているか</t>
  </si>
  <si>
    <t>重要情報は電子メール本文に書くのではなく、添付ファイルに書いてパスワードなどで保護しているか
なおパスワードは別手段で知らせる、あるいは事前に取り決めておく等の手法とセットで行うこと</t>
  </si>
  <si>
    <t>チェック欄
（○or×）</t>
    <rPh sb="4" eb="5">
      <t>ラン</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</si>
</sst>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0;[Red]\-#,##0;&quot;－&quot;"/>
    <numFmt numFmtId="177" formatCode="#,##0_);[Red]\(#,##0\)"/>
    <numFmt numFmtId="178" formatCode="0.0%"/>
  </numFmts>
  <fonts count="38">
    <font>
      <sz val="11"/>
      <color theme="1"/>
      <name val="游ゴシック"/>
      <family val="3"/>
      <scheme val="minor"/>
    </font>
    <font>
      <sz val="11"/>
      <color auto="1"/>
      <name val="ＭＳ ゴシック"/>
      <family val="3"/>
    </font>
    <font>
      <sz val="10"/>
      <color auto="1"/>
      <name val="Arial"/>
      <family val="2"/>
    </font>
    <font>
      <sz val="6"/>
      <color auto="1"/>
      <name val="游ゴシック"/>
      <family val="3"/>
    </font>
    <font>
      <sz val="12"/>
      <color auto="1"/>
      <name val="ＭＳ Ｐゴシック"/>
      <family val="3"/>
    </font>
    <font>
      <sz val="24"/>
      <color auto="1"/>
      <name val="ＭＳ Ｐゴシック"/>
      <family val="3"/>
    </font>
    <font>
      <b/>
      <sz val="28"/>
      <color auto="1"/>
      <name val="ＭＳ Ｐゴシック"/>
      <family val="3"/>
    </font>
    <font>
      <sz val="18"/>
      <color theme="1"/>
      <name val="ＭＳ Ｐゴシック"/>
      <family val="3"/>
    </font>
    <font>
      <b/>
      <u/>
      <sz val="24"/>
      <color theme="5"/>
      <name val="ＭＳ Ｐゴシック"/>
      <family val="3"/>
    </font>
    <font>
      <b/>
      <u/>
      <sz val="24"/>
      <color theme="7" tint="-0.5"/>
      <name val="ＭＳ Ｐゴシック"/>
      <family val="3"/>
    </font>
    <font>
      <sz val="18"/>
      <color auto="1"/>
      <name val="ＭＳ Ｐゴシック"/>
      <family val="3"/>
    </font>
    <font>
      <sz val="16"/>
      <color auto="1"/>
      <name val="ＭＳ Ｐゴシック"/>
      <family val="3"/>
    </font>
    <font>
      <b/>
      <u/>
      <sz val="24"/>
      <color theme="9" tint="-0.25"/>
      <name val="ＭＳ Ｐゴシック"/>
      <family val="3"/>
    </font>
    <font>
      <b/>
      <u/>
      <sz val="24"/>
      <color theme="4" tint="-0.25"/>
      <name val="ＭＳ Ｐゴシック"/>
      <family val="3"/>
    </font>
    <font>
      <sz val="20"/>
      <color auto="1"/>
      <name val="ＭＳ Ｐゴシック"/>
      <family val="3"/>
    </font>
    <font>
      <b/>
      <sz val="22"/>
      <color auto="1"/>
      <name val="ＭＳ Ｐゴシック"/>
      <family val="3"/>
    </font>
    <font>
      <b/>
      <sz val="12"/>
      <color theme="0"/>
      <name val="ＭＳ Ｐゴシック"/>
      <family val="3"/>
    </font>
    <font>
      <b/>
      <sz val="14"/>
      <color auto="1"/>
      <name val="ＭＳ Ｐゴシック"/>
      <family val="3"/>
    </font>
    <font>
      <b/>
      <sz val="12"/>
      <color auto="1"/>
      <name val="ＭＳ Ｐゴシック"/>
      <family val="3"/>
    </font>
    <font>
      <b/>
      <sz val="36"/>
      <color theme="7" tint="-0.25"/>
      <name val="ＭＳ Ｐゴシック"/>
      <family val="3"/>
    </font>
    <font>
      <b/>
      <u/>
      <sz val="20"/>
      <color auto="1"/>
      <name val="ＭＳ Ｐゴシック"/>
      <family val="3"/>
    </font>
    <font>
      <b/>
      <sz val="16"/>
      <color auto="1"/>
      <name val="ＭＳ Ｐゴシック"/>
      <family val="3"/>
    </font>
    <font>
      <b/>
      <sz val="16"/>
      <color theme="0"/>
      <name val="ＭＳ Ｐゴシック"/>
      <family val="3"/>
    </font>
    <font>
      <b/>
      <sz val="18"/>
      <color theme="0"/>
      <name val="ＭＳ Ｐゴシック"/>
      <family val="3"/>
    </font>
    <font>
      <b/>
      <sz val="18"/>
      <color auto="1"/>
      <name val="ＭＳ Ｐゴシック"/>
      <family val="3"/>
    </font>
    <font>
      <sz val="16"/>
      <color theme="1"/>
      <name val="ＭＳ Ｐゴシック"/>
      <family val="3"/>
    </font>
    <font>
      <sz val="11"/>
      <color theme="1"/>
      <name val="游ゴシック"/>
      <family val="3"/>
      <scheme val="minor"/>
    </font>
    <font>
      <sz val="36"/>
      <color auto="1"/>
      <name val="ＭＳ Ｐゴシック"/>
      <family val="3"/>
    </font>
    <font>
      <b/>
      <sz val="36"/>
      <color theme="9"/>
      <name val="ＭＳ Ｐゴシック"/>
      <family val="3"/>
    </font>
    <font>
      <b/>
      <u/>
      <sz val="22"/>
      <color theme="9" tint="-0.25"/>
      <name val="ＭＳ Ｐゴシック"/>
      <family val="3"/>
    </font>
    <font>
      <b/>
      <u/>
      <sz val="22"/>
      <color auto="1"/>
      <name val="ＭＳ Ｐゴシック"/>
      <family val="3"/>
    </font>
    <font>
      <b/>
      <sz val="36"/>
      <color theme="8"/>
      <name val="ＭＳ Ｐゴシック"/>
      <family val="3"/>
    </font>
    <font>
      <b/>
      <sz val="36"/>
      <color theme="4" tint="-0.25"/>
      <name val="ＭＳ Ｐゴシック"/>
      <family val="3"/>
    </font>
    <font>
      <sz val="10"/>
      <color auto="1"/>
      <name val="ＭＳ Ｐゴシック"/>
      <family val="3"/>
    </font>
    <font>
      <sz val="11"/>
      <color auto="1"/>
      <name val="ＭＳ Ｐゴシック"/>
      <family val="3"/>
    </font>
    <font>
      <b/>
      <sz val="11"/>
      <color auto="1"/>
      <name val="ＭＳ Ｐゴシック"/>
      <family val="3"/>
    </font>
    <font>
      <b/>
      <sz val="14"/>
      <color theme="0"/>
      <name val="ＭＳ Ｐゴシック"/>
      <family val="3"/>
    </font>
    <font>
      <sz val="12"/>
      <color theme="0"/>
      <name val="ＭＳ Ｐゴシック"/>
      <family val="3"/>
    </font>
  </fonts>
  <fills count="20">
    <fill>
      <patternFill patternType="none"/>
    </fill>
    <fill>
      <patternFill patternType="gray125"/>
    </fill>
    <fill>
      <patternFill patternType="solid">
        <fgColor theme="5" tint="0.8"/>
        <bgColor indexed="64"/>
      </patternFill>
    </fill>
    <fill>
      <patternFill patternType="solid">
        <fgColor theme="7" tint="0.8"/>
        <bgColor indexed="64"/>
      </patternFill>
    </fill>
    <fill>
      <patternFill patternType="solid">
        <fgColor theme="9" tint="0.8"/>
        <bgColor indexed="64"/>
      </patternFill>
    </fill>
    <fill>
      <patternFill patternType="solid">
        <fgColor theme="4" tint="0.8"/>
        <bgColor indexed="64"/>
      </patternFill>
    </fill>
    <fill>
      <patternFill patternType="solid">
        <fgColor rgb="FFFFC000"/>
        <bgColor indexed="64"/>
      </patternFill>
    </fill>
    <fill>
      <patternFill patternType="solid">
        <fgColor theme="7" tint="-0.25"/>
        <bgColor indexed="64"/>
      </patternFill>
    </fill>
    <fill>
      <patternFill patternType="solid">
        <fgColor theme="9" tint="-0.25"/>
        <bgColor indexed="64"/>
      </patternFill>
    </fill>
    <fill>
      <patternFill patternType="solid">
        <fgColor theme="4" tint="-0.25"/>
        <bgColor indexed="64"/>
      </patternFill>
    </fill>
    <fill>
      <patternFill patternType="solid">
        <fgColor theme="5"/>
        <bgColor indexed="64"/>
      </patternFill>
    </fill>
    <fill>
      <patternFill patternType="solid">
        <fgColor theme="0" tint="-0.35"/>
        <bgColor indexed="64"/>
      </patternFill>
    </fill>
    <fill>
      <patternFill patternType="solid">
        <fgColor rgb="FF00B0F0"/>
        <bgColor indexed="64"/>
      </patternFill>
    </fill>
    <fill>
      <patternFill patternType="solid">
        <fgColor theme="7"/>
        <bgColor indexed="64"/>
      </patternFill>
    </fill>
    <fill>
      <patternFill patternType="solid">
        <fgColor theme="8" tint="0.4"/>
        <bgColor indexed="64"/>
      </patternFill>
    </fill>
    <fill>
      <patternFill patternType="solid">
        <fgColor theme="0" tint="-0.15"/>
        <bgColor indexed="64"/>
      </patternFill>
    </fill>
    <fill>
      <patternFill patternType="solid">
        <fgColor theme="1"/>
        <bgColor indexed="64"/>
      </patternFill>
    </fill>
    <fill>
      <patternFill patternType="solid">
        <fgColor theme="0" tint="-0.5"/>
        <bgColor indexed="64"/>
      </patternFill>
    </fill>
    <fill>
      <patternFill patternType="solid">
        <fgColor theme="8" tint="0.6"/>
        <bgColor indexed="64"/>
      </patternFill>
    </fill>
    <fill>
      <patternFill patternType="solid">
        <fgColor theme="0" tint="-0.25"/>
        <bgColor indexed="64"/>
      </patternFill>
    </fill>
  </fills>
  <borders count="27">
    <border>
      <left/>
      <right/>
      <top/>
      <bottom/>
      <diagonal/>
    </border>
    <border>
      <left style="medium">
        <color indexed="64"/>
      </left>
      <right style="thin">
        <color theme="0"/>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theme="0"/>
      </left>
      <right style="thin">
        <color theme="0"/>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medium">
        <color indexed="64"/>
      </bottom>
      <diagonal/>
    </border>
    <border>
      <left style="thin">
        <color theme="0"/>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s>
  <cellStyleXfs count="5">
    <xf numFmtId="0" fontId="0" fillId="0" borderId="0">
      <alignment vertical="center"/>
    </xf>
    <xf numFmtId="176" fontId="1" fillId="0" borderId="0">
      <alignment vertical="top"/>
    </xf>
    <xf numFmtId="0" fontId="2" fillId="0" borderId="0"/>
    <xf numFmtId="0" fontId="2" fillId="0" borderId="0"/>
    <xf numFmtId="9" fontId="26" fillId="0" borderId="0" applyFont="0" applyFill="0" applyBorder="0" applyAlignment="0" applyProtection="0">
      <alignment vertical="center"/>
    </xf>
  </cellStyleXfs>
  <cellXfs count="149">
    <xf numFmtId="0" fontId="0" fillId="0" borderId="0" xfId="0">
      <alignment vertical="center"/>
    </xf>
    <xf numFmtId="0" fontId="4" fillId="0" borderId="0" xfId="2" applyFont="1" applyAlignment="1">
      <alignment horizontal="left" vertical="center"/>
    </xf>
    <xf numFmtId="0" fontId="4" fillId="0" borderId="0" xfId="2" applyFont="1" applyAlignment="1">
      <alignment horizontal="center" vertical="center"/>
    </xf>
    <xf numFmtId="0" fontId="4" fillId="0" borderId="0" xfId="2" applyFont="1" applyFill="1" applyBorder="1" applyAlignment="1">
      <alignment horizontal="left" vertical="center"/>
    </xf>
    <xf numFmtId="0" fontId="5" fillId="0" borderId="0" xfId="2" applyFont="1" applyFill="1" applyBorder="1" applyAlignment="1">
      <alignment horizontal="center" vertical="center"/>
    </xf>
    <xf numFmtId="0" fontId="6" fillId="0" borderId="0" xfId="2" applyFont="1" applyFill="1" applyBorder="1" applyAlignment="1">
      <alignment horizontal="center" vertical="center"/>
    </xf>
    <xf numFmtId="0" fontId="4" fillId="2" borderId="0" xfId="2" applyFont="1" applyFill="1" applyBorder="1" applyAlignment="1">
      <alignment horizontal="left" vertical="center"/>
    </xf>
    <xf numFmtId="0" fontId="7" fillId="2" borderId="0" xfId="0" applyFont="1" applyFill="1" applyBorder="1" applyAlignment="1">
      <alignment horizontal="left" vertical="center" wrapText="1"/>
    </xf>
    <xf numFmtId="0" fontId="5" fillId="0" borderId="0" xfId="0" applyFont="1" applyFill="1" applyBorder="1" applyAlignment="1">
      <alignment horizontal="left" vertical="center" wrapText="1"/>
    </xf>
    <xf numFmtId="0" fontId="8" fillId="2"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9" fillId="3" borderId="0"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1" fillId="0" borderId="0" xfId="0" applyFont="1" applyFill="1" applyBorder="1" applyAlignment="1">
      <alignment vertical="center" wrapText="1"/>
    </xf>
    <xf numFmtId="0" fontId="12" fillId="4"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3" fillId="5"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177" fontId="11" fillId="0" borderId="0" xfId="1" applyNumberFormat="1" applyFont="1" applyFill="1" applyBorder="1" applyAlignment="1">
      <alignment horizontal="left" vertical="center" wrapText="1"/>
    </xf>
    <xf numFmtId="0" fontId="4" fillId="0" borderId="0" xfId="2" applyFont="1" applyBorder="1" applyAlignment="1">
      <alignment horizontal="center" vertical="center"/>
    </xf>
    <xf numFmtId="0" fontId="15" fillId="0" borderId="0" xfId="2" applyFont="1" applyAlignment="1">
      <alignment vertical="center"/>
    </xf>
    <xf numFmtId="0" fontId="16" fillId="0" borderId="0" xfId="2" applyFont="1" applyFill="1" applyBorder="1" applyAlignment="1">
      <alignment horizontal="center" vertical="center" wrapText="1"/>
    </xf>
    <xf numFmtId="0" fontId="4" fillId="6" borderId="0" xfId="2" applyFont="1" applyFill="1" applyBorder="1" applyAlignment="1">
      <alignment horizontal="center" vertical="center"/>
    </xf>
    <xf numFmtId="0" fontId="17" fillId="0" borderId="0" xfId="2" applyFont="1" applyAlignment="1">
      <alignment horizontal="left" vertical="center"/>
    </xf>
    <xf numFmtId="0" fontId="18" fillId="0" borderId="0" xfId="2" applyFont="1" applyAlignment="1">
      <alignment horizontal="left" vertical="center"/>
    </xf>
    <xf numFmtId="0" fontId="4" fillId="0" borderId="0" xfId="2" applyFont="1" applyAlignment="1">
      <alignment horizontal="center"/>
    </xf>
    <xf numFmtId="0" fontId="4" fillId="0" borderId="0" xfId="2" applyFont="1" applyAlignment="1">
      <alignment horizontal="left"/>
    </xf>
    <xf numFmtId="0" fontId="4" fillId="0" borderId="0" xfId="2" applyFont="1" applyAlignment="1">
      <alignment horizontal="center"/>
    </xf>
    <xf numFmtId="0" fontId="19" fillId="3" borderId="0" xfId="2" applyFont="1" applyFill="1" applyAlignment="1">
      <alignment horizontal="center" vertical="center"/>
    </xf>
    <xf numFmtId="0" fontId="20" fillId="0" borderId="0" xfId="2" applyFont="1" applyAlignment="1">
      <alignment horizontal="center" vertical="center"/>
    </xf>
    <xf numFmtId="0" fontId="21" fillId="0" borderId="0" xfId="2" applyFont="1" applyAlignment="1">
      <alignment horizontal="left" vertical="center"/>
    </xf>
    <xf numFmtId="177" fontId="22" fillId="7" borderId="1" xfId="1" applyNumberFormat="1" applyFont="1" applyFill="1" applyBorder="1" applyAlignment="1">
      <alignment horizontal="center" vertical="center" wrapText="1"/>
    </xf>
    <xf numFmtId="177" fontId="11" fillId="0" borderId="2" xfId="1" applyNumberFormat="1" applyFont="1" applyFill="1" applyBorder="1" applyAlignment="1">
      <alignment horizontal="center" vertical="center"/>
    </xf>
    <xf numFmtId="177" fontId="11" fillId="0" borderId="3" xfId="1" applyNumberFormat="1" applyFont="1" applyFill="1" applyBorder="1" applyAlignment="1">
      <alignment horizontal="center" vertical="center"/>
    </xf>
    <xf numFmtId="0" fontId="17" fillId="0" borderId="0" xfId="2" applyFont="1" applyAlignment="1">
      <alignment horizontal="left" vertical="center"/>
    </xf>
    <xf numFmtId="0" fontId="18" fillId="0" borderId="0" xfId="2" applyFont="1" applyAlignment="1">
      <alignment horizontal="left" vertical="center"/>
    </xf>
    <xf numFmtId="0" fontId="23" fillId="7" borderId="1" xfId="2" applyFont="1" applyFill="1" applyBorder="1" applyAlignment="1">
      <alignment horizontal="center" vertical="center"/>
    </xf>
    <xf numFmtId="0" fontId="24" fillId="0" borderId="4" xfId="2" applyFont="1" applyBorder="1" applyAlignment="1">
      <alignment horizontal="center" vertical="center"/>
    </xf>
    <xf numFmtId="0" fontId="24" fillId="0" borderId="5" xfId="2" applyFont="1" applyBorder="1" applyAlignment="1">
      <alignment horizontal="center" vertical="center"/>
    </xf>
    <xf numFmtId="177" fontId="22" fillId="7" borderId="6" xfId="1" applyNumberFormat="1" applyFont="1" applyFill="1" applyBorder="1" applyAlignment="1">
      <alignment horizontal="center" vertical="center" wrapText="1"/>
    </xf>
    <xf numFmtId="0" fontId="11" fillId="0" borderId="7" xfId="2" applyFont="1" applyFill="1" applyBorder="1" applyAlignment="1">
      <alignment horizontal="center" vertical="center"/>
    </xf>
    <xf numFmtId="0" fontId="11" fillId="0" borderId="8" xfId="2" applyFont="1" applyFill="1" applyBorder="1" applyAlignment="1">
      <alignment horizontal="center" vertical="center"/>
    </xf>
    <xf numFmtId="0" fontId="23" fillId="7" borderId="6" xfId="2" applyFont="1" applyFill="1" applyBorder="1" applyAlignment="1">
      <alignment horizontal="center" vertical="center"/>
    </xf>
    <xf numFmtId="0" fontId="24" fillId="0" borderId="9" xfId="2" applyFont="1" applyBorder="1" applyAlignment="1">
      <alignment horizontal="center" vertical="center"/>
    </xf>
    <xf numFmtId="0" fontId="24" fillId="0" borderId="10" xfId="2" applyFont="1" applyBorder="1" applyAlignment="1">
      <alignment horizontal="center" vertical="center"/>
    </xf>
    <xf numFmtId="0" fontId="11" fillId="0" borderId="7" xfId="0" applyFont="1" applyFill="1" applyBorder="1" applyAlignment="1">
      <alignment horizontal="left" vertical="center" wrapText="1"/>
    </xf>
    <xf numFmtId="0" fontId="11" fillId="0" borderId="11" xfId="0" applyFont="1" applyFill="1" applyBorder="1" applyAlignment="1">
      <alignment horizontal="left" vertical="center" wrapText="1"/>
    </xf>
    <xf numFmtId="0" fontId="25" fillId="0" borderId="11" xfId="0" applyFont="1" applyFill="1" applyBorder="1" applyAlignment="1">
      <alignment horizontal="left" vertical="center" wrapText="1"/>
    </xf>
    <xf numFmtId="177" fontId="11" fillId="0" borderId="7" xfId="1" applyNumberFormat="1" applyFont="1" applyFill="1" applyBorder="1" applyAlignment="1">
      <alignment horizontal="left" vertical="center" wrapText="1"/>
    </xf>
    <xf numFmtId="0" fontId="25" fillId="0" borderId="8" xfId="0" applyFont="1" applyFill="1" applyBorder="1" applyAlignment="1">
      <alignment horizontal="left" vertical="center" wrapText="1"/>
    </xf>
    <xf numFmtId="178" fontId="14" fillId="0" borderId="7" xfId="4" applyNumberFormat="1" applyFont="1" applyBorder="1" applyAlignment="1">
      <alignment horizontal="center" vertical="center"/>
    </xf>
    <xf numFmtId="178" fontId="14" fillId="0" borderId="11" xfId="4" applyNumberFormat="1" applyFont="1" applyBorder="1" applyAlignment="1">
      <alignment horizontal="center" vertical="center"/>
    </xf>
    <xf numFmtId="178" fontId="14" fillId="0" borderId="8" xfId="4" applyNumberFormat="1" applyFont="1" applyBorder="1" applyAlignment="1">
      <alignment horizontal="center" vertical="center"/>
    </xf>
    <xf numFmtId="0" fontId="11" fillId="0" borderId="9" xfId="0" applyFont="1" applyFill="1" applyBorder="1" applyAlignment="1">
      <alignment horizontal="left" vertical="center" wrapText="1"/>
    </xf>
    <xf numFmtId="0" fontId="25" fillId="0" borderId="9" xfId="0" applyFont="1" applyFill="1" applyBorder="1" applyAlignment="1">
      <alignment horizontal="left" vertical="center" wrapText="1"/>
    </xf>
    <xf numFmtId="178" fontId="14" fillId="0" borderId="12" xfId="4" applyNumberFormat="1" applyFont="1" applyBorder="1" applyAlignment="1">
      <alignment horizontal="center" vertical="center"/>
    </xf>
    <xf numFmtId="0" fontId="17" fillId="0" borderId="13" xfId="2" applyFont="1" applyBorder="1" applyAlignment="1">
      <alignment horizontal="center" vertical="center"/>
    </xf>
    <xf numFmtId="0" fontId="4" fillId="0" borderId="14" xfId="2" applyFont="1" applyBorder="1" applyAlignment="1">
      <alignment horizontal="right" vertical="center"/>
    </xf>
    <xf numFmtId="0" fontId="14" fillId="0" borderId="11" xfId="2" applyFont="1" applyBorder="1" applyAlignment="1">
      <alignment horizontal="center" vertical="center"/>
    </xf>
    <xf numFmtId="0" fontId="14" fillId="0" borderId="15" xfId="2" applyFont="1" applyBorder="1" applyAlignment="1">
      <alignment horizontal="center" vertical="center"/>
    </xf>
    <xf numFmtId="0" fontId="17" fillId="0" borderId="16" xfId="2" applyFont="1" applyBorder="1" applyAlignment="1">
      <alignment horizontal="center" vertical="center"/>
    </xf>
    <xf numFmtId="0" fontId="4" fillId="0" borderId="17" xfId="2" applyFont="1" applyBorder="1" applyAlignment="1">
      <alignment horizontal="center" vertical="center"/>
    </xf>
    <xf numFmtId="0" fontId="11" fillId="0" borderId="12" xfId="0" applyFont="1" applyFill="1" applyBorder="1" applyAlignment="1">
      <alignment horizontal="left" vertical="center" wrapText="1"/>
    </xf>
    <xf numFmtId="0" fontId="25" fillId="0" borderId="12" xfId="0" applyFont="1" applyFill="1" applyBorder="1" applyAlignment="1">
      <alignment horizontal="left" vertical="center" wrapText="1"/>
    </xf>
    <xf numFmtId="0" fontId="23" fillId="7" borderId="18" xfId="2" applyFont="1" applyFill="1" applyBorder="1" applyAlignment="1">
      <alignment horizontal="center" vertical="center"/>
    </xf>
    <xf numFmtId="0" fontId="14" fillId="0" borderId="19" xfId="2" applyFont="1" applyBorder="1" applyAlignment="1">
      <alignment horizontal="center" vertical="center"/>
    </xf>
    <xf numFmtId="0" fontId="14" fillId="0" borderId="20" xfId="2" applyFont="1" applyBorder="1" applyAlignment="1">
      <alignment horizontal="center" vertical="center"/>
    </xf>
    <xf numFmtId="0" fontId="18" fillId="0" borderId="0" xfId="2" applyFont="1" applyAlignment="1">
      <alignment horizontal="center" vertical="center"/>
    </xf>
    <xf numFmtId="177" fontId="22" fillId="7" borderId="18" xfId="1" applyNumberFormat="1" applyFont="1" applyFill="1" applyBorder="1" applyAlignment="1">
      <alignment horizontal="center" vertical="center" wrapText="1"/>
    </xf>
    <xf numFmtId="0" fontId="14" fillId="0" borderId="21" xfId="2" applyFont="1" applyFill="1" applyBorder="1" applyAlignment="1">
      <alignment horizontal="center" vertical="center"/>
    </xf>
    <xf numFmtId="0" fontId="14" fillId="0" borderId="22" xfId="2" applyFont="1" applyFill="1" applyBorder="1" applyAlignment="1">
      <alignment horizontal="center" vertical="center"/>
    </xf>
    <xf numFmtId="0" fontId="24" fillId="0" borderId="0" xfId="2" applyFont="1" applyAlignment="1">
      <alignment horizontal="right" vertical="center"/>
    </xf>
    <xf numFmtId="0" fontId="14" fillId="0" borderId="0" xfId="2" applyFont="1" applyAlignment="1">
      <alignment horizontal="left" vertical="center"/>
    </xf>
    <xf numFmtId="0" fontId="4" fillId="0" borderId="7" xfId="2" applyFont="1" applyBorder="1" applyAlignment="1">
      <alignment horizontal="center" vertical="center"/>
    </xf>
    <xf numFmtId="0" fontId="27" fillId="0" borderId="0" xfId="2" applyFont="1" applyAlignment="1">
      <alignment horizontal="left"/>
    </xf>
    <xf numFmtId="0" fontId="28" fillId="4" borderId="0" xfId="2" applyFont="1" applyFill="1" applyAlignment="1">
      <alignment horizontal="center" vertical="center"/>
    </xf>
    <xf numFmtId="0" fontId="20" fillId="0" borderId="0" xfId="2" applyFont="1" applyAlignment="1">
      <alignment vertical="center"/>
    </xf>
    <xf numFmtId="177" fontId="22" fillId="8" borderId="1" xfId="1" applyNumberFormat="1" applyFont="1" applyFill="1" applyBorder="1" applyAlignment="1">
      <alignment horizontal="center" vertical="center" wrapText="1"/>
    </xf>
    <xf numFmtId="177" fontId="11" fillId="0" borderId="0" xfId="1" applyNumberFormat="1" applyFont="1" applyBorder="1" applyAlignment="1">
      <alignment horizontal="center" vertical="center"/>
    </xf>
    <xf numFmtId="177" fontId="11" fillId="0" borderId="23" xfId="1" applyNumberFormat="1" applyFont="1" applyBorder="1" applyAlignment="1">
      <alignment horizontal="center" vertical="center"/>
    </xf>
    <xf numFmtId="0" fontId="23" fillId="8" borderId="1" xfId="2" applyFont="1" applyFill="1" applyBorder="1" applyAlignment="1">
      <alignment horizontal="center" vertical="center"/>
    </xf>
    <xf numFmtId="0" fontId="29" fillId="0" borderId="0" xfId="2" applyFont="1" applyAlignment="1">
      <alignment horizontal="left" vertical="center" wrapText="1"/>
    </xf>
    <xf numFmtId="177" fontId="22" fillId="8" borderId="6" xfId="1" applyNumberFormat="1" applyFont="1" applyFill="1" applyBorder="1" applyAlignment="1">
      <alignment horizontal="center" vertical="center" wrapText="1"/>
    </xf>
    <xf numFmtId="0" fontId="11" fillId="0" borderId="0" xfId="2" applyFont="1" applyBorder="1" applyAlignment="1">
      <alignment horizontal="center" vertical="center"/>
    </xf>
    <xf numFmtId="0" fontId="11" fillId="0" borderId="24" xfId="2" applyFont="1" applyBorder="1" applyAlignment="1">
      <alignment horizontal="center" vertical="center"/>
    </xf>
    <xf numFmtId="0" fontId="11" fillId="0" borderId="7" xfId="2" applyFont="1" applyFill="1" applyBorder="1" applyAlignment="1">
      <alignment horizontal="center" vertical="center" wrapText="1"/>
    </xf>
    <xf numFmtId="0" fontId="23" fillId="8" borderId="6" xfId="2" applyFont="1" applyFill="1" applyBorder="1" applyAlignment="1">
      <alignment horizontal="center" vertical="center"/>
    </xf>
    <xf numFmtId="0" fontId="30" fillId="0" borderId="0" xfId="2" applyFont="1" applyAlignment="1">
      <alignment horizontal="left" vertical="center" wrapText="1"/>
    </xf>
    <xf numFmtId="0" fontId="25" fillId="0" borderId="7" xfId="0" applyFont="1" applyBorder="1" applyAlignment="1">
      <alignment horizontal="left" vertical="center" wrapText="1"/>
    </xf>
    <xf numFmtId="177" fontId="25" fillId="0" borderId="7" xfId="1" applyNumberFormat="1" applyFont="1" applyBorder="1" applyAlignment="1">
      <alignment horizontal="left" vertical="center" wrapText="1"/>
    </xf>
    <xf numFmtId="0" fontId="11" fillId="0" borderId="8" xfId="0" applyFont="1" applyBorder="1" applyAlignment="1">
      <alignment horizontal="left" vertical="center" wrapText="1"/>
    </xf>
    <xf numFmtId="0" fontId="11" fillId="0" borderId="24" xfId="0" applyFont="1" applyBorder="1" applyAlignment="1">
      <alignment horizontal="left" vertical="center" wrapText="1"/>
    </xf>
    <xf numFmtId="0" fontId="11" fillId="0" borderId="15" xfId="0" applyFont="1" applyFill="1" applyBorder="1" applyAlignment="1">
      <alignment horizontal="left" vertical="center" wrapText="1"/>
    </xf>
    <xf numFmtId="0" fontId="11" fillId="0" borderId="10" xfId="0" applyFont="1" applyFill="1" applyBorder="1" applyAlignment="1">
      <alignment horizontal="left" vertical="center" wrapText="1"/>
    </xf>
    <xf numFmtId="0" fontId="11" fillId="0" borderId="25" xfId="0" applyFont="1" applyFill="1" applyBorder="1" applyAlignment="1">
      <alignment horizontal="left" vertical="center" wrapText="1"/>
    </xf>
    <xf numFmtId="0" fontId="23" fillId="8" borderId="18" xfId="2" applyFont="1" applyFill="1" applyBorder="1" applyAlignment="1">
      <alignment horizontal="center" vertical="center"/>
    </xf>
    <xf numFmtId="177" fontId="22" fillId="8" borderId="18" xfId="1" applyNumberFormat="1" applyFont="1" applyFill="1" applyBorder="1" applyAlignment="1">
      <alignment horizontal="center" vertical="center" wrapText="1"/>
    </xf>
    <xf numFmtId="0" fontId="14" fillId="0" borderId="0" xfId="2" applyFont="1" applyBorder="1" applyAlignment="1">
      <alignment horizontal="center" vertical="center"/>
    </xf>
    <xf numFmtId="0" fontId="14" fillId="0" borderId="26" xfId="2" applyFont="1" applyBorder="1" applyAlignment="1">
      <alignment horizontal="center" vertical="center"/>
    </xf>
    <xf numFmtId="0" fontId="27" fillId="0" borderId="0" xfId="2" applyFont="1" applyAlignment="1">
      <alignment horizontal="center"/>
    </xf>
    <xf numFmtId="0" fontId="31" fillId="5" borderId="0" xfId="2" applyFont="1" applyFill="1" applyAlignment="1">
      <alignment horizontal="center" vertical="center" wrapText="1"/>
    </xf>
    <xf numFmtId="177" fontId="22" fillId="9" borderId="1" xfId="1" applyNumberFormat="1" applyFont="1" applyFill="1" applyBorder="1" applyAlignment="1">
      <alignment horizontal="center" vertical="center" wrapText="1"/>
    </xf>
    <xf numFmtId="0" fontId="23" fillId="0" borderId="0" xfId="2" applyFont="1" applyFill="1" applyBorder="1" applyAlignment="1">
      <alignment horizontal="center" vertical="center"/>
    </xf>
    <xf numFmtId="0" fontId="24" fillId="0" borderId="0" xfId="2" applyFont="1" applyBorder="1" applyAlignment="1">
      <alignment horizontal="center" vertical="center"/>
    </xf>
    <xf numFmtId="0" fontId="32" fillId="0" borderId="0" xfId="2" applyFont="1" applyAlignment="1">
      <alignment horizontal="center"/>
    </xf>
    <xf numFmtId="177" fontId="22" fillId="9" borderId="6" xfId="1" applyNumberFormat="1" applyFont="1" applyFill="1" applyBorder="1" applyAlignment="1">
      <alignment horizontal="center" vertical="center" wrapText="1"/>
    </xf>
    <xf numFmtId="177" fontId="11" fillId="0" borderId="8" xfId="1" applyNumberFormat="1" applyFont="1" applyFill="1" applyBorder="1" applyAlignment="1">
      <alignment horizontal="left" vertical="center" wrapText="1"/>
    </xf>
    <xf numFmtId="0" fontId="23" fillId="9" borderId="1" xfId="2" applyFont="1" applyFill="1" applyBorder="1" applyAlignment="1">
      <alignment horizontal="center" vertical="center"/>
    </xf>
    <xf numFmtId="178" fontId="14" fillId="0" borderId="3" xfId="4" applyNumberFormat="1" applyFont="1" applyBorder="1" applyAlignment="1">
      <alignment horizontal="center" vertical="center"/>
    </xf>
    <xf numFmtId="0" fontId="23" fillId="9" borderId="6" xfId="2" applyFont="1" applyFill="1" applyBorder="1" applyAlignment="1">
      <alignment horizontal="center" vertical="center"/>
    </xf>
    <xf numFmtId="0" fontId="23" fillId="9" borderId="18" xfId="2" applyFont="1" applyFill="1" applyBorder="1" applyAlignment="1">
      <alignment horizontal="center" vertical="center"/>
    </xf>
    <xf numFmtId="177" fontId="22" fillId="9" borderId="18" xfId="1" applyNumberFormat="1" applyFont="1" applyFill="1" applyBorder="1" applyAlignment="1">
      <alignment horizontal="center" vertical="center" wrapText="1"/>
    </xf>
    <xf numFmtId="0" fontId="2" fillId="0" borderId="0" xfId="2" applyFill="1"/>
    <xf numFmtId="0" fontId="33" fillId="0" borderId="0" xfId="2" applyFont="1" applyAlignment="1">
      <alignment vertical="center"/>
    </xf>
    <xf numFmtId="0" fontId="33" fillId="0" borderId="0" xfId="2" applyFont="1" applyFill="1" applyBorder="1" applyAlignment="1">
      <alignment vertical="center"/>
    </xf>
    <xf numFmtId="177" fontId="4" fillId="10" borderId="0" xfId="1" applyNumberFormat="1" applyFont="1" applyFill="1" applyAlignment="1">
      <alignment vertical="center"/>
    </xf>
    <xf numFmtId="177" fontId="4" fillId="11" borderId="0" xfId="1" applyNumberFormat="1" applyFont="1" applyFill="1" applyAlignment="1">
      <alignment vertical="center"/>
    </xf>
    <xf numFmtId="177" fontId="4" fillId="12" borderId="0" xfId="1" applyNumberFormat="1" applyFont="1" applyFill="1" applyAlignment="1">
      <alignment vertical="center"/>
    </xf>
    <xf numFmtId="177" fontId="4" fillId="13" borderId="0" xfId="1" applyNumberFormat="1" applyFont="1" applyFill="1" applyAlignment="1">
      <alignment vertical="center"/>
    </xf>
    <xf numFmtId="177" fontId="4" fillId="14" borderId="0" xfId="1" applyNumberFormat="1" applyFont="1" applyFill="1" applyAlignment="1">
      <alignment vertical="center"/>
    </xf>
    <xf numFmtId="177" fontId="17" fillId="15" borderId="7" xfId="1" applyNumberFormat="1" applyFont="1" applyFill="1" applyBorder="1" applyAlignment="1">
      <alignment vertical="center" wrapText="1"/>
    </xf>
    <xf numFmtId="0" fontId="34" fillId="0" borderId="7" xfId="1" applyNumberFormat="1" applyFont="1" applyFill="1" applyBorder="1" applyAlignment="1">
      <alignment vertical="center" wrapText="1"/>
    </xf>
    <xf numFmtId="177" fontId="34" fillId="0" borderId="7" xfId="1" applyNumberFormat="1" applyFont="1" applyFill="1" applyBorder="1" applyAlignment="1">
      <alignment vertical="center" wrapText="1"/>
    </xf>
    <xf numFmtId="177" fontId="34" fillId="0" borderId="7" xfId="1" applyNumberFormat="1" applyFont="1" applyFill="1" applyBorder="1" applyAlignment="1">
      <alignment horizontal="center" vertical="center" wrapText="1"/>
    </xf>
    <xf numFmtId="177" fontId="4" fillId="0" borderId="0" xfId="1" applyNumberFormat="1" applyFont="1" applyAlignment="1">
      <alignment vertical="center"/>
    </xf>
    <xf numFmtId="0" fontId="34" fillId="0" borderId="7" xfId="0" applyFont="1" applyFill="1" applyBorder="1" applyAlignment="1">
      <alignment horizontal="left" vertical="center" wrapText="1"/>
    </xf>
    <xf numFmtId="177" fontId="34" fillId="0" borderId="0" xfId="1" applyNumberFormat="1" applyFont="1" applyAlignment="1">
      <alignment horizontal="left" vertical="center" wrapText="1"/>
    </xf>
    <xf numFmtId="177" fontId="17" fillId="15" borderId="7" xfId="1" applyNumberFormat="1" applyFont="1" applyFill="1" applyBorder="1" applyAlignment="1">
      <alignment horizontal="center" vertical="center" wrapText="1"/>
    </xf>
    <xf numFmtId="177" fontId="34" fillId="0" borderId="7" xfId="1" applyNumberFormat="1" applyFont="1" applyFill="1" applyBorder="1" applyAlignment="1">
      <alignment horizontal="left" vertical="center" wrapText="1"/>
    </xf>
    <xf numFmtId="177" fontId="35" fillId="15" borderId="7" xfId="1" applyNumberFormat="1" applyFont="1" applyFill="1" applyBorder="1" applyAlignment="1">
      <alignment horizontal="center" vertical="center" wrapText="1"/>
    </xf>
    <xf numFmtId="0" fontId="34" fillId="0" borderId="7" xfId="0" applyFont="1" applyFill="1" applyBorder="1" applyAlignment="1">
      <alignment horizontal="center" vertical="center"/>
    </xf>
    <xf numFmtId="0" fontId="34" fillId="0" borderId="7" xfId="0" applyFont="1" applyFill="1" applyBorder="1" applyAlignment="1">
      <alignment horizontal="center" vertical="center" wrapText="1"/>
    </xf>
    <xf numFmtId="177" fontId="34" fillId="0" borderId="7" xfId="1" applyNumberFormat="1" applyFont="1" applyFill="1" applyBorder="1" applyAlignment="1">
      <alignment horizontal="center" vertical="center"/>
    </xf>
    <xf numFmtId="177" fontId="36" fillId="16" borderId="7" xfId="1" applyNumberFormat="1" applyFont="1" applyFill="1" applyBorder="1" applyAlignment="1">
      <alignment horizontal="center" vertical="center" wrapText="1"/>
    </xf>
    <xf numFmtId="0" fontId="37" fillId="17" borderId="7" xfId="0" applyFont="1" applyFill="1" applyBorder="1" applyAlignment="1">
      <alignment horizontal="center" vertical="center" wrapText="1"/>
    </xf>
    <xf numFmtId="0" fontId="16" fillId="17" borderId="7" xfId="0" applyFont="1" applyFill="1" applyBorder="1" applyAlignment="1">
      <alignment horizontal="center" vertical="center" wrapText="1"/>
    </xf>
    <xf numFmtId="0" fontId="33" fillId="0" borderId="7" xfId="2" applyFont="1" applyFill="1" applyBorder="1" applyAlignment="1">
      <alignment vertical="center"/>
    </xf>
    <xf numFmtId="0" fontId="2" fillId="0" borderId="7" xfId="2" applyBorder="1"/>
    <xf numFmtId="177" fontId="36" fillId="17" borderId="7" xfId="1" applyNumberFormat="1" applyFont="1" applyFill="1" applyBorder="1" applyAlignment="1">
      <alignment horizontal="center" vertical="center" wrapText="1"/>
    </xf>
    <xf numFmtId="0" fontId="34" fillId="10" borderId="7" xfId="0" applyFont="1" applyFill="1" applyBorder="1" applyAlignment="1">
      <alignment horizontal="left" vertical="center" wrapText="1"/>
    </xf>
    <xf numFmtId="0" fontId="34" fillId="12" borderId="7" xfId="0" applyFont="1" applyFill="1" applyBorder="1" applyAlignment="1">
      <alignment horizontal="left" vertical="center" wrapText="1"/>
    </xf>
    <xf numFmtId="177" fontId="34" fillId="10" borderId="7" xfId="1" applyNumberFormat="1" applyFont="1" applyFill="1" applyBorder="1" applyAlignment="1">
      <alignment horizontal="left" vertical="center" wrapText="1"/>
    </xf>
    <xf numFmtId="0" fontId="34" fillId="18" borderId="7" xfId="0" applyFont="1" applyFill="1" applyBorder="1" applyAlignment="1">
      <alignment horizontal="left" vertical="center" wrapText="1"/>
    </xf>
    <xf numFmtId="0" fontId="34" fillId="10" borderId="7" xfId="0" applyFont="1" applyFill="1" applyBorder="1" applyAlignment="1">
      <alignment vertical="center" wrapText="1"/>
    </xf>
    <xf numFmtId="0" fontId="34" fillId="6" borderId="7" xfId="0" applyFont="1" applyFill="1" applyBorder="1" applyAlignment="1">
      <alignment horizontal="left" vertical="center" wrapText="1"/>
    </xf>
    <xf numFmtId="0" fontId="34" fillId="19" borderId="7" xfId="0" applyFont="1" applyFill="1" applyBorder="1" applyAlignment="1">
      <alignment horizontal="left" vertical="center" wrapText="1"/>
    </xf>
    <xf numFmtId="177" fontId="34" fillId="10" borderId="7" xfId="1" applyNumberFormat="1" applyFont="1" applyFill="1" applyBorder="1" applyAlignment="1">
      <alignment vertical="center" wrapText="1"/>
    </xf>
    <xf numFmtId="177" fontId="34" fillId="12" borderId="7" xfId="1" applyNumberFormat="1" applyFont="1" applyFill="1" applyBorder="1" applyAlignment="1">
      <alignment vertical="center" wrapText="1"/>
    </xf>
    <xf numFmtId="177" fontId="34" fillId="6" borderId="7" xfId="1" applyNumberFormat="1" applyFont="1" applyFill="1" applyBorder="1" applyAlignment="1">
      <alignment vertical="center" wrapText="1"/>
    </xf>
  </cellXfs>
  <cellStyles count="5">
    <cellStyle name="標準" xfId="0" builtinId="0"/>
    <cellStyle name="標準 2" xfId="1"/>
    <cellStyle name="標準 3" xfId="2"/>
    <cellStyle name="標準 4" xfId="3"/>
    <cellStyle name="パーセント" xfId="4" builtinId="5"/>
  </cellStyles>
  <tableStyles count="0" defaultTableStyle="TableStyleMedium2" defaultPivotStyle="PivotStyleLight16"/>
  <colors>
    <mruColors>
      <color rgb="FFFFFF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charts/_rels/chart1.xml.rels><?xml version="1.0" encoding="UTF-8"?><Relationships xmlns="http://schemas.openxmlformats.org/package/2006/relationships"><Relationship Id="rId1" Type="http://schemas.microsoft.com/office/2011/relationships/chartColorStyle" Target="colors1.xml" /><Relationship Id="rId2" Type="http://schemas.microsoft.com/office/2011/relationships/chartStyle" Target="style1.xml" /></Relationships>
</file>

<file path=xl/charts/_rels/chart2.xml.rels><?xml version="1.0" encoding="UTF-8"?><Relationships xmlns="http://schemas.openxmlformats.org/package/2006/relationships"><Relationship Id="rId1" Type="http://schemas.microsoft.com/office/2011/relationships/chartColorStyle" Target="colors2.xml" /><Relationship Id="rId2" Type="http://schemas.microsoft.com/office/2011/relationships/chartStyle" Target="style2.xml" /></Relationships>
</file>

<file path=xl/charts/_rels/chart3.xml.rels><?xml version="1.0" encoding="UTF-8"?><Relationships xmlns="http://schemas.openxmlformats.org/package/2006/relationships"><Relationship Id="rId1" Type="http://schemas.microsoft.com/office/2011/relationships/chartColorStyle" Target="colors3.xml" /><Relationship Id="rId2" Type="http://schemas.microsoft.com/office/2011/relationships/chartStyle" Target="style3.xml" /></Relationships>
</file>

<file path=xl/charts/_rels/chart4.xml.rels><?xml version="1.0" encoding="UTF-8"?><Relationships xmlns="http://schemas.openxmlformats.org/package/2006/relationships"><Relationship Id="rId1" Type="http://schemas.microsoft.com/office/2011/relationships/chartColorStyle" Target="colors4.xml" /><Relationship Id="rId2" Type="http://schemas.microsoft.com/office/2011/relationships/chartStyle" Target="style4.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horzOverflow="overflow" wrap="square" anchor="ctr" anchorCtr="1"/>
          <a:lstStyle/>
          <a:p>
            <a:pPr algn="ctr" rtl="0">
              <a:defRPr lang="ja-JP" altLang="en-US" sz="1400" b="1" i="0" u="none" strike="noStrike" kern="1200" spc="0" baseline="0">
                <a:solidFill>
                  <a:schemeClr val="tx1"/>
                </a:solidFill>
                <a:latin typeface="ＭＳ Ｐゴシック"/>
                <a:ea typeface="ＭＳ Ｐゴシック"/>
                <a:cs typeface="+mn-cs"/>
              </a:defRPr>
            </a:pPr>
            <a:r>
              <a:rPr lang="ja-JP" altLang="en-US" sz="1400" b="1" i="0" u="none" strike="noStrike" kern="1200" spc="0" baseline="0">
                <a:solidFill>
                  <a:schemeClr val="tx1"/>
                </a:solidFill>
                <a:latin typeface="ＭＳ Ｐゴシック"/>
                <a:ea typeface="ＭＳ Ｐゴシック"/>
                <a:cs typeface="+mn-cs"/>
              </a:rPr>
              <a:t>チェックの結果</a:t>
            </a:r>
            <a:endParaRPr lang="ja-JP" altLang="en-US" sz="1400" b="1" i="0" u="none" strike="noStrike" kern="1200" spc="0" baseline="0">
              <a:solidFill>
                <a:schemeClr val="tx1"/>
              </a:solidFill>
              <a:latin typeface="ＭＳ Ｐゴシック"/>
              <a:ea typeface="ＭＳ Ｐゴシック"/>
              <a:cs typeface="+mn-cs"/>
            </a:endParaRPr>
          </a:p>
        </c:rich>
      </c:tx>
      <c:layout/>
      <c:overlay val="0"/>
      <c:spPr>
        <a:noFill/>
        <a:ln>
          <a:noFill/>
        </a:ln>
        <a:effectLst/>
      </c:spPr>
    </c:title>
    <c:autoTitleDeleted val="0"/>
    <c:plotArea>
      <c:layout>
        <c:manualLayout>
          <c:layoutTarget val="inner"/>
          <c:xMode val="edge"/>
          <c:yMode val="edge"/>
          <c:x val="4.9599283873640924e-002"/>
          <c:y val="0.11141199226305608"/>
          <c:w val="0.92391613616045765"/>
          <c:h val="0.8267395685790726"/>
        </c:manualLayout>
      </c:layout>
      <c:barChart>
        <c:barDir val="col"/>
        <c:grouping val="stacked"/>
        <c:varyColors val="0"/>
        <c:ser>
          <c:idx val="0"/>
          <c:order val="0"/>
          <c:spPr>
            <a:solidFill>
              <a:schemeClr val="accent1"/>
            </a:solidFill>
            <a:ln>
              <a:noFill/>
            </a:ln>
            <a:effectLst/>
          </c:spPr>
          <c:invertIfNegative val="0"/>
          <c:cat>
            <c:strRef>
              <c:f>('１）経営層向けチェックリスト'!$B$34,'１）経営層向けチェックリスト'!$B$36)</c:f>
              <c:strCache>
                <c:ptCount val="2"/>
                <c:pt idx="0">
                  <c:v>予防</c:v>
                </c:pt>
                <c:pt idx="1">
                  <c:v>是正</c:v>
                </c:pt>
              </c:strCache>
            </c:strRef>
          </c:cat>
          <c:val>
            <c:numRef>
              <c:f>('１）経営層向けチェックリスト'!$C$34,'１）経営層向けチェックリスト'!$C$36)</c:f>
              <c:numCache>
                <c:formatCode>General</c:formatCode>
                <c:ptCount val="2"/>
              </c:numCache>
            </c:numRef>
          </c:val>
        </c:ser>
        <c:ser>
          <c:idx val="1"/>
          <c:order val="1"/>
          <c:spPr>
            <a:solidFill>
              <a:schemeClr val="accent2"/>
            </a:solidFill>
            <a:ln>
              <a:noFill/>
            </a:ln>
            <a:effectLst/>
          </c:spPr>
          <c:invertIfNegative val="0"/>
          <c:dPt>
            <c:idx val="0"/>
            <c:invertIfNegative val="0"/>
            <c:bubble3D val="0"/>
            <c:spPr>
              <a:solidFill>
                <a:schemeClr val="accent1">
                  <a:lumMod val="60000"/>
                  <a:lumOff val="40000"/>
                </a:schemeClr>
              </a:solidFill>
              <a:ln w="12700">
                <a:solidFill>
                  <a:schemeClr val="accent1">
                    <a:lumMod val="75000"/>
                  </a:schemeClr>
                </a:solidFill>
              </a:ln>
              <a:effectLst/>
            </c:spPr>
          </c:dPt>
          <c:dPt>
            <c:idx val="1"/>
            <c:invertIfNegative val="0"/>
            <c:bubble3D val="0"/>
            <c:spPr>
              <a:solidFill>
                <a:schemeClr val="accent2">
                  <a:lumMod val="60000"/>
                  <a:lumOff val="40000"/>
                </a:schemeClr>
              </a:solidFill>
              <a:ln w="12700">
                <a:solidFill>
                  <a:schemeClr val="accent2">
                    <a:lumMod val="75000"/>
                  </a:schemeClr>
                </a:solidFill>
              </a:ln>
              <a:effectLst/>
            </c:spPr>
          </c:dPt>
          <c:cat>
            <c:strRef>
              <c:f>('１）経営層向けチェックリスト'!$B$34,'１）経営層向けチェックリスト'!$B$36)</c:f>
              <c:strCache>
                <c:ptCount val="2"/>
                <c:pt idx="0">
                  <c:v>予防</c:v>
                </c:pt>
                <c:pt idx="1">
                  <c:v>是正</c:v>
                </c:pt>
              </c:strCache>
            </c:strRef>
          </c:cat>
          <c:val>
            <c:numRef>
              <c:f>('１）経営層向けチェックリスト'!$D$34,'１）経営層向けチェックリスト'!$D$36)</c:f>
              <c:numCache>
                <c:formatCode>0.0%</c:formatCode>
                <c:ptCount val="2"/>
                <c:pt idx="0">
                  <c:v>0</c:v>
                </c:pt>
                <c:pt idx="1">
                  <c:v>0</c:v>
                </c:pt>
              </c:numCache>
            </c:numRef>
          </c:val>
        </c:ser>
        <c:ser>
          <c:idx val="2"/>
          <c:order val="2"/>
          <c:spPr>
            <a:solidFill>
              <a:schemeClr val="accent3"/>
            </a:solidFill>
            <a:ln>
              <a:noFill/>
            </a:ln>
            <a:effectLst/>
          </c:spPr>
          <c:invertIfNegative val="0"/>
          <c:cat>
            <c:strRef>
              <c:f>('１）経営層向けチェックリスト'!$B$34,'１）経営層向けチェックリスト'!$B$36)</c:f>
              <c:strCache>
                <c:ptCount val="2"/>
                <c:pt idx="0">
                  <c:v>予防</c:v>
                </c:pt>
                <c:pt idx="1">
                  <c:v>是正</c:v>
                </c:pt>
              </c:strCache>
            </c:strRef>
          </c:cat>
          <c:val>
            <c:numRef>
              <c:f>('１）経営層向けチェックリスト'!$E$34,'１）経営層向けチェックリスト'!$E$36)</c:f>
              <c:numCache>
                <c:formatCode>0.0%</c:formatCode>
                <c:ptCount val="2"/>
              </c:numCache>
            </c:numRef>
          </c:val>
        </c:ser>
        <c:dLbls>
          <c:txPr>
            <a:bodyPr rot="0" spcFirstLastPara="1" vertOverflow="ellipsis" horzOverflow="overflow" wrap="square" anchor="ctr" anchorCtr="1">
              <a:spAutoFit/>
            </a:bodyPr>
            <a:lstStyle/>
            <a:p>
              <a:pPr algn="ctr" rtl="0">
                <a:defRPr lang="ja-JP" altLang="en-US" sz="1000">
                  <a:solidFill>
                    <a:schemeClr val="tx1"/>
                  </a:solidFill>
                </a:defRPr>
              </a:pPr>
              <a:endParaRPr lang="ja-JP" altLang="en-US"/>
            </a:p>
          </c:txPr>
          <c:showLegendKey val="0"/>
          <c:showVal val="0"/>
          <c:showCatName val="0"/>
          <c:showSerName val="0"/>
          <c:showPercent val="0"/>
          <c:showBubbleSize val="0"/>
        </c:dLbls>
        <c:gapWidth val="150"/>
        <c:overlap val="100"/>
        <c:axId val="1"/>
        <c:axId val="2"/>
      </c:barChart>
      <c:catAx>
        <c:axId val="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horzOverflow="overflow" wrap="square" anchor="ctr" anchorCtr="1"/>
          <a:lstStyle/>
          <a:p>
            <a:pPr algn="ctr" rtl="0">
              <a:defRPr lang="ja-JP" altLang="en-US" sz="1400" b="1" i="0" u="none" strike="noStrike" kern="1200" baseline="0">
                <a:solidFill>
                  <a:schemeClr val="tx1"/>
                </a:solidFill>
                <a:latin typeface="ＭＳ Ｐゴシック"/>
                <a:ea typeface="ＭＳ Ｐゴシック"/>
                <a:cs typeface="+mn-cs"/>
              </a:defRPr>
            </a:pPr>
            <a:endParaRPr lang="ja-JP" altLang="en-US"/>
          </a:p>
        </c:txPr>
        <c:crossAx val="2"/>
        <c:crosses val="autoZero"/>
        <c:auto val="1"/>
        <c:lblAlgn val="ctr"/>
        <c:lblOffset val="100"/>
        <c:noMultiLvlLbl val="0"/>
      </c:catAx>
      <c:valAx>
        <c:axId val="2"/>
        <c:scaling>
          <c:orientation val="minMax"/>
          <c:max val="1"/>
          <c:min val="0"/>
        </c:scaling>
        <c:delete val="0"/>
        <c:axPos val="l"/>
        <c:majorGridlines>
          <c:spPr>
            <a:noFill/>
            <a:ln w="9525" cap="flat" cmpd="sng" algn="ctr">
              <a:solidFill>
                <a:schemeClr val="accent4">
                  <a:lumMod val="60000"/>
                  <a:lumOff val="4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horzOverflow="overflow" wrap="square" anchor="ctr" anchorCtr="1"/>
          <a:lstStyle/>
          <a:p>
            <a:pPr algn="ctr" rtl="0">
              <a:defRPr lang="ja-JP" altLang="en-US" sz="1200" b="0" i="0" u="none" strike="noStrike" kern="1200" baseline="0">
                <a:solidFill>
                  <a:schemeClr val="tx1">
                    <a:lumMod val="65000"/>
                    <a:lumOff val="35000"/>
                  </a:schemeClr>
                </a:solidFill>
                <a:latin typeface="+mn-lt"/>
                <a:ea typeface="+mn-ea"/>
                <a:cs typeface="+mn-cs"/>
              </a:defRPr>
            </a:pPr>
            <a:endParaRPr lang="ja-JP" altLang="en-US"/>
          </a:p>
        </c:txPr>
        <c:crossAx val="1"/>
        <c:crosses val="autoZero"/>
        <c:crossBetween val="between"/>
      </c:valAx>
      <c:spPr>
        <a:noFill/>
        <a:ln>
          <a:noFill/>
        </a:ln>
        <a:effectLst/>
      </c:spPr>
    </c:plotArea>
    <c:plotVisOnly val="1"/>
    <c:dispBlanksAs val="gap"/>
    <c:showDLblsOverMax val="0"/>
  </c:chart>
  <c:spPr>
    <a:solidFill>
      <a:schemeClr val="accent4">
        <a:lumMod val="20000"/>
        <a:lumOff val="80000"/>
        <a:alpha val="70000"/>
      </a:schemeClr>
    </a:solidFill>
    <a:ln w="9525" cap="flat" cmpd="sng" algn="ctr">
      <a:solidFill>
        <a:schemeClr val="tx1">
          <a:lumMod val="15000"/>
          <a:lumOff val="85000"/>
        </a:schemeClr>
      </a:solidFill>
      <a:round/>
    </a:ln>
    <a:effectLst/>
  </c:spPr>
  <c:txPr>
    <a:bodyPr vertOverflow="overflow" horzOverflow="overflow" anchor="ctr" anchorCtr="1"/>
    <a:lstStyle/>
    <a:p>
      <a:pPr algn="ctr" rtl="0">
        <a:defRPr lang="ja-JP" altLang="en-US"/>
      </a:pPr>
      <a:endParaRPr lang="ja-JP" altLang="en-US"/>
    </a:p>
  </c:txPr>
  <c:printSettings>
    <c:pageMargins l="0.7" r="0.7" t="0.75" b="0.75" header="0.3" footer="0.3"/>
    <c:pageSetup orientation="portrait"/>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horzOverflow="overflow" wrap="square" anchor="ctr" anchorCtr="1"/>
          <a:lstStyle/>
          <a:p>
            <a:pPr algn="ctr" rtl="0">
              <a:defRPr lang="ja-JP" altLang="en-US" sz="1400" b="1" i="0" u="none" strike="noStrike" kern="1200" spc="0" baseline="0">
                <a:solidFill>
                  <a:schemeClr val="tx1"/>
                </a:solidFill>
                <a:latin typeface="ＭＳ Ｐゴシック"/>
                <a:ea typeface="ＭＳ Ｐゴシック"/>
                <a:cs typeface="+mn-cs"/>
              </a:defRPr>
            </a:pPr>
            <a:r>
              <a:rPr lang="ja-JP" altLang="en-US" sz="1400" b="1" i="0" u="none" strike="noStrike" kern="1200" spc="0" baseline="0">
                <a:solidFill>
                  <a:schemeClr val="tx1"/>
                </a:solidFill>
                <a:latin typeface="ＭＳ Ｐゴシック"/>
                <a:ea typeface="ＭＳ Ｐゴシック"/>
                <a:cs typeface="+mn-cs"/>
              </a:rPr>
              <a:t>チェックの結果</a:t>
            </a:r>
            <a:endParaRPr lang="ja-JP" altLang="en-US" sz="1400" b="1" i="0" u="none" strike="noStrike" kern="1200" spc="0" baseline="0">
              <a:solidFill>
                <a:schemeClr val="tx1"/>
              </a:solidFill>
              <a:latin typeface="ＭＳ Ｐゴシック"/>
              <a:ea typeface="ＭＳ Ｐゴシック"/>
              <a:cs typeface="+mn-cs"/>
            </a:endParaRPr>
          </a:p>
        </c:rich>
      </c:tx>
      <c:layout/>
      <c:overlay val="0"/>
      <c:spPr>
        <a:noFill/>
        <a:ln>
          <a:noFill/>
        </a:ln>
        <a:effectLst/>
      </c:spPr>
    </c:title>
    <c:autoTitleDeleted val="0"/>
    <c:plotArea>
      <c:layout>
        <c:manualLayout>
          <c:layoutTarget val="inner"/>
          <c:xMode val="edge"/>
          <c:yMode val="edge"/>
          <c:x val="4.9599283873640924e-002"/>
          <c:y val="0.11141199226305608"/>
          <c:w val="0.92391613616045765"/>
          <c:h val="0.8267395685790726"/>
        </c:manualLayout>
      </c:layout>
      <c:barChart>
        <c:barDir val="col"/>
        <c:grouping val="stacked"/>
        <c:varyColors val="0"/>
        <c:ser>
          <c:idx val="0"/>
          <c:order val="0"/>
          <c:spPr>
            <a:solidFill>
              <a:schemeClr val="accent1"/>
            </a:solidFill>
            <a:ln>
              <a:noFill/>
            </a:ln>
            <a:effectLst/>
          </c:spPr>
          <c:invertIfNegative val="0"/>
          <c:dPt>
            <c:idx val="0"/>
            <c:invertIfNegative val="0"/>
            <c:bubble3D val="0"/>
            <c:spPr>
              <a:solidFill>
                <a:schemeClr val="accent1">
                  <a:lumMod val="60000"/>
                  <a:lumOff val="40000"/>
                </a:schemeClr>
              </a:solidFill>
              <a:ln w="12700">
                <a:solidFill>
                  <a:schemeClr val="accent1">
                    <a:lumMod val="75000"/>
                  </a:schemeClr>
                </a:solidFill>
              </a:ln>
              <a:effectLst/>
            </c:spPr>
          </c:dPt>
          <c:dPt>
            <c:idx val="1"/>
            <c:invertIfNegative val="0"/>
            <c:bubble3D val="0"/>
            <c:spPr>
              <a:solidFill>
                <a:schemeClr val="accent4">
                  <a:lumMod val="60000"/>
                  <a:lumOff val="40000"/>
                </a:schemeClr>
              </a:solidFill>
              <a:ln w="12700">
                <a:solidFill>
                  <a:schemeClr val="accent4">
                    <a:lumMod val="75000"/>
                  </a:schemeClr>
                </a:solidFill>
              </a:ln>
              <a:effectLst/>
            </c:spPr>
          </c:dPt>
          <c:dPt>
            <c:idx val="2"/>
            <c:invertIfNegative val="0"/>
            <c:bubble3D val="0"/>
            <c:spPr>
              <a:solidFill>
                <a:schemeClr val="accent2">
                  <a:lumMod val="60000"/>
                  <a:lumOff val="40000"/>
                </a:schemeClr>
              </a:solidFill>
              <a:ln w="12700">
                <a:solidFill>
                  <a:schemeClr val="accent4">
                    <a:lumMod val="75000"/>
                  </a:schemeClr>
                </a:solidFill>
              </a:ln>
              <a:effectLst/>
            </c:spPr>
          </c:dPt>
          <c:cat>
            <c:strRef>
              <c:f>'２）システム管理者向けチェックリスト'!$B$117:$B$119</c:f>
              <c:strCache>
                <c:ptCount val="3"/>
                <c:pt idx="0">
                  <c:v>予防</c:v>
                </c:pt>
                <c:pt idx="1">
                  <c:v>発見</c:v>
                </c:pt>
                <c:pt idx="2">
                  <c:v>是正</c:v>
                </c:pt>
              </c:strCache>
            </c:strRef>
          </c:cat>
          <c:val>
            <c:numRef>
              <c:f>'２）システム管理者向けチェックリスト'!$D$117:$D$119</c:f>
              <c:numCache>
                <c:formatCode>0.0%</c:formatCode>
                <c:ptCount val="3"/>
                <c:pt idx="0">
                  <c:v>0</c:v>
                </c:pt>
                <c:pt idx="1">
                  <c:v>0</c:v>
                </c:pt>
                <c:pt idx="2">
                  <c:v>0</c:v>
                </c:pt>
              </c:numCache>
            </c:numRef>
          </c:val>
        </c:ser>
        <c:ser>
          <c:idx val="1"/>
          <c:order val="1"/>
          <c:spPr>
            <a:solidFill>
              <a:schemeClr val="accent2"/>
            </a:solidFill>
            <a:ln>
              <a:noFill/>
            </a:ln>
            <a:effectLst/>
          </c:spPr>
          <c:invertIfNegative val="0"/>
          <c:cat>
            <c:strRef>
              <c:f>'２）システム管理者向けチェックリスト'!$B$117:$B$119</c:f>
              <c:strCache>
                <c:ptCount val="3"/>
                <c:pt idx="0">
                  <c:v>予防</c:v>
                </c:pt>
                <c:pt idx="1">
                  <c:v>発見</c:v>
                </c:pt>
                <c:pt idx="2">
                  <c:v>是正</c:v>
                </c:pt>
              </c:strCache>
            </c:strRef>
          </c:cat>
          <c:val>
            <c:numRef>
              <c:f>'２）システム管理者向けチェックリスト'!$E$117:$E$119</c:f>
              <c:numCache>
                <c:formatCode>0.0%</c:formatCode>
                <c:ptCount val="3"/>
              </c:numCache>
            </c:numRef>
          </c:val>
        </c:ser>
        <c:dLbls>
          <c:txPr>
            <a:bodyPr rot="0" spcFirstLastPara="1" vertOverflow="ellipsis" horzOverflow="overflow" wrap="square" anchor="ctr" anchorCtr="1">
              <a:spAutoFit/>
            </a:bodyPr>
            <a:lstStyle/>
            <a:p>
              <a:pPr algn="ctr" rtl="0">
                <a:defRPr lang="ja-JP" altLang="en-US" sz="1000">
                  <a:solidFill>
                    <a:schemeClr val="tx1"/>
                  </a:solidFill>
                </a:defRPr>
              </a:pPr>
              <a:endParaRPr lang="ja-JP" altLang="en-US"/>
            </a:p>
          </c:txPr>
          <c:showLegendKey val="0"/>
          <c:showVal val="0"/>
          <c:showCatName val="0"/>
          <c:showSerName val="0"/>
          <c:showPercent val="0"/>
          <c:showBubbleSize val="0"/>
        </c:dLbls>
        <c:gapWidth val="150"/>
        <c:overlap val="100"/>
        <c:axId val="1"/>
        <c:axId val="2"/>
      </c:barChart>
      <c:catAx>
        <c:axId val="1"/>
        <c:scaling>
          <c:orientation val="minMax"/>
        </c:scaling>
        <c:delete val="0"/>
        <c:axPos val="b"/>
        <c:numFmt formatCode="0.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horzOverflow="overflow" wrap="square" anchor="ctr" anchorCtr="1"/>
          <a:lstStyle/>
          <a:p>
            <a:pPr algn="ctr" rtl="0">
              <a:defRPr lang="ja-JP" altLang="en-US" sz="1400" b="1" i="0" u="none" strike="noStrike" kern="1200" baseline="0">
                <a:solidFill>
                  <a:schemeClr val="tx1"/>
                </a:solidFill>
                <a:latin typeface="ＭＳ Ｐゴシック"/>
                <a:ea typeface="ＭＳ Ｐゴシック"/>
                <a:cs typeface="+mn-cs"/>
              </a:defRPr>
            </a:pPr>
            <a:endParaRPr lang="ja-JP" altLang="en-US"/>
          </a:p>
        </c:txPr>
        <c:crossAx val="2"/>
        <c:crosses val="autoZero"/>
        <c:auto val="1"/>
        <c:lblAlgn val="ctr"/>
        <c:lblOffset val="100"/>
        <c:noMultiLvlLbl val="0"/>
      </c:catAx>
      <c:valAx>
        <c:axId val="2"/>
        <c:scaling>
          <c:orientation val="minMax"/>
          <c:max val="1"/>
          <c:min val="0"/>
        </c:scaling>
        <c:delete val="0"/>
        <c:axPos val="l"/>
        <c:majorGridlines>
          <c:spPr>
            <a:noFill/>
            <a:ln w="9525" cap="flat" cmpd="sng" algn="ctr">
              <a:solidFill>
                <a:schemeClr val="accent6">
                  <a:lumMod val="60000"/>
                  <a:lumOff val="4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horzOverflow="overflow" wrap="square" anchor="ctr" anchorCtr="1"/>
          <a:lstStyle/>
          <a:p>
            <a:pPr algn="ctr" rtl="0">
              <a:defRPr lang="ja-JP" altLang="en-US" sz="1200" b="0" i="0" u="none" strike="noStrike" kern="1200" baseline="0">
                <a:solidFill>
                  <a:schemeClr val="tx1">
                    <a:lumMod val="65000"/>
                    <a:lumOff val="35000"/>
                  </a:schemeClr>
                </a:solidFill>
                <a:latin typeface="+mn-lt"/>
                <a:ea typeface="+mn-ea"/>
                <a:cs typeface="+mn-cs"/>
              </a:defRPr>
            </a:pPr>
            <a:endParaRPr lang="ja-JP" altLang="en-US"/>
          </a:p>
        </c:txPr>
        <c:crossAx val="1"/>
        <c:crosses val="autoZero"/>
        <c:crossBetween val="between"/>
      </c:valAx>
      <c:spPr>
        <a:noFill/>
        <a:ln>
          <a:noFill/>
        </a:ln>
        <a:effectLst/>
      </c:spPr>
    </c:plotArea>
    <c:plotVisOnly val="1"/>
    <c:dispBlanksAs val="gap"/>
    <c:showDLblsOverMax val="0"/>
  </c:chart>
  <c:spPr>
    <a:solidFill>
      <a:schemeClr val="accent6">
        <a:lumMod val="20000"/>
        <a:lumOff val="80000"/>
        <a:alpha val="70000"/>
      </a:schemeClr>
    </a:solidFill>
    <a:ln w="9525" cap="flat" cmpd="sng" algn="ctr">
      <a:solidFill>
        <a:schemeClr val="tx1">
          <a:lumMod val="15000"/>
          <a:lumOff val="85000"/>
        </a:schemeClr>
      </a:solidFill>
      <a:round/>
    </a:ln>
    <a:effectLst/>
  </c:spPr>
  <c:txPr>
    <a:bodyPr vertOverflow="overflow" horzOverflow="overflow" anchor="ctr" anchorCtr="1"/>
    <a:lstStyle/>
    <a:p>
      <a:pPr algn="ctr" rtl="0">
        <a:defRPr lang="ja-JP" altLang="en-US"/>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horzOverflow="overflow" wrap="square" anchor="ctr" anchorCtr="1"/>
          <a:lstStyle/>
          <a:p>
            <a:pPr algn="ctr" rtl="0">
              <a:defRPr lang="ja-JP" altLang="en-US" sz="1400" b="1" i="0" u="none" strike="noStrike" kern="1200" spc="0" baseline="0">
                <a:solidFill>
                  <a:schemeClr val="tx1"/>
                </a:solidFill>
                <a:latin typeface="ＭＳ Ｐゴシック"/>
                <a:ea typeface="ＭＳ Ｐゴシック"/>
                <a:cs typeface="+mn-cs"/>
              </a:defRPr>
            </a:pPr>
            <a:r>
              <a:rPr lang="ja-JP" altLang="en-US" sz="1400" b="1" i="0" u="none" strike="noStrike" kern="1200" spc="0" baseline="0">
                <a:solidFill>
                  <a:schemeClr val="tx1"/>
                </a:solidFill>
                <a:latin typeface="ＭＳ Ｐゴシック"/>
                <a:ea typeface="ＭＳ Ｐゴシック"/>
                <a:cs typeface="+mn-cs"/>
              </a:rPr>
              <a:t>チェックの結果</a:t>
            </a:r>
            <a:endParaRPr lang="ja-JP" altLang="en-US" sz="1400" b="1" i="0" u="none" strike="noStrike" kern="1200" spc="0" baseline="0">
              <a:solidFill>
                <a:schemeClr val="tx1"/>
              </a:solidFill>
              <a:latin typeface="ＭＳ Ｐゴシック"/>
              <a:ea typeface="ＭＳ Ｐゴシック"/>
              <a:cs typeface="+mn-cs"/>
            </a:endParaRPr>
          </a:p>
        </c:rich>
      </c:tx>
      <c:layout/>
      <c:overlay val="0"/>
      <c:spPr>
        <a:noFill/>
        <a:ln>
          <a:noFill/>
        </a:ln>
        <a:effectLst/>
      </c:spPr>
    </c:title>
    <c:autoTitleDeleted val="0"/>
    <c:plotArea>
      <c:layout>
        <c:manualLayout>
          <c:layoutTarget val="inner"/>
          <c:xMode val="edge"/>
          <c:yMode val="edge"/>
          <c:x val="4.9599283873640924e-002"/>
          <c:y val="0.11141199226305608"/>
          <c:w val="0.92391613616045765"/>
          <c:h val="0.78117698250116974"/>
        </c:manualLayout>
      </c:layout>
      <c:barChart>
        <c:barDir val="col"/>
        <c:grouping val="stacked"/>
        <c:varyColors val="0"/>
        <c:ser>
          <c:idx val="0"/>
          <c:order val="0"/>
          <c:spPr>
            <a:solidFill>
              <a:schemeClr val="accent1"/>
            </a:solidFill>
            <a:ln w="12700">
              <a:solidFill>
                <a:schemeClr val="accent1">
                  <a:lumMod val="75000"/>
                </a:schemeClr>
              </a:solidFill>
            </a:ln>
            <a:effectLst/>
          </c:spPr>
          <c:invertIfNegative val="0"/>
          <c:dPt>
            <c:idx val="0"/>
            <c:invertIfNegative val="0"/>
            <c:bubble3D val="0"/>
            <c:spPr>
              <a:solidFill>
                <a:schemeClr val="accent1">
                  <a:lumMod val="60000"/>
                  <a:lumOff val="40000"/>
                </a:schemeClr>
              </a:solidFill>
              <a:ln w="12700">
                <a:solidFill>
                  <a:schemeClr val="accent1">
                    <a:lumMod val="75000"/>
                  </a:schemeClr>
                </a:solidFill>
              </a:ln>
              <a:effectLst/>
            </c:spPr>
          </c:dPt>
          <c:dPt>
            <c:idx val="1"/>
            <c:invertIfNegative val="0"/>
            <c:bubble3D val="0"/>
            <c:spPr>
              <a:solidFill>
                <a:schemeClr val="accent4">
                  <a:lumMod val="60000"/>
                  <a:lumOff val="40000"/>
                </a:schemeClr>
              </a:solidFill>
              <a:ln w="12700">
                <a:solidFill>
                  <a:schemeClr val="accent4">
                    <a:lumMod val="75000"/>
                  </a:schemeClr>
                </a:solidFill>
              </a:ln>
              <a:effectLst/>
            </c:spPr>
          </c:dPt>
          <c:cat>
            <c:strRef>
              <c:f>'２）システム管理者向けチェックリスト'!$B$159:$B$160</c:f>
              <c:strCache>
                <c:ptCount val="2"/>
                <c:pt idx="0">
                  <c:v>予防</c:v>
                </c:pt>
                <c:pt idx="1">
                  <c:v>発見</c:v>
                </c:pt>
              </c:strCache>
            </c:strRef>
          </c:cat>
          <c:val>
            <c:numRef>
              <c:f>'２）システム管理者向けチェックリスト'!$D$159:$D$160</c:f>
              <c:numCache>
                <c:formatCode>0.0%</c:formatCode>
                <c:ptCount val="2"/>
                <c:pt idx="0">
                  <c:v>0</c:v>
                </c:pt>
                <c:pt idx="1">
                  <c:v>0</c:v>
                </c:pt>
              </c:numCache>
            </c:numRef>
          </c:val>
        </c:ser>
        <c:ser>
          <c:idx val="1"/>
          <c:order val="1"/>
          <c:spPr>
            <a:solidFill>
              <a:schemeClr val="accent2"/>
            </a:solidFill>
            <a:ln>
              <a:noFill/>
            </a:ln>
            <a:effectLst/>
          </c:spPr>
          <c:invertIfNegative val="0"/>
          <c:cat>
            <c:strRef>
              <c:f>'２）システム管理者向けチェックリスト'!$B$159:$B$160</c:f>
              <c:strCache>
                <c:ptCount val="2"/>
                <c:pt idx="0">
                  <c:v>予防</c:v>
                </c:pt>
                <c:pt idx="1">
                  <c:v>発見</c:v>
                </c:pt>
              </c:strCache>
            </c:strRef>
          </c:cat>
          <c:val>
            <c:numRef>
              <c:f>'２）システム管理者向けチェックリスト'!$E$159:$E$160</c:f>
              <c:numCache>
                <c:formatCode>0.0%</c:formatCode>
                <c:ptCount val="2"/>
              </c:numCache>
            </c:numRef>
          </c:val>
        </c:ser>
        <c:dLbls>
          <c:txPr>
            <a:bodyPr rot="0" spcFirstLastPara="1" vertOverflow="ellipsis" horzOverflow="overflow" wrap="square" anchor="ctr" anchorCtr="1">
              <a:spAutoFit/>
            </a:bodyPr>
            <a:lstStyle/>
            <a:p>
              <a:pPr algn="ctr" rtl="0">
                <a:defRPr lang="ja-JP" altLang="en-US" sz="1000">
                  <a:solidFill>
                    <a:schemeClr val="tx1"/>
                  </a:solidFill>
                </a:defRPr>
              </a:pPr>
              <a:endParaRPr lang="ja-JP" altLang="en-US"/>
            </a:p>
          </c:txPr>
          <c:showLegendKey val="0"/>
          <c:showVal val="0"/>
          <c:showCatName val="0"/>
          <c:showSerName val="0"/>
          <c:showPercent val="0"/>
          <c:showBubbleSize val="0"/>
        </c:dLbls>
        <c:gapWidth val="150"/>
        <c:overlap val="100"/>
        <c:axId val="1"/>
        <c:axId val="2"/>
      </c:barChart>
      <c:catAx>
        <c:axId val="1"/>
        <c:scaling>
          <c:orientation val="minMax"/>
        </c:scaling>
        <c:delete val="0"/>
        <c:axPos val="b"/>
        <c:numFmt formatCode="0.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horzOverflow="overflow" wrap="square" anchor="ctr" anchorCtr="1"/>
          <a:lstStyle/>
          <a:p>
            <a:pPr algn="ctr" rtl="0">
              <a:defRPr lang="ja-JP" altLang="en-US" sz="1400" b="1" i="0" u="none" strike="noStrike" kern="1200" baseline="0">
                <a:solidFill>
                  <a:schemeClr val="tx1"/>
                </a:solidFill>
                <a:latin typeface="ＭＳ Ｐゴシック"/>
                <a:ea typeface="ＭＳ Ｐゴシック"/>
                <a:cs typeface="+mn-cs"/>
              </a:defRPr>
            </a:pPr>
            <a:endParaRPr lang="ja-JP" altLang="en-US"/>
          </a:p>
        </c:txPr>
        <c:crossAx val="2"/>
        <c:crosses val="autoZero"/>
        <c:auto val="1"/>
        <c:lblAlgn val="ctr"/>
        <c:lblOffset val="100"/>
        <c:noMultiLvlLbl val="0"/>
      </c:catAx>
      <c:valAx>
        <c:axId val="2"/>
        <c:scaling>
          <c:orientation val="minMax"/>
          <c:max val="1"/>
          <c:min val="0"/>
        </c:scaling>
        <c:delete val="0"/>
        <c:axPos val="l"/>
        <c:majorGridlines>
          <c:spPr>
            <a:noFill/>
            <a:ln w="9525" cap="flat" cmpd="sng" algn="ctr">
              <a:solidFill>
                <a:schemeClr val="accent6">
                  <a:lumMod val="60000"/>
                  <a:lumOff val="4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horzOverflow="overflow" wrap="square" anchor="ctr" anchorCtr="1"/>
          <a:lstStyle/>
          <a:p>
            <a:pPr algn="ctr" rtl="0">
              <a:defRPr lang="ja-JP" altLang="en-US" sz="1200" b="0" i="0" u="none" strike="noStrike" kern="1200" baseline="0">
                <a:solidFill>
                  <a:schemeClr val="tx1">
                    <a:lumMod val="65000"/>
                    <a:lumOff val="35000"/>
                  </a:schemeClr>
                </a:solidFill>
                <a:latin typeface="+mn-lt"/>
                <a:ea typeface="+mn-ea"/>
                <a:cs typeface="+mn-cs"/>
              </a:defRPr>
            </a:pPr>
            <a:endParaRPr lang="ja-JP" altLang="en-US"/>
          </a:p>
        </c:txPr>
        <c:crossAx val="1"/>
        <c:crosses val="autoZero"/>
        <c:crossBetween val="between"/>
      </c:valAx>
      <c:spPr>
        <a:noFill/>
        <a:ln>
          <a:noFill/>
        </a:ln>
        <a:effectLst/>
      </c:spPr>
    </c:plotArea>
    <c:plotVisOnly val="1"/>
    <c:dispBlanksAs val="gap"/>
    <c:showDLblsOverMax val="0"/>
  </c:chart>
  <c:spPr>
    <a:solidFill>
      <a:schemeClr val="accent6">
        <a:lumMod val="20000"/>
        <a:lumOff val="80000"/>
        <a:alpha val="70000"/>
      </a:schemeClr>
    </a:solidFill>
    <a:ln w="9525" cap="flat" cmpd="sng" algn="ctr">
      <a:solidFill>
        <a:schemeClr val="tx1">
          <a:lumMod val="15000"/>
          <a:lumOff val="85000"/>
        </a:schemeClr>
      </a:solidFill>
      <a:round/>
    </a:ln>
    <a:effectLst/>
  </c:spPr>
  <c:txPr>
    <a:bodyPr vertOverflow="overflow" horzOverflow="overflow" anchor="ctr" anchorCtr="1"/>
    <a:lstStyle/>
    <a:p>
      <a:pPr algn="ctr" rtl="0">
        <a:defRPr lang="ja-JP" altLang="en-US"/>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horzOverflow="overflow" wrap="square" anchor="ctr" anchorCtr="1"/>
          <a:lstStyle/>
          <a:p>
            <a:pPr algn="ctr" rtl="0">
              <a:defRPr lang="ja-JP" altLang="en-US" sz="1400" b="1" i="0" u="none" strike="noStrike" kern="1200" spc="0" baseline="0">
                <a:solidFill>
                  <a:schemeClr val="tx1"/>
                </a:solidFill>
                <a:latin typeface="ＭＳ Ｐゴシック"/>
                <a:ea typeface="ＭＳ Ｐゴシック"/>
                <a:cs typeface="+mn-cs"/>
              </a:defRPr>
            </a:pPr>
            <a:r>
              <a:rPr lang="ja-JP" altLang="en-US" sz="1400" b="1" i="0" u="none" strike="noStrike" kern="1200" spc="0" baseline="0">
                <a:solidFill>
                  <a:schemeClr val="tx1"/>
                </a:solidFill>
                <a:latin typeface="ＭＳ Ｐゴシック"/>
                <a:ea typeface="ＭＳ Ｐゴシック"/>
                <a:cs typeface="+mn-cs"/>
              </a:rPr>
              <a:t>チェックの結果</a:t>
            </a:r>
            <a:endParaRPr lang="ja-JP" altLang="en-US" sz="1400" b="1" i="0" u="none" strike="noStrike" kern="1200" spc="0" baseline="0">
              <a:solidFill>
                <a:schemeClr val="tx1"/>
              </a:solidFill>
              <a:latin typeface="ＭＳ Ｐゴシック"/>
              <a:ea typeface="ＭＳ Ｐゴシック"/>
              <a:cs typeface="+mn-cs"/>
            </a:endParaRPr>
          </a:p>
        </c:rich>
      </c:tx>
      <c:layout/>
      <c:overlay val="0"/>
      <c:spPr>
        <a:noFill/>
        <a:ln>
          <a:noFill/>
        </a:ln>
        <a:effectLst/>
      </c:spPr>
    </c:title>
    <c:autoTitleDeleted val="0"/>
    <c:plotArea>
      <c:layout>
        <c:manualLayout>
          <c:layoutTarget val="inner"/>
          <c:xMode val="edge"/>
          <c:yMode val="edge"/>
          <c:x val="4.9599283873640924e-002"/>
          <c:y val="0.11141199226305608"/>
          <c:w val="0.92391613616045765"/>
          <c:h val="0.8267395685790726"/>
        </c:manualLayout>
      </c:layout>
      <c:barChart>
        <c:barDir val="col"/>
        <c:grouping val="stacked"/>
        <c:varyColors val="0"/>
        <c:ser>
          <c:idx val="0"/>
          <c:order val="0"/>
          <c:spPr>
            <a:solidFill>
              <a:schemeClr val="accent5"/>
            </a:solidFill>
            <a:ln w="12700">
              <a:solidFill>
                <a:schemeClr val="accent1">
                  <a:lumMod val="75000"/>
                </a:schemeClr>
              </a:solidFill>
            </a:ln>
            <a:effectLst/>
          </c:spPr>
          <c:invertIfNegative val="0"/>
          <c:dPt>
            <c:idx val="0"/>
            <c:invertIfNegative val="0"/>
            <c:bubble3D val="0"/>
            <c:spPr>
              <a:solidFill>
                <a:schemeClr val="accent1">
                  <a:lumMod val="60000"/>
                  <a:lumOff val="40000"/>
                </a:schemeClr>
              </a:solidFill>
              <a:ln w="12700">
                <a:solidFill>
                  <a:schemeClr val="accent1">
                    <a:lumMod val="75000"/>
                  </a:schemeClr>
                </a:solidFill>
              </a:ln>
              <a:effectLst/>
            </c:spPr>
          </c:dPt>
          <c:val>
            <c:numRef>
              <c:f>'３）医療従事者・一般のシステム利用者向けチェックリスト'!$C$23</c:f>
              <c:numCache>
                <c:formatCode>0.0%</c:formatCode>
                <c:ptCount val="1"/>
                <c:pt idx="0">
                  <c:v>0</c:v>
                </c:pt>
              </c:numCache>
            </c:numRef>
          </c:val>
        </c:ser>
        <c:ser>
          <c:idx val="1"/>
          <c:order val="1"/>
          <c:spPr>
            <a:solidFill>
              <a:schemeClr val="accent2"/>
            </a:solidFill>
            <a:ln>
              <a:noFill/>
            </a:ln>
            <a:effectLst/>
          </c:spPr>
          <c:invertIfNegative val="0"/>
          <c:val>
            <c:numRef>
              <c:f>'３）医療従事者・一般のシステム利用者向けチェックリスト'!$D$23</c:f>
              <c:numCache>
                <c:formatCode>0.0%</c:formatCode>
                <c:ptCount val="1"/>
              </c:numCache>
            </c:numRef>
          </c:val>
        </c:ser>
        <c:dLbls>
          <c:txPr>
            <a:bodyPr rot="0" spcFirstLastPara="1" vertOverflow="ellipsis" horzOverflow="overflow" wrap="square" anchor="ctr" anchorCtr="1">
              <a:spAutoFit/>
            </a:bodyPr>
            <a:lstStyle/>
            <a:p>
              <a:pPr algn="ctr" rtl="0">
                <a:defRPr lang="ja-JP" altLang="en-US" sz="1000">
                  <a:solidFill>
                    <a:schemeClr val="tx1"/>
                  </a:solidFill>
                </a:defRPr>
              </a:pPr>
              <a:endParaRPr lang="ja-JP" altLang="en-US"/>
            </a:p>
          </c:txPr>
          <c:showLegendKey val="0"/>
          <c:showVal val="0"/>
          <c:showCatName val="0"/>
          <c:showSerName val="0"/>
          <c:showPercent val="0"/>
          <c:showBubbleSize val="0"/>
        </c:dLbls>
        <c:gapWidth val="150"/>
        <c:overlap val="100"/>
        <c:axId val="1"/>
        <c:axId val="2"/>
      </c:barChart>
      <c:catAx>
        <c:axId val="1"/>
        <c:scaling>
          <c:orientation val="minMax"/>
        </c:scaling>
        <c:delete val="1"/>
        <c:axPos val="b"/>
        <c:numFmt formatCode="0.0%" sourceLinked="1"/>
        <c:majorTickMark val="none"/>
        <c:minorTickMark val="none"/>
        <c:tickLblPos val="nextTo"/>
        <c:txPr>
          <a:bodyPr rot="-60000000" spcFirstLastPara="1" vertOverflow="ellipsis" horzOverflow="overflow" wrap="square" anchor="ctr" anchorCtr="1"/>
          <a:lstStyle/>
          <a:p>
            <a:pPr algn="ctr" rtl="0">
              <a:defRPr lang="ja-JP" altLang="en-US" sz="1000">
                <a:solidFill>
                  <a:schemeClr val="tx1"/>
                </a:solidFill>
              </a:defRPr>
            </a:pPr>
            <a:endParaRPr lang="ja-JP" altLang="en-US"/>
          </a:p>
        </c:txPr>
        <c:crossAx val="2"/>
        <c:crosses val="autoZero"/>
        <c:auto val="1"/>
        <c:lblAlgn val="ctr"/>
        <c:lblOffset val="100"/>
        <c:noMultiLvlLbl val="0"/>
      </c:catAx>
      <c:valAx>
        <c:axId val="2"/>
        <c:scaling>
          <c:orientation val="minMax"/>
          <c:max val="1"/>
          <c:min val="0"/>
        </c:scaling>
        <c:delete val="0"/>
        <c:axPos val="l"/>
        <c:majorGridlines>
          <c:spPr>
            <a:noFill/>
            <a:ln w="9525" cap="flat" cmpd="sng" algn="ctr">
              <a:solidFill>
                <a:schemeClr val="accent1">
                  <a:lumMod val="60000"/>
                  <a:lumOff val="40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horzOverflow="overflow" wrap="square" anchor="ctr" anchorCtr="1"/>
          <a:lstStyle/>
          <a:p>
            <a:pPr algn="ctr" rtl="0">
              <a:defRPr lang="ja-JP" altLang="en-US" sz="1200" b="0" i="0" u="none" strike="noStrike" kern="1200" baseline="0">
                <a:solidFill>
                  <a:schemeClr val="tx1">
                    <a:lumMod val="65000"/>
                    <a:lumOff val="35000"/>
                  </a:schemeClr>
                </a:solidFill>
                <a:latin typeface="+mn-lt"/>
                <a:ea typeface="+mn-ea"/>
                <a:cs typeface="+mn-cs"/>
              </a:defRPr>
            </a:pPr>
            <a:endParaRPr lang="ja-JP" altLang="en-US"/>
          </a:p>
        </c:txPr>
        <c:crossAx val="1"/>
        <c:crosses val="autoZero"/>
        <c:crossBetween val="between"/>
      </c:valAx>
      <c:spPr>
        <a:noFill/>
        <a:ln>
          <a:noFill/>
        </a:ln>
        <a:effectLst/>
      </c:spPr>
    </c:plotArea>
    <c:plotVisOnly val="1"/>
    <c:dispBlanksAs val="gap"/>
    <c:showDLblsOverMax val="0"/>
  </c:chart>
  <c:spPr>
    <a:solidFill>
      <a:schemeClr val="accent1">
        <a:lumMod val="20000"/>
        <a:lumOff val="80000"/>
        <a:alpha val="70000"/>
      </a:schemeClr>
    </a:solidFill>
    <a:ln w="9525" cap="flat" cmpd="sng" algn="ctr">
      <a:solidFill>
        <a:schemeClr val="tx1">
          <a:lumMod val="15000"/>
          <a:lumOff val="85000"/>
        </a:schemeClr>
      </a:solidFill>
      <a:round/>
    </a:ln>
    <a:effectLst/>
  </c:spPr>
  <c:txPr>
    <a:bodyPr vertOverflow="overflow" horzOverflow="overflow" anchor="ctr" anchorCtr="1"/>
    <a:lstStyle/>
    <a:p>
      <a:pPr algn="ctr" rtl="0">
        <a:defRPr lang="ja-JP" altLang="en-US"/>
      </a:pPr>
      <a:endParaRPr lang="ja-JP" altLang="en-US"/>
    </a:p>
  </c:txPr>
  <c:printSettings>
    <c:pageMargins l="0.7" r="0.7" t="0.75" b="0.75" header="0.3" footer="0.3"/>
    <c:pageSetup orientation="landscape"/>
  </c:printSettings>
  <c:extLst>
    <c:ext xmlns:c14="http://schemas.microsoft.com/office/drawing/2007/8/2/chart" uri="{781A3756-C4B2-4CAC-9D66-4F8BD8637D16}"/>
  </c:extLst>
</c:chartSpace>
</file>

<file path=xl/charts/colors1.xml><?xml version="1.0" encoding="utf-8"?>
<cs:colorStyle xmlns:a="http://schemas.openxmlformats.org/drawingml/2006/main" xmlns:cs="http://schemas.microsoft.com/office/drawing/2012/chartStyle"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a="http://schemas.openxmlformats.org/drawingml/2006/main" xmlns:cs="http://schemas.microsoft.com/office/drawing/2012/chartStyle"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a="http://schemas.openxmlformats.org/drawingml/2006/main" xmlns:cs="http://schemas.microsoft.com/office/drawing/2012/chartStyle"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a="http://schemas.openxmlformats.org/drawingml/2006/main" xmlns:cs="http://schemas.microsoft.com/office/drawing/2012/chartStyle"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a="http://schemas.openxmlformats.org/drawingml/2006/main" xmlns:cs="http://schemas.microsoft.com/office/drawing/2012/chartStyle"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vertOverflow="clip" horzOverflow="clip"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a="http://schemas.openxmlformats.org/drawingml/2006/main" xmlns:cs="http://schemas.microsoft.com/office/drawing/2012/chartStyle"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vertOverflow="clip" horzOverflow="clip"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a="http://schemas.openxmlformats.org/drawingml/2006/main" xmlns:cs="http://schemas.microsoft.com/office/drawing/2012/chartStyle"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vertOverflow="clip" horzOverflow="clip"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a="http://schemas.openxmlformats.org/drawingml/2006/main" xmlns:cs="http://schemas.microsoft.com/office/drawing/2012/chartStyle"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vertOverflow="clip" horzOverflow="clip"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Relationships xmlns="http://schemas.openxmlformats.org/package/2006/relationships"><Relationship Id="rId1" Type="http://schemas.openxmlformats.org/officeDocument/2006/relationships/chart" Target="../charts/chart1.xml" /></Relationships>
</file>

<file path=xl/drawings/_rels/drawing2.xml.rels><?xml version="1.0" encoding="UTF-8"?><Relationships xmlns="http://schemas.openxmlformats.org/package/2006/relationships"><Relationship Id="rId1" Type="http://schemas.openxmlformats.org/officeDocument/2006/relationships/chart" Target="../charts/chart2.xml" /><Relationship Id="rId2" Type="http://schemas.openxmlformats.org/officeDocument/2006/relationships/chart" Target="../charts/chart3.xml" /></Relationships>
</file>

<file path=xl/drawings/_rels/drawing3.xml.rels><?xml version="1.0" encoding="UTF-8"?><Relationships xmlns="http://schemas.openxmlformats.org/package/2006/relationships"><Relationship Id="rId1" Type="http://schemas.openxmlformats.org/officeDocument/2006/relationships/chart" Target="../charts/chart4.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153670</xdr:colOff>
      <xdr:row>37</xdr:row>
      <xdr:rowOff>171450</xdr:rowOff>
    </xdr:from>
    <xdr:to xmlns:xdr="http://schemas.openxmlformats.org/drawingml/2006/spreadsheetDrawing">
      <xdr:col>6</xdr:col>
      <xdr:colOff>1952625</xdr:colOff>
      <xdr:row>59</xdr:row>
      <xdr:rowOff>9525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3</xdr:col>
      <xdr:colOff>896620</xdr:colOff>
      <xdr:row>31</xdr:row>
      <xdr:rowOff>259080</xdr:rowOff>
    </xdr:from>
    <xdr:to xmlns:xdr="http://schemas.openxmlformats.org/drawingml/2006/spreadsheetDrawing">
      <xdr:col>6</xdr:col>
      <xdr:colOff>1681480</xdr:colOff>
      <xdr:row>31</xdr:row>
      <xdr:rowOff>1524000</xdr:rowOff>
    </xdr:to>
    <xdr:sp macro="" textlink="">
      <xdr:nvSpPr>
        <xdr:cNvPr id="3" name="正方形/長方形 2"/>
        <xdr:cNvSpPr/>
      </xdr:nvSpPr>
      <xdr:spPr>
        <a:xfrm>
          <a:off x="2515870" y="27091640"/>
          <a:ext cx="9690735" cy="126492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latin typeface="Yu Gothic UI"/>
              <a:ea typeface="Yu Gothic UI"/>
            </a:rPr>
            <a:t>全体として医療機関のどの部分に弱みがあるのか把握し、優先的に必要な対策を実施の上、</a:t>
          </a:r>
          <a:endParaRPr kumimoji="1" lang="en-US" altLang="ja-JP" sz="1800">
            <a:solidFill>
              <a:sysClr val="windowText" lastClr="000000"/>
            </a:solidFill>
            <a:latin typeface="Yu Gothic UI"/>
            <a:ea typeface="Yu Gothic UI"/>
          </a:endParaRPr>
        </a:p>
        <a:p>
          <a:pPr algn="ctr"/>
          <a:r>
            <a:rPr kumimoji="1" lang="ja-JP" altLang="en-US" sz="1800">
              <a:solidFill>
                <a:sysClr val="windowText" lastClr="000000"/>
              </a:solidFill>
              <a:latin typeface="Yu Gothic UI"/>
              <a:ea typeface="Yu Gothic UI"/>
            </a:rPr>
            <a:t>全体のバランスを取りながらサイバーセキュリティ対策を強化するため、ご活用ください。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200660</xdr:colOff>
      <xdr:row>120</xdr:row>
      <xdr:rowOff>69850</xdr:rowOff>
    </xdr:from>
    <xdr:to xmlns:xdr="http://schemas.openxmlformats.org/drawingml/2006/spreadsheetDrawing">
      <xdr:col>6</xdr:col>
      <xdr:colOff>1952625</xdr:colOff>
      <xdr:row>141</xdr:row>
      <xdr:rowOff>85725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198120</xdr:colOff>
      <xdr:row>114</xdr:row>
      <xdr:rowOff>243205</xdr:rowOff>
    </xdr:from>
    <xdr:to xmlns:xdr="http://schemas.openxmlformats.org/drawingml/2006/spreadsheetDrawing">
      <xdr:col>6</xdr:col>
      <xdr:colOff>1626235</xdr:colOff>
      <xdr:row>114</xdr:row>
      <xdr:rowOff>1501140</xdr:rowOff>
    </xdr:to>
    <xdr:sp macro="" textlink="">
      <xdr:nvSpPr>
        <xdr:cNvPr id="3" name="正方形/長方形 2"/>
        <xdr:cNvSpPr/>
      </xdr:nvSpPr>
      <xdr:spPr>
        <a:xfrm>
          <a:off x="1131570" y="80124300"/>
          <a:ext cx="11019790" cy="125793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latin typeface="Yu Gothic UI"/>
              <a:ea typeface="Yu Gothic UI"/>
            </a:rPr>
            <a:t>全体として医療機関のどの部分に弱みがあるのか把握し、優先的に必要な対策を実施の上、</a:t>
          </a:r>
          <a:endParaRPr kumimoji="1" lang="en-US" altLang="ja-JP" sz="1800">
            <a:solidFill>
              <a:sysClr val="windowText" lastClr="000000"/>
            </a:solidFill>
            <a:latin typeface="Yu Gothic UI"/>
            <a:ea typeface="Yu Gothic UI"/>
          </a:endParaRPr>
        </a:p>
        <a:p>
          <a:pPr algn="ctr"/>
          <a:r>
            <a:rPr kumimoji="1" lang="ja-JP" altLang="en-US" sz="1800">
              <a:solidFill>
                <a:sysClr val="windowText" lastClr="000000"/>
              </a:solidFill>
              <a:latin typeface="Yu Gothic UI"/>
              <a:ea typeface="Yu Gothic UI"/>
            </a:rPr>
            <a:t>全体のバランスを取りながらサイバーセキュリティ対策を強化するため、ご活用ください。</a:t>
          </a:r>
        </a:p>
      </xdr:txBody>
    </xdr:sp>
    <xdr:clientData/>
  </xdr:twoCellAnchor>
  <xdr:twoCellAnchor>
    <xdr:from xmlns:xdr="http://schemas.openxmlformats.org/drawingml/2006/spreadsheetDrawing">
      <xdr:col>1</xdr:col>
      <xdr:colOff>130810</xdr:colOff>
      <xdr:row>161</xdr:row>
      <xdr:rowOff>113030</xdr:rowOff>
    </xdr:from>
    <xdr:to xmlns:xdr="http://schemas.openxmlformats.org/drawingml/2006/spreadsheetDrawing">
      <xdr:col>6</xdr:col>
      <xdr:colOff>1952625</xdr:colOff>
      <xdr:row>172</xdr:row>
      <xdr:rowOff>249555</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134620</xdr:colOff>
      <xdr:row>156</xdr:row>
      <xdr:rowOff>285750</xdr:rowOff>
    </xdr:from>
    <xdr:to xmlns:xdr="http://schemas.openxmlformats.org/drawingml/2006/spreadsheetDrawing">
      <xdr:col>6</xdr:col>
      <xdr:colOff>1905000</xdr:colOff>
      <xdr:row>156</xdr:row>
      <xdr:rowOff>1680845</xdr:rowOff>
    </xdr:to>
    <xdr:sp macro="" textlink="">
      <xdr:nvSpPr>
        <xdr:cNvPr id="11" name="正方形/長方形 10"/>
        <xdr:cNvSpPr/>
      </xdr:nvSpPr>
      <xdr:spPr>
        <a:xfrm>
          <a:off x="1068070" y="97484565"/>
          <a:ext cx="11362055" cy="139509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latin typeface="Yu Gothic UI"/>
              <a:ea typeface="Yu Gothic UI"/>
            </a:rPr>
            <a:t>全体として医療機関のどの部分に弱みがあるのか把握し、優先的に必要な対策を実施の上、</a:t>
          </a:r>
          <a:endParaRPr kumimoji="1" lang="en-US" altLang="ja-JP" sz="1800">
            <a:solidFill>
              <a:sysClr val="windowText" lastClr="000000"/>
            </a:solidFill>
            <a:latin typeface="Yu Gothic UI"/>
            <a:ea typeface="Yu Gothic UI"/>
          </a:endParaRPr>
        </a:p>
        <a:p>
          <a:pPr algn="ctr"/>
          <a:r>
            <a:rPr kumimoji="1" lang="ja-JP" altLang="en-US" sz="1800">
              <a:solidFill>
                <a:sysClr val="windowText" lastClr="000000"/>
              </a:solidFill>
              <a:latin typeface="Yu Gothic UI"/>
              <a:ea typeface="Yu Gothic UI"/>
            </a:rPr>
            <a:t>全体のバランスを取りながらサイバーセキュリティ対策を強化するため、ご活用ください。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420370</xdr:colOff>
      <xdr:row>23</xdr:row>
      <xdr:rowOff>189865</xdr:rowOff>
    </xdr:from>
    <xdr:to xmlns:xdr="http://schemas.openxmlformats.org/drawingml/2006/spreadsheetDrawing">
      <xdr:col>6</xdr:col>
      <xdr:colOff>100965</xdr:colOff>
      <xdr:row>44</xdr:row>
      <xdr:rowOff>66040</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909955</xdr:colOff>
      <xdr:row>20</xdr:row>
      <xdr:rowOff>0</xdr:rowOff>
    </xdr:from>
    <xdr:to xmlns:xdr="http://schemas.openxmlformats.org/drawingml/2006/spreadsheetDrawing">
      <xdr:col>5</xdr:col>
      <xdr:colOff>1694815</xdr:colOff>
      <xdr:row>20</xdr:row>
      <xdr:rowOff>1262380</xdr:rowOff>
    </xdr:to>
    <xdr:sp macro="" textlink="">
      <xdr:nvSpPr>
        <xdr:cNvPr id="3" name="正方形/長方形 2"/>
        <xdr:cNvSpPr/>
      </xdr:nvSpPr>
      <xdr:spPr>
        <a:xfrm>
          <a:off x="1843405" y="14048740"/>
          <a:ext cx="9690735" cy="1262380"/>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ysClr val="windowText" lastClr="000000"/>
              </a:solidFill>
              <a:latin typeface="Yu Gothic UI"/>
              <a:ea typeface="Yu Gothic UI"/>
            </a:rPr>
            <a:t>全体として医療機関のどの部分に弱みがあるのか把握し、優先的に必要な対策を実施の上、</a:t>
          </a:r>
          <a:endParaRPr kumimoji="1" lang="en-US" altLang="ja-JP" sz="1800">
            <a:solidFill>
              <a:sysClr val="windowText" lastClr="000000"/>
            </a:solidFill>
            <a:latin typeface="Yu Gothic UI"/>
            <a:ea typeface="Yu Gothic UI"/>
          </a:endParaRPr>
        </a:p>
        <a:p>
          <a:pPr algn="ctr"/>
          <a:r>
            <a:rPr kumimoji="1" lang="ja-JP" altLang="en-US" sz="1800">
              <a:solidFill>
                <a:sysClr val="windowText" lastClr="000000"/>
              </a:solidFill>
              <a:latin typeface="Yu Gothic UI"/>
              <a:ea typeface="Yu Gothic UI"/>
            </a:rPr>
            <a:t>全体のバランスを取りながらサイバーセキュリティ対策を強化するため、ご活用ください。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2.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M29"/>
  <sheetViews>
    <sheetView showGridLines="0" tabSelected="1" view="pageBreakPreview" zoomScaleSheetLayoutView="100" workbookViewId="0">
      <selection activeCell="B3" sqref="B3:E4"/>
    </sheetView>
  </sheetViews>
  <sheetFormatPr defaultRowHeight="14.25"/>
  <cols>
    <col min="1" max="1" width="6.125" style="1" customWidth="1"/>
    <col min="2" max="4" width="35.625" style="2" customWidth="1"/>
    <col min="5" max="5" width="35.625" style="1" customWidth="1"/>
    <col min="6" max="6" width="6.125" style="1" customWidth="1"/>
    <col min="7" max="7" width="3.625" style="2" customWidth="1"/>
    <col min="8" max="8" width="3.875" style="1" customWidth="1"/>
    <col min="9" max="9" width="11.25" style="2" customWidth="1"/>
    <col min="10" max="16384" width="9" style="1" customWidth="1"/>
  </cols>
  <sheetData>
    <row r="1" spans="1:13" ht="29.25" customHeight="1">
      <c r="A1" s="4" t="s">
        <v>38</v>
      </c>
      <c r="B1" s="4"/>
      <c r="C1" s="4"/>
      <c r="D1" s="4"/>
      <c r="E1" s="4"/>
      <c r="F1" s="4"/>
    </row>
    <row r="2" spans="1:13" ht="37.5" customHeight="1">
      <c r="A2" s="5" t="s">
        <v>741</v>
      </c>
      <c r="B2" s="5"/>
      <c r="C2" s="5"/>
      <c r="D2" s="5"/>
      <c r="E2" s="5"/>
      <c r="F2" s="5"/>
      <c r="I2" s="20"/>
    </row>
    <row r="3" spans="1:13" s="3" customFormat="1" ht="39.950000000000003" customHeight="1">
      <c r="A3" s="6"/>
      <c r="B3" s="7" t="s">
        <v>691</v>
      </c>
      <c r="C3" s="7"/>
      <c r="D3" s="7"/>
      <c r="E3" s="7"/>
      <c r="F3" s="6"/>
      <c r="G3" s="19"/>
      <c r="I3" s="21"/>
    </row>
    <row r="4" spans="1:13" s="3" customFormat="1" ht="381.75" customHeight="1">
      <c r="A4" s="6"/>
      <c r="B4" s="7"/>
      <c r="C4" s="7"/>
      <c r="D4" s="7"/>
      <c r="E4" s="7"/>
      <c r="F4" s="6"/>
      <c r="G4" s="19"/>
      <c r="I4" s="19"/>
    </row>
    <row r="5" spans="1:13" s="3" customFormat="1" ht="8.25" customHeight="1">
      <c r="B5" s="8"/>
      <c r="C5" s="8"/>
      <c r="D5" s="8"/>
      <c r="E5" s="8"/>
      <c r="G5" s="19"/>
      <c r="I5" s="19"/>
    </row>
    <row r="6" spans="1:13" s="3" customFormat="1" ht="33" customHeight="1">
      <c r="B6" s="9" t="s">
        <v>535</v>
      </c>
      <c r="C6" s="9"/>
      <c r="D6" s="9"/>
      <c r="E6" s="9"/>
      <c r="G6" s="19"/>
      <c r="I6" s="19"/>
    </row>
    <row r="7" spans="1:13" s="3" customFormat="1" ht="197.25" customHeight="1">
      <c r="B7" s="10" t="s">
        <v>717</v>
      </c>
      <c r="C7" s="10"/>
      <c r="D7" s="10"/>
      <c r="E7" s="10"/>
      <c r="G7" s="19"/>
      <c r="I7" s="19"/>
    </row>
    <row r="8" spans="1:13" s="3" customFormat="1" ht="8.25" customHeight="1">
      <c r="B8" s="8"/>
      <c r="C8" s="8"/>
      <c r="D8" s="8"/>
      <c r="E8" s="8"/>
      <c r="G8" s="19"/>
      <c r="I8" s="19"/>
      <c r="J8" s="23"/>
      <c r="K8" s="24"/>
      <c r="L8" s="25"/>
      <c r="M8" s="25"/>
    </row>
    <row r="9" spans="1:13" s="3" customFormat="1" ht="33" customHeight="1">
      <c r="B9" s="11" t="s">
        <v>764</v>
      </c>
      <c r="C9" s="11"/>
      <c r="D9" s="11"/>
      <c r="E9" s="11"/>
      <c r="G9" s="19"/>
      <c r="I9" s="19"/>
      <c r="J9" s="23"/>
      <c r="K9" s="24"/>
      <c r="L9" s="25"/>
      <c r="M9" s="25"/>
    </row>
    <row r="10" spans="1:13" s="3" customFormat="1" ht="168" customHeight="1">
      <c r="B10" s="12" t="s">
        <v>589</v>
      </c>
      <c r="C10" s="12"/>
      <c r="D10" s="12"/>
      <c r="E10" s="12"/>
      <c r="G10" s="19"/>
      <c r="I10" s="19"/>
    </row>
    <row r="11" spans="1:13" s="3" customFormat="1" ht="9.9499999999999993" customHeight="1">
      <c r="B11" s="13"/>
      <c r="C11" s="13"/>
      <c r="D11" s="13"/>
      <c r="E11" s="13"/>
      <c r="G11" s="19"/>
      <c r="I11" s="19"/>
    </row>
    <row r="12" spans="1:13" s="3" customFormat="1" ht="33" customHeight="1">
      <c r="B12" s="14" t="s">
        <v>765</v>
      </c>
      <c r="C12" s="14"/>
      <c r="D12" s="14"/>
      <c r="E12" s="14"/>
      <c r="G12" s="19"/>
      <c r="I12" s="19"/>
    </row>
    <row r="13" spans="1:13" s="3" customFormat="1" ht="171.75" customHeight="1">
      <c r="B13" s="10" t="s">
        <v>444</v>
      </c>
      <c r="C13" s="10"/>
      <c r="D13" s="10"/>
      <c r="E13" s="10"/>
      <c r="G13" s="19"/>
      <c r="I13" s="19"/>
    </row>
    <row r="14" spans="1:13" s="3" customFormat="1" ht="8.25" customHeight="1">
      <c r="B14" s="15"/>
      <c r="C14" s="15"/>
      <c r="D14" s="15"/>
      <c r="E14" s="15"/>
      <c r="G14" s="19"/>
      <c r="I14" s="19"/>
    </row>
    <row r="15" spans="1:13" s="3" customFormat="1" ht="69.75" customHeight="1">
      <c r="B15" s="16" t="s">
        <v>94</v>
      </c>
      <c r="C15" s="16"/>
      <c r="D15" s="16"/>
      <c r="E15" s="16"/>
      <c r="G15" s="19"/>
      <c r="I15" s="19"/>
    </row>
    <row r="16" spans="1:13" s="3" customFormat="1" ht="177" customHeight="1">
      <c r="B16" s="10" t="s">
        <v>639</v>
      </c>
      <c r="C16" s="10"/>
      <c r="D16" s="10"/>
      <c r="E16" s="10"/>
      <c r="G16" s="19"/>
      <c r="I16" s="19"/>
    </row>
    <row r="17" spans="2:9" s="3" customFormat="1" ht="8.25" customHeight="1">
      <c r="B17" s="17"/>
      <c r="C17" s="17"/>
      <c r="D17" s="17"/>
      <c r="E17" s="17"/>
      <c r="G17" s="19"/>
      <c r="I17" s="19"/>
    </row>
    <row r="18" spans="2:9" s="3" customFormat="1" ht="99.95" customHeight="1">
      <c r="B18" s="15"/>
      <c r="C18" s="15"/>
      <c r="D18" s="15"/>
      <c r="E18" s="15"/>
      <c r="G18" s="19"/>
      <c r="I18" s="19"/>
    </row>
    <row r="19" spans="2:9" s="3" customFormat="1" ht="99.95" customHeight="1">
      <c r="B19" s="15"/>
      <c r="C19" s="15"/>
      <c r="D19" s="15"/>
      <c r="E19" s="15"/>
      <c r="G19" s="19"/>
      <c r="I19" s="19"/>
    </row>
    <row r="20" spans="2:9" s="3" customFormat="1" ht="80.099999999999994" customHeight="1">
      <c r="B20" s="15"/>
      <c r="C20" s="15"/>
      <c r="D20" s="15"/>
      <c r="E20" s="15"/>
      <c r="G20" s="19"/>
      <c r="I20" s="19"/>
    </row>
    <row r="21" spans="2:9" s="3" customFormat="1" ht="80.099999999999994" customHeight="1">
      <c r="B21" s="15"/>
      <c r="C21" s="15"/>
      <c r="D21" s="15"/>
      <c r="E21" s="15"/>
      <c r="G21" s="19"/>
      <c r="I21" s="19"/>
    </row>
    <row r="22" spans="2:9" s="3" customFormat="1" ht="80.099999999999994" customHeight="1">
      <c r="B22" s="18"/>
      <c r="C22" s="18"/>
      <c r="D22" s="18"/>
      <c r="E22" s="18"/>
      <c r="G22" s="19"/>
      <c r="I22" s="19"/>
    </row>
    <row r="23" spans="2:9" s="3" customFormat="1" ht="80.099999999999994" customHeight="1">
      <c r="B23" s="15"/>
      <c r="C23" s="15"/>
      <c r="D23" s="15"/>
      <c r="E23" s="15"/>
      <c r="G23" s="19"/>
      <c r="I23" s="19"/>
    </row>
    <row r="24" spans="2:9" s="3" customFormat="1" ht="80.099999999999994" customHeight="1">
      <c r="B24" s="15"/>
      <c r="C24" s="15"/>
      <c r="D24" s="15"/>
      <c r="E24" s="15"/>
      <c r="G24" s="19"/>
      <c r="I24" s="19"/>
    </row>
    <row r="25" spans="2:9" s="3" customFormat="1" ht="120" customHeight="1">
      <c r="B25" s="15"/>
      <c r="C25" s="15"/>
      <c r="D25" s="15"/>
      <c r="E25" s="15"/>
      <c r="G25" s="19"/>
      <c r="I25" s="22"/>
    </row>
    <row r="26" spans="2:9" s="3" customFormat="1" ht="12" customHeight="1">
      <c r="B26" s="19"/>
      <c r="C26" s="19"/>
      <c r="D26" s="19"/>
      <c r="G26" s="19"/>
      <c r="I26" s="19"/>
    </row>
    <row r="27" spans="2:9" s="3" customFormat="1" ht="20.100000000000001" customHeight="1">
      <c r="B27" s="19"/>
      <c r="C27" s="19"/>
      <c r="D27" s="19"/>
      <c r="G27" s="19"/>
      <c r="I27" s="19"/>
    </row>
    <row r="28" spans="2:9" s="3" customFormat="1" ht="20.100000000000001" customHeight="1">
      <c r="B28" s="19"/>
      <c r="C28" s="19"/>
      <c r="D28" s="19"/>
      <c r="G28" s="19"/>
      <c r="I28" s="19"/>
    </row>
    <row r="29" spans="2:9" s="3" customFormat="1" ht="20.100000000000001" customHeight="1">
      <c r="B29" s="19"/>
      <c r="C29" s="19"/>
      <c r="D29" s="19"/>
      <c r="G29" s="19"/>
      <c r="I29" s="19"/>
    </row>
  </sheetData>
  <mergeCells count="20">
    <mergeCell ref="A1:F1"/>
    <mergeCell ref="A2:F2"/>
    <mergeCell ref="B6:E6"/>
    <mergeCell ref="B7:E7"/>
    <mergeCell ref="B9:E9"/>
    <mergeCell ref="B10:E10"/>
    <mergeCell ref="B12:E12"/>
    <mergeCell ref="B13:E13"/>
    <mergeCell ref="B14:E14"/>
    <mergeCell ref="B15:E15"/>
    <mergeCell ref="B16:E16"/>
    <mergeCell ref="B18:E18"/>
    <mergeCell ref="B19:E19"/>
    <mergeCell ref="B20:E20"/>
    <mergeCell ref="B21:E21"/>
    <mergeCell ref="B22:E22"/>
    <mergeCell ref="B23:E23"/>
    <mergeCell ref="B24:E24"/>
    <mergeCell ref="B25:E25"/>
    <mergeCell ref="B3:E4"/>
  </mergeCells>
  <phoneticPr fontId="3"/>
  <printOptions horizontalCentered="1" verticalCentered="1"/>
  <pageMargins left="0.23622047244094488" right="0.23622047244094488" top="0.35433070866141736" bottom="0.35433070866141736" header="0.31496062992125984" footer="0.31496062992125984"/>
  <pageSetup paperSize="9" scale="56"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1:L36"/>
  <sheetViews>
    <sheetView showGridLines="0" view="pageBreakPreview" zoomScale="70" zoomScaleSheetLayoutView="70" workbookViewId="0">
      <selection activeCell="A2" sqref="A2"/>
    </sheetView>
  </sheetViews>
  <sheetFormatPr defaultRowHeight="14.25"/>
  <cols>
    <col min="1" max="1" width="4.625" style="26" customWidth="1"/>
    <col min="2" max="2" width="7.625" style="2" customWidth="1"/>
    <col min="3" max="3" width="9" style="2" customWidth="1"/>
    <col min="4" max="5" width="35.625" style="27" customWidth="1"/>
    <col min="6" max="6" width="45.625" style="27" customWidth="1"/>
    <col min="7" max="7" width="25.625" style="26" customWidth="1"/>
    <col min="8" max="8" width="15.625" style="2" customWidth="1"/>
    <col min="9" max="9" width="5.625" style="26" customWidth="1"/>
    <col min="10" max="10" width="10.875" style="27" hidden="1" customWidth="1"/>
    <col min="11" max="11" width="3.875" style="26" customWidth="1"/>
    <col min="12" max="16384" width="9" style="26" customWidth="1"/>
  </cols>
  <sheetData>
    <row r="1" spans="1:12" ht="51.75" customHeight="1">
      <c r="A1" s="28" t="s">
        <v>393</v>
      </c>
      <c r="B1" s="28"/>
      <c r="C1" s="28"/>
      <c r="D1" s="28"/>
      <c r="E1" s="28"/>
      <c r="F1" s="28"/>
      <c r="G1" s="28"/>
      <c r="H1" s="28"/>
      <c r="I1" s="28"/>
    </row>
    <row r="2" spans="1:12" ht="12" customHeight="1"/>
    <row r="3" spans="1:12" ht="30" customHeight="1">
      <c r="F3" s="56" t="s">
        <v>416</v>
      </c>
      <c r="G3" s="60" t="s">
        <v>387</v>
      </c>
      <c r="H3" s="67"/>
    </row>
    <row r="4" spans="1:12" ht="30" customHeight="1">
      <c r="B4" s="30"/>
      <c r="F4" s="57"/>
      <c r="G4" s="61"/>
    </row>
    <row r="5" spans="1:12" ht="12" customHeight="1"/>
    <row r="6" spans="1:12" ht="39.950000000000003" customHeight="1">
      <c r="B6" s="31" t="s">
        <v>715</v>
      </c>
      <c r="C6" s="39" t="s">
        <v>716</v>
      </c>
      <c r="D6" s="39" t="s">
        <v>1</v>
      </c>
      <c r="E6" s="39"/>
      <c r="F6" s="39"/>
      <c r="G6" s="39"/>
      <c r="H6" s="68" t="s">
        <v>789</v>
      </c>
    </row>
    <row r="7" spans="1:12" ht="180" customHeight="1">
      <c r="B7" s="32">
        <v>1</v>
      </c>
      <c r="C7" s="40" t="s">
        <v>220</v>
      </c>
      <c r="D7" s="45" t="s">
        <v>380</v>
      </c>
      <c r="E7" s="45"/>
      <c r="F7" s="45"/>
      <c r="G7" s="45"/>
      <c r="H7" s="69"/>
      <c r="J7" s="73" t="s">
        <v>73</v>
      </c>
    </row>
    <row r="8" spans="1:12" ht="200.1" customHeight="1">
      <c r="B8" s="32">
        <v>2</v>
      </c>
      <c r="C8" s="40" t="s">
        <v>220</v>
      </c>
      <c r="D8" s="45" t="s">
        <v>620</v>
      </c>
      <c r="E8" s="45"/>
      <c r="F8" s="45"/>
      <c r="G8" s="45"/>
      <c r="H8" s="69"/>
      <c r="J8" s="73" t="s">
        <v>48</v>
      </c>
      <c r="L8" s="1"/>
    </row>
    <row r="9" spans="1:12" ht="99.95" customHeight="1">
      <c r="B9" s="32">
        <v>3</v>
      </c>
      <c r="C9" s="40" t="s">
        <v>220</v>
      </c>
      <c r="D9" s="46" t="s">
        <v>766</v>
      </c>
      <c r="E9" s="53"/>
      <c r="F9" s="53"/>
      <c r="G9" s="62"/>
      <c r="H9" s="69"/>
      <c r="J9" s="19"/>
    </row>
    <row r="10" spans="1:12" ht="99.95" customHeight="1">
      <c r="B10" s="32">
        <v>4</v>
      </c>
      <c r="C10" s="40" t="s">
        <v>220</v>
      </c>
      <c r="D10" s="47" t="s">
        <v>490</v>
      </c>
      <c r="E10" s="54"/>
      <c r="F10" s="54"/>
      <c r="G10" s="63"/>
      <c r="H10" s="69"/>
      <c r="J10" s="19"/>
    </row>
    <row r="11" spans="1:12" ht="99.95" customHeight="1">
      <c r="B11" s="32">
        <v>5</v>
      </c>
      <c r="C11" s="40" t="s">
        <v>220</v>
      </c>
      <c r="D11" s="46" t="s">
        <v>265</v>
      </c>
      <c r="E11" s="53"/>
      <c r="F11" s="53"/>
      <c r="G11" s="62"/>
      <c r="H11" s="69"/>
      <c r="J11" s="19"/>
    </row>
    <row r="12" spans="1:12" ht="99.95" customHeight="1">
      <c r="B12" s="32">
        <v>6</v>
      </c>
      <c r="C12" s="40" t="s">
        <v>220</v>
      </c>
      <c r="D12" s="46" t="s">
        <v>781</v>
      </c>
      <c r="E12" s="53"/>
      <c r="F12" s="53"/>
      <c r="G12" s="62"/>
      <c r="H12" s="69"/>
      <c r="J12" s="19"/>
      <c r="L12" s="1"/>
    </row>
    <row r="13" spans="1:12" ht="99.95" customHeight="1">
      <c r="B13" s="32">
        <v>7</v>
      </c>
      <c r="C13" s="40" t="s">
        <v>220</v>
      </c>
      <c r="D13" s="46" t="s">
        <v>767</v>
      </c>
      <c r="E13" s="53"/>
      <c r="F13" s="53"/>
      <c r="G13" s="62"/>
      <c r="H13" s="69"/>
      <c r="J13" s="19"/>
    </row>
    <row r="14" spans="1:12" ht="99.95" customHeight="1">
      <c r="B14" s="32">
        <v>8</v>
      </c>
      <c r="C14" s="40" t="s">
        <v>220</v>
      </c>
      <c r="D14" s="45" t="s">
        <v>768</v>
      </c>
      <c r="E14" s="45"/>
      <c r="F14" s="45"/>
      <c r="G14" s="45"/>
      <c r="H14" s="69"/>
    </row>
    <row r="15" spans="1:12" ht="99.95" customHeight="1">
      <c r="B15" s="32">
        <v>9</v>
      </c>
      <c r="C15" s="40" t="s">
        <v>220</v>
      </c>
      <c r="D15" s="46" t="s">
        <v>593</v>
      </c>
      <c r="E15" s="53"/>
      <c r="F15" s="53"/>
      <c r="G15" s="62"/>
      <c r="H15" s="69"/>
    </row>
    <row r="16" spans="1:12" ht="99.95" customHeight="1">
      <c r="B16" s="32">
        <v>10</v>
      </c>
      <c r="C16" s="40" t="s">
        <v>220</v>
      </c>
      <c r="D16" s="45" t="s">
        <v>782</v>
      </c>
      <c r="E16" s="45"/>
      <c r="F16" s="45"/>
      <c r="G16" s="45"/>
      <c r="H16" s="69"/>
      <c r="L16" s="1"/>
    </row>
    <row r="17" spans="1:12" ht="99.95" customHeight="1">
      <c r="B17" s="32">
        <v>11</v>
      </c>
      <c r="C17" s="40" t="s">
        <v>220</v>
      </c>
      <c r="D17" s="45" t="s">
        <v>123</v>
      </c>
      <c r="E17" s="45"/>
      <c r="F17" s="45"/>
      <c r="G17" s="45"/>
      <c r="H17" s="69"/>
    </row>
    <row r="18" spans="1:12" ht="99.95" customHeight="1">
      <c r="B18" s="32">
        <v>12</v>
      </c>
      <c r="C18" s="40" t="s">
        <v>220</v>
      </c>
      <c r="D18" s="45" t="s">
        <v>769</v>
      </c>
      <c r="E18" s="45"/>
      <c r="F18" s="45"/>
      <c r="G18" s="45"/>
      <c r="H18" s="69"/>
    </row>
    <row r="19" spans="1:12" ht="60" customHeight="1">
      <c r="B19" s="32">
        <v>13</v>
      </c>
      <c r="C19" s="40" t="s">
        <v>220</v>
      </c>
      <c r="D19" s="45" t="s">
        <v>746</v>
      </c>
      <c r="E19" s="45"/>
      <c r="F19" s="45"/>
      <c r="G19" s="45"/>
      <c r="H19" s="69"/>
    </row>
    <row r="20" spans="1:12" ht="80.099999999999994" customHeight="1">
      <c r="B20" s="32">
        <v>14</v>
      </c>
      <c r="C20" s="40" t="s">
        <v>220</v>
      </c>
      <c r="D20" s="45" t="s">
        <v>770</v>
      </c>
      <c r="E20" s="45"/>
      <c r="F20" s="45"/>
      <c r="G20" s="45"/>
      <c r="H20" s="69"/>
    </row>
    <row r="21" spans="1:12" ht="60" customHeight="1">
      <c r="B21" s="32">
        <v>15</v>
      </c>
      <c r="C21" s="40" t="s">
        <v>220</v>
      </c>
      <c r="D21" s="48" t="s">
        <v>578</v>
      </c>
      <c r="E21" s="48"/>
      <c r="F21" s="48"/>
      <c r="G21" s="48"/>
      <c r="H21" s="69"/>
      <c r="L21" s="1"/>
    </row>
    <row r="22" spans="1:12" ht="60" customHeight="1">
      <c r="B22" s="32">
        <v>16</v>
      </c>
      <c r="C22" s="40" t="s">
        <v>718</v>
      </c>
      <c r="D22" s="46" t="s">
        <v>771</v>
      </c>
      <c r="E22" s="53"/>
      <c r="F22" s="53"/>
      <c r="G22" s="62"/>
      <c r="H22" s="69"/>
    </row>
    <row r="23" spans="1:12" ht="60" customHeight="1">
      <c r="B23" s="32">
        <v>17</v>
      </c>
      <c r="C23" s="40" t="s">
        <v>718</v>
      </c>
      <c r="D23" s="46" t="s">
        <v>772</v>
      </c>
      <c r="E23" s="53"/>
      <c r="F23" s="53"/>
      <c r="G23" s="62"/>
      <c r="H23" s="69"/>
    </row>
    <row r="24" spans="1:12" ht="99.95" customHeight="1">
      <c r="B24" s="33">
        <v>18</v>
      </c>
      <c r="C24" s="41" t="s">
        <v>718</v>
      </c>
      <c r="D24" s="49" t="s">
        <v>786</v>
      </c>
      <c r="E24" s="49"/>
      <c r="F24" s="49"/>
      <c r="G24" s="49"/>
      <c r="H24" s="70"/>
    </row>
    <row r="25" spans="1:12" ht="12" customHeight="1"/>
    <row r="26" spans="1:12" ht="20.100000000000001" customHeight="1">
      <c r="B26" s="34" t="s">
        <v>779</v>
      </c>
      <c r="C26" s="35"/>
    </row>
    <row r="27" spans="1:12" ht="20.100000000000001" customHeight="1">
      <c r="B27" s="34" t="s">
        <v>780</v>
      </c>
      <c r="C27" s="35"/>
    </row>
    <row r="28" spans="1:12" ht="20.100000000000001" customHeight="1">
      <c r="B28" s="34" t="s">
        <v>330</v>
      </c>
      <c r="C28" s="35"/>
    </row>
    <row r="29" spans="1:12" ht="20.100000000000001" customHeight="1">
      <c r="B29" s="35"/>
      <c r="C29" s="35"/>
    </row>
    <row r="30" spans="1:12" ht="24.95" customHeight="1">
      <c r="A30" s="29" t="s">
        <v>719</v>
      </c>
      <c r="B30" s="29"/>
      <c r="C30" s="29"/>
      <c r="D30" s="29"/>
      <c r="E30" s="29"/>
      <c r="F30" s="29"/>
      <c r="G30" s="29"/>
      <c r="H30" s="29"/>
      <c r="I30" s="29"/>
    </row>
    <row r="31" spans="1:12" ht="20.100000000000001" customHeight="1"/>
    <row r="32" spans="1:12" ht="153" customHeight="1"/>
    <row r="33" spans="2:11" ht="30.75" customHeight="1">
      <c r="B33" s="36" t="s">
        <v>11</v>
      </c>
      <c r="C33" s="42"/>
      <c r="D33" s="42" t="s">
        <v>720</v>
      </c>
      <c r="E33" s="42"/>
      <c r="F33" s="42" t="s">
        <v>721</v>
      </c>
      <c r="G33" s="64"/>
      <c r="H33" s="26"/>
      <c r="J33" s="26"/>
      <c r="K33" s="27"/>
    </row>
    <row r="34" spans="2:11" s="1" customFormat="1" ht="50.1" customHeight="1">
      <c r="B34" s="37" t="s">
        <v>220</v>
      </c>
      <c r="C34" s="43"/>
      <c r="D34" s="50">
        <f>SUMPRODUCT(($C$7:$C$24=B34)*($H$7:$H$24=$J$7))/(COUNTIF($C$7:$C$24,B34))</f>
        <v>0</v>
      </c>
      <c r="E34" s="50"/>
      <c r="F34" s="58" t="str">
        <f>CONCATENATE(SUMPRODUCT(($C$7:$C$24=B34)*($H$7:$H$24=$J$7)),"/",COUNTIF($C$7:$C$24,B34))</f>
        <v>0/15</v>
      </c>
      <c r="G34" s="65"/>
      <c r="H34" s="71"/>
      <c r="I34" s="72"/>
      <c r="K34" s="2"/>
    </row>
    <row r="35" spans="2:11" s="1" customFormat="1" ht="50.1" customHeight="1">
      <c r="B35" s="37" t="s">
        <v>95</v>
      </c>
      <c r="C35" s="43"/>
      <c r="D35" s="51" t="s">
        <v>722</v>
      </c>
      <c r="E35" s="55"/>
      <c r="F35" s="58" t="str">
        <f>CONCATENATE(SUMPRODUCT(($C$7:$C$24=B35)*($H$7:$H$24=$J$7)),"/",COUNTIF($C$7:$C$24,B35))</f>
        <v>0/0</v>
      </c>
      <c r="G35" s="65"/>
      <c r="H35" s="71"/>
      <c r="I35" s="72"/>
      <c r="K35" s="2"/>
    </row>
    <row r="36" spans="2:11" s="1" customFormat="1" ht="50.1" customHeight="1">
      <c r="B36" s="38" t="s">
        <v>718</v>
      </c>
      <c r="C36" s="44"/>
      <c r="D36" s="52">
        <f>SUMPRODUCT(($C$7:$C$24=B36)*($H$7:$H$24=$J$7))/(COUNTIF($C$7:$C$24,B36))</f>
        <v>0</v>
      </c>
      <c r="E36" s="52"/>
      <c r="F36" s="59" t="str">
        <f>CONCATENATE(SUMPRODUCT(($C$7:$C$24=B36)*($H$7:$H$24=$J$7)),"/",COUNTIF($C$7:$C$24,B36))</f>
        <v>0/3</v>
      </c>
      <c r="G36" s="66"/>
      <c r="H36" s="71"/>
      <c r="I36" s="72"/>
      <c r="K36" s="2"/>
    </row>
    <row r="37" spans="2:11" ht="24.95" customHeight="1"/>
    <row r="38" spans="2:11" ht="20.100000000000001" customHeight="1"/>
    <row r="39" spans="2:11" ht="20.100000000000001" customHeight="1"/>
    <row r="40" spans="2:11" ht="20.100000000000001" customHeight="1"/>
    <row r="41" spans="2:11" ht="20.100000000000001" customHeight="1"/>
    <row r="42" spans="2:11" ht="20.100000000000001" customHeight="1"/>
    <row r="43" spans="2:11" ht="20.100000000000001" customHeight="1"/>
    <row r="44" spans="2:11" ht="20.100000000000001" customHeight="1"/>
    <row r="45" spans="2:11" ht="20.100000000000001" customHeight="1"/>
    <row r="46" spans="2:11" ht="20.100000000000001" customHeight="1"/>
    <row r="47" spans="2:11" ht="20.100000000000001" customHeight="1"/>
    <row r="48" spans="2:11"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sheetData>
  <mergeCells count="33">
    <mergeCell ref="A1:I1"/>
    <mergeCell ref="D6:G6"/>
    <mergeCell ref="D7:G7"/>
    <mergeCell ref="D8:G8"/>
    <mergeCell ref="D9:G9"/>
    <mergeCell ref="D10:G10"/>
    <mergeCell ref="D11:G11"/>
    <mergeCell ref="D12:G12"/>
    <mergeCell ref="D13:G13"/>
    <mergeCell ref="D14:G14"/>
    <mergeCell ref="D15:G15"/>
    <mergeCell ref="D16:G16"/>
    <mergeCell ref="D17:G17"/>
    <mergeCell ref="D18:G18"/>
    <mergeCell ref="D19:G19"/>
    <mergeCell ref="D20:G20"/>
    <mergeCell ref="D21:G21"/>
    <mergeCell ref="D22:G22"/>
    <mergeCell ref="D23:G23"/>
    <mergeCell ref="D24:G24"/>
    <mergeCell ref="A30:I30"/>
    <mergeCell ref="B33:C33"/>
    <mergeCell ref="D33:E33"/>
    <mergeCell ref="F33:G33"/>
    <mergeCell ref="B34:C34"/>
    <mergeCell ref="D34:E34"/>
    <mergeCell ref="F34:G34"/>
    <mergeCell ref="B35:C35"/>
    <mergeCell ref="D35:E35"/>
    <mergeCell ref="F35:G35"/>
    <mergeCell ref="B36:C36"/>
    <mergeCell ref="D36:E36"/>
    <mergeCell ref="F36:G36"/>
  </mergeCells>
  <phoneticPr fontId="3"/>
  <dataValidations count="1">
    <dataValidation type="list" allowBlank="1" showDropDown="0" showInputMessage="1" showErrorMessage="1" sqref="H7:H24">
      <formula1>$J$7:$J$8</formula1>
    </dataValidation>
  </dataValidations>
  <printOptions horizontalCentered="1"/>
  <pageMargins left="0.90551181102362222" right="0.90551181102362222" top="0.55118110236220474" bottom="0.55118110236220474" header="0.31496062992125984" footer="0.31496062992125984"/>
  <pageSetup paperSize="9" scale="37" fitToWidth="1" fitToHeight="0" orientation="portrait" usePrinterDefaults="1" r:id="rId1"/>
  <headerFooter alignWithMargins="0"/>
  <rowBreaks count="1" manualBreakCount="1">
    <brk id="28" max="8"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L161"/>
  <sheetViews>
    <sheetView showGridLines="0" view="pageBreakPreview" zoomScale="70" zoomScaleSheetLayoutView="70" workbookViewId="0">
      <selection activeCell="D7" sqref="D7:G7"/>
    </sheetView>
  </sheetViews>
  <sheetFormatPr defaultRowHeight="14.25"/>
  <cols>
    <col min="1" max="1" width="4.625" style="26" customWidth="1"/>
    <col min="2" max="2" width="7.625" style="2" customWidth="1"/>
    <col min="3" max="3" width="9" style="2" customWidth="1"/>
    <col min="4" max="5" width="35.625" style="27" customWidth="1"/>
    <col min="6" max="6" width="45.625" style="27" customWidth="1"/>
    <col min="7" max="7" width="25.625" style="26" customWidth="1"/>
    <col min="8" max="8" width="15.625" style="2" customWidth="1"/>
    <col min="9" max="9" width="3.25" style="26" customWidth="1"/>
    <col min="10" max="10" width="5" style="27" hidden="1" customWidth="1"/>
    <col min="11" max="11" width="9.625" style="26" customWidth="1"/>
    <col min="12" max="16384" width="9" style="26" customWidth="1"/>
  </cols>
  <sheetData>
    <row r="1" spans="1:10" s="74" customFormat="1" ht="51.75" customHeight="1">
      <c r="A1" s="75" t="s">
        <v>456</v>
      </c>
      <c r="B1" s="75"/>
      <c r="C1" s="75"/>
      <c r="D1" s="75"/>
      <c r="E1" s="75"/>
      <c r="F1" s="75"/>
      <c r="G1" s="75"/>
      <c r="H1" s="75"/>
      <c r="I1" s="75"/>
      <c r="J1" s="99"/>
    </row>
    <row r="2" spans="1:10" ht="20.100000000000001" customHeight="1"/>
    <row r="3" spans="1:10" ht="30" customHeight="1">
      <c r="F3" s="56" t="s">
        <v>416</v>
      </c>
      <c r="G3" s="60" t="s">
        <v>387</v>
      </c>
      <c r="H3" s="67"/>
    </row>
    <row r="4" spans="1:10" ht="30" customHeight="1">
      <c r="B4" s="30"/>
      <c r="F4" s="57"/>
      <c r="G4" s="61"/>
    </row>
    <row r="5" spans="1:10" ht="15" customHeight="1"/>
    <row r="6" spans="1:10" ht="39.950000000000003" customHeight="1">
      <c r="B6" s="77" t="s">
        <v>715</v>
      </c>
      <c r="C6" s="82" t="s">
        <v>716</v>
      </c>
      <c r="D6" s="82" t="s">
        <v>1</v>
      </c>
      <c r="E6" s="82"/>
      <c r="F6" s="82"/>
      <c r="G6" s="82"/>
      <c r="H6" s="96" t="s">
        <v>789</v>
      </c>
    </row>
    <row r="7" spans="1:10" ht="84.75" customHeight="1">
      <c r="B7" s="32">
        <v>1</v>
      </c>
      <c r="C7" s="40" t="s">
        <v>220</v>
      </c>
      <c r="D7" s="45" t="s">
        <v>774</v>
      </c>
      <c r="E7" s="45" t="s">
        <v>723</v>
      </c>
      <c r="F7" s="45" t="s">
        <v>723</v>
      </c>
      <c r="G7" s="45" t="s">
        <v>723</v>
      </c>
      <c r="H7" s="69"/>
      <c r="J7" s="73" t="s">
        <v>73</v>
      </c>
    </row>
    <row r="8" spans="1:10" ht="39.950000000000003" customHeight="1">
      <c r="B8" s="32">
        <v>2</v>
      </c>
      <c r="C8" s="40" t="s">
        <v>220</v>
      </c>
      <c r="D8" s="45" t="s">
        <v>551</v>
      </c>
      <c r="E8" s="45" t="s">
        <v>409</v>
      </c>
      <c r="F8" s="45" t="s">
        <v>409</v>
      </c>
      <c r="G8" s="45" t="s">
        <v>409</v>
      </c>
      <c r="H8" s="69"/>
      <c r="J8" s="73" t="s">
        <v>48</v>
      </c>
    </row>
    <row r="9" spans="1:10" ht="39.75" customHeight="1">
      <c r="B9" s="32">
        <v>3</v>
      </c>
      <c r="C9" s="40" t="s">
        <v>220</v>
      </c>
      <c r="D9" s="45" t="s">
        <v>208</v>
      </c>
      <c r="E9" s="45" t="s">
        <v>725</v>
      </c>
      <c r="F9" s="45" t="s">
        <v>725</v>
      </c>
      <c r="G9" s="45" t="s">
        <v>725</v>
      </c>
      <c r="H9" s="69"/>
    </row>
    <row r="10" spans="1:10" ht="30" customHeight="1">
      <c r="B10" s="32">
        <v>4</v>
      </c>
      <c r="C10" s="40" t="s">
        <v>220</v>
      </c>
      <c r="D10" s="45" t="s">
        <v>181</v>
      </c>
      <c r="E10" s="45" t="s">
        <v>181</v>
      </c>
      <c r="F10" s="45" t="s">
        <v>181</v>
      </c>
      <c r="G10" s="45" t="s">
        <v>181</v>
      </c>
      <c r="H10" s="69"/>
    </row>
    <row r="11" spans="1:10" ht="30" customHeight="1">
      <c r="B11" s="32">
        <v>5</v>
      </c>
      <c r="C11" s="40" t="s">
        <v>220</v>
      </c>
      <c r="D11" s="45" t="s">
        <v>315</v>
      </c>
      <c r="E11" s="45" t="s">
        <v>315</v>
      </c>
      <c r="F11" s="45" t="s">
        <v>315</v>
      </c>
      <c r="G11" s="45" t="s">
        <v>315</v>
      </c>
      <c r="H11" s="69"/>
    </row>
    <row r="12" spans="1:10" ht="30" customHeight="1">
      <c r="B12" s="32">
        <v>6</v>
      </c>
      <c r="C12" s="40" t="s">
        <v>220</v>
      </c>
      <c r="D12" s="45" t="s">
        <v>534</v>
      </c>
      <c r="E12" s="45" t="s">
        <v>534</v>
      </c>
      <c r="F12" s="45" t="s">
        <v>534</v>
      </c>
      <c r="G12" s="45" t="s">
        <v>534</v>
      </c>
      <c r="H12" s="69"/>
    </row>
    <row r="13" spans="1:10" ht="39" customHeight="1">
      <c r="B13" s="32">
        <v>7</v>
      </c>
      <c r="C13" s="40" t="s">
        <v>220</v>
      </c>
      <c r="D13" s="88" t="s">
        <v>787</v>
      </c>
      <c r="E13" s="88" t="s">
        <v>376</v>
      </c>
      <c r="F13" s="88" t="s">
        <v>376</v>
      </c>
      <c r="G13" s="88" t="s">
        <v>376</v>
      </c>
      <c r="H13" s="69"/>
    </row>
    <row r="14" spans="1:10" ht="39.950000000000003" customHeight="1">
      <c r="B14" s="32">
        <v>8</v>
      </c>
      <c r="C14" s="40" t="s">
        <v>220</v>
      </c>
      <c r="D14" s="45" t="s">
        <v>726</v>
      </c>
      <c r="E14" s="45" t="s">
        <v>726</v>
      </c>
      <c r="F14" s="45" t="s">
        <v>726</v>
      </c>
      <c r="G14" s="45" t="s">
        <v>726</v>
      </c>
      <c r="H14" s="69"/>
    </row>
    <row r="15" spans="1:10" ht="30" customHeight="1">
      <c r="B15" s="32">
        <v>9</v>
      </c>
      <c r="C15" s="40" t="s">
        <v>220</v>
      </c>
      <c r="D15" s="45" t="s">
        <v>693</v>
      </c>
      <c r="E15" s="45" t="s">
        <v>693</v>
      </c>
      <c r="F15" s="45" t="s">
        <v>693</v>
      </c>
      <c r="G15" s="45" t="s">
        <v>693</v>
      </c>
      <c r="H15" s="69"/>
    </row>
    <row r="16" spans="1:10" ht="30" customHeight="1">
      <c r="B16" s="32">
        <v>10</v>
      </c>
      <c r="C16" s="40" t="s">
        <v>220</v>
      </c>
      <c r="D16" s="89" t="s">
        <v>549</v>
      </c>
      <c r="E16" s="89" t="s">
        <v>727</v>
      </c>
      <c r="F16" s="89" t="s">
        <v>727</v>
      </c>
      <c r="G16" s="89" t="s">
        <v>727</v>
      </c>
      <c r="H16" s="69"/>
    </row>
    <row r="17" spans="2:12" ht="30" customHeight="1">
      <c r="B17" s="32">
        <v>11</v>
      </c>
      <c r="C17" s="40" t="s">
        <v>220</v>
      </c>
      <c r="D17" s="48" t="s">
        <v>321</v>
      </c>
      <c r="E17" s="48" t="s">
        <v>498</v>
      </c>
      <c r="F17" s="48" t="s">
        <v>498</v>
      </c>
      <c r="G17" s="48" t="s">
        <v>498</v>
      </c>
      <c r="H17" s="69"/>
      <c r="L17" s="1"/>
    </row>
    <row r="18" spans="2:12" ht="30" customHeight="1">
      <c r="B18" s="32">
        <v>12</v>
      </c>
      <c r="C18" s="40" t="s">
        <v>220</v>
      </c>
      <c r="D18" s="48" t="s">
        <v>107</v>
      </c>
      <c r="E18" s="48" t="s">
        <v>107</v>
      </c>
      <c r="F18" s="48" t="s">
        <v>107</v>
      </c>
      <c r="G18" s="48" t="s">
        <v>107</v>
      </c>
      <c r="H18" s="69"/>
    </row>
    <row r="19" spans="2:12" ht="39.950000000000003" customHeight="1">
      <c r="B19" s="32">
        <v>13</v>
      </c>
      <c r="C19" s="40" t="s">
        <v>220</v>
      </c>
      <c r="D19" s="48" t="s">
        <v>263</v>
      </c>
      <c r="E19" s="48" t="s">
        <v>263</v>
      </c>
      <c r="F19" s="48" t="s">
        <v>263</v>
      </c>
      <c r="G19" s="48" t="s">
        <v>263</v>
      </c>
      <c r="H19" s="69"/>
    </row>
    <row r="20" spans="2:12" ht="39.950000000000003" customHeight="1">
      <c r="B20" s="32">
        <v>14</v>
      </c>
      <c r="C20" s="40" t="s">
        <v>220</v>
      </c>
      <c r="D20" s="45" t="s">
        <v>356</v>
      </c>
      <c r="E20" s="45" t="s">
        <v>356</v>
      </c>
      <c r="F20" s="45" t="s">
        <v>356</v>
      </c>
      <c r="G20" s="45" t="s">
        <v>356</v>
      </c>
      <c r="H20" s="69"/>
    </row>
    <row r="21" spans="2:12" ht="75.75" customHeight="1">
      <c r="B21" s="32">
        <v>15</v>
      </c>
      <c r="C21" s="40" t="s">
        <v>220</v>
      </c>
      <c r="D21" s="45" t="s">
        <v>604</v>
      </c>
      <c r="E21" s="45"/>
      <c r="F21" s="45"/>
      <c r="G21" s="45"/>
      <c r="H21" s="69"/>
    </row>
    <row r="22" spans="2:12" ht="30" customHeight="1">
      <c r="B22" s="32">
        <v>16</v>
      </c>
      <c r="C22" s="40" t="s">
        <v>220</v>
      </c>
      <c r="D22" s="45" t="s">
        <v>381</v>
      </c>
      <c r="E22" s="45" t="s">
        <v>381</v>
      </c>
      <c r="F22" s="45" t="s">
        <v>381</v>
      </c>
      <c r="G22" s="45" t="s">
        <v>381</v>
      </c>
      <c r="H22" s="69"/>
    </row>
    <row r="23" spans="2:12" ht="60" customHeight="1">
      <c r="B23" s="32">
        <v>17</v>
      </c>
      <c r="C23" s="40" t="s">
        <v>220</v>
      </c>
      <c r="D23" s="45" t="s">
        <v>757</v>
      </c>
      <c r="E23" s="45" t="s">
        <v>481</v>
      </c>
      <c r="F23" s="45" t="s">
        <v>481</v>
      </c>
      <c r="G23" s="45" t="s">
        <v>481</v>
      </c>
      <c r="H23" s="69"/>
    </row>
    <row r="24" spans="2:12" ht="60" customHeight="1">
      <c r="B24" s="32">
        <v>18</v>
      </c>
      <c r="C24" s="40" t="s">
        <v>220</v>
      </c>
      <c r="D24" s="45" t="s">
        <v>299</v>
      </c>
      <c r="E24" s="45" t="s">
        <v>299</v>
      </c>
      <c r="F24" s="45" t="s">
        <v>299</v>
      </c>
      <c r="G24" s="45" t="s">
        <v>299</v>
      </c>
      <c r="H24" s="69"/>
    </row>
    <row r="25" spans="2:12" ht="39.950000000000003" customHeight="1">
      <c r="B25" s="32">
        <v>19</v>
      </c>
      <c r="C25" s="40" t="s">
        <v>220</v>
      </c>
      <c r="D25" s="45" t="s">
        <v>254</v>
      </c>
      <c r="E25" s="45" t="s">
        <v>254</v>
      </c>
      <c r="F25" s="45" t="s">
        <v>254</v>
      </c>
      <c r="G25" s="45" t="s">
        <v>254</v>
      </c>
      <c r="H25" s="69"/>
    </row>
    <row r="26" spans="2:12" ht="39.950000000000003" customHeight="1">
      <c r="B26" s="32">
        <v>20</v>
      </c>
      <c r="C26" s="40" t="s">
        <v>220</v>
      </c>
      <c r="D26" s="45" t="s">
        <v>502</v>
      </c>
      <c r="E26" s="45" t="s">
        <v>502</v>
      </c>
      <c r="F26" s="45" t="s">
        <v>502</v>
      </c>
      <c r="G26" s="45" t="s">
        <v>502</v>
      </c>
      <c r="H26" s="69"/>
    </row>
    <row r="27" spans="2:12" ht="30" customHeight="1">
      <c r="B27" s="32">
        <v>21</v>
      </c>
      <c r="C27" s="40" t="s">
        <v>220</v>
      </c>
      <c r="D27" s="45" t="s">
        <v>564</v>
      </c>
      <c r="E27" s="45" t="s">
        <v>564</v>
      </c>
      <c r="F27" s="45" t="s">
        <v>564</v>
      </c>
      <c r="G27" s="45" t="s">
        <v>564</v>
      </c>
      <c r="H27" s="69"/>
    </row>
    <row r="28" spans="2:12" ht="39.950000000000003" customHeight="1">
      <c r="B28" s="32">
        <v>22</v>
      </c>
      <c r="C28" s="40" t="s">
        <v>220</v>
      </c>
      <c r="D28" s="45" t="s">
        <v>728</v>
      </c>
      <c r="E28" s="45" t="s">
        <v>728</v>
      </c>
      <c r="F28" s="45" t="s">
        <v>728</v>
      </c>
      <c r="G28" s="45" t="s">
        <v>728</v>
      </c>
      <c r="H28" s="69"/>
    </row>
    <row r="29" spans="2:12" ht="39.950000000000003" customHeight="1">
      <c r="B29" s="32">
        <v>23</v>
      </c>
      <c r="C29" s="40" t="s">
        <v>220</v>
      </c>
      <c r="D29" s="45" t="s">
        <v>130</v>
      </c>
      <c r="E29" s="45" t="s">
        <v>130</v>
      </c>
      <c r="F29" s="45" t="s">
        <v>130</v>
      </c>
      <c r="G29" s="45" t="s">
        <v>130</v>
      </c>
      <c r="H29" s="69"/>
    </row>
    <row r="30" spans="2:12" ht="84.75" customHeight="1">
      <c r="B30" s="32">
        <v>24</v>
      </c>
      <c r="C30" s="40" t="s">
        <v>220</v>
      </c>
      <c r="D30" s="45" t="s">
        <v>550</v>
      </c>
      <c r="E30" s="45" t="s">
        <v>550</v>
      </c>
      <c r="F30" s="45" t="s">
        <v>550</v>
      </c>
      <c r="G30" s="45" t="s">
        <v>550</v>
      </c>
      <c r="H30" s="69"/>
    </row>
    <row r="31" spans="2:12" ht="105.75" customHeight="1">
      <c r="B31" s="32">
        <v>25</v>
      </c>
      <c r="C31" s="40" t="s">
        <v>220</v>
      </c>
      <c r="D31" s="45" t="s">
        <v>350</v>
      </c>
      <c r="E31" s="45" t="s">
        <v>350</v>
      </c>
      <c r="F31" s="45" t="s">
        <v>350</v>
      </c>
      <c r="G31" s="45" t="s">
        <v>350</v>
      </c>
      <c r="H31" s="69"/>
    </row>
    <row r="32" spans="2:12" ht="141.75" customHeight="1">
      <c r="B32" s="32">
        <v>26</v>
      </c>
      <c r="C32" s="40" t="s">
        <v>220</v>
      </c>
      <c r="D32" s="48" t="s">
        <v>301</v>
      </c>
      <c r="E32" s="48" t="s">
        <v>301</v>
      </c>
      <c r="F32" s="48" t="s">
        <v>301</v>
      </c>
      <c r="G32" s="48" t="s">
        <v>301</v>
      </c>
      <c r="H32" s="69"/>
    </row>
    <row r="33" spans="2:10" ht="39.950000000000003" customHeight="1">
      <c r="B33" s="32">
        <v>27</v>
      </c>
      <c r="C33" s="40" t="s">
        <v>220</v>
      </c>
      <c r="D33" s="48" t="s">
        <v>683</v>
      </c>
      <c r="E33" s="48" t="s">
        <v>729</v>
      </c>
      <c r="F33" s="48" t="s">
        <v>729</v>
      </c>
      <c r="G33" s="48" t="s">
        <v>729</v>
      </c>
      <c r="H33" s="69"/>
    </row>
    <row r="34" spans="2:10" ht="39.950000000000003" customHeight="1">
      <c r="B34" s="32">
        <v>28</v>
      </c>
      <c r="C34" s="40" t="s">
        <v>220</v>
      </c>
      <c r="D34" s="48" t="s">
        <v>731</v>
      </c>
      <c r="E34" s="48" t="s">
        <v>731</v>
      </c>
      <c r="F34" s="48" t="s">
        <v>731</v>
      </c>
      <c r="G34" s="48" t="s">
        <v>731</v>
      </c>
      <c r="H34" s="69"/>
    </row>
    <row r="35" spans="2:10" ht="39.950000000000003" customHeight="1">
      <c r="B35" s="32">
        <v>29</v>
      </c>
      <c r="C35" s="40" t="s">
        <v>220</v>
      </c>
      <c r="D35" s="48" t="s">
        <v>324</v>
      </c>
      <c r="E35" s="48" t="s">
        <v>452</v>
      </c>
      <c r="F35" s="48" t="s">
        <v>452</v>
      </c>
      <c r="G35" s="48" t="s">
        <v>452</v>
      </c>
      <c r="H35" s="69"/>
    </row>
    <row r="36" spans="2:10" ht="39.950000000000003" customHeight="1">
      <c r="B36" s="32">
        <v>30</v>
      </c>
      <c r="C36" s="40" t="s">
        <v>220</v>
      </c>
      <c r="D36" s="45" t="s">
        <v>207</v>
      </c>
      <c r="E36" s="45" t="s">
        <v>207</v>
      </c>
      <c r="F36" s="45" t="s">
        <v>207</v>
      </c>
      <c r="G36" s="45" t="s">
        <v>207</v>
      </c>
      <c r="H36" s="69"/>
    </row>
    <row r="37" spans="2:10" ht="60" customHeight="1">
      <c r="B37" s="32">
        <v>31</v>
      </c>
      <c r="C37" s="40" t="s">
        <v>220</v>
      </c>
      <c r="D37" s="45" t="s">
        <v>775</v>
      </c>
      <c r="E37" s="45"/>
      <c r="F37" s="45"/>
      <c r="G37" s="45"/>
      <c r="H37" s="69"/>
    </row>
    <row r="38" spans="2:10" ht="80.099999999999994" customHeight="1">
      <c r="B38" s="32">
        <v>32</v>
      </c>
      <c r="C38" s="40" t="s">
        <v>220</v>
      </c>
      <c r="D38" s="45" t="s">
        <v>776</v>
      </c>
      <c r="E38" s="45"/>
      <c r="F38" s="45"/>
      <c r="G38" s="45"/>
      <c r="H38" s="69"/>
    </row>
    <row r="39" spans="2:10" ht="60" customHeight="1">
      <c r="B39" s="32">
        <v>33</v>
      </c>
      <c r="C39" s="40" t="s">
        <v>220</v>
      </c>
      <c r="D39" s="45" t="s">
        <v>277</v>
      </c>
      <c r="E39" s="45"/>
      <c r="F39" s="45"/>
      <c r="G39" s="45"/>
      <c r="H39" s="69"/>
    </row>
    <row r="40" spans="2:10" ht="60" customHeight="1">
      <c r="B40" s="33">
        <v>34</v>
      </c>
      <c r="C40" s="41" t="s">
        <v>220</v>
      </c>
      <c r="D40" s="90" t="s">
        <v>359</v>
      </c>
      <c r="E40" s="90" t="s">
        <v>357</v>
      </c>
      <c r="F40" s="90" t="s">
        <v>357</v>
      </c>
      <c r="G40" s="90" t="s">
        <v>357</v>
      </c>
      <c r="H40" s="70"/>
    </row>
    <row r="41" spans="2:10" ht="35.25" customHeight="1">
      <c r="B41" s="78"/>
      <c r="C41" s="83"/>
      <c r="D41" s="15"/>
      <c r="E41" s="15"/>
      <c r="F41" s="15"/>
      <c r="G41" s="15"/>
      <c r="H41" s="97"/>
    </row>
    <row r="42" spans="2:10" ht="15.75" customHeight="1">
      <c r="B42" s="78"/>
      <c r="C42" s="83"/>
      <c r="D42" s="15"/>
      <c r="E42" s="15"/>
      <c r="F42" s="15"/>
      <c r="G42" s="15"/>
      <c r="H42" s="97"/>
    </row>
    <row r="43" spans="2:10" ht="39.950000000000003" customHeight="1">
      <c r="B43" s="77" t="s">
        <v>715</v>
      </c>
      <c r="C43" s="82" t="s">
        <v>716</v>
      </c>
      <c r="D43" s="82" t="s">
        <v>1</v>
      </c>
      <c r="E43" s="82"/>
      <c r="F43" s="82"/>
      <c r="G43" s="82"/>
      <c r="H43" s="96" t="s">
        <v>789</v>
      </c>
    </row>
    <row r="44" spans="2:10" s="26" customFormat="1" ht="39.950000000000003" customHeight="1">
      <c r="B44" s="32">
        <v>35</v>
      </c>
      <c r="C44" s="40" t="s">
        <v>220</v>
      </c>
      <c r="D44" s="45" t="s">
        <v>758</v>
      </c>
      <c r="E44" s="45" t="s">
        <v>571</v>
      </c>
      <c r="F44" s="45" t="s">
        <v>571</v>
      </c>
      <c r="G44" s="45" t="s">
        <v>571</v>
      </c>
      <c r="H44" s="69"/>
      <c r="J44" s="27"/>
    </row>
    <row r="45" spans="2:10" ht="140.1" customHeight="1">
      <c r="B45" s="79">
        <v>36</v>
      </c>
      <c r="C45" s="84" t="s">
        <v>220</v>
      </c>
      <c r="D45" s="91" t="s">
        <v>574</v>
      </c>
      <c r="E45" s="91" t="s">
        <v>574</v>
      </c>
      <c r="F45" s="91" t="s">
        <v>574</v>
      </c>
      <c r="G45" s="91" t="s">
        <v>574</v>
      </c>
      <c r="H45" s="98"/>
    </row>
    <row r="46" spans="2:10" ht="39.950000000000003" customHeight="1">
      <c r="B46" s="32">
        <v>37</v>
      </c>
      <c r="C46" s="40" t="s">
        <v>220</v>
      </c>
      <c r="D46" s="45" t="s">
        <v>759</v>
      </c>
      <c r="E46" s="45" t="s">
        <v>290</v>
      </c>
      <c r="F46" s="45" t="s">
        <v>290</v>
      </c>
      <c r="G46" s="45" t="s">
        <v>290</v>
      </c>
      <c r="H46" s="69"/>
    </row>
    <row r="47" spans="2:10" ht="39.950000000000003" customHeight="1">
      <c r="B47" s="32">
        <v>38</v>
      </c>
      <c r="C47" s="40" t="s">
        <v>220</v>
      </c>
      <c r="D47" s="45" t="s">
        <v>141</v>
      </c>
      <c r="E47" s="45" t="s">
        <v>492</v>
      </c>
      <c r="F47" s="45" t="s">
        <v>492</v>
      </c>
      <c r="G47" s="45" t="s">
        <v>492</v>
      </c>
      <c r="H47" s="69"/>
    </row>
    <row r="48" spans="2:10" ht="39.950000000000003" customHeight="1">
      <c r="B48" s="79">
        <v>39</v>
      </c>
      <c r="C48" s="40" t="s">
        <v>220</v>
      </c>
      <c r="D48" s="45" t="s">
        <v>591</v>
      </c>
      <c r="E48" s="45" t="s">
        <v>591</v>
      </c>
      <c r="F48" s="45" t="s">
        <v>591</v>
      </c>
      <c r="G48" s="45" t="s">
        <v>591</v>
      </c>
      <c r="H48" s="69"/>
    </row>
    <row r="49" spans="2:12" ht="150" customHeight="1">
      <c r="B49" s="32">
        <v>40</v>
      </c>
      <c r="C49" s="40" t="s">
        <v>220</v>
      </c>
      <c r="D49" s="45" t="s">
        <v>594</v>
      </c>
      <c r="E49" s="45" t="s">
        <v>306</v>
      </c>
      <c r="F49" s="45" t="s">
        <v>306</v>
      </c>
      <c r="G49" s="45" t="s">
        <v>306</v>
      </c>
      <c r="H49" s="69"/>
    </row>
    <row r="50" spans="2:12" ht="39.950000000000003" customHeight="1">
      <c r="B50" s="32">
        <v>41</v>
      </c>
      <c r="C50" s="40" t="s">
        <v>220</v>
      </c>
      <c r="D50" s="45" t="s">
        <v>732</v>
      </c>
      <c r="E50" s="45" t="s">
        <v>732</v>
      </c>
      <c r="F50" s="45" t="s">
        <v>732</v>
      </c>
      <c r="G50" s="45" t="s">
        <v>732</v>
      </c>
      <c r="H50" s="69"/>
    </row>
    <row r="51" spans="2:12" ht="39.950000000000003" customHeight="1">
      <c r="B51" s="79">
        <v>42</v>
      </c>
      <c r="C51" s="40" t="s">
        <v>220</v>
      </c>
      <c r="D51" s="45" t="s">
        <v>733</v>
      </c>
      <c r="E51" s="45" t="s">
        <v>733</v>
      </c>
      <c r="F51" s="45" t="s">
        <v>733</v>
      </c>
      <c r="G51" s="45" t="s">
        <v>733</v>
      </c>
      <c r="H51" s="69"/>
    </row>
    <row r="52" spans="2:12" ht="39.950000000000003" customHeight="1">
      <c r="B52" s="32">
        <v>43</v>
      </c>
      <c r="C52" s="40" t="s">
        <v>220</v>
      </c>
      <c r="D52" s="45" t="s">
        <v>653</v>
      </c>
      <c r="E52" s="45" t="s">
        <v>67</v>
      </c>
      <c r="F52" s="45" t="s">
        <v>67</v>
      </c>
      <c r="G52" s="45" t="s">
        <v>67</v>
      </c>
      <c r="H52" s="69"/>
      <c r="L52" s="1"/>
    </row>
    <row r="53" spans="2:12" ht="39.950000000000003" customHeight="1">
      <c r="B53" s="32">
        <v>44</v>
      </c>
      <c r="C53" s="40" t="s">
        <v>220</v>
      </c>
      <c r="D53" s="45" t="s">
        <v>734</v>
      </c>
      <c r="E53" s="45" t="s">
        <v>734</v>
      </c>
      <c r="F53" s="45" t="s">
        <v>734</v>
      </c>
      <c r="G53" s="45" t="s">
        <v>734</v>
      </c>
      <c r="H53" s="69"/>
    </row>
    <row r="54" spans="2:12" ht="39.950000000000003" customHeight="1">
      <c r="B54" s="79">
        <v>45</v>
      </c>
      <c r="C54" s="40" t="s">
        <v>220</v>
      </c>
      <c r="D54" s="45" t="s">
        <v>506</v>
      </c>
      <c r="E54" s="45" t="s">
        <v>506</v>
      </c>
      <c r="F54" s="45" t="s">
        <v>506</v>
      </c>
      <c r="G54" s="45" t="s">
        <v>506</v>
      </c>
      <c r="H54" s="69"/>
    </row>
    <row r="55" spans="2:12" ht="39.950000000000003" customHeight="1">
      <c r="B55" s="32">
        <v>46</v>
      </c>
      <c r="C55" s="40" t="s">
        <v>220</v>
      </c>
      <c r="D55" s="45" t="s">
        <v>19</v>
      </c>
      <c r="E55" s="45" t="s">
        <v>19</v>
      </c>
      <c r="F55" s="45" t="s">
        <v>19</v>
      </c>
      <c r="G55" s="45" t="s">
        <v>19</v>
      </c>
      <c r="H55" s="69"/>
    </row>
    <row r="56" spans="2:12" ht="39.950000000000003" customHeight="1">
      <c r="B56" s="32">
        <v>47</v>
      </c>
      <c r="C56" s="40" t="s">
        <v>220</v>
      </c>
      <c r="D56" s="45" t="s">
        <v>661</v>
      </c>
      <c r="E56" s="45" t="s">
        <v>661</v>
      </c>
      <c r="F56" s="45" t="s">
        <v>661</v>
      </c>
      <c r="G56" s="45" t="s">
        <v>661</v>
      </c>
      <c r="H56" s="69"/>
    </row>
    <row r="57" spans="2:12" ht="39.950000000000003" customHeight="1">
      <c r="B57" s="79">
        <v>48</v>
      </c>
      <c r="C57" s="40" t="s">
        <v>220</v>
      </c>
      <c r="D57" s="45" t="s">
        <v>735</v>
      </c>
      <c r="E57" s="45" t="s">
        <v>735</v>
      </c>
      <c r="F57" s="45" t="s">
        <v>735</v>
      </c>
      <c r="G57" s="45" t="s">
        <v>735</v>
      </c>
      <c r="H57" s="69"/>
    </row>
    <row r="58" spans="2:12" ht="150" customHeight="1">
      <c r="B58" s="32">
        <v>49</v>
      </c>
      <c r="C58" s="40" t="s">
        <v>220</v>
      </c>
      <c r="D58" s="45" t="s">
        <v>760</v>
      </c>
      <c r="E58" s="45" t="s">
        <v>618</v>
      </c>
      <c r="F58" s="45" t="s">
        <v>618</v>
      </c>
      <c r="G58" s="45" t="s">
        <v>618</v>
      </c>
      <c r="H58" s="69"/>
    </row>
    <row r="59" spans="2:12" ht="39.950000000000003" customHeight="1">
      <c r="B59" s="32">
        <v>50</v>
      </c>
      <c r="C59" s="40" t="s">
        <v>220</v>
      </c>
      <c r="D59" s="45" t="s">
        <v>206</v>
      </c>
      <c r="E59" s="45" t="s">
        <v>206</v>
      </c>
      <c r="F59" s="45" t="s">
        <v>206</v>
      </c>
      <c r="G59" s="45" t="s">
        <v>206</v>
      </c>
      <c r="H59" s="69"/>
    </row>
    <row r="60" spans="2:12" ht="39.950000000000003" customHeight="1">
      <c r="B60" s="79">
        <v>51</v>
      </c>
      <c r="C60" s="40" t="s">
        <v>220</v>
      </c>
      <c r="D60" s="45" t="s">
        <v>211</v>
      </c>
      <c r="E60" s="45" t="s">
        <v>211</v>
      </c>
      <c r="F60" s="45" t="s">
        <v>211</v>
      </c>
      <c r="G60" s="45" t="s">
        <v>211</v>
      </c>
      <c r="H60" s="69"/>
    </row>
    <row r="61" spans="2:12" ht="39.950000000000003" customHeight="1">
      <c r="B61" s="32">
        <v>52</v>
      </c>
      <c r="C61" s="40" t="s">
        <v>220</v>
      </c>
      <c r="D61" s="45" t="s">
        <v>75</v>
      </c>
      <c r="E61" s="45" t="s">
        <v>75</v>
      </c>
      <c r="F61" s="45" t="s">
        <v>75</v>
      </c>
      <c r="G61" s="45" t="s">
        <v>75</v>
      </c>
      <c r="H61" s="69"/>
    </row>
    <row r="62" spans="2:12" ht="240" customHeight="1">
      <c r="B62" s="32">
        <v>53</v>
      </c>
      <c r="C62" s="40" t="s">
        <v>220</v>
      </c>
      <c r="D62" s="45" t="s">
        <v>520</v>
      </c>
      <c r="E62" s="45" t="s">
        <v>520</v>
      </c>
      <c r="F62" s="45" t="s">
        <v>520</v>
      </c>
      <c r="G62" s="45" t="s">
        <v>520</v>
      </c>
      <c r="H62" s="69"/>
    </row>
    <row r="63" spans="2:12" ht="150" customHeight="1">
      <c r="B63" s="79">
        <v>54</v>
      </c>
      <c r="C63" s="40" t="s">
        <v>220</v>
      </c>
      <c r="D63" s="45" t="s">
        <v>289</v>
      </c>
      <c r="E63" s="45" t="s">
        <v>289</v>
      </c>
      <c r="F63" s="45" t="s">
        <v>289</v>
      </c>
      <c r="G63" s="45" t="s">
        <v>289</v>
      </c>
      <c r="H63" s="69"/>
    </row>
    <row r="64" spans="2:12" ht="39.950000000000003" customHeight="1">
      <c r="B64" s="32">
        <v>55</v>
      </c>
      <c r="C64" s="40" t="s">
        <v>220</v>
      </c>
      <c r="D64" s="45" t="s">
        <v>494</v>
      </c>
      <c r="E64" s="45" t="s">
        <v>494</v>
      </c>
      <c r="F64" s="45" t="s">
        <v>494</v>
      </c>
      <c r="G64" s="45" t="s">
        <v>494</v>
      </c>
      <c r="H64" s="69"/>
    </row>
    <row r="65" spans="2:12" ht="39.950000000000003" customHeight="1">
      <c r="B65" s="32">
        <v>56</v>
      </c>
      <c r="C65" s="40" t="s">
        <v>220</v>
      </c>
      <c r="D65" s="45" t="s">
        <v>367</v>
      </c>
      <c r="E65" s="45" t="s">
        <v>230</v>
      </c>
      <c r="F65" s="45" t="s">
        <v>230</v>
      </c>
      <c r="G65" s="45" t="s">
        <v>230</v>
      </c>
      <c r="H65" s="69"/>
    </row>
    <row r="66" spans="2:12" ht="79.5" customHeight="1">
      <c r="B66" s="79">
        <v>57</v>
      </c>
      <c r="C66" s="40" t="s">
        <v>220</v>
      </c>
      <c r="D66" s="45" t="s">
        <v>777</v>
      </c>
      <c r="E66" s="45" t="s">
        <v>365</v>
      </c>
      <c r="F66" s="45" t="s">
        <v>365</v>
      </c>
      <c r="G66" s="45" t="s">
        <v>365</v>
      </c>
      <c r="H66" s="69"/>
    </row>
    <row r="67" spans="2:12" ht="39.950000000000003" customHeight="1">
      <c r="B67" s="32">
        <v>58</v>
      </c>
      <c r="C67" s="40" t="s">
        <v>220</v>
      </c>
      <c r="D67" s="45" t="s">
        <v>730</v>
      </c>
      <c r="E67" s="45" t="s">
        <v>269</v>
      </c>
      <c r="F67" s="45" t="s">
        <v>269</v>
      </c>
      <c r="G67" s="45" t="s">
        <v>269</v>
      </c>
      <c r="H67" s="69"/>
    </row>
    <row r="68" spans="2:12" ht="60" customHeight="1">
      <c r="B68" s="32">
        <v>59</v>
      </c>
      <c r="C68" s="40" t="s">
        <v>220</v>
      </c>
      <c r="D68" s="45" t="s">
        <v>761</v>
      </c>
      <c r="E68" s="45" t="s">
        <v>736</v>
      </c>
      <c r="F68" s="45" t="s">
        <v>736</v>
      </c>
      <c r="G68" s="45" t="s">
        <v>736</v>
      </c>
      <c r="H68" s="69"/>
    </row>
    <row r="69" spans="2:12" ht="60" customHeight="1">
      <c r="B69" s="79">
        <v>60</v>
      </c>
      <c r="C69" s="40" t="s">
        <v>220</v>
      </c>
      <c r="D69" s="45" t="s">
        <v>762</v>
      </c>
      <c r="E69" s="45" t="s">
        <v>69</v>
      </c>
      <c r="F69" s="45" t="s">
        <v>69</v>
      </c>
      <c r="G69" s="45" t="s">
        <v>69</v>
      </c>
      <c r="H69" s="69"/>
    </row>
    <row r="70" spans="2:12" ht="60" customHeight="1">
      <c r="B70" s="33">
        <v>61</v>
      </c>
      <c r="C70" s="41" t="s">
        <v>220</v>
      </c>
      <c r="D70" s="90" t="s">
        <v>763</v>
      </c>
      <c r="E70" s="90" t="s">
        <v>47</v>
      </c>
      <c r="F70" s="90" t="s">
        <v>47</v>
      </c>
      <c r="G70" s="90" t="s">
        <v>47</v>
      </c>
      <c r="H70" s="70"/>
    </row>
    <row r="71" spans="2:12" ht="32.25" customHeight="1">
      <c r="B71" s="78"/>
      <c r="C71" s="83"/>
      <c r="D71" s="15"/>
      <c r="E71" s="15"/>
      <c r="F71" s="15"/>
      <c r="G71" s="15"/>
      <c r="H71" s="97"/>
    </row>
    <row r="72" spans="2:12" ht="15.75" customHeight="1">
      <c r="B72" s="78"/>
      <c r="C72" s="83"/>
      <c r="D72" s="15"/>
      <c r="E72" s="15"/>
      <c r="F72" s="15"/>
      <c r="G72" s="15"/>
      <c r="H72" s="97"/>
    </row>
    <row r="73" spans="2:12" ht="39.950000000000003" customHeight="1">
      <c r="B73" s="77" t="s">
        <v>715</v>
      </c>
      <c r="C73" s="82" t="s">
        <v>716</v>
      </c>
      <c r="D73" s="82" t="s">
        <v>1</v>
      </c>
      <c r="E73" s="82"/>
      <c r="F73" s="82"/>
      <c r="G73" s="82"/>
      <c r="H73" s="96" t="s">
        <v>789</v>
      </c>
    </row>
    <row r="74" spans="2:12" ht="391.5" customHeight="1">
      <c r="B74" s="32">
        <v>62</v>
      </c>
      <c r="C74" s="40" t="s">
        <v>220</v>
      </c>
      <c r="D74" s="45" t="s">
        <v>567</v>
      </c>
      <c r="E74" s="45" t="s">
        <v>712</v>
      </c>
      <c r="F74" s="45" t="s">
        <v>712</v>
      </c>
      <c r="G74" s="45" t="s">
        <v>712</v>
      </c>
      <c r="H74" s="69"/>
      <c r="L74" s="1"/>
    </row>
    <row r="75" spans="2:12" ht="39.950000000000003" customHeight="1">
      <c r="B75" s="32">
        <v>63</v>
      </c>
      <c r="C75" s="40" t="s">
        <v>220</v>
      </c>
      <c r="D75" s="45" t="s">
        <v>425</v>
      </c>
      <c r="E75" s="45" t="s">
        <v>425</v>
      </c>
      <c r="F75" s="45" t="s">
        <v>425</v>
      </c>
      <c r="G75" s="45" t="s">
        <v>425</v>
      </c>
      <c r="H75" s="69"/>
    </row>
    <row r="76" spans="2:12" ht="63.75" customHeight="1">
      <c r="B76" s="32">
        <v>64</v>
      </c>
      <c r="C76" s="40" t="s">
        <v>220</v>
      </c>
      <c r="D76" s="88" t="s">
        <v>708</v>
      </c>
      <c r="E76" s="88" t="s">
        <v>22</v>
      </c>
      <c r="F76" s="88" t="s">
        <v>22</v>
      </c>
      <c r="G76" s="88" t="s">
        <v>22</v>
      </c>
      <c r="H76" s="69"/>
    </row>
    <row r="77" spans="2:12" ht="39.950000000000003" customHeight="1">
      <c r="B77" s="32">
        <v>65</v>
      </c>
      <c r="C77" s="40" t="s">
        <v>220</v>
      </c>
      <c r="D77" s="45" t="s">
        <v>756</v>
      </c>
      <c r="E77" s="45" t="s">
        <v>625</v>
      </c>
      <c r="F77" s="45" t="s">
        <v>625</v>
      </c>
      <c r="G77" s="45" t="s">
        <v>625</v>
      </c>
      <c r="H77" s="69"/>
    </row>
    <row r="78" spans="2:12" ht="39.950000000000003" customHeight="1">
      <c r="B78" s="32">
        <v>66</v>
      </c>
      <c r="C78" s="40" t="s">
        <v>220</v>
      </c>
      <c r="D78" s="46" t="s">
        <v>743</v>
      </c>
      <c r="E78" s="53"/>
      <c r="F78" s="53"/>
      <c r="G78" s="62"/>
      <c r="H78" s="69"/>
    </row>
    <row r="79" spans="2:12" ht="39.950000000000003" customHeight="1">
      <c r="B79" s="32">
        <v>67</v>
      </c>
      <c r="C79" s="40" t="s">
        <v>220</v>
      </c>
      <c r="D79" s="46" t="s">
        <v>79</v>
      </c>
      <c r="E79" s="53"/>
      <c r="F79" s="53"/>
      <c r="G79" s="62"/>
      <c r="H79" s="69"/>
    </row>
    <row r="80" spans="2:12" ht="39.950000000000003" customHeight="1">
      <c r="B80" s="32">
        <v>68</v>
      </c>
      <c r="C80" s="40" t="s">
        <v>220</v>
      </c>
      <c r="D80" s="46" t="s">
        <v>134</v>
      </c>
      <c r="E80" s="53"/>
      <c r="F80" s="53"/>
      <c r="G80" s="62"/>
      <c r="H80" s="69"/>
    </row>
    <row r="81" spans="2:12" ht="39.950000000000003" customHeight="1">
      <c r="B81" s="32">
        <v>69</v>
      </c>
      <c r="C81" s="40" t="s">
        <v>220</v>
      </c>
      <c r="D81" s="46" t="s">
        <v>744</v>
      </c>
      <c r="E81" s="53"/>
      <c r="F81" s="53"/>
      <c r="G81" s="62"/>
      <c r="H81" s="69"/>
    </row>
    <row r="82" spans="2:12" ht="39.950000000000003" customHeight="1">
      <c r="B82" s="32">
        <v>70</v>
      </c>
      <c r="C82" s="40" t="s">
        <v>220</v>
      </c>
      <c r="D82" s="46" t="s">
        <v>745</v>
      </c>
      <c r="E82" s="53"/>
      <c r="F82" s="53"/>
      <c r="G82" s="62"/>
      <c r="H82" s="69"/>
    </row>
    <row r="83" spans="2:12" ht="39.950000000000003" customHeight="1">
      <c r="B83" s="32">
        <v>71</v>
      </c>
      <c r="C83" s="40" t="s">
        <v>220</v>
      </c>
      <c r="D83" s="46" t="s">
        <v>742</v>
      </c>
      <c r="E83" s="53"/>
      <c r="F83" s="53"/>
      <c r="G83" s="62"/>
      <c r="H83" s="69"/>
    </row>
    <row r="84" spans="2:12" ht="39.950000000000003" customHeight="1">
      <c r="B84" s="32">
        <v>72</v>
      </c>
      <c r="C84" s="40" t="s">
        <v>220</v>
      </c>
      <c r="D84" s="46" t="s">
        <v>747</v>
      </c>
      <c r="E84" s="53"/>
      <c r="F84" s="53"/>
      <c r="G84" s="62"/>
      <c r="H84" s="69"/>
    </row>
    <row r="85" spans="2:12" ht="39.950000000000003" customHeight="1">
      <c r="B85" s="32">
        <v>73</v>
      </c>
      <c r="C85" s="40" t="s">
        <v>220</v>
      </c>
      <c r="D85" s="46" t="s">
        <v>748</v>
      </c>
      <c r="E85" s="53"/>
      <c r="F85" s="53"/>
      <c r="G85" s="62"/>
      <c r="H85" s="69"/>
    </row>
    <row r="86" spans="2:12" ht="72" customHeight="1">
      <c r="B86" s="32">
        <v>74</v>
      </c>
      <c r="C86" s="40" t="s">
        <v>220</v>
      </c>
      <c r="D86" s="46" t="s">
        <v>749</v>
      </c>
      <c r="E86" s="53"/>
      <c r="F86" s="53"/>
      <c r="G86" s="62"/>
      <c r="H86" s="69"/>
    </row>
    <row r="87" spans="2:12" ht="64.5" customHeight="1">
      <c r="B87" s="32">
        <v>75</v>
      </c>
      <c r="C87" s="40" t="s">
        <v>220</v>
      </c>
      <c r="D87" s="46" t="s">
        <v>633</v>
      </c>
      <c r="E87" s="53"/>
      <c r="F87" s="53"/>
      <c r="G87" s="62"/>
      <c r="H87" s="69"/>
    </row>
    <row r="88" spans="2:12" ht="85.5" customHeight="1">
      <c r="B88" s="32">
        <v>76</v>
      </c>
      <c r="C88" s="40" t="s">
        <v>220</v>
      </c>
      <c r="D88" s="46" t="s">
        <v>750</v>
      </c>
      <c r="E88" s="53"/>
      <c r="F88" s="53"/>
      <c r="G88" s="62"/>
      <c r="H88" s="69"/>
    </row>
    <row r="89" spans="2:12" ht="85.5" customHeight="1">
      <c r="B89" s="32">
        <v>77</v>
      </c>
      <c r="C89" s="40" t="s">
        <v>220</v>
      </c>
      <c r="D89" s="46" t="s">
        <v>423</v>
      </c>
      <c r="E89" s="53"/>
      <c r="F89" s="53"/>
      <c r="G89" s="62"/>
      <c r="H89" s="69"/>
    </row>
    <row r="90" spans="2:12" ht="85.5" customHeight="1">
      <c r="B90" s="32">
        <v>78</v>
      </c>
      <c r="C90" s="40" t="s">
        <v>220</v>
      </c>
      <c r="D90" s="46" t="s">
        <v>751</v>
      </c>
      <c r="E90" s="53"/>
      <c r="F90" s="53"/>
      <c r="G90" s="62"/>
      <c r="H90" s="69"/>
    </row>
    <row r="91" spans="2:12" ht="85.5" customHeight="1">
      <c r="B91" s="32">
        <v>79</v>
      </c>
      <c r="C91" s="40" t="s">
        <v>220</v>
      </c>
      <c r="D91" s="46" t="s">
        <v>783</v>
      </c>
      <c r="E91" s="53"/>
      <c r="F91" s="53"/>
      <c r="G91" s="62"/>
      <c r="H91" s="69"/>
      <c r="L91" s="1"/>
    </row>
    <row r="92" spans="2:12" ht="85.5" customHeight="1">
      <c r="B92" s="32">
        <v>80</v>
      </c>
      <c r="C92" s="40" t="s">
        <v>220</v>
      </c>
      <c r="D92" s="46" t="s">
        <v>562</v>
      </c>
      <c r="E92" s="53"/>
      <c r="F92" s="53"/>
      <c r="G92" s="62"/>
      <c r="H92" s="69"/>
    </row>
    <row r="93" spans="2:12" ht="85.5" customHeight="1">
      <c r="B93" s="32">
        <v>81</v>
      </c>
      <c r="C93" s="40" t="s">
        <v>220</v>
      </c>
      <c r="D93" s="46" t="s">
        <v>752</v>
      </c>
      <c r="E93" s="53"/>
      <c r="F93" s="53"/>
      <c r="G93" s="62"/>
      <c r="H93" s="69"/>
    </row>
    <row r="94" spans="2:12" ht="85.5" customHeight="1">
      <c r="B94" s="32">
        <v>82</v>
      </c>
      <c r="C94" s="40" t="s">
        <v>220</v>
      </c>
      <c r="D94" s="46" t="s">
        <v>753</v>
      </c>
      <c r="E94" s="53"/>
      <c r="F94" s="53"/>
      <c r="G94" s="62"/>
      <c r="H94" s="69"/>
    </row>
    <row r="95" spans="2:12" ht="85.5" customHeight="1">
      <c r="B95" s="32">
        <v>83</v>
      </c>
      <c r="C95" s="40" t="s">
        <v>220</v>
      </c>
      <c r="D95" s="46" t="s">
        <v>755</v>
      </c>
      <c r="E95" s="53"/>
      <c r="F95" s="53"/>
      <c r="G95" s="62"/>
      <c r="H95" s="69"/>
    </row>
    <row r="96" spans="2:12" ht="85.5" customHeight="1">
      <c r="B96" s="33">
        <v>84</v>
      </c>
      <c r="C96" s="41" t="s">
        <v>220</v>
      </c>
      <c r="D96" s="92" t="s">
        <v>670</v>
      </c>
      <c r="E96" s="93"/>
      <c r="F96" s="93"/>
      <c r="G96" s="94"/>
      <c r="H96" s="70"/>
    </row>
    <row r="97" spans="2:12" ht="32.25" customHeight="1">
      <c r="B97" s="78"/>
      <c r="C97" s="83"/>
      <c r="D97" s="15"/>
      <c r="E97" s="15"/>
      <c r="F97" s="15"/>
      <c r="G97" s="15"/>
      <c r="H97" s="97"/>
    </row>
    <row r="98" spans="2:12" ht="15.75" customHeight="1">
      <c r="B98" s="78"/>
      <c r="C98" s="83"/>
      <c r="D98" s="15"/>
      <c r="E98" s="15"/>
      <c r="F98" s="15"/>
      <c r="G98" s="15"/>
      <c r="H98" s="97"/>
    </row>
    <row r="99" spans="2:12" ht="39.950000000000003" customHeight="1">
      <c r="B99" s="77" t="s">
        <v>715</v>
      </c>
      <c r="C99" s="82" t="s">
        <v>716</v>
      </c>
      <c r="D99" s="82" t="s">
        <v>1</v>
      </c>
      <c r="E99" s="82"/>
      <c r="F99" s="82"/>
      <c r="G99" s="82"/>
      <c r="H99" s="96" t="s">
        <v>789</v>
      </c>
    </row>
    <row r="100" spans="2:12" ht="30" customHeight="1">
      <c r="B100" s="32">
        <v>85</v>
      </c>
      <c r="C100" s="40" t="s">
        <v>95</v>
      </c>
      <c r="D100" s="45" t="s">
        <v>773</v>
      </c>
      <c r="E100" s="45" t="s">
        <v>724</v>
      </c>
      <c r="F100" s="45" t="s">
        <v>724</v>
      </c>
      <c r="G100" s="45" t="s">
        <v>724</v>
      </c>
      <c r="H100" s="69"/>
    </row>
    <row r="101" spans="2:12" ht="60" customHeight="1">
      <c r="B101" s="32">
        <v>86</v>
      </c>
      <c r="C101" s="85" t="s">
        <v>95</v>
      </c>
      <c r="D101" s="45" t="s">
        <v>414</v>
      </c>
      <c r="E101" s="45" t="s">
        <v>414</v>
      </c>
      <c r="F101" s="45" t="s">
        <v>414</v>
      </c>
      <c r="G101" s="45" t="s">
        <v>414</v>
      </c>
      <c r="H101" s="69"/>
    </row>
    <row r="102" spans="2:12" ht="39.950000000000003" customHeight="1">
      <c r="B102" s="32">
        <v>87</v>
      </c>
      <c r="C102" s="40" t="s">
        <v>95</v>
      </c>
      <c r="D102" s="45" t="s">
        <v>784</v>
      </c>
      <c r="E102" s="45" t="s">
        <v>587</v>
      </c>
      <c r="F102" s="45" t="s">
        <v>587</v>
      </c>
      <c r="G102" s="45" t="s">
        <v>587</v>
      </c>
      <c r="H102" s="69"/>
      <c r="L102" s="1"/>
    </row>
    <row r="103" spans="2:12" ht="60" customHeight="1">
      <c r="B103" s="32">
        <v>88</v>
      </c>
      <c r="C103" s="40" t="s">
        <v>95</v>
      </c>
      <c r="D103" s="45" t="s">
        <v>445</v>
      </c>
      <c r="E103" s="45" t="s">
        <v>445</v>
      </c>
      <c r="F103" s="45" t="s">
        <v>445</v>
      </c>
      <c r="G103" s="45" t="s">
        <v>445</v>
      </c>
      <c r="H103" s="69"/>
    </row>
    <row r="104" spans="2:12" ht="60" customHeight="1">
      <c r="B104" s="32">
        <v>89</v>
      </c>
      <c r="C104" s="40" t="s">
        <v>95</v>
      </c>
      <c r="D104" s="45" t="s">
        <v>372</v>
      </c>
      <c r="E104" s="45" t="s">
        <v>372</v>
      </c>
      <c r="F104" s="45" t="s">
        <v>372</v>
      </c>
      <c r="G104" s="45" t="s">
        <v>372</v>
      </c>
      <c r="H104" s="69"/>
    </row>
    <row r="105" spans="2:12" ht="39.950000000000003" customHeight="1">
      <c r="B105" s="32">
        <v>90</v>
      </c>
      <c r="C105" s="40" t="s">
        <v>95</v>
      </c>
      <c r="D105" s="45" t="s">
        <v>546</v>
      </c>
      <c r="E105" s="45" t="s">
        <v>546</v>
      </c>
      <c r="F105" s="45" t="s">
        <v>546</v>
      </c>
      <c r="G105" s="45" t="s">
        <v>546</v>
      </c>
      <c r="H105" s="69"/>
    </row>
    <row r="106" spans="2:12" ht="39.950000000000003" customHeight="1">
      <c r="B106" s="32">
        <v>91</v>
      </c>
      <c r="C106" s="40" t="s">
        <v>95</v>
      </c>
      <c r="D106" s="45" t="s">
        <v>739</v>
      </c>
      <c r="E106" s="45" t="s">
        <v>737</v>
      </c>
      <c r="F106" s="45" t="s">
        <v>737</v>
      </c>
      <c r="G106" s="45" t="s">
        <v>737</v>
      </c>
      <c r="H106" s="69"/>
    </row>
    <row r="107" spans="2:12" ht="39.950000000000003" customHeight="1">
      <c r="B107" s="33">
        <v>92</v>
      </c>
      <c r="C107" s="41" t="s">
        <v>718</v>
      </c>
      <c r="D107" s="90" t="s">
        <v>86</v>
      </c>
      <c r="E107" s="90" t="s">
        <v>86</v>
      </c>
      <c r="F107" s="90" t="s">
        <v>86</v>
      </c>
      <c r="G107" s="90" t="s">
        <v>86</v>
      </c>
      <c r="H107" s="70"/>
    </row>
    <row r="108" spans="2:12" ht="20.100000000000001" customHeight="1"/>
    <row r="109" spans="2:12" ht="20.100000000000001" customHeight="1">
      <c r="B109" s="34" t="s">
        <v>779</v>
      </c>
      <c r="C109" s="35"/>
    </row>
    <row r="110" spans="2:12" ht="20.100000000000001" customHeight="1">
      <c r="B110" s="34" t="s">
        <v>780</v>
      </c>
      <c r="C110" s="35"/>
    </row>
    <row r="111" spans="2:12" ht="20.100000000000001" customHeight="1">
      <c r="B111" s="34" t="s">
        <v>330</v>
      </c>
      <c r="C111" s="35"/>
    </row>
    <row r="112" spans="2:12" ht="70.5" customHeight="1">
      <c r="B112" s="35"/>
      <c r="C112" s="35"/>
    </row>
    <row r="113" spans="1:11" ht="24.95" customHeight="1">
      <c r="A113" s="29" t="s">
        <v>719</v>
      </c>
      <c r="B113" s="29"/>
      <c r="C113" s="29"/>
      <c r="D113" s="29"/>
      <c r="E113" s="29"/>
      <c r="F113" s="29"/>
      <c r="G113" s="29"/>
      <c r="H113" s="29"/>
      <c r="I113" s="29"/>
    </row>
    <row r="114" spans="1:11" ht="20.100000000000001" customHeight="1"/>
    <row r="115" spans="1:11" ht="135.75" customHeight="1"/>
    <row r="116" spans="1:11" ht="30.75" customHeight="1">
      <c r="B116" s="80" t="s">
        <v>11</v>
      </c>
      <c r="C116" s="86"/>
      <c r="D116" s="86" t="s">
        <v>720</v>
      </c>
      <c r="E116" s="86"/>
      <c r="F116" s="86" t="s">
        <v>721</v>
      </c>
      <c r="G116" s="95"/>
      <c r="H116" s="26"/>
      <c r="J116" s="26"/>
      <c r="K116" s="27"/>
    </row>
    <row r="117" spans="1:11" s="1" customFormat="1" ht="50.1" customHeight="1">
      <c r="B117" s="37" t="s">
        <v>220</v>
      </c>
      <c r="C117" s="43"/>
      <c r="D117" s="50">
        <f>(COUNTIF(H7:H40,J7)+COUNTIF(H44:H70,J7)+COUNTIF(H74:H96,J7))/(COUNTIF($C$7:$C$40,B117)+COUNTIF($C$44:$C$70,B117)+COUNTIF($C$74:$C$96,B117)+COUNTIF($C$100:$C$107,B117))</f>
        <v>0</v>
      </c>
      <c r="E117" s="50"/>
      <c r="F117" s="58" t="str">
        <f>CONCATENATE(COUNTIF(H7:H40,J7)+COUNTIF(H44:H70,J7)+COUNTIF(H74:H96,J7),"/",COUNTIF($C$7:$C$40,B117)+COUNTIF($C$44:$C$70,B117)+COUNTIF($C$74:$C$96,B117)+COUNTIF($C$100:$C$107,B117))</f>
        <v>0/84</v>
      </c>
      <c r="G117" s="65"/>
      <c r="H117" s="71"/>
      <c r="I117" s="72"/>
      <c r="K117" s="2"/>
    </row>
    <row r="118" spans="1:11" s="1" customFormat="1" ht="50.1" customHeight="1">
      <c r="B118" s="37" t="s">
        <v>95</v>
      </c>
      <c r="C118" s="43"/>
      <c r="D118" s="50">
        <f>COUNTIF(H100:H106,J7)/(COUNTIF($C$7:$C$40,B118)+COUNTIF($C$44:$C$70,B118)+COUNTIF($C$74:$C$96,B118)+COUNTIF($C$100:$C$107,B118))</f>
        <v>0</v>
      </c>
      <c r="E118" s="50"/>
      <c r="F118" s="58" t="str">
        <f>CONCATENATE(COUNTIF(H100:H106,J7),"/",COUNTIF($C$7:$C$40,B118)+COUNTIF($C$44:$C$70,B118)+COUNTIF($C$74:$C$96,B118)+COUNTIF($C$100:$C$107,B118))</f>
        <v>0/7</v>
      </c>
      <c r="G118" s="65"/>
      <c r="H118" s="71"/>
      <c r="I118" s="72"/>
      <c r="K118" s="2"/>
    </row>
    <row r="119" spans="1:11" s="1" customFormat="1" ht="50.1" customHeight="1">
      <c r="B119" s="38" t="s">
        <v>718</v>
      </c>
      <c r="C119" s="44"/>
      <c r="D119" s="52">
        <f>COUNTIF(H107:H107,J7)/(COUNTIF($C$7:$C$40,B119)+COUNTIF($C$44:$C$70,B119)+COUNTIF($C$74:$C$96,B119)+COUNTIF($C$100:$C$107,B119))</f>
        <v>0</v>
      </c>
      <c r="E119" s="52"/>
      <c r="F119" s="59" t="str">
        <f>CONCATENATE(COUNTIF(H107:H107,J7),"/",COUNTIF($C$7:$C$40,B119)+COUNTIF($C$44:$C$70,B119)+COUNTIF($C$74:$C$96,B119)+COUNTIF($C$100:$C$107,B119))</f>
        <v>0/1</v>
      </c>
      <c r="G119" s="66"/>
      <c r="H119" s="71"/>
      <c r="I119" s="72"/>
      <c r="K119" s="2"/>
    </row>
    <row r="120" spans="1:11" ht="24.95" customHeight="1"/>
    <row r="121" spans="1:11" ht="20.100000000000001" customHeight="1"/>
    <row r="122" spans="1:11" ht="20.100000000000001" customHeight="1"/>
    <row r="123" spans="1:11" ht="20.100000000000001" customHeight="1"/>
    <row r="124" spans="1:11" ht="20.100000000000001" customHeight="1"/>
    <row r="125" spans="1:11" ht="20.100000000000001" customHeight="1"/>
    <row r="126" spans="1:11" ht="20.100000000000001" customHeight="1"/>
    <row r="127" spans="1:11" ht="20.100000000000001" customHeight="1"/>
    <row r="128" spans="1:11"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5" spans="1:8" ht="72.75" customHeight="1">
      <c r="B145" s="81" t="s">
        <v>738</v>
      </c>
      <c r="C145" s="81"/>
      <c r="D145" s="81"/>
      <c r="E145" s="81"/>
      <c r="F145" s="81"/>
      <c r="G145" s="81"/>
      <c r="H145" s="81"/>
    </row>
    <row r="146" spans="1:8" ht="18.75" customHeight="1">
      <c r="B146" s="30"/>
      <c r="C146" s="87"/>
      <c r="D146" s="87"/>
      <c r="E146" s="87"/>
      <c r="F146" s="87"/>
      <c r="G146" s="87"/>
      <c r="H146" s="87"/>
    </row>
    <row r="147" spans="1:8" ht="17.25" customHeight="1"/>
    <row r="148" spans="1:8" ht="39.950000000000003" customHeight="1">
      <c r="B148" s="77" t="s">
        <v>715</v>
      </c>
      <c r="C148" s="82" t="s">
        <v>716</v>
      </c>
      <c r="D148" s="82" t="s">
        <v>1</v>
      </c>
      <c r="E148" s="82"/>
      <c r="F148" s="82"/>
      <c r="G148" s="82"/>
      <c r="H148" s="96" t="s">
        <v>789</v>
      </c>
    </row>
    <row r="149" spans="1:8" ht="120" customHeight="1">
      <c r="B149" s="32">
        <v>1</v>
      </c>
      <c r="C149" s="40" t="s">
        <v>220</v>
      </c>
      <c r="D149" s="45" t="s">
        <v>232</v>
      </c>
      <c r="E149" s="45" t="s">
        <v>317</v>
      </c>
      <c r="F149" s="45" t="s">
        <v>317</v>
      </c>
      <c r="G149" s="45" t="s">
        <v>317</v>
      </c>
      <c r="H149" s="69"/>
    </row>
    <row r="150" spans="1:8" ht="120" customHeight="1">
      <c r="B150" s="33">
        <v>2</v>
      </c>
      <c r="C150" s="41" t="s">
        <v>95</v>
      </c>
      <c r="D150" s="90" t="s">
        <v>271</v>
      </c>
      <c r="E150" s="90" t="s">
        <v>696</v>
      </c>
      <c r="F150" s="90" t="s">
        <v>696</v>
      </c>
      <c r="G150" s="90" t="s">
        <v>696</v>
      </c>
      <c r="H150" s="70"/>
    </row>
    <row r="152" spans="1:8" ht="17.25">
      <c r="B152" s="34" t="s">
        <v>779</v>
      </c>
      <c r="C152" s="35"/>
    </row>
    <row r="153" spans="1:8" ht="17.25">
      <c r="B153" s="34" t="s">
        <v>780</v>
      </c>
      <c r="C153" s="35"/>
    </row>
    <row r="154" spans="1:8" ht="17.25">
      <c r="B154" s="34" t="s">
        <v>330</v>
      </c>
      <c r="C154" s="35"/>
    </row>
    <row r="155" spans="1:8" ht="83.25" customHeight="1">
      <c r="B155" s="35"/>
      <c r="C155" s="35"/>
    </row>
    <row r="156" spans="1:8" ht="30.75" customHeight="1">
      <c r="A156" s="76"/>
      <c r="B156" s="76"/>
      <c r="C156" s="29" t="s">
        <v>719</v>
      </c>
      <c r="D156" s="29"/>
      <c r="E156" s="29"/>
      <c r="F156" s="29"/>
      <c r="G156" s="29"/>
      <c r="H156" s="76"/>
    </row>
    <row r="157" spans="1:8" ht="168.75" customHeight="1"/>
    <row r="158" spans="1:8" ht="30.75" customHeight="1">
      <c r="B158" s="80" t="s">
        <v>11</v>
      </c>
      <c r="C158" s="86"/>
      <c r="D158" s="86" t="s">
        <v>720</v>
      </c>
      <c r="E158" s="86"/>
      <c r="F158" s="86" t="s">
        <v>721</v>
      </c>
      <c r="G158" s="95"/>
      <c r="H158" s="26"/>
    </row>
    <row r="159" spans="1:8" ht="50.1" customHeight="1">
      <c r="A159" s="1"/>
      <c r="B159" s="37" t="s">
        <v>220</v>
      </c>
      <c r="C159" s="43"/>
      <c r="D159" s="50">
        <f>COUNTIF(H149,J7)/COUNTIF($C$149:$C$150,B159)</f>
        <v>0</v>
      </c>
      <c r="E159" s="50"/>
      <c r="F159" s="58" t="str">
        <f>CONCATENATE(COUNTIF(H149,J7),"/",COUNTIF($C$149:$C$150,B159))</f>
        <v>0/1</v>
      </c>
      <c r="G159" s="65"/>
      <c r="H159" s="71"/>
    </row>
    <row r="160" spans="1:8" ht="50.1" customHeight="1">
      <c r="A160" s="1"/>
      <c r="B160" s="37" t="s">
        <v>95</v>
      </c>
      <c r="C160" s="43"/>
      <c r="D160" s="50">
        <f>COUNTIF(H150,J7)/COUNTIF($C$149:$C$150,B160)</f>
        <v>0</v>
      </c>
      <c r="E160" s="50"/>
      <c r="F160" s="58" t="str">
        <f>CONCATENATE(COUNTIF(H150,J7),"/",COUNTIF($C$149:$C$150,B160))</f>
        <v>0/1</v>
      </c>
      <c r="G160" s="65"/>
      <c r="H160" s="71"/>
    </row>
    <row r="161" spans="1:8" ht="50.1" customHeight="1">
      <c r="A161" s="1"/>
      <c r="B161" s="38" t="s">
        <v>718</v>
      </c>
      <c r="C161" s="44"/>
      <c r="D161" s="52" t="s">
        <v>722</v>
      </c>
      <c r="E161" s="52"/>
      <c r="F161" s="59" t="s">
        <v>722</v>
      </c>
      <c r="G161" s="66"/>
      <c r="H161" s="71"/>
    </row>
    <row r="162" spans="1:8" ht="39.75" customHeight="1"/>
    <row r="163" spans="1:8" ht="39.75" customHeight="1"/>
    <row r="164" spans="1:8" ht="39.75" customHeight="1"/>
    <row r="165" spans="1:8" ht="39.75" customHeight="1"/>
    <row r="166" spans="1:8" ht="39.75" customHeight="1"/>
    <row r="167" spans="1:8" ht="39.75" customHeight="1"/>
    <row r="168" spans="1:8" ht="39.75" customHeight="1"/>
    <row r="169" spans="1:8" ht="39.75" customHeight="1"/>
    <row r="170" spans="1:8" ht="39.75" customHeight="1"/>
    <row r="171" spans="1:8" ht="39.75" customHeight="1"/>
    <row r="172" spans="1:8" ht="39.75" customHeight="1"/>
    <row r="173" spans="1:8" ht="39.75" customHeight="1"/>
  </sheetData>
  <mergeCells count="127">
    <mergeCell ref="A1:I1"/>
    <mergeCell ref="D6:G6"/>
    <mergeCell ref="D7:G7"/>
    <mergeCell ref="D8:G8"/>
    <mergeCell ref="D9:G9"/>
    <mergeCell ref="D10:G10"/>
    <mergeCell ref="D11:G11"/>
    <mergeCell ref="D12:G12"/>
    <mergeCell ref="D13:G13"/>
    <mergeCell ref="D14:G14"/>
    <mergeCell ref="D15:G15"/>
    <mergeCell ref="D16:G16"/>
    <mergeCell ref="D17:G17"/>
    <mergeCell ref="D18:G18"/>
    <mergeCell ref="D19:G19"/>
    <mergeCell ref="D20:G20"/>
    <mergeCell ref="D21:G21"/>
    <mergeCell ref="D22:G22"/>
    <mergeCell ref="D23:G23"/>
    <mergeCell ref="D24:G24"/>
    <mergeCell ref="D25:G25"/>
    <mergeCell ref="D26:G26"/>
    <mergeCell ref="D27:G27"/>
    <mergeCell ref="D28:G28"/>
    <mergeCell ref="D29:G29"/>
    <mergeCell ref="D30:G30"/>
    <mergeCell ref="D31:G31"/>
    <mergeCell ref="D32:G32"/>
    <mergeCell ref="D33:G33"/>
    <mergeCell ref="D34:G34"/>
    <mergeCell ref="D35:G35"/>
    <mergeCell ref="D36:G36"/>
    <mergeCell ref="D37:G37"/>
    <mergeCell ref="D38:G38"/>
    <mergeCell ref="D39:G39"/>
    <mergeCell ref="D40:G40"/>
    <mergeCell ref="D43:G43"/>
    <mergeCell ref="D44:G44"/>
    <mergeCell ref="D45:G45"/>
    <mergeCell ref="D46:G46"/>
    <mergeCell ref="D47:G47"/>
    <mergeCell ref="D48:G48"/>
    <mergeCell ref="D49:G49"/>
    <mergeCell ref="D50:G50"/>
    <mergeCell ref="D51:G51"/>
    <mergeCell ref="D52:G52"/>
    <mergeCell ref="D53:G53"/>
    <mergeCell ref="D54:G54"/>
    <mergeCell ref="D55:G55"/>
    <mergeCell ref="D56:G56"/>
    <mergeCell ref="D57:G57"/>
    <mergeCell ref="D58:G58"/>
    <mergeCell ref="D59:G59"/>
    <mergeCell ref="D60:G60"/>
    <mergeCell ref="D61:G61"/>
    <mergeCell ref="D62:G62"/>
    <mergeCell ref="D63:G63"/>
    <mergeCell ref="D64:G64"/>
    <mergeCell ref="D65:G65"/>
    <mergeCell ref="D66:G66"/>
    <mergeCell ref="D67:G67"/>
    <mergeCell ref="D68:G68"/>
    <mergeCell ref="D69:G69"/>
    <mergeCell ref="D70:G70"/>
    <mergeCell ref="D73:G73"/>
    <mergeCell ref="D74:G74"/>
    <mergeCell ref="D75:G75"/>
    <mergeCell ref="D76:G76"/>
    <mergeCell ref="D77:G77"/>
    <mergeCell ref="D78:G78"/>
    <mergeCell ref="D79:G79"/>
    <mergeCell ref="D80:G80"/>
    <mergeCell ref="D81:G81"/>
    <mergeCell ref="D82:G82"/>
    <mergeCell ref="D83:G83"/>
    <mergeCell ref="D84:G84"/>
    <mergeCell ref="D85:G85"/>
    <mergeCell ref="D86:G86"/>
    <mergeCell ref="D87:G87"/>
    <mergeCell ref="D88:G88"/>
    <mergeCell ref="D89:G89"/>
    <mergeCell ref="D90:G90"/>
    <mergeCell ref="D91:G91"/>
    <mergeCell ref="D92:G92"/>
    <mergeCell ref="D93:G93"/>
    <mergeCell ref="D94:G94"/>
    <mergeCell ref="D95:G95"/>
    <mergeCell ref="D96:G96"/>
    <mergeCell ref="D99:G99"/>
    <mergeCell ref="D100:G100"/>
    <mergeCell ref="D101:G101"/>
    <mergeCell ref="D102:G102"/>
    <mergeCell ref="D103:G103"/>
    <mergeCell ref="D104:G104"/>
    <mergeCell ref="D105:G105"/>
    <mergeCell ref="D106:G106"/>
    <mergeCell ref="D107:G107"/>
    <mergeCell ref="A113:I113"/>
    <mergeCell ref="B116:C116"/>
    <mergeCell ref="D116:E116"/>
    <mergeCell ref="F116:G116"/>
    <mergeCell ref="B117:C117"/>
    <mergeCell ref="D117:E117"/>
    <mergeCell ref="F117:G117"/>
    <mergeCell ref="B118:C118"/>
    <mergeCell ref="D118:E118"/>
    <mergeCell ref="F118:G118"/>
    <mergeCell ref="B119:C119"/>
    <mergeCell ref="D119:E119"/>
    <mergeCell ref="F119:G119"/>
    <mergeCell ref="B145:H145"/>
    <mergeCell ref="D148:G148"/>
    <mergeCell ref="D149:G149"/>
    <mergeCell ref="D150:G150"/>
    <mergeCell ref="C156:G156"/>
    <mergeCell ref="B158:C158"/>
    <mergeCell ref="D158:E158"/>
    <mergeCell ref="F158:G158"/>
    <mergeCell ref="B159:C159"/>
    <mergeCell ref="D159:E159"/>
    <mergeCell ref="F159:G159"/>
    <mergeCell ref="B160:C160"/>
    <mergeCell ref="D160:E160"/>
    <mergeCell ref="F160:G160"/>
    <mergeCell ref="B161:C161"/>
    <mergeCell ref="D161:E161"/>
    <mergeCell ref="F161:G161"/>
  </mergeCells>
  <phoneticPr fontId="3"/>
  <dataValidations count="2">
    <dataValidation type="list" allowBlank="1" showDropDown="0" showInputMessage="1" showErrorMessage="1" sqref="H71:H72 H41:H42 H97:H98">
      <formula1>$J$7:$J$7</formula1>
    </dataValidation>
    <dataValidation type="list" allowBlank="1" showDropDown="0" showInputMessage="1" showErrorMessage="1" sqref="H7:H40 H149:H150 H74:H96 H100:H107 H44:H70">
      <formula1>$J$7:$J$8</formula1>
    </dataValidation>
  </dataValidations>
  <printOptions horizontalCentered="1"/>
  <pageMargins left="0.90551181102362222" right="0.90551181102362222" top="0.55118110236220474" bottom="0.55118110236220474" header="0.31496062992125984" footer="0.31496062992125984"/>
  <pageSetup paperSize="9" scale="39" fitToWidth="1" fitToHeight="0" orientation="portrait" usePrinterDefaults="1" r:id="rId1"/>
  <headerFooter alignWithMargins="0"/>
  <rowBreaks count="4" manualBreakCount="4">
    <brk id="42" max="8" man="1"/>
    <brk id="71" max="9" man="1"/>
    <brk id="97" max="8" man="1"/>
    <brk id="144"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J23"/>
  <sheetViews>
    <sheetView showGridLines="0" view="pageBreakPreview" zoomScale="70" zoomScaleSheetLayoutView="70" workbookViewId="0">
      <selection activeCell="A2" sqref="A2"/>
    </sheetView>
  </sheetViews>
  <sheetFormatPr defaultRowHeight="14.25"/>
  <cols>
    <col min="1" max="1" width="4.625" style="26" customWidth="1"/>
    <col min="2" max="2" width="7.625" style="2" customWidth="1"/>
    <col min="3" max="4" width="35.625" style="27" customWidth="1"/>
    <col min="5" max="5" width="45.625" style="27" customWidth="1"/>
    <col min="6" max="6" width="25.625" style="26" customWidth="1"/>
    <col min="7" max="7" width="15.625" style="2" customWidth="1"/>
    <col min="8" max="8" width="2.75" style="26" customWidth="1"/>
    <col min="9" max="9" width="8.875" style="27" hidden="1" customWidth="1"/>
    <col min="10" max="10" width="9.625" style="26" customWidth="1"/>
    <col min="11" max="16384" width="9" style="26" customWidth="1"/>
  </cols>
  <sheetData>
    <row r="1" spans="1:9" ht="85.5" customHeight="1">
      <c r="A1" s="100" t="s">
        <v>754</v>
      </c>
      <c r="B1" s="100"/>
      <c r="C1" s="100"/>
      <c r="D1" s="100"/>
      <c r="E1" s="100"/>
      <c r="F1" s="100"/>
      <c r="G1" s="100"/>
      <c r="H1" s="100"/>
    </row>
    <row r="2" spans="1:9" ht="20.100000000000001" customHeight="1"/>
    <row r="3" spans="1:9" ht="30" customHeight="1">
      <c r="C3" s="104"/>
      <c r="E3" s="56" t="s">
        <v>416</v>
      </c>
      <c r="F3" s="60" t="s">
        <v>387</v>
      </c>
      <c r="G3" s="67"/>
    </row>
    <row r="4" spans="1:9" ht="30" customHeight="1">
      <c r="E4" s="57"/>
      <c r="F4" s="61"/>
    </row>
    <row r="5" spans="1:9" ht="15" customHeight="1"/>
    <row r="6" spans="1:9" ht="39.950000000000003" customHeight="1">
      <c r="B6" s="101" t="s">
        <v>715</v>
      </c>
      <c r="C6" s="105" t="s">
        <v>1</v>
      </c>
      <c r="D6" s="105"/>
      <c r="E6" s="105"/>
      <c r="F6" s="105"/>
      <c r="G6" s="111" t="s">
        <v>789</v>
      </c>
    </row>
    <row r="7" spans="1:9" ht="80.099999999999994" customHeight="1">
      <c r="B7" s="32">
        <v>1</v>
      </c>
      <c r="C7" s="45" t="s">
        <v>415</v>
      </c>
      <c r="D7" s="45"/>
      <c r="E7" s="45"/>
      <c r="F7" s="45"/>
      <c r="G7" s="69"/>
      <c r="I7" s="73" t="s">
        <v>73</v>
      </c>
    </row>
    <row r="8" spans="1:9" ht="80.099999999999994" customHeight="1">
      <c r="B8" s="32">
        <v>2</v>
      </c>
      <c r="C8" s="45" t="s">
        <v>778</v>
      </c>
      <c r="D8" s="45"/>
      <c r="E8" s="45"/>
      <c r="F8" s="45"/>
      <c r="G8" s="69"/>
      <c r="I8" s="73" t="s">
        <v>48</v>
      </c>
    </row>
    <row r="9" spans="1:9" ht="80.099999999999994" customHeight="1">
      <c r="B9" s="32">
        <v>3</v>
      </c>
      <c r="C9" s="45" t="s">
        <v>336</v>
      </c>
      <c r="D9" s="45"/>
      <c r="E9" s="45"/>
      <c r="F9" s="45"/>
      <c r="G9" s="69"/>
    </row>
    <row r="10" spans="1:9" ht="80.099999999999994" customHeight="1">
      <c r="B10" s="32">
        <v>4</v>
      </c>
      <c r="C10" s="48" t="s">
        <v>631</v>
      </c>
      <c r="D10" s="48"/>
      <c r="E10" s="48"/>
      <c r="F10" s="48"/>
      <c r="G10" s="69"/>
    </row>
    <row r="11" spans="1:9" ht="80.099999999999994" customHeight="1">
      <c r="B11" s="32">
        <v>5</v>
      </c>
      <c r="C11" s="45" t="s">
        <v>606</v>
      </c>
      <c r="D11" s="45"/>
      <c r="E11" s="45"/>
      <c r="F11" s="45"/>
      <c r="G11" s="69"/>
    </row>
    <row r="12" spans="1:9" ht="80.099999999999994" customHeight="1">
      <c r="B12" s="32">
        <v>6</v>
      </c>
      <c r="C12" s="45" t="s">
        <v>740</v>
      </c>
      <c r="D12" s="45"/>
      <c r="E12" s="45"/>
      <c r="F12" s="45"/>
      <c r="G12" s="69"/>
    </row>
    <row r="13" spans="1:9" ht="80.099999999999994" customHeight="1">
      <c r="B13" s="32">
        <v>7</v>
      </c>
      <c r="C13" s="45" t="s">
        <v>785</v>
      </c>
      <c r="D13" s="45"/>
      <c r="E13" s="45"/>
      <c r="F13" s="45"/>
      <c r="G13" s="69"/>
    </row>
    <row r="14" spans="1:9" ht="80.099999999999994" customHeight="1">
      <c r="B14" s="32">
        <v>8</v>
      </c>
      <c r="C14" s="47" t="s">
        <v>788</v>
      </c>
      <c r="D14" s="54"/>
      <c r="E14" s="54"/>
      <c r="F14" s="63"/>
      <c r="G14" s="69"/>
    </row>
    <row r="15" spans="1:9" ht="80.099999999999994" customHeight="1">
      <c r="B15" s="32">
        <v>9</v>
      </c>
      <c r="C15" s="45" t="s">
        <v>216</v>
      </c>
      <c r="D15" s="45"/>
      <c r="E15" s="45"/>
      <c r="F15" s="45"/>
      <c r="G15" s="69"/>
    </row>
    <row r="16" spans="1:9" ht="80.099999999999994" customHeight="1">
      <c r="B16" s="33">
        <v>10</v>
      </c>
      <c r="C16" s="106" t="s">
        <v>704</v>
      </c>
      <c r="D16" s="106"/>
      <c r="E16" s="106"/>
      <c r="F16" s="106"/>
      <c r="G16" s="70"/>
    </row>
    <row r="17" spans="1:10" ht="20.100000000000001" customHeight="1"/>
    <row r="18" spans="1:10" ht="19.5" customHeight="1">
      <c r="B18" s="35"/>
    </row>
    <row r="19" spans="1:10" ht="24.95" customHeight="1">
      <c r="A19" s="76"/>
      <c r="B19" s="76"/>
      <c r="C19" s="76"/>
      <c r="D19" s="29" t="s">
        <v>719</v>
      </c>
      <c r="E19" s="29"/>
      <c r="F19" s="76"/>
      <c r="G19" s="76"/>
    </row>
    <row r="20" spans="1:10" ht="20.100000000000001" customHeight="1"/>
    <row r="21" spans="1:10" ht="126.75" customHeight="1"/>
    <row r="22" spans="1:10" ht="30.75" customHeight="1">
      <c r="B22" s="102"/>
      <c r="C22" s="107" t="s">
        <v>720</v>
      </c>
      <c r="D22" s="109"/>
      <c r="E22" s="109" t="s">
        <v>721</v>
      </c>
      <c r="F22" s="110"/>
      <c r="G22" s="26"/>
      <c r="I22" s="26"/>
      <c r="J22" s="27"/>
    </row>
    <row r="23" spans="1:10" s="1" customFormat="1" ht="49.5" customHeight="1">
      <c r="B23" s="103"/>
      <c r="C23" s="108">
        <f>COUNTIF(G7:G16,I7)/COUNTA(B7:B16)</f>
        <v>0</v>
      </c>
      <c r="D23" s="52"/>
      <c r="E23" s="59" t="str">
        <f>CONCATENATE(COUNTIF(G7:G16,I7),"/",COUNTA(B7:B16))</f>
        <v>0/10</v>
      </c>
      <c r="F23" s="66"/>
      <c r="G23" s="71"/>
      <c r="H23" s="72"/>
      <c r="J23" s="2"/>
    </row>
    <row r="24" spans="1:10" ht="24.95" customHeight="1"/>
    <row r="25" spans="1:10" ht="20.100000000000001" customHeight="1"/>
    <row r="26" spans="1:10" ht="20.100000000000001" customHeight="1"/>
    <row r="27" spans="1:10" ht="20.100000000000001" customHeight="1"/>
    <row r="28" spans="1:10" ht="20.100000000000001" customHeight="1"/>
    <row r="29" spans="1:10" ht="20.100000000000001" customHeight="1"/>
    <row r="30" spans="1:10" ht="20.100000000000001" customHeight="1"/>
    <row r="31" spans="1:10" ht="20.100000000000001" customHeight="1"/>
    <row r="32" spans="1:10" ht="20.100000000000001" customHeight="1"/>
    <row r="33" ht="20.100000000000001" customHeight="1"/>
    <row r="34" ht="20.100000000000001" customHeight="1"/>
    <row r="35" ht="19.5"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sheetData>
  <mergeCells count="17">
    <mergeCell ref="A1:H1"/>
    <mergeCell ref="C6:F6"/>
    <mergeCell ref="C7:F7"/>
    <mergeCell ref="C8:F8"/>
    <mergeCell ref="C9:F9"/>
    <mergeCell ref="C10:F10"/>
    <mergeCell ref="C11:F11"/>
    <mergeCell ref="C12:F12"/>
    <mergeCell ref="C13:F13"/>
    <mergeCell ref="C14:F14"/>
    <mergeCell ref="C15:F15"/>
    <mergeCell ref="C16:F16"/>
    <mergeCell ref="D19:E19"/>
    <mergeCell ref="C22:D22"/>
    <mergeCell ref="E22:F22"/>
    <mergeCell ref="C23:D23"/>
    <mergeCell ref="E23:F23"/>
  </mergeCells>
  <phoneticPr fontId="3"/>
  <dataValidations count="1">
    <dataValidation type="list" allowBlank="1" showDropDown="0" showInputMessage="1" showErrorMessage="1" sqref="G7:G16">
      <formula1>$I$7:$I$8</formula1>
    </dataValidation>
  </dataValidations>
  <printOptions horizontalCentered="1"/>
  <pageMargins left="0.90551181102362222" right="0.90551181102362222" top="0.74803149606299213" bottom="0.74803149606299213" header="0.31496062992125984" footer="0.31496062992125984"/>
  <pageSetup paperSize="9" scale="42" fitToWidth="1" fitToHeight="1" orientation="portrait" usePrinterDefaults="1" r:id="rId1"/>
  <headerFooter alignWithMargins="0"/>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dimension ref="B2:L298"/>
  <sheetViews>
    <sheetView showGridLines="0" topLeftCell="C1" workbookViewId="0">
      <pane ySplit="9" topLeftCell="A167" activePane="bottomLeft" state="frozen"/>
      <selection pane="bottomLeft" activeCell="L167" sqref="L167"/>
    </sheetView>
  </sheetViews>
  <sheetFormatPr defaultRowHeight="14.25"/>
  <cols>
    <col min="1" max="1" width="1.5" style="112" customWidth="1"/>
    <col min="2" max="2" width="43" style="112" customWidth="1"/>
    <col min="3" max="3" width="39" style="112" customWidth="1"/>
    <col min="4" max="4" width="26.625" style="112" hidden="1" customWidth="1"/>
    <col min="5" max="5" width="70.625" style="112" customWidth="1"/>
    <col min="6" max="6" width="10.125" style="112" bestFit="1" customWidth="1"/>
    <col min="7" max="7" width="9" style="112" hidden="1" customWidth="1"/>
    <col min="8" max="10" width="9.625" style="112" customWidth="1"/>
    <col min="11" max="11" width="9" style="2" customWidth="1"/>
    <col min="12" max="12" width="70.625" style="112" customWidth="1"/>
    <col min="13" max="16384" width="9" style="112" customWidth="1"/>
  </cols>
  <sheetData>
    <row r="2" spans="2:12" s="113" customFormat="1" ht="29.25" customHeight="1">
      <c r="B2" s="115"/>
      <c r="C2" s="124" t="s">
        <v>305</v>
      </c>
      <c r="D2" s="126"/>
      <c r="K2" s="2"/>
    </row>
    <row r="3" spans="2:12" s="113" customFormat="1" ht="29.25" customHeight="1">
      <c r="B3" s="116"/>
      <c r="C3" s="124" t="s">
        <v>91</v>
      </c>
      <c r="D3" s="126"/>
      <c r="K3" s="2"/>
    </row>
    <row r="4" spans="2:12" s="113" customFormat="1" ht="29.25" customHeight="1">
      <c r="B4" s="117"/>
      <c r="C4" s="124" t="s">
        <v>309</v>
      </c>
      <c r="D4" s="126"/>
      <c r="K4" s="2"/>
    </row>
    <row r="5" spans="2:12" s="113" customFormat="1" ht="29.25" customHeight="1">
      <c r="B5" s="118"/>
      <c r="C5" s="124" t="s">
        <v>307</v>
      </c>
      <c r="D5" s="126"/>
      <c r="K5" s="2"/>
    </row>
    <row r="6" spans="2:12" s="113" customFormat="1" ht="29.25" customHeight="1">
      <c r="B6" s="119"/>
      <c r="C6" s="124" t="s">
        <v>308</v>
      </c>
      <c r="D6" s="126"/>
      <c r="K6" s="2"/>
    </row>
    <row r="7" spans="2:12" s="113" customFormat="1">
      <c r="K7" s="2"/>
    </row>
    <row r="8" spans="2:12" s="113" customFormat="1">
      <c r="K8" s="2"/>
    </row>
    <row r="9" spans="2:12" s="114" customFormat="1" ht="88.5" customHeight="1">
      <c r="B9" s="120" t="s">
        <v>585</v>
      </c>
      <c r="C9" s="120" t="s">
        <v>258</v>
      </c>
      <c r="D9" s="127" t="s">
        <v>154</v>
      </c>
      <c r="E9" s="127" t="s">
        <v>279</v>
      </c>
      <c r="F9" s="129" t="s">
        <v>149</v>
      </c>
      <c r="G9" s="133" t="s">
        <v>318</v>
      </c>
      <c r="H9" s="134" t="s">
        <v>9</v>
      </c>
      <c r="I9" s="134" t="s">
        <v>7</v>
      </c>
      <c r="J9" s="134" t="s">
        <v>2</v>
      </c>
      <c r="K9" s="135" t="s">
        <v>318</v>
      </c>
      <c r="L9" s="138" t="s">
        <v>1</v>
      </c>
    </row>
    <row r="10" spans="2:12" s="114" customFormat="1" ht="60" customHeight="1">
      <c r="B10" s="121" t="s">
        <v>257</v>
      </c>
      <c r="C10" s="125" t="s">
        <v>42</v>
      </c>
      <c r="D10" s="128" t="s">
        <v>49</v>
      </c>
      <c r="E10" s="125" t="s">
        <v>97</v>
      </c>
      <c r="F10" s="130" t="s">
        <v>21</v>
      </c>
      <c r="G10" s="132">
        <v>3</v>
      </c>
      <c r="H10" s="132"/>
      <c r="I10" s="132" t="s">
        <v>184</v>
      </c>
      <c r="J10" s="132"/>
      <c r="K10" s="136"/>
      <c r="L10" s="139" t="s">
        <v>102</v>
      </c>
    </row>
    <row r="11" spans="2:12" s="114" customFormat="1" ht="60" customHeight="1">
      <c r="B11" s="121" t="s">
        <v>257</v>
      </c>
      <c r="C11" s="125" t="s">
        <v>42</v>
      </c>
      <c r="D11" s="128" t="s">
        <v>49</v>
      </c>
      <c r="E11" s="125" t="s">
        <v>155</v>
      </c>
      <c r="F11" s="130" t="s">
        <v>21</v>
      </c>
      <c r="G11" s="132">
        <v>4</v>
      </c>
      <c r="H11" s="132"/>
      <c r="I11" s="132" t="s">
        <v>184</v>
      </c>
      <c r="J11" s="132"/>
      <c r="K11" s="136"/>
      <c r="L11" s="139" t="s">
        <v>157</v>
      </c>
    </row>
    <row r="12" spans="2:12" s="114" customFormat="1" ht="60" customHeight="1">
      <c r="B12" s="121" t="s">
        <v>257</v>
      </c>
      <c r="C12" s="125" t="s">
        <v>42</v>
      </c>
      <c r="D12" s="128" t="s">
        <v>49</v>
      </c>
      <c r="E12" s="125" t="s">
        <v>158</v>
      </c>
      <c r="F12" s="130" t="s">
        <v>21</v>
      </c>
      <c r="G12" s="132">
        <v>5</v>
      </c>
      <c r="H12" s="132"/>
      <c r="I12" s="132" t="s">
        <v>184</v>
      </c>
      <c r="J12" s="132"/>
      <c r="K12" s="73">
        <v>1</v>
      </c>
      <c r="L12" s="125" t="s">
        <v>259</v>
      </c>
    </row>
    <row r="13" spans="2:12" s="114" customFormat="1" ht="60" customHeight="1">
      <c r="B13" s="121" t="s">
        <v>257</v>
      </c>
      <c r="C13" s="125" t="s">
        <v>42</v>
      </c>
      <c r="D13" s="128" t="s">
        <v>49</v>
      </c>
      <c r="E13" s="125" t="s">
        <v>163</v>
      </c>
      <c r="F13" s="130" t="s">
        <v>21</v>
      </c>
      <c r="G13" s="132">
        <v>6</v>
      </c>
      <c r="H13" s="132" t="s">
        <v>184</v>
      </c>
      <c r="I13" s="132"/>
      <c r="J13" s="132"/>
      <c r="K13" s="73">
        <v>2</v>
      </c>
      <c r="L13" s="125" t="s">
        <v>165</v>
      </c>
    </row>
    <row r="14" spans="2:12" s="114" customFormat="1" ht="60" customHeight="1">
      <c r="B14" s="121" t="s">
        <v>257</v>
      </c>
      <c r="C14" s="125" t="s">
        <v>42</v>
      </c>
      <c r="D14" s="128" t="s">
        <v>49</v>
      </c>
      <c r="E14" s="125" t="s">
        <v>697</v>
      </c>
      <c r="F14" s="130" t="s">
        <v>21</v>
      </c>
      <c r="G14" s="132">
        <v>7</v>
      </c>
      <c r="H14" s="132" t="s">
        <v>184</v>
      </c>
      <c r="I14" s="132"/>
      <c r="J14" s="132"/>
      <c r="K14" s="73">
        <v>3</v>
      </c>
      <c r="L14" s="125" t="s">
        <v>297</v>
      </c>
    </row>
    <row r="15" spans="2:12" s="114" customFormat="1" ht="60" customHeight="1">
      <c r="B15" s="121" t="s">
        <v>257</v>
      </c>
      <c r="C15" s="125" t="s">
        <v>42</v>
      </c>
      <c r="D15" s="128" t="s">
        <v>49</v>
      </c>
      <c r="E15" s="125" t="s">
        <v>525</v>
      </c>
      <c r="F15" s="130" t="s">
        <v>21</v>
      </c>
      <c r="G15" s="132">
        <v>8</v>
      </c>
      <c r="H15" s="132" t="s">
        <v>184</v>
      </c>
      <c r="I15" s="132"/>
      <c r="J15" s="132"/>
      <c r="K15" s="73">
        <v>4</v>
      </c>
      <c r="L15" s="125" t="s">
        <v>527</v>
      </c>
    </row>
    <row r="16" spans="2:12" s="114" customFormat="1" ht="60" customHeight="1">
      <c r="B16" s="121" t="s">
        <v>257</v>
      </c>
      <c r="C16" s="125" t="s">
        <v>42</v>
      </c>
      <c r="D16" s="128" t="s">
        <v>49</v>
      </c>
      <c r="E16" s="125" t="s">
        <v>528</v>
      </c>
      <c r="F16" s="130" t="s">
        <v>13</v>
      </c>
      <c r="G16" s="132">
        <v>9</v>
      </c>
      <c r="H16" s="132" t="s">
        <v>184</v>
      </c>
      <c r="I16" s="132"/>
      <c r="J16" s="132"/>
      <c r="K16" s="136"/>
      <c r="L16" s="140" t="s">
        <v>159</v>
      </c>
    </row>
    <row r="17" spans="2:12" s="114" customFormat="1" ht="60" customHeight="1">
      <c r="B17" s="121" t="s">
        <v>257</v>
      </c>
      <c r="C17" s="125" t="s">
        <v>18</v>
      </c>
      <c r="D17" s="123" t="s">
        <v>70</v>
      </c>
      <c r="E17" s="125" t="s">
        <v>351</v>
      </c>
      <c r="F17" s="130" t="s">
        <v>21</v>
      </c>
      <c r="G17" s="132">
        <v>11</v>
      </c>
      <c r="H17" s="132" t="s">
        <v>184</v>
      </c>
      <c r="I17" s="132"/>
      <c r="J17" s="132"/>
      <c r="K17" s="73">
        <v>5</v>
      </c>
      <c r="L17" s="125" t="s">
        <v>181</v>
      </c>
    </row>
    <row r="18" spans="2:12" s="114" customFormat="1" ht="60" customHeight="1">
      <c r="B18" s="121" t="s">
        <v>257</v>
      </c>
      <c r="C18" s="125" t="s">
        <v>18</v>
      </c>
      <c r="D18" s="123" t="s">
        <v>70</v>
      </c>
      <c r="E18" s="125" t="s">
        <v>531</v>
      </c>
      <c r="F18" s="130" t="s">
        <v>21</v>
      </c>
      <c r="G18" s="132">
        <v>12</v>
      </c>
      <c r="H18" s="132" t="s">
        <v>184</v>
      </c>
      <c r="I18" s="132"/>
      <c r="J18" s="132"/>
      <c r="K18" s="73">
        <v>6</v>
      </c>
      <c r="L18" s="125" t="s">
        <v>315</v>
      </c>
    </row>
    <row r="19" spans="2:12" s="114" customFormat="1" ht="60" customHeight="1">
      <c r="B19" s="121" t="s">
        <v>257</v>
      </c>
      <c r="C19" s="125" t="s">
        <v>18</v>
      </c>
      <c r="D19" s="123" t="s">
        <v>70</v>
      </c>
      <c r="E19" s="125" t="s">
        <v>533</v>
      </c>
      <c r="F19" s="130" t="s">
        <v>21</v>
      </c>
      <c r="G19" s="132">
        <v>13</v>
      </c>
      <c r="H19" s="132" t="s">
        <v>184</v>
      </c>
      <c r="I19" s="132"/>
      <c r="J19" s="132"/>
      <c r="K19" s="73">
        <v>7</v>
      </c>
      <c r="L19" s="125" t="s">
        <v>534</v>
      </c>
    </row>
    <row r="20" spans="2:12" s="114" customFormat="1" ht="60" customHeight="1">
      <c r="B20" s="121" t="s">
        <v>257</v>
      </c>
      <c r="C20" s="125" t="s">
        <v>26</v>
      </c>
      <c r="D20" s="123" t="s">
        <v>70</v>
      </c>
      <c r="E20" s="125" t="s">
        <v>443</v>
      </c>
      <c r="F20" s="130" t="s">
        <v>21</v>
      </c>
      <c r="G20" s="132">
        <v>15</v>
      </c>
      <c r="H20" s="132" t="s">
        <v>184</v>
      </c>
      <c r="I20" s="132"/>
      <c r="J20" s="132"/>
      <c r="K20" s="73">
        <v>8</v>
      </c>
      <c r="L20" s="125" t="s">
        <v>322</v>
      </c>
    </row>
    <row r="21" spans="2:12" s="114" customFormat="1" ht="98.25" customHeight="1">
      <c r="B21" s="121" t="s">
        <v>257</v>
      </c>
      <c r="C21" s="125" t="s">
        <v>26</v>
      </c>
      <c r="D21" s="123" t="s">
        <v>70</v>
      </c>
      <c r="E21" s="125" t="s">
        <v>536</v>
      </c>
      <c r="F21" s="130" t="s">
        <v>21</v>
      </c>
      <c r="G21" s="132">
        <v>16</v>
      </c>
      <c r="H21" s="132" t="s">
        <v>184</v>
      </c>
      <c r="I21" s="132"/>
      <c r="J21" s="132"/>
      <c r="K21" s="136"/>
      <c r="L21" s="139" t="s">
        <v>538</v>
      </c>
    </row>
    <row r="22" spans="2:12" s="114" customFormat="1" ht="110.25" customHeight="1">
      <c r="B22" s="121" t="s">
        <v>257</v>
      </c>
      <c r="C22" s="125" t="s">
        <v>26</v>
      </c>
      <c r="D22" s="123" t="s">
        <v>70</v>
      </c>
      <c r="E22" s="125" t="s">
        <v>537</v>
      </c>
      <c r="F22" s="130" t="s">
        <v>21</v>
      </c>
      <c r="G22" s="132">
        <v>17</v>
      </c>
      <c r="H22" s="132" t="s">
        <v>184</v>
      </c>
      <c r="I22" s="132"/>
      <c r="J22" s="132"/>
      <c r="K22" s="136"/>
      <c r="L22" s="139" t="s">
        <v>448</v>
      </c>
    </row>
    <row r="23" spans="2:12" s="114" customFormat="1" ht="60" customHeight="1">
      <c r="B23" s="121" t="s">
        <v>257</v>
      </c>
      <c r="C23" s="125" t="s">
        <v>26</v>
      </c>
      <c r="D23" s="123" t="s">
        <v>70</v>
      </c>
      <c r="E23" s="125" t="s">
        <v>361</v>
      </c>
      <c r="F23" s="130" t="s">
        <v>21</v>
      </c>
      <c r="G23" s="132">
        <v>18</v>
      </c>
      <c r="H23" s="132" t="s">
        <v>184</v>
      </c>
      <c r="I23" s="132"/>
      <c r="J23" s="132"/>
      <c r="K23" s="136"/>
      <c r="L23" s="139" t="s">
        <v>539</v>
      </c>
    </row>
    <row r="24" spans="2:12" s="114" customFormat="1" ht="60" customHeight="1">
      <c r="B24" s="121" t="s">
        <v>257</v>
      </c>
      <c r="C24" s="125" t="s">
        <v>26</v>
      </c>
      <c r="D24" s="123" t="s">
        <v>70</v>
      </c>
      <c r="E24" s="125" t="s">
        <v>76</v>
      </c>
      <c r="F24" s="130" t="s">
        <v>21</v>
      </c>
      <c r="G24" s="132">
        <v>19</v>
      </c>
      <c r="H24" s="132" t="s">
        <v>184</v>
      </c>
      <c r="I24" s="132"/>
      <c r="J24" s="132"/>
      <c r="K24" s="136"/>
      <c r="L24" s="139" t="s">
        <v>541</v>
      </c>
    </row>
    <row r="25" spans="2:12" s="114" customFormat="1" ht="60" customHeight="1">
      <c r="B25" s="121" t="s">
        <v>257</v>
      </c>
      <c r="C25" s="125" t="s">
        <v>26</v>
      </c>
      <c r="D25" s="123" t="s">
        <v>70</v>
      </c>
      <c r="E25" s="125" t="s">
        <v>542</v>
      </c>
      <c r="F25" s="130" t="s">
        <v>13</v>
      </c>
      <c r="G25" s="132">
        <v>20</v>
      </c>
      <c r="H25" s="132" t="s">
        <v>184</v>
      </c>
      <c r="I25" s="132"/>
      <c r="J25" s="132"/>
      <c r="K25" s="136"/>
      <c r="L25" s="140" t="s">
        <v>156</v>
      </c>
    </row>
    <row r="26" spans="2:12" s="113" customFormat="1" ht="60" customHeight="1">
      <c r="B26" s="121" t="s">
        <v>257</v>
      </c>
      <c r="C26" s="125" t="s">
        <v>28</v>
      </c>
      <c r="D26" s="123" t="s">
        <v>70</v>
      </c>
      <c r="E26" s="125" t="s">
        <v>543</v>
      </c>
      <c r="F26" s="130" t="s">
        <v>21</v>
      </c>
      <c r="G26" s="132">
        <v>21</v>
      </c>
      <c r="H26" s="132" t="s">
        <v>184</v>
      </c>
      <c r="I26" s="132"/>
      <c r="J26" s="132"/>
      <c r="K26" s="73">
        <v>9</v>
      </c>
      <c r="L26" s="125" t="s">
        <v>107</v>
      </c>
    </row>
    <row r="27" spans="2:12" s="113" customFormat="1" ht="60" customHeight="1">
      <c r="B27" s="121" t="s">
        <v>257</v>
      </c>
      <c r="C27" s="125" t="s">
        <v>28</v>
      </c>
      <c r="D27" s="123" t="s">
        <v>70</v>
      </c>
      <c r="E27" s="125" t="s">
        <v>104</v>
      </c>
      <c r="F27" s="130" t="s">
        <v>21</v>
      </c>
      <c r="G27" s="132">
        <v>22</v>
      </c>
      <c r="H27" s="132" t="s">
        <v>184</v>
      </c>
      <c r="I27" s="132"/>
      <c r="J27" s="132"/>
      <c r="K27" s="73">
        <v>10</v>
      </c>
      <c r="L27" s="125" t="s">
        <v>263</v>
      </c>
    </row>
    <row r="28" spans="2:12" s="113" customFormat="1" ht="60" customHeight="1">
      <c r="B28" s="121" t="s">
        <v>257</v>
      </c>
      <c r="C28" s="125" t="s">
        <v>28</v>
      </c>
      <c r="D28" s="123" t="s">
        <v>70</v>
      </c>
      <c r="E28" s="125" t="s">
        <v>508</v>
      </c>
      <c r="F28" s="130" t="s">
        <v>21</v>
      </c>
      <c r="G28" s="132">
        <v>23</v>
      </c>
      <c r="H28" s="132" t="s">
        <v>184</v>
      </c>
      <c r="I28" s="132"/>
      <c r="J28" s="132"/>
      <c r="K28" s="73">
        <v>11</v>
      </c>
      <c r="L28" s="125" t="s">
        <v>356</v>
      </c>
    </row>
    <row r="29" spans="2:12" s="113" customFormat="1" ht="60" customHeight="1">
      <c r="B29" s="121" t="s">
        <v>257</v>
      </c>
      <c r="C29" s="125" t="s">
        <v>28</v>
      </c>
      <c r="D29" s="123" t="s">
        <v>70</v>
      </c>
      <c r="E29" s="125" t="s">
        <v>281</v>
      </c>
      <c r="F29" s="130" t="s">
        <v>21</v>
      </c>
      <c r="G29" s="132">
        <v>25</v>
      </c>
      <c r="H29" s="132" t="s">
        <v>184</v>
      </c>
      <c r="I29" s="132"/>
      <c r="J29" s="132"/>
      <c r="K29" s="136"/>
      <c r="L29" s="139" t="s">
        <v>316</v>
      </c>
    </row>
    <row r="30" spans="2:12" s="113" customFormat="1" ht="123.75" customHeight="1">
      <c r="B30" s="121" t="s">
        <v>257</v>
      </c>
      <c r="C30" s="125" t="s">
        <v>28</v>
      </c>
      <c r="D30" s="123" t="s">
        <v>70</v>
      </c>
      <c r="E30" s="125" t="s">
        <v>426</v>
      </c>
      <c r="F30" s="130" t="s">
        <v>21</v>
      </c>
      <c r="G30" s="132">
        <v>26</v>
      </c>
      <c r="H30" s="132" t="s">
        <v>184</v>
      </c>
      <c r="I30" s="132"/>
      <c r="J30" s="132"/>
      <c r="K30" s="73">
        <v>12</v>
      </c>
      <c r="L30" s="125" t="s">
        <v>544</v>
      </c>
    </row>
    <row r="31" spans="2:12" s="113" customFormat="1" ht="114" customHeight="1">
      <c r="B31" s="121" t="s">
        <v>257</v>
      </c>
      <c r="C31" s="125" t="s">
        <v>28</v>
      </c>
      <c r="D31" s="123" t="s">
        <v>70</v>
      </c>
      <c r="E31" s="125" t="s">
        <v>179</v>
      </c>
      <c r="F31" s="130" t="s">
        <v>21</v>
      </c>
      <c r="G31" s="132">
        <v>27</v>
      </c>
      <c r="H31" s="132"/>
      <c r="I31" s="132" t="s">
        <v>184</v>
      </c>
      <c r="J31" s="132"/>
      <c r="K31" s="73">
        <v>13</v>
      </c>
      <c r="L31" s="125" t="s">
        <v>414</v>
      </c>
    </row>
    <row r="32" spans="2:12" s="113" customFormat="1" ht="60" customHeight="1">
      <c r="B32" s="121" t="s">
        <v>257</v>
      </c>
      <c r="C32" s="125" t="s">
        <v>28</v>
      </c>
      <c r="D32" s="123" t="s">
        <v>70</v>
      </c>
      <c r="E32" s="125" t="s">
        <v>185</v>
      </c>
      <c r="F32" s="130" t="s">
        <v>21</v>
      </c>
      <c r="G32" s="132">
        <v>28</v>
      </c>
      <c r="H32" s="132" t="s">
        <v>184</v>
      </c>
      <c r="I32" s="132"/>
      <c r="J32" s="132"/>
      <c r="K32" s="73">
        <v>14</v>
      </c>
      <c r="L32" s="125" t="s">
        <v>381</v>
      </c>
    </row>
    <row r="33" spans="2:12" s="113" customFormat="1" ht="60" customHeight="1">
      <c r="B33" s="121" t="s">
        <v>257</v>
      </c>
      <c r="C33" s="125" t="s">
        <v>28</v>
      </c>
      <c r="D33" s="123" t="s">
        <v>70</v>
      </c>
      <c r="E33" s="125" t="s">
        <v>545</v>
      </c>
      <c r="F33" s="130" t="s">
        <v>21</v>
      </c>
      <c r="G33" s="132">
        <v>29</v>
      </c>
      <c r="H33" s="132" t="s">
        <v>184</v>
      </c>
      <c r="I33" s="132"/>
      <c r="J33" s="132"/>
      <c r="K33" s="73">
        <v>15</v>
      </c>
      <c r="L33" s="125" t="s">
        <v>481</v>
      </c>
    </row>
    <row r="34" spans="2:12" s="113" customFormat="1" ht="90" customHeight="1">
      <c r="B34" s="121" t="s">
        <v>257</v>
      </c>
      <c r="C34" s="125" t="s">
        <v>28</v>
      </c>
      <c r="D34" s="123" t="s">
        <v>70</v>
      </c>
      <c r="E34" s="125" t="s">
        <v>33</v>
      </c>
      <c r="F34" s="130" t="s">
        <v>21</v>
      </c>
      <c r="G34" s="132">
        <v>30</v>
      </c>
      <c r="H34" s="132" t="s">
        <v>184</v>
      </c>
      <c r="I34" s="132"/>
      <c r="J34" s="132"/>
      <c r="K34" s="73">
        <v>16</v>
      </c>
      <c r="L34" s="125" t="s">
        <v>299</v>
      </c>
    </row>
    <row r="35" spans="2:12" s="113" customFormat="1" ht="60" customHeight="1">
      <c r="B35" s="121" t="s">
        <v>257</v>
      </c>
      <c r="C35" s="125" t="s">
        <v>28</v>
      </c>
      <c r="D35" s="123" t="s">
        <v>70</v>
      </c>
      <c r="E35" s="125" t="s">
        <v>547</v>
      </c>
      <c r="F35" s="130" t="s">
        <v>21</v>
      </c>
      <c r="G35" s="132">
        <v>31</v>
      </c>
      <c r="H35" s="132" t="s">
        <v>184</v>
      </c>
      <c r="I35" s="132"/>
      <c r="J35" s="132"/>
      <c r="K35" s="73">
        <v>17</v>
      </c>
      <c r="L35" s="125" t="s">
        <v>254</v>
      </c>
    </row>
    <row r="36" spans="2:12" s="113" customFormat="1" ht="60" customHeight="1">
      <c r="B36" s="121" t="s">
        <v>257</v>
      </c>
      <c r="C36" s="125" t="s">
        <v>28</v>
      </c>
      <c r="D36" s="123" t="s">
        <v>70</v>
      </c>
      <c r="E36" s="125" t="s">
        <v>548</v>
      </c>
      <c r="F36" s="130" t="s">
        <v>21</v>
      </c>
      <c r="G36" s="132">
        <v>32</v>
      </c>
      <c r="H36" s="132" t="s">
        <v>184</v>
      </c>
      <c r="I36" s="132"/>
      <c r="J36" s="132"/>
      <c r="K36" s="73">
        <v>18</v>
      </c>
      <c r="L36" s="125" t="s">
        <v>130</v>
      </c>
    </row>
    <row r="37" spans="2:12" s="113" customFormat="1" ht="95.25" customHeight="1">
      <c r="B37" s="121" t="s">
        <v>257</v>
      </c>
      <c r="C37" s="125" t="s">
        <v>28</v>
      </c>
      <c r="D37" s="123" t="s">
        <v>70</v>
      </c>
      <c r="E37" s="125" t="s">
        <v>133</v>
      </c>
      <c r="F37" s="130" t="s">
        <v>21</v>
      </c>
      <c r="G37" s="132">
        <v>33</v>
      </c>
      <c r="H37" s="132" t="s">
        <v>184</v>
      </c>
      <c r="I37" s="132"/>
      <c r="J37" s="132"/>
      <c r="K37" s="73">
        <v>19</v>
      </c>
      <c r="L37" s="125" t="s">
        <v>550</v>
      </c>
    </row>
    <row r="38" spans="2:12" s="113" customFormat="1" ht="119.25" customHeight="1">
      <c r="B38" s="121" t="s">
        <v>257</v>
      </c>
      <c r="C38" s="125" t="s">
        <v>28</v>
      </c>
      <c r="D38" s="123" t="s">
        <v>70</v>
      </c>
      <c r="E38" s="125" t="s">
        <v>552</v>
      </c>
      <c r="F38" s="130" t="s">
        <v>21</v>
      </c>
      <c r="G38" s="132">
        <v>34</v>
      </c>
      <c r="H38" s="132" t="s">
        <v>184</v>
      </c>
      <c r="I38" s="132"/>
      <c r="J38" s="132"/>
      <c r="K38" s="73">
        <v>20</v>
      </c>
      <c r="L38" s="125" t="s">
        <v>350</v>
      </c>
    </row>
    <row r="39" spans="2:12" s="113" customFormat="1" ht="60" customHeight="1">
      <c r="B39" s="121" t="s">
        <v>257</v>
      </c>
      <c r="C39" s="125" t="s">
        <v>28</v>
      </c>
      <c r="D39" s="123" t="s">
        <v>70</v>
      </c>
      <c r="E39" s="125" t="s">
        <v>553</v>
      </c>
      <c r="F39" s="130" t="s">
        <v>21</v>
      </c>
      <c r="G39" s="132">
        <v>35</v>
      </c>
      <c r="H39" s="132" t="s">
        <v>184</v>
      </c>
      <c r="I39" s="132"/>
      <c r="J39" s="132"/>
      <c r="K39" s="136"/>
      <c r="L39" s="139" t="s">
        <v>251</v>
      </c>
    </row>
    <row r="40" spans="2:12" s="113" customFormat="1" ht="135">
      <c r="B40" s="121" t="s">
        <v>257</v>
      </c>
      <c r="C40" s="125" t="s">
        <v>28</v>
      </c>
      <c r="D40" s="123" t="s">
        <v>70</v>
      </c>
      <c r="E40" s="125" t="s">
        <v>554</v>
      </c>
      <c r="F40" s="130" t="s">
        <v>21</v>
      </c>
      <c r="G40" s="132">
        <v>36</v>
      </c>
      <c r="H40" s="132" t="s">
        <v>184</v>
      </c>
      <c r="I40" s="132"/>
      <c r="J40" s="132"/>
      <c r="K40" s="73">
        <v>21</v>
      </c>
      <c r="L40" s="125" t="s">
        <v>301</v>
      </c>
    </row>
    <row r="41" spans="2:12" s="113" customFormat="1" ht="60" customHeight="1">
      <c r="B41" s="121" t="s">
        <v>257</v>
      </c>
      <c r="C41" s="125" t="s">
        <v>28</v>
      </c>
      <c r="D41" s="123" t="s">
        <v>70</v>
      </c>
      <c r="E41" s="125" t="s">
        <v>555</v>
      </c>
      <c r="F41" s="130" t="s">
        <v>21</v>
      </c>
      <c r="G41" s="132">
        <v>37</v>
      </c>
      <c r="H41" s="132" t="s">
        <v>184</v>
      </c>
      <c r="I41" s="132"/>
      <c r="J41" s="132"/>
      <c r="K41" s="136"/>
      <c r="L41" s="139" t="s">
        <v>556</v>
      </c>
    </row>
    <row r="42" spans="2:12" s="113" customFormat="1" ht="60" customHeight="1">
      <c r="B42" s="121" t="s">
        <v>257</v>
      </c>
      <c r="C42" s="125" t="s">
        <v>28</v>
      </c>
      <c r="D42" s="123" t="s">
        <v>70</v>
      </c>
      <c r="E42" s="125" t="s">
        <v>557</v>
      </c>
      <c r="F42" s="130" t="s">
        <v>21</v>
      </c>
      <c r="G42" s="132">
        <v>38</v>
      </c>
      <c r="H42" s="132" t="s">
        <v>184</v>
      </c>
      <c r="I42" s="132"/>
      <c r="J42" s="132"/>
      <c r="K42" s="73">
        <v>22</v>
      </c>
      <c r="L42" s="125" t="s">
        <v>226</v>
      </c>
    </row>
    <row r="43" spans="2:12" s="113" customFormat="1" ht="60" customHeight="1">
      <c r="B43" s="121" t="s">
        <v>257</v>
      </c>
      <c r="C43" s="125" t="s">
        <v>28</v>
      </c>
      <c r="D43" s="123" t="s">
        <v>70</v>
      </c>
      <c r="E43" s="125" t="s">
        <v>560</v>
      </c>
      <c r="F43" s="130" t="s">
        <v>21</v>
      </c>
      <c r="G43" s="132">
        <v>39</v>
      </c>
      <c r="H43" s="132" t="s">
        <v>184</v>
      </c>
      <c r="I43" s="132"/>
      <c r="J43" s="132"/>
      <c r="K43" s="73">
        <v>23</v>
      </c>
      <c r="L43" s="125" t="s">
        <v>391</v>
      </c>
    </row>
    <row r="44" spans="2:12" s="113" customFormat="1" ht="60" customHeight="1">
      <c r="B44" s="121" t="s">
        <v>257</v>
      </c>
      <c r="C44" s="125" t="s">
        <v>28</v>
      </c>
      <c r="D44" s="123" t="s">
        <v>70</v>
      </c>
      <c r="E44" s="125" t="s">
        <v>561</v>
      </c>
      <c r="F44" s="130" t="s">
        <v>21</v>
      </c>
      <c r="G44" s="132">
        <v>40</v>
      </c>
      <c r="H44" s="132" t="s">
        <v>184</v>
      </c>
      <c r="I44" s="132"/>
      <c r="J44" s="132"/>
      <c r="K44" s="73">
        <v>24</v>
      </c>
      <c r="L44" s="125" t="s">
        <v>452</v>
      </c>
    </row>
    <row r="45" spans="2:12" s="113" customFormat="1" ht="60" customHeight="1">
      <c r="B45" s="121" t="s">
        <v>257</v>
      </c>
      <c r="C45" s="125" t="s">
        <v>28</v>
      </c>
      <c r="D45" s="123" t="s">
        <v>70</v>
      </c>
      <c r="E45" s="125" t="s">
        <v>563</v>
      </c>
      <c r="F45" s="130" t="s">
        <v>21</v>
      </c>
      <c r="G45" s="132">
        <v>41</v>
      </c>
      <c r="H45" s="132" t="s">
        <v>184</v>
      </c>
      <c r="I45" s="132"/>
      <c r="J45" s="132"/>
      <c r="K45" s="73">
        <v>25</v>
      </c>
      <c r="L45" s="125" t="s">
        <v>207</v>
      </c>
    </row>
    <row r="46" spans="2:12" s="113" customFormat="1" ht="92.25" customHeight="1">
      <c r="B46" s="121" t="s">
        <v>257</v>
      </c>
      <c r="C46" s="125" t="s">
        <v>28</v>
      </c>
      <c r="D46" s="123" t="s">
        <v>70</v>
      </c>
      <c r="E46" s="125" t="s">
        <v>565</v>
      </c>
      <c r="F46" s="130" t="s">
        <v>21</v>
      </c>
      <c r="G46" s="132">
        <v>42</v>
      </c>
      <c r="H46" s="132" t="s">
        <v>184</v>
      </c>
      <c r="I46" s="132"/>
      <c r="J46" s="132"/>
      <c r="K46" s="73">
        <v>26</v>
      </c>
      <c r="L46" s="125" t="s">
        <v>706</v>
      </c>
    </row>
    <row r="47" spans="2:12" s="113" customFormat="1" ht="135" customHeight="1">
      <c r="B47" s="121" t="s">
        <v>257</v>
      </c>
      <c r="C47" s="125" t="s">
        <v>28</v>
      </c>
      <c r="D47" s="123" t="s">
        <v>70</v>
      </c>
      <c r="E47" s="125" t="s">
        <v>566</v>
      </c>
      <c r="F47" s="130" t="s">
        <v>21</v>
      </c>
      <c r="G47" s="132">
        <v>43</v>
      </c>
      <c r="H47" s="132" t="s">
        <v>184</v>
      </c>
      <c r="I47" s="132"/>
      <c r="J47" s="132"/>
      <c r="K47" s="73">
        <v>27</v>
      </c>
      <c r="L47" s="125" t="s">
        <v>284</v>
      </c>
    </row>
    <row r="48" spans="2:12" s="113" customFormat="1" ht="99.95" customHeight="1">
      <c r="B48" s="121" t="s">
        <v>257</v>
      </c>
      <c r="C48" s="125" t="s">
        <v>28</v>
      </c>
      <c r="D48" s="123" t="s">
        <v>70</v>
      </c>
      <c r="E48" s="125" t="s">
        <v>6</v>
      </c>
      <c r="F48" s="130" t="s">
        <v>21</v>
      </c>
      <c r="G48" s="132">
        <v>44</v>
      </c>
      <c r="H48" s="132" t="s">
        <v>184</v>
      </c>
      <c r="I48" s="132"/>
      <c r="J48" s="132"/>
      <c r="K48" s="73">
        <v>28</v>
      </c>
      <c r="L48" s="125" t="s">
        <v>277</v>
      </c>
    </row>
    <row r="49" spans="2:12" s="113" customFormat="1" ht="99.95" customHeight="1">
      <c r="B49" s="121" t="s">
        <v>257</v>
      </c>
      <c r="C49" s="125" t="s">
        <v>28</v>
      </c>
      <c r="D49" s="123" t="s">
        <v>70</v>
      </c>
      <c r="E49" s="125" t="s">
        <v>485</v>
      </c>
      <c r="F49" s="130" t="s">
        <v>21</v>
      </c>
      <c r="G49" s="132">
        <v>45</v>
      </c>
      <c r="H49" s="132" t="s">
        <v>184</v>
      </c>
      <c r="I49" s="132"/>
      <c r="J49" s="132"/>
      <c r="K49" s="73">
        <v>29</v>
      </c>
      <c r="L49" s="125" t="s">
        <v>357</v>
      </c>
    </row>
    <row r="50" spans="2:12" s="113" customFormat="1" ht="99.95" customHeight="1">
      <c r="B50" s="121" t="s">
        <v>257</v>
      </c>
      <c r="C50" s="125" t="s">
        <v>28</v>
      </c>
      <c r="D50" s="123" t="s">
        <v>70</v>
      </c>
      <c r="E50" s="125" t="s">
        <v>58</v>
      </c>
      <c r="F50" s="130" t="s">
        <v>13</v>
      </c>
      <c r="G50" s="132">
        <v>46</v>
      </c>
      <c r="H50" s="132" t="s">
        <v>184</v>
      </c>
      <c r="I50" s="132"/>
      <c r="J50" s="132"/>
      <c r="K50" s="136"/>
      <c r="L50" s="140" t="s">
        <v>162</v>
      </c>
    </row>
    <row r="51" spans="2:12" s="113" customFormat="1" ht="99.95" customHeight="1">
      <c r="B51" s="121" t="s">
        <v>257</v>
      </c>
      <c r="C51" s="125" t="s">
        <v>28</v>
      </c>
      <c r="D51" s="123" t="s">
        <v>70</v>
      </c>
      <c r="E51" s="125" t="s">
        <v>274</v>
      </c>
      <c r="F51" s="130" t="s">
        <v>13</v>
      </c>
      <c r="G51" s="132">
        <v>48</v>
      </c>
      <c r="H51" s="132" t="s">
        <v>184</v>
      </c>
      <c r="I51" s="132"/>
      <c r="J51" s="132"/>
      <c r="K51" s="136"/>
      <c r="L51" s="140" t="s">
        <v>568</v>
      </c>
    </row>
    <row r="52" spans="2:12" s="113" customFormat="1" ht="99.95" customHeight="1">
      <c r="B52" s="121" t="s">
        <v>257</v>
      </c>
      <c r="C52" s="125" t="s">
        <v>28</v>
      </c>
      <c r="D52" s="123" t="s">
        <v>70</v>
      </c>
      <c r="E52" s="125" t="s">
        <v>558</v>
      </c>
      <c r="F52" s="130" t="s">
        <v>13</v>
      </c>
      <c r="G52" s="132">
        <v>49</v>
      </c>
      <c r="H52" s="132" t="s">
        <v>184</v>
      </c>
      <c r="I52" s="132"/>
      <c r="J52" s="132"/>
      <c r="K52" s="136"/>
      <c r="L52" s="140" t="s">
        <v>3</v>
      </c>
    </row>
    <row r="53" spans="2:12" s="113" customFormat="1" ht="99.95" customHeight="1">
      <c r="B53" s="121" t="s">
        <v>257</v>
      </c>
      <c r="C53" s="125" t="s">
        <v>28</v>
      </c>
      <c r="D53" s="123" t="s">
        <v>70</v>
      </c>
      <c r="E53" s="125" t="s">
        <v>362</v>
      </c>
      <c r="F53" s="130" t="s">
        <v>13</v>
      </c>
      <c r="G53" s="132">
        <v>50</v>
      </c>
      <c r="H53" s="132" t="s">
        <v>184</v>
      </c>
      <c r="I53" s="132"/>
      <c r="J53" s="132"/>
      <c r="K53" s="136"/>
      <c r="L53" s="140" t="s">
        <v>175</v>
      </c>
    </row>
    <row r="54" spans="2:12" ht="99.95" customHeight="1">
      <c r="B54" s="121" t="s">
        <v>257</v>
      </c>
      <c r="C54" s="125" t="s">
        <v>28</v>
      </c>
      <c r="D54" s="123" t="s">
        <v>70</v>
      </c>
      <c r="E54" s="125" t="s">
        <v>202</v>
      </c>
      <c r="F54" s="130" t="s">
        <v>13</v>
      </c>
      <c r="G54" s="132">
        <v>51</v>
      </c>
      <c r="H54" s="132" t="s">
        <v>184</v>
      </c>
      <c r="I54" s="132"/>
      <c r="J54" s="132"/>
      <c r="K54" s="137"/>
      <c r="L54" s="140" t="s">
        <v>199</v>
      </c>
    </row>
    <row r="55" spans="2:12" ht="99.95" customHeight="1">
      <c r="B55" s="121" t="s">
        <v>257</v>
      </c>
      <c r="C55" s="125" t="s">
        <v>28</v>
      </c>
      <c r="D55" s="123" t="s">
        <v>70</v>
      </c>
      <c r="E55" s="125" t="s">
        <v>283</v>
      </c>
      <c r="F55" s="130" t="s">
        <v>13</v>
      </c>
      <c r="G55" s="132">
        <v>52</v>
      </c>
      <c r="H55" s="132" t="s">
        <v>184</v>
      </c>
      <c r="I55" s="132"/>
      <c r="J55" s="132"/>
      <c r="K55" s="137"/>
      <c r="L55" s="140" t="s">
        <v>390</v>
      </c>
    </row>
    <row r="56" spans="2:12" ht="99.95" customHeight="1">
      <c r="B56" s="121" t="s">
        <v>257</v>
      </c>
      <c r="C56" s="125" t="s">
        <v>28</v>
      </c>
      <c r="D56" s="123" t="s">
        <v>70</v>
      </c>
      <c r="E56" s="125" t="s">
        <v>570</v>
      </c>
      <c r="F56" s="130" t="s">
        <v>13</v>
      </c>
      <c r="G56" s="132">
        <v>53</v>
      </c>
      <c r="H56" s="132" t="s">
        <v>184</v>
      </c>
      <c r="I56" s="132"/>
      <c r="J56" s="132"/>
      <c r="K56" s="137"/>
      <c r="L56" s="140" t="s">
        <v>707</v>
      </c>
    </row>
    <row r="57" spans="2:12" ht="99.95" customHeight="1">
      <c r="B57" s="121" t="s">
        <v>257</v>
      </c>
      <c r="C57" s="125" t="s">
        <v>167</v>
      </c>
      <c r="D57" s="123" t="s">
        <v>70</v>
      </c>
      <c r="E57" s="125" t="s">
        <v>168</v>
      </c>
      <c r="F57" s="131" t="s">
        <v>13</v>
      </c>
      <c r="G57" s="132">
        <v>54</v>
      </c>
      <c r="H57" s="132" t="s">
        <v>184</v>
      </c>
      <c r="I57" s="132"/>
      <c r="J57" s="132"/>
      <c r="K57" s="137"/>
      <c r="L57" s="140" t="s">
        <v>172</v>
      </c>
    </row>
    <row r="58" spans="2:12" ht="99.95" customHeight="1">
      <c r="B58" s="121" t="s">
        <v>257</v>
      </c>
      <c r="C58" s="125" t="s">
        <v>167</v>
      </c>
      <c r="D58" s="123" t="s">
        <v>70</v>
      </c>
      <c r="E58" s="125" t="s">
        <v>170</v>
      </c>
      <c r="F58" s="131" t="s">
        <v>13</v>
      </c>
      <c r="G58" s="132">
        <v>55</v>
      </c>
      <c r="H58" s="132" t="s">
        <v>184</v>
      </c>
      <c r="I58" s="132"/>
      <c r="J58" s="132"/>
      <c r="K58" s="137"/>
      <c r="L58" s="140" t="s">
        <v>10</v>
      </c>
    </row>
    <row r="59" spans="2:12" ht="125.25" customHeight="1">
      <c r="B59" s="121" t="s">
        <v>257</v>
      </c>
      <c r="C59" s="125" t="s">
        <v>57</v>
      </c>
      <c r="D59" s="123" t="s">
        <v>70</v>
      </c>
      <c r="E59" s="125" t="s">
        <v>572</v>
      </c>
      <c r="F59" s="132" t="s">
        <v>21</v>
      </c>
      <c r="G59" s="132">
        <v>56</v>
      </c>
      <c r="H59" s="132" t="s">
        <v>184</v>
      </c>
      <c r="I59" s="132"/>
      <c r="J59" s="132"/>
      <c r="K59" s="73">
        <v>30</v>
      </c>
      <c r="L59" s="125" t="s">
        <v>571</v>
      </c>
    </row>
    <row r="60" spans="2:12" ht="228.75" customHeight="1">
      <c r="B60" s="121" t="s">
        <v>257</v>
      </c>
      <c r="C60" s="125" t="s">
        <v>57</v>
      </c>
      <c r="D60" s="123" t="s">
        <v>70</v>
      </c>
      <c r="E60" s="125" t="s">
        <v>573</v>
      </c>
      <c r="F60" s="132" t="s">
        <v>21</v>
      </c>
      <c r="G60" s="132">
        <v>59</v>
      </c>
      <c r="H60" s="132" t="s">
        <v>184</v>
      </c>
      <c r="I60" s="132"/>
      <c r="J60" s="132"/>
      <c r="K60" s="73">
        <v>31</v>
      </c>
      <c r="L60" s="125" t="s">
        <v>574</v>
      </c>
    </row>
    <row r="61" spans="2:12" ht="105.75" customHeight="1">
      <c r="B61" s="121" t="s">
        <v>257</v>
      </c>
      <c r="C61" s="125" t="s">
        <v>57</v>
      </c>
      <c r="D61" s="123" t="s">
        <v>70</v>
      </c>
      <c r="E61" s="125" t="s">
        <v>272</v>
      </c>
      <c r="F61" s="132" t="s">
        <v>21</v>
      </c>
      <c r="G61" s="132">
        <v>60</v>
      </c>
      <c r="H61" s="132" t="s">
        <v>184</v>
      </c>
      <c r="I61" s="132"/>
      <c r="J61" s="132"/>
      <c r="K61" s="137"/>
      <c r="L61" s="139" t="s">
        <v>264</v>
      </c>
    </row>
    <row r="62" spans="2:12" ht="60" customHeight="1">
      <c r="B62" s="121" t="s">
        <v>257</v>
      </c>
      <c r="C62" s="125" t="s">
        <v>57</v>
      </c>
      <c r="D62" s="123" t="s">
        <v>70</v>
      </c>
      <c r="E62" s="125" t="s">
        <v>173</v>
      </c>
      <c r="F62" s="132" t="s">
        <v>13</v>
      </c>
      <c r="G62" s="132">
        <v>61</v>
      </c>
      <c r="H62" s="132"/>
      <c r="I62" s="132" t="s">
        <v>184</v>
      </c>
      <c r="J62" s="132"/>
      <c r="K62" s="137"/>
      <c r="L62" s="140" t="s">
        <v>174</v>
      </c>
    </row>
    <row r="63" spans="2:12" ht="60" customHeight="1">
      <c r="B63" s="121" t="s">
        <v>257</v>
      </c>
      <c r="C63" s="125" t="s">
        <v>39</v>
      </c>
      <c r="D63" s="123" t="s">
        <v>70</v>
      </c>
      <c r="E63" s="125" t="s">
        <v>575</v>
      </c>
      <c r="F63" s="131" t="s">
        <v>21</v>
      </c>
      <c r="G63" s="132">
        <v>62</v>
      </c>
      <c r="H63" s="132" t="s">
        <v>184</v>
      </c>
      <c r="I63" s="132"/>
      <c r="J63" s="132"/>
      <c r="K63" s="137"/>
      <c r="L63" s="139" t="s">
        <v>108</v>
      </c>
    </row>
    <row r="64" spans="2:12" ht="60" customHeight="1">
      <c r="B64" s="121" t="s">
        <v>257</v>
      </c>
      <c r="C64" s="125" t="s">
        <v>39</v>
      </c>
      <c r="D64" s="123" t="s">
        <v>70</v>
      </c>
      <c r="E64" s="125" t="s">
        <v>176</v>
      </c>
      <c r="F64" s="131" t="s">
        <v>21</v>
      </c>
      <c r="G64" s="132">
        <v>63</v>
      </c>
      <c r="H64" s="132"/>
      <c r="I64" s="132" t="s">
        <v>184</v>
      </c>
      <c r="J64" s="132"/>
      <c r="K64" s="73">
        <v>32</v>
      </c>
      <c r="L64" s="125" t="s">
        <v>280</v>
      </c>
    </row>
    <row r="65" spans="2:12" ht="60" customHeight="1">
      <c r="B65" s="121" t="s">
        <v>257</v>
      </c>
      <c r="C65" s="125" t="s">
        <v>39</v>
      </c>
      <c r="D65" s="123" t="s">
        <v>70</v>
      </c>
      <c r="E65" s="125" t="s">
        <v>576</v>
      </c>
      <c r="F65" s="131" t="s">
        <v>21</v>
      </c>
      <c r="G65" s="132">
        <v>64</v>
      </c>
      <c r="H65" s="132"/>
      <c r="I65" s="132" t="s">
        <v>184</v>
      </c>
      <c r="J65" s="132"/>
      <c r="K65" s="73">
        <v>33</v>
      </c>
      <c r="L65" s="125" t="s">
        <v>698</v>
      </c>
    </row>
    <row r="66" spans="2:12" ht="60" customHeight="1">
      <c r="B66" s="121" t="s">
        <v>257</v>
      </c>
      <c r="C66" s="125" t="s">
        <v>39</v>
      </c>
      <c r="D66" s="123" t="s">
        <v>70</v>
      </c>
      <c r="E66" s="125" t="s">
        <v>198</v>
      </c>
      <c r="F66" s="131" t="s">
        <v>21</v>
      </c>
      <c r="G66" s="132">
        <v>65</v>
      </c>
      <c r="H66" s="132" t="s">
        <v>184</v>
      </c>
      <c r="I66" s="132"/>
      <c r="J66" s="132"/>
      <c r="K66" s="137"/>
      <c r="L66" s="139" t="s">
        <v>5</v>
      </c>
    </row>
    <row r="67" spans="2:12" ht="60" customHeight="1">
      <c r="B67" s="121" t="s">
        <v>257</v>
      </c>
      <c r="C67" s="125" t="s">
        <v>36</v>
      </c>
      <c r="D67" s="123" t="s">
        <v>70</v>
      </c>
      <c r="E67" s="125" t="s">
        <v>72</v>
      </c>
      <c r="F67" s="130" t="s">
        <v>21</v>
      </c>
      <c r="G67" s="132">
        <v>66</v>
      </c>
      <c r="H67" s="132"/>
      <c r="I67" s="132" t="s">
        <v>184</v>
      </c>
      <c r="J67" s="132"/>
      <c r="K67" s="137"/>
      <c r="L67" s="139" t="s">
        <v>577</v>
      </c>
    </row>
    <row r="68" spans="2:12" ht="80.25" customHeight="1">
      <c r="B68" s="121" t="s">
        <v>257</v>
      </c>
      <c r="C68" s="125" t="s">
        <v>36</v>
      </c>
      <c r="D68" s="123" t="s">
        <v>70</v>
      </c>
      <c r="E68" s="125" t="s">
        <v>66</v>
      </c>
      <c r="F68" s="130" t="s">
        <v>21</v>
      </c>
      <c r="G68" s="132">
        <v>67</v>
      </c>
      <c r="H68" s="132"/>
      <c r="I68" s="132" t="s">
        <v>184</v>
      </c>
      <c r="J68" s="132"/>
      <c r="K68" s="73">
        <v>34</v>
      </c>
      <c r="L68" s="125" t="s">
        <v>372</v>
      </c>
    </row>
    <row r="69" spans="2:12" ht="60" customHeight="1">
      <c r="B69" s="121" t="s">
        <v>257</v>
      </c>
      <c r="C69" s="125" t="s">
        <v>36</v>
      </c>
      <c r="D69" s="123" t="s">
        <v>70</v>
      </c>
      <c r="E69" s="125" t="s">
        <v>8</v>
      </c>
      <c r="F69" s="130" t="s">
        <v>21</v>
      </c>
      <c r="G69" s="132">
        <v>68</v>
      </c>
      <c r="H69" s="132" t="s">
        <v>184</v>
      </c>
      <c r="I69" s="132"/>
      <c r="J69" s="132"/>
      <c r="K69" s="137"/>
      <c r="L69" s="139" t="s">
        <v>579</v>
      </c>
    </row>
    <row r="70" spans="2:12" ht="60" customHeight="1">
      <c r="B70" s="121" t="s">
        <v>257</v>
      </c>
      <c r="C70" s="125" t="s">
        <v>36</v>
      </c>
      <c r="D70" s="123" t="s">
        <v>70</v>
      </c>
      <c r="E70" s="125" t="s">
        <v>580</v>
      </c>
      <c r="F70" s="130" t="s">
        <v>21</v>
      </c>
      <c r="G70" s="132">
        <v>69</v>
      </c>
      <c r="H70" s="132" t="s">
        <v>184</v>
      </c>
      <c r="I70" s="132"/>
      <c r="J70" s="132"/>
      <c r="K70" s="137"/>
      <c r="L70" s="139" t="s">
        <v>581</v>
      </c>
    </row>
    <row r="71" spans="2:12" ht="67.5">
      <c r="B71" s="121" t="s">
        <v>257</v>
      </c>
      <c r="C71" s="125" t="s">
        <v>36</v>
      </c>
      <c r="D71" s="123" t="s">
        <v>70</v>
      </c>
      <c r="E71" s="125" t="s">
        <v>480</v>
      </c>
      <c r="F71" s="130" t="s">
        <v>21</v>
      </c>
      <c r="G71" s="132">
        <v>70</v>
      </c>
      <c r="H71" s="132"/>
      <c r="I71" s="132" t="s">
        <v>184</v>
      </c>
      <c r="J71" s="132"/>
      <c r="K71" s="137"/>
      <c r="L71" s="139" t="s">
        <v>529</v>
      </c>
    </row>
    <row r="72" spans="2:12" ht="60" customHeight="1">
      <c r="B72" s="121" t="s">
        <v>257</v>
      </c>
      <c r="C72" s="125" t="s">
        <v>36</v>
      </c>
      <c r="D72" s="123" t="s">
        <v>70</v>
      </c>
      <c r="E72" s="125" t="s">
        <v>582</v>
      </c>
      <c r="F72" s="130" t="s">
        <v>21</v>
      </c>
      <c r="G72" s="132">
        <v>71</v>
      </c>
      <c r="H72" s="132" t="s">
        <v>184</v>
      </c>
      <c r="I72" s="132"/>
      <c r="J72" s="132"/>
      <c r="K72" s="73">
        <v>35</v>
      </c>
      <c r="L72" s="125" t="s">
        <v>151</v>
      </c>
    </row>
    <row r="73" spans="2:12" ht="60" customHeight="1">
      <c r="B73" s="121" t="s">
        <v>257</v>
      </c>
      <c r="C73" s="125" t="s">
        <v>36</v>
      </c>
      <c r="D73" s="123" t="s">
        <v>70</v>
      </c>
      <c r="E73" s="125" t="s">
        <v>476</v>
      </c>
      <c r="F73" s="130" t="s">
        <v>21</v>
      </c>
      <c r="G73" s="132">
        <v>72</v>
      </c>
      <c r="H73" s="132" t="s">
        <v>184</v>
      </c>
      <c r="I73" s="132"/>
      <c r="J73" s="132"/>
      <c r="K73" s="137"/>
      <c r="L73" s="139" t="s">
        <v>260</v>
      </c>
    </row>
    <row r="74" spans="2:12" ht="60" customHeight="1">
      <c r="B74" s="121" t="s">
        <v>257</v>
      </c>
      <c r="C74" s="125" t="s">
        <v>36</v>
      </c>
      <c r="D74" s="123" t="s">
        <v>70</v>
      </c>
      <c r="E74" s="125" t="s">
        <v>412</v>
      </c>
      <c r="F74" s="130" t="s">
        <v>21</v>
      </c>
      <c r="G74" s="132">
        <v>73</v>
      </c>
      <c r="H74" s="132" t="s">
        <v>184</v>
      </c>
      <c r="I74" s="132"/>
      <c r="J74" s="132"/>
      <c r="K74" s="73">
        <v>36</v>
      </c>
      <c r="L74" s="125" t="s">
        <v>290</v>
      </c>
    </row>
    <row r="75" spans="2:12" ht="60" customHeight="1">
      <c r="B75" s="121" t="s">
        <v>257</v>
      </c>
      <c r="C75" s="125" t="s">
        <v>36</v>
      </c>
      <c r="D75" s="123" t="s">
        <v>70</v>
      </c>
      <c r="E75" s="125" t="s">
        <v>180</v>
      </c>
      <c r="F75" s="131" t="s">
        <v>21</v>
      </c>
      <c r="G75" s="132">
        <v>74</v>
      </c>
      <c r="H75" s="132"/>
      <c r="I75" s="132" t="s">
        <v>184</v>
      </c>
      <c r="J75" s="132"/>
      <c r="K75" s="73">
        <v>37</v>
      </c>
      <c r="L75" s="125" t="s">
        <v>183</v>
      </c>
    </row>
    <row r="76" spans="2:12" ht="60" customHeight="1">
      <c r="B76" s="121" t="s">
        <v>257</v>
      </c>
      <c r="C76" s="125" t="s">
        <v>36</v>
      </c>
      <c r="D76" s="123" t="s">
        <v>70</v>
      </c>
      <c r="E76" s="125" t="s">
        <v>186</v>
      </c>
      <c r="F76" s="131" t="s">
        <v>13</v>
      </c>
      <c r="G76" s="132">
        <v>75</v>
      </c>
      <c r="H76" s="132"/>
      <c r="I76" s="132" t="s">
        <v>184</v>
      </c>
      <c r="J76" s="132"/>
      <c r="K76" s="137"/>
      <c r="L76" s="140" t="s">
        <v>71</v>
      </c>
    </row>
    <row r="77" spans="2:12" ht="60" customHeight="1">
      <c r="B77" s="121" t="s">
        <v>257</v>
      </c>
      <c r="C77" s="125" t="s">
        <v>36</v>
      </c>
      <c r="D77" s="123" t="s">
        <v>70</v>
      </c>
      <c r="E77" s="125" t="s">
        <v>188</v>
      </c>
      <c r="F77" s="131" t="s">
        <v>13</v>
      </c>
      <c r="G77" s="132">
        <v>76</v>
      </c>
      <c r="H77" s="132"/>
      <c r="I77" s="132" t="s">
        <v>184</v>
      </c>
      <c r="J77" s="132"/>
      <c r="K77" s="137"/>
      <c r="L77" s="140" t="s">
        <v>189</v>
      </c>
    </row>
    <row r="78" spans="2:12" ht="60" customHeight="1">
      <c r="B78" s="121" t="s">
        <v>257</v>
      </c>
      <c r="C78" s="125" t="s">
        <v>36</v>
      </c>
      <c r="D78" s="123" t="s">
        <v>70</v>
      </c>
      <c r="E78" s="125" t="s">
        <v>60</v>
      </c>
      <c r="F78" s="131" t="s">
        <v>13</v>
      </c>
      <c r="G78" s="132">
        <v>77</v>
      </c>
      <c r="H78" s="132" t="s">
        <v>184</v>
      </c>
      <c r="I78" s="132"/>
      <c r="J78" s="132"/>
      <c r="K78" s="137"/>
      <c r="L78" s="140" t="s">
        <v>191</v>
      </c>
    </row>
    <row r="79" spans="2:12" ht="60" customHeight="1">
      <c r="B79" s="121" t="s">
        <v>257</v>
      </c>
      <c r="C79" s="125" t="s">
        <v>36</v>
      </c>
      <c r="D79" s="123" t="s">
        <v>70</v>
      </c>
      <c r="E79" s="125" t="s">
        <v>193</v>
      </c>
      <c r="F79" s="131" t="s">
        <v>13</v>
      </c>
      <c r="G79" s="132">
        <v>78</v>
      </c>
      <c r="H79" s="132"/>
      <c r="I79" s="132" t="s">
        <v>184</v>
      </c>
      <c r="J79" s="132"/>
      <c r="K79" s="137"/>
      <c r="L79" s="140" t="s">
        <v>194</v>
      </c>
    </row>
    <row r="80" spans="2:12" ht="60" customHeight="1">
      <c r="B80" s="121" t="s">
        <v>257</v>
      </c>
      <c r="C80" s="125" t="s">
        <v>36</v>
      </c>
      <c r="D80" s="123" t="s">
        <v>70</v>
      </c>
      <c r="E80" s="125" t="s">
        <v>197</v>
      </c>
      <c r="F80" s="131" t="s">
        <v>13</v>
      </c>
      <c r="G80" s="132">
        <v>79</v>
      </c>
      <c r="H80" s="132"/>
      <c r="I80" s="132" t="s">
        <v>184</v>
      </c>
      <c r="J80" s="132"/>
      <c r="K80" s="137"/>
      <c r="L80" s="140" t="s">
        <v>200</v>
      </c>
    </row>
    <row r="81" spans="2:12" ht="60" customHeight="1">
      <c r="B81" s="121" t="s">
        <v>257</v>
      </c>
      <c r="C81" s="125" t="s">
        <v>34</v>
      </c>
      <c r="D81" s="123" t="s">
        <v>70</v>
      </c>
      <c r="E81" s="125" t="s">
        <v>473</v>
      </c>
      <c r="F81" s="131" t="s">
        <v>21</v>
      </c>
      <c r="G81" s="132">
        <v>80</v>
      </c>
      <c r="H81" s="132" t="s">
        <v>184</v>
      </c>
      <c r="I81" s="132"/>
      <c r="J81" s="132"/>
      <c r="K81" s="137"/>
      <c r="L81" s="141" t="s">
        <v>325</v>
      </c>
    </row>
    <row r="82" spans="2:12" ht="60" customHeight="1">
      <c r="B82" s="121" t="s">
        <v>257</v>
      </c>
      <c r="C82" s="125" t="s">
        <v>34</v>
      </c>
      <c r="D82" s="123" t="s">
        <v>70</v>
      </c>
      <c r="E82" s="125" t="s">
        <v>584</v>
      </c>
      <c r="F82" s="131" t="s">
        <v>21</v>
      </c>
      <c r="G82" s="132">
        <v>81</v>
      </c>
      <c r="H82" s="132" t="s">
        <v>184</v>
      </c>
      <c r="I82" s="132"/>
      <c r="J82" s="132"/>
      <c r="K82" s="137"/>
      <c r="L82" s="139" t="s">
        <v>586</v>
      </c>
    </row>
    <row r="83" spans="2:12" ht="60" customHeight="1">
      <c r="B83" s="121" t="s">
        <v>257</v>
      </c>
      <c r="C83" s="125" t="s">
        <v>34</v>
      </c>
      <c r="D83" s="123" t="s">
        <v>70</v>
      </c>
      <c r="E83" s="125" t="s">
        <v>61</v>
      </c>
      <c r="F83" s="131" t="s">
        <v>21</v>
      </c>
      <c r="G83" s="132">
        <v>82</v>
      </c>
      <c r="H83" s="132" t="s">
        <v>184</v>
      </c>
      <c r="I83" s="132"/>
      <c r="J83" s="132"/>
      <c r="K83" s="73">
        <v>38</v>
      </c>
      <c r="L83" s="125" t="s">
        <v>492</v>
      </c>
    </row>
    <row r="84" spans="2:12" ht="60" customHeight="1">
      <c r="B84" s="121" t="s">
        <v>257</v>
      </c>
      <c r="C84" s="125" t="s">
        <v>34</v>
      </c>
      <c r="D84" s="123" t="s">
        <v>70</v>
      </c>
      <c r="E84" s="125" t="s">
        <v>116</v>
      </c>
      <c r="F84" s="131" t="s">
        <v>21</v>
      </c>
      <c r="G84" s="132">
        <v>83</v>
      </c>
      <c r="H84" s="132" t="s">
        <v>184</v>
      </c>
      <c r="I84" s="132"/>
      <c r="J84" s="132"/>
      <c r="K84" s="73">
        <v>39</v>
      </c>
      <c r="L84" s="125" t="s">
        <v>591</v>
      </c>
    </row>
    <row r="85" spans="2:12" ht="60" customHeight="1">
      <c r="B85" s="121" t="s">
        <v>257</v>
      </c>
      <c r="C85" s="125" t="s">
        <v>34</v>
      </c>
      <c r="D85" s="123" t="s">
        <v>70</v>
      </c>
      <c r="E85" s="125" t="s">
        <v>420</v>
      </c>
      <c r="F85" s="131" t="s">
        <v>21</v>
      </c>
      <c r="G85" s="132">
        <v>84</v>
      </c>
      <c r="H85" s="132" t="s">
        <v>184</v>
      </c>
      <c r="I85" s="132"/>
      <c r="J85" s="132"/>
      <c r="K85" s="137"/>
      <c r="L85" s="139" t="s">
        <v>400</v>
      </c>
    </row>
    <row r="86" spans="2:12" ht="88.5" customHeight="1">
      <c r="B86" s="121" t="s">
        <v>257</v>
      </c>
      <c r="C86" s="125" t="s">
        <v>34</v>
      </c>
      <c r="D86" s="123" t="s">
        <v>70</v>
      </c>
      <c r="E86" s="125" t="s">
        <v>588</v>
      </c>
      <c r="F86" s="131" t="s">
        <v>21</v>
      </c>
      <c r="G86" s="132">
        <v>85</v>
      </c>
      <c r="H86" s="132" t="s">
        <v>184</v>
      </c>
      <c r="I86" s="132"/>
      <c r="J86" s="132"/>
      <c r="K86" s="137"/>
      <c r="L86" s="139" t="s">
        <v>323</v>
      </c>
    </row>
    <row r="87" spans="2:12" ht="60" customHeight="1">
      <c r="B87" s="121" t="s">
        <v>257</v>
      </c>
      <c r="C87" s="125" t="s">
        <v>34</v>
      </c>
      <c r="D87" s="123" t="s">
        <v>70</v>
      </c>
      <c r="E87" s="125" t="s">
        <v>354</v>
      </c>
      <c r="F87" s="131" t="s">
        <v>13</v>
      </c>
      <c r="G87" s="132">
        <v>87</v>
      </c>
      <c r="H87" s="132" t="s">
        <v>184</v>
      </c>
      <c r="I87" s="132"/>
      <c r="J87" s="132"/>
      <c r="K87" s="137"/>
      <c r="L87" s="140" t="s">
        <v>598</v>
      </c>
    </row>
    <row r="88" spans="2:12" ht="60" customHeight="1">
      <c r="B88" s="121" t="s">
        <v>257</v>
      </c>
      <c r="C88" s="125" t="s">
        <v>34</v>
      </c>
      <c r="D88" s="123" t="s">
        <v>70</v>
      </c>
      <c r="E88" s="125" t="s">
        <v>599</v>
      </c>
      <c r="F88" s="131" t="s">
        <v>13</v>
      </c>
      <c r="G88" s="132">
        <v>88</v>
      </c>
      <c r="H88" s="132" t="s">
        <v>184</v>
      </c>
      <c r="I88" s="132"/>
      <c r="J88" s="132"/>
      <c r="K88" s="137"/>
      <c r="L88" s="140" t="s">
        <v>600</v>
      </c>
    </row>
    <row r="89" spans="2:12" ht="127.5" customHeight="1">
      <c r="B89" s="121" t="s">
        <v>257</v>
      </c>
      <c r="C89" s="125" t="s">
        <v>34</v>
      </c>
      <c r="D89" s="123" t="s">
        <v>70</v>
      </c>
      <c r="E89" s="125" t="s">
        <v>404</v>
      </c>
      <c r="F89" s="131" t="s">
        <v>21</v>
      </c>
      <c r="G89" s="132">
        <v>89</v>
      </c>
      <c r="H89" s="132" t="s">
        <v>184</v>
      </c>
      <c r="I89" s="132"/>
      <c r="J89" s="132"/>
      <c r="K89" s="73">
        <v>40</v>
      </c>
      <c r="L89" s="125" t="s">
        <v>592</v>
      </c>
    </row>
    <row r="90" spans="2:12" ht="60" customHeight="1">
      <c r="B90" s="121" t="s">
        <v>257</v>
      </c>
      <c r="C90" s="125" t="s">
        <v>34</v>
      </c>
      <c r="D90" s="123" t="s">
        <v>70</v>
      </c>
      <c r="E90" s="125" t="s">
        <v>201</v>
      </c>
      <c r="F90" s="131" t="s">
        <v>21</v>
      </c>
      <c r="G90" s="132">
        <v>90</v>
      </c>
      <c r="H90" s="132" t="s">
        <v>184</v>
      </c>
      <c r="I90" s="132"/>
      <c r="J90" s="132"/>
      <c r="K90" s="73">
        <v>41</v>
      </c>
      <c r="L90" s="125" t="s">
        <v>203</v>
      </c>
    </row>
    <row r="91" spans="2:12" ht="60" customHeight="1">
      <c r="B91" s="121" t="s">
        <v>257</v>
      </c>
      <c r="C91" s="125" t="s">
        <v>34</v>
      </c>
      <c r="D91" s="123" t="s">
        <v>70</v>
      </c>
      <c r="E91" s="125" t="s">
        <v>596</v>
      </c>
      <c r="F91" s="131" t="s">
        <v>13</v>
      </c>
      <c r="G91" s="132">
        <v>91</v>
      </c>
      <c r="H91" s="132" t="s">
        <v>184</v>
      </c>
      <c r="I91" s="132"/>
      <c r="J91" s="132"/>
      <c r="K91" s="137"/>
      <c r="L91" s="140" t="s">
        <v>378</v>
      </c>
    </row>
    <row r="92" spans="2:12" ht="81">
      <c r="B92" s="121" t="s">
        <v>257</v>
      </c>
      <c r="C92" s="125" t="s">
        <v>34</v>
      </c>
      <c r="D92" s="123" t="s">
        <v>70</v>
      </c>
      <c r="E92" s="125" t="s">
        <v>597</v>
      </c>
      <c r="F92" s="131" t="s">
        <v>13</v>
      </c>
      <c r="G92" s="132">
        <v>92</v>
      </c>
      <c r="H92" s="132" t="s">
        <v>184</v>
      </c>
      <c r="I92" s="132"/>
      <c r="J92" s="132"/>
      <c r="K92" s="137"/>
      <c r="L92" s="140" t="s">
        <v>709</v>
      </c>
    </row>
    <row r="93" spans="2:12" ht="60" customHeight="1">
      <c r="B93" s="121" t="s">
        <v>257</v>
      </c>
      <c r="C93" s="125" t="s">
        <v>34</v>
      </c>
      <c r="D93" s="123" t="s">
        <v>70</v>
      </c>
      <c r="E93" s="125" t="s">
        <v>474</v>
      </c>
      <c r="F93" s="131" t="s">
        <v>21</v>
      </c>
      <c r="G93" s="132">
        <v>93</v>
      </c>
      <c r="H93" s="132" t="s">
        <v>184</v>
      </c>
      <c r="I93" s="132"/>
      <c r="J93" s="132"/>
      <c r="K93" s="137"/>
      <c r="L93" s="139" t="s">
        <v>590</v>
      </c>
    </row>
    <row r="94" spans="2:12" ht="60" customHeight="1">
      <c r="B94" s="121" t="s">
        <v>257</v>
      </c>
      <c r="C94" s="125" t="s">
        <v>34</v>
      </c>
      <c r="D94" s="123" t="s">
        <v>70</v>
      </c>
      <c r="E94" s="125" t="s">
        <v>344</v>
      </c>
      <c r="F94" s="131" t="s">
        <v>21</v>
      </c>
      <c r="G94" s="132">
        <v>94</v>
      </c>
      <c r="H94" s="132" t="s">
        <v>184</v>
      </c>
      <c r="I94" s="132"/>
      <c r="J94" s="132"/>
      <c r="K94" s="73">
        <v>42</v>
      </c>
      <c r="L94" s="125" t="s">
        <v>703</v>
      </c>
    </row>
    <row r="95" spans="2:12" ht="60" customHeight="1">
      <c r="B95" s="121" t="s">
        <v>257</v>
      </c>
      <c r="C95" s="125" t="s">
        <v>55</v>
      </c>
      <c r="D95" s="123" t="s">
        <v>70</v>
      </c>
      <c r="E95" s="125" t="s">
        <v>111</v>
      </c>
      <c r="F95" s="131" t="s">
        <v>21</v>
      </c>
      <c r="G95" s="132">
        <v>95</v>
      </c>
      <c r="H95" s="132" t="s">
        <v>184</v>
      </c>
      <c r="I95" s="132"/>
      <c r="J95" s="132"/>
      <c r="K95" s="73">
        <v>43</v>
      </c>
      <c r="L95" s="125" t="s">
        <v>67</v>
      </c>
    </row>
    <row r="96" spans="2:12" ht="60" customHeight="1">
      <c r="B96" s="121" t="s">
        <v>257</v>
      </c>
      <c r="C96" s="125" t="s">
        <v>55</v>
      </c>
      <c r="D96" s="123" t="s">
        <v>70</v>
      </c>
      <c r="E96" s="125" t="s">
        <v>190</v>
      </c>
      <c r="F96" s="131" t="s">
        <v>21</v>
      </c>
      <c r="G96" s="132">
        <v>96</v>
      </c>
      <c r="H96" s="132" t="s">
        <v>184</v>
      </c>
      <c r="I96" s="132"/>
      <c r="J96" s="132"/>
      <c r="K96" s="73">
        <v>44</v>
      </c>
      <c r="L96" s="125" t="s">
        <v>468</v>
      </c>
    </row>
    <row r="97" spans="2:12" ht="60" customHeight="1">
      <c r="B97" s="121" t="s">
        <v>257</v>
      </c>
      <c r="C97" s="125" t="s">
        <v>55</v>
      </c>
      <c r="D97" s="123" t="s">
        <v>70</v>
      </c>
      <c r="E97" s="125" t="s">
        <v>364</v>
      </c>
      <c r="F97" s="131" t="s">
        <v>21</v>
      </c>
      <c r="G97" s="132">
        <v>97</v>
      </c>
      <c r="H97" s="132" t="s">
        <v>184</v>
      </c>
      <c r="I97" s="132"/>
      <c r="J97" s="132"/>
      <c r="K97" s="137"/>
      <c r="L97" s="139" t="s">
        <v>559</v>
      </c>
    </row>
    <row r="98" spans="2:12" ht="60" customHeight="1">
      <c r="B98" s="121" t="s">
        <v>257</v>
      </c>
      <c r="C98" s="125" t="s">
        <v>55</v>
      </c>
      <c r="D98" s="123" t="s">
        <v>70</v>
      </c>
      <c r="E98" s="125" t="s">
        <v>501</v>
      </c>
      <c r="F98" s="131" t="s">
        <v>21</v>
      </c>
      <c r="G98" s="132">
        <v>98</v>
      </c>
      <c r="H98" s="132" t="s">
        <v>184</v>
      </c>
      <c r="I98" s="132"/>
      <c r="J98" s="132"/>
      <c r="K98" s="73">
        <v>45</v>
      </c>
      <c r="L98" s="125" t="s">
        <v>506</v>
      </c>
    </row>
    <row r="99" spans="2:12" ht="60" customHeight="1">
      <c r="B99" s="121" t="s">
        <v>257</v>
      </c>
      <c r="C99" s="125" t="s">
        <v>55</v>
      </c>
      <c r="D99" s="123" t="s">
        <v>70</v>
      </c>
      <c r="E99" s="125" t="s">
        <v>396</v>
      </c>
      <c r="F99" s="131" t="s">
        <v>21</v>
      </c>
      <c r="G99" s="132">
        <v>99</v>
      </c>
      <c r="H99" s="132" t="s">
        <v>184</v>
      </c>
      <c r="I99" s="132"/>
      <c r="J99" s="132"/>
      <c r="K99" s="73">
        <v>46</v>
      </c>
      <c r="L99" s="125" t="s">
        <v>19</v>
      </c>
    </row>
    <row r="100" spans="2:12" ht="60" customHeight="1">
      <c r="B100" s="121" t="s">
        <v>257</v>
      </c>
      <c r="C100" s="125" t="s">
        <v>55</v>
      </c>
      <c r="D100" s="123" t="s">
        <v>70</v>
      </c>
      <c r="E100" s="125" t="s">
        <v>601</v>
      </c>
      <c r="F100" s="131" t="s">
        <v>21</v>
      </c>
      <c r="G100" s="132">
        <v>100</v>
      </c>
      <c r="H100" s="132" t="s">
        <v>184</v>
      </c>
      <c r="I100" s="132"/>
      <c r="J100" s="132"/>
      <c r="K100" s="137"/>
      <c r="L100" s="139" t="s">
        <v>602</v>
      </c>
    </row>
    <row r="101" spans="2:12" ht="60" customHeight="1">
      <c r="B101" s="121" t="s">
        <v>257</v>
      </c>
      <c r="C101" s="125" t="s">
        <v>55</v>
      </c>
      <c r="D101" s="123" t="s">
        <v>70</v>
      </c>
      <c r="E101" s="125" t="s">
        <v>524</v>
      </c>
      <c r="F101" s="131" t="s">
        <v>21</v>
      </c>
      <c r="G101" s="132">
        <v>101</v>
      </c>
      <c r="H101" s="132"/>
      <c r="I101" s="132"/>
      <c r="J101" s="132" t="s">
        <v>184</v>
      </c>
      <c r="K101" s="73">
        <v>47</v>
      </c>
      <c r="L101" s="125" t="s">
        <v>86</v>
      </c>
    </row>
    <row r="102" spans="2:12" ht="60" customHeight="1">
      <c r="B102" s="121" t="s">
        <v>257</v>
      </c>
      <c r="C102" s="125" t="s">
        <v>53</v>
      </c>
      <c r="D102" s="123" t="s">
        <v>70</v>
      </c>
      <c r="E102" s="125" t="s">
        <v>204</v>
      </c>
      <c r="F102" s="131" t="s">
        <v>21</v>
      </c>
      <c r="G102" s="132">
        <v>103</v>
      </c>
      <c r="H102" s="132" t="s">
        <v>184</v>
      </c>
      <c r="I102" s="132"/>
      <c r="J102" s="132"/>
      <c r="K102" s="73">
        <v>48</v>
      </c>
      <c r="L102" s="125" t="s">
        <v>603</v>
      </c>
    </row>
    <row r="103" spans="2:12" ht="60" customHeight="1">
      <c r="B103" s="121" t="s">
        <v>257</v>
      </c>
      <c r="C103" s="125" t="s">
        <v>53</v>
      </c>
      <c r="D103" s="123" t="s">
        <v>70</v>
      </c>
      <c r="E103" s="125" t="s">
        <v>340</v>
      </c>
      <c r="F103" s="131" t="s">
        <v>21</v>
      </c>
      <c r="G103" s="132">
        <v>104</v>
      </c>
      <c r="H103" s="132" t="s">
        <v>184</v>
      </c>
      <c r="I103" s="132"/>
      <c r="J103" s="132"/>
      <c r="K103" s="137"/>
      <c r="L103" s="139" t="s">
        <v>327</v>
      </c>
    </row>
    <row r="104" spans="2:12" ht="60" customHeight="1">
      <c r="B104" s="121" t="s">
        <v>257</v>
      </c>
      <c r="C104" s="125" t="s">
        <v>53</v>
      </c>
      <c r="D104" s="123" t="s">
        <v>70</v>
      </c>
      <c r="E104" s="125" t="s">
        <v>605</v>
      </c>
      <c r="F104" s="131" t="s">
        <v>21</v>
      </c>
      <c r="G104" s="132">
        <v>105</v>
      </c>
      <c r="H104" s="132" t="s">
        <v>184</v>
      </c>
      <c r="I104" s="132"/>
      <c r="J104" s="132"/>
      <c r="K104" s="73">
        <v>49</v>
      </c>
      <c r="L104" s="125" t="s">
        <v>205</v>
      </c>
    </row>
    <row r="105" spans="2:12" ht="60" customHeight="1">
      <c r="B105" s="121" t="s">
        <v>257</v>
      </c>
      <c r="C105" s="125" t="s">
        <v>53</v>
      </c>
      <c r="D105" s="123" t="s">
        <v>70</v>
      </c>
      <c r="E105" s="125" t="s">
        <v>607</v>
      </c>
      <c r="F105" s="131" t="s">
        <v>21</v>
      </c>
      <c r="G105" s="132">
        <v>106</v>
      </c>
      <c r="H105" s="132" t="s">
        <v>184</v>
      </c>
      <c r="I105" s="132"/>
      <c r="J105" s="132"/>
      <c r="K105" s="137"/>
      <c r="L105" s="139" t="s">
        <v>608</v>
      </c>
    </row>
    <row r="106" spans="2:12" ht="116.25" customHeight="1">
      <c r="B106" s="121" t="s">
        <v>257</v>
      </c>
      <c r="C106" s="125" t="s">
        <v>221</v>
      </c>
      <c r="D106" s="123" t="s">
        <v>70</v>
      </c>
      <c r="E106" s="125" t="s">
        <v>89</v>
      </c>
      <c r="F106" s="131" t="s">
        <v>21</v>
      </c>
      <c r="G106" s="132">
        <v>107</v>
      </c>
      <c r="H106" s="132" t="s">
        <v>184</v>
      </c>
      <c r="I106" s="132"/>
      <c r="J106" s="132"/>
      <c r="K106" s="137"/>
      <c r="L106" s="139" t="s">
        <v>515</v>
      </c>
    </row>
    <row r="107" spans="2:12" ht="60" customHeight="1">
      <c r="B107" s="121" t="s">
        <v>257</v>
      </c>
      <c r="C107" s="125" t="s">
        <v>221</v>
      </c>
      <c r="D107" s="123" t="s">
        <v>70</v>
      </c>
      <c r="E107" s="125" t="s">
        <v>522</v>
      </c>
      <c r="F107" s="131" t="s">
        <v>21</v>
      </c>
      <c r="G107" s="132">
        <v>108</v>
      </c>
      <c r="H107" s="132" t="s">
        <v>184</v>
      </c>
      <c r="I107" s="132"/>
      <c r="J107" s="132"/>
      <c r="K107" s="137"/>
      <c r="L107" s="139" t="s">
        <v>610</v>
      </c>
    </row>
    <row r="108" spans="2:12" ht="108" customHeight="1">
      <c r="B108" s="121" t="s">
        <v>257</v>
      </c>
      <c r="C108" s="125" t="s">
        <v>53</v>
      </c>
      <c r="D108" s="123" t="s">
        <v>70</v>
      </c>
      <c r="E108" s="125" t="s">
        <v>615</v>
      </c>
      <c r="F108" s="131" t="s">
        <v>21</v>
      </c>
      <c r="G108" s="132">
        <v>109</v>
      </c>
      <c r="H108" s="132" t="s">
        <v>184</v>
      </c>
      <c r="I108" s="132"/>
      <c r="J108" s="132"/>
      <c r="K108" s="73">
        <v>50</v>
      </c>
      <c r="L108" s="142" t="s">
        <v>616</v>
      </c>
    </row>
    <row r="109" spans="2:12" ht="183" customHeight="1">
      <c r="B109" s="121" t="s">
        <v>257</v>
      </c>
      <c r="C109" s="125" t="s">
        <v>53</v>
      </c>
      <c r="D109" s="123" t="s">
        <v>70</v>
      </c>
      <c r="E109" s="125" t="s">
        <v>617</v>
      </c>
      <c r="F109" s="131" t="s">
        <v>21</v>
      </c>
      <c r="G109" s="132">
        <v>110</v>
      </c>
      <c r="H109" s="132" t="s">
        <v>184</v>
      </c>
      <c r="I109" s="132"/>
      <c r="J109" s="132"/>
      <c r="K109" s="73">
        <v>51</v>
      </c>
      <c r="L109" s="125" t="s">
        <v>618</v>
      </c>
    </row>
    <row r="110" spans="2:12" ht="60" customHeight="1">
      <c r="B110" s="121" t="s">
        <v>257</v>
      </c>
      <c r="C110" s="125" t="s">
        <v>53</v>
      </c>
      <c r="D110" s="123" t="s">
        <v>70</v>
      </c>
      <c r="E110" s="125" t="s">
        <v>129</v>
      </c>
      <c r="F110" s="131" t="s">
        <v>21</v>
      </c>
      <c r="G110" s="132">
        <v>111</v>
      </c>
      <c r="H110" s="132" t="s">
        <v>184</v>
      </c>
      <c r="I110" s="132"/>
      <c r="J110" s="132"/>
      <c r="K110" s="73">
        <v>52</v>
      </c>
      <c r="L110" s="125" t="s">
        <v>206</v>
      </c>
    </row>
    <row r="111" spans="2:12" ht="60" customHeight="1">
      <c r="B111" s="121" t="s">
        <v>257</v>
      </c>
      <c r="C111" s="125" t="s">
        <v>53</v>
      </c>
      <c r="D111" s="123" t="s">
        <v>70</v>
      </c>
      <c r="E111" s="125" t="s">
        <v>210</v>
      </c>
      <c r="F111" s="131" t="s">
        <v>21</v>
      </c>
      <c r="G111" s="132">
        <v>112</v>
      </c>
      <c r="H111" s="132" t="s">
        <v>184</v>
      </c>
      <c r="I111" s="132"/>
      <c r="J111" s="132"/>
      <c r="K111" s="73">
        <v>53</v>
      </c>
      <c r="L111" s="125" t="s">
        <v>211</v>
      </c>
    </row>
    <row r="112" spans="2:12" ht="60" customHeight="1">
      <c r="B112" s="121" t="s">
        <v>257</v>
      </c>
      <c r="C112" s="125" t="s">
        <v>53</v>
      </c>
      <c r="D112" s="123" t="s">
        <v>70</v>
      </c>
      <c r="E112" s="125" t="s">
        <v>195</v>
      </c>
      <c r="F112" s="131" t="s">
        <v>21</v>
      </c>
      <c r="G112" s="132">
        <v>113</v>
      </c>
      <c r="H112" s="132" t="s">
        <v>184</v>
      </c>
      <c r="I112" s="132"/>
      <c r="J112" s="132"/>
      <c r="K112" s="73">
        <v>54</v>
      </c>
      <c r="L112" s="125" t="s">
        <v>75</v>
      </c>
    </row>
    <row r="113" spans="2:12" ht="189">
      <c r="B113" s="121" t="s">
        <v>257</v>
      </c>
      <c r="C113" s="125" t="s">
        <v>255</v>
      </c>
      <c r="D113" s="123" t="s">
        <v>70</v>
      </c>
      <c r="E113" s="125" t="s">
        <v>611</v>
      </c>
      <c r="F113" s="131" t="s">
        <v>21</v>
      </c>
      <c r="G113" s="132">
        <v>114</v>
      </c>
      <c r="H113" s="132" t="s">
        <v>184</v>
      </c>
      <c r="I113" s="132"/>
      <c r="J113" s="132"/>
      <c r="K113" s="73">
        <v>55</v>
      </c>
      <c r="L113" s="125" t="s">
        <v>612</v>
      </c>
    </row>
    <row r="114" spans="2:12" ht="108">
      <c r="B114" s="121" t="s">
        <v>257</v>
      </c>
      <c r="C114" s="125" t="s">
        <v>255</v>
      </c>
      <c r="D114" s="123" t="s">
        <v>70</v>
      </c>
      <c r="E114" s="125" t="s">
        <v>427</v>
      </c>
      <c r="F114" s="131" t="s">
        <v>21</v>
      </c>
      <c r="G114" s="132">
        <v>115</v>
      </c>
      <c r="H114" s="132" t="s">
        <v>184</v>
      </c>
      <c r="I114" s="132"/>
      <c r="J114" s="132"/>
      <c r="K114" s="73">
        <v>56</v>
      </c>
      <c r="L114" s="125" t="s">
        <v>289</v>
      </c>
    </row>
    <row r="115" spans="2:12" ht="60" customHeight="1">
      <c r="B115" s="121" t="s">
        <v>257</v>
      </c>
      <c r="C115" s="125" t="s">
        <v>53</v>
      </c>
      <c r="D115" s="125" t="s">
        <v>242</v>
      </c>
      <c r="E115" s="125" t="s">
        <v>329</v>
      </c>
      <c r="F115" s="131" t="s">
        <v>21</v>
      </c>
      <c r="G115" s="132">
        <v>116</v>
      </c>
      <c r="H115" s="132" t="s">
        <v>184</v>
      </c>
      <c r="I115" s="132"/>
      <c r="J115" s="132"/>
      <c r="K115" s="137"/>
      <c r="L115" s="139" t="s">
        <v>331</v>
      </c>
    </row>
    <row r="116" spans="2:12" ht="82.5" customHeight="1">
      <c r="B116" s="121" t="s">
        <v>257</v>
      </c>
      <c r="C116" s="125" t="s">
        <v>53</v>
      </c>
      <c r="D116" s="123" t="s">
        <v>70</v>
      </c>
      <c r="E116" s="125" t="s">
        <v>333</v>
      </c>
      <c r="F116" s="131" t="s">
        <v>21</v>
      </c>
      <c r="G116" s="132">
        <v>117</v>
      </c>
      <c r="H116" s="132" t="s">
        <v>184</v>
      </c>
      <c r="I116" s="132"/>
      <c r="J116" s="132"/>
      <c r="K116" s="73">
        <v>57</v>
      </c>
      <c r="L116" s="125" t="s">
        <v>334</v>
      </c>
    </row>
    <row r="117" spans="2:12" ht="60" customHeight="1">
      <c r="B117" s="121" t="s">
        <v>257</v>
      </c>
      <c r="C117" s="125" t="s">
        <v>53</v>
      </c>
      <c r="D117" s="123" t="s">
        <v>70</v>
      </c>
      <c r="E117" s="125" t="s">
        <v>613</v>
      </c>
      <c r="F117" s="131" t="s">
        <v>21</v>
      </c>
      <c r="G117" s="132">
        <v>118</v>
      </c>
      <c r="H117" s="132" t="s">
        <v>184</v>
      </c>
      <c r="I117" s="132"/>
      <c r="J117" s="132"/>
      <c r="K117" s="137"/>
      <c r="L117" s="139" t="s">
        <v>614</v>
      </c>
    </row>
    <row r="118" spans="2:12" ht="60" customHeight="1">
      <c r="B118" s="121" t="s">
        <v>257</v>
      </c>
      <c r="C118" s="125" t="s">
        <v>53</v>
      </c>
      <c r="D118" s="123" t="s">
        <v>70</v>
      </c>
      <c r="E118" s="125" t="s">
        <v>214</v>
      </c>
      <c r="F118" s="131" t="s">
        <v>13</v>
      </c>
      <c r="G118" s="132">
        <v>119</v>
      </c>
      <c r="H118" s="132" t="s">
        <v>184</v>
      </c>
      <c r="I118" s="132"/>
      <c r="J118" s="132"/>
      <c r="K118" s="137"/>
      <c r="L118" s="140" t="s">
        <v>217</v>
      </c>
    </row>
    <row r="119" spans="2:12" ht="60" customHeight="1">
      <c r="B119" s="121" t="s">
        <v>257</v>
      </c>
      <c r="C119" s="125" t="s">
        <v>53</v>
      </c>
      <c r="D119" s="123" t="s">
        <v>70</v>
      </c>
      <c r="E119" s="125" t="s">
        <v>218</v>
      </c>
      <c r="F119" s="131" t="s">
        <v>13</v>
      </c>
      <c r="G119" s="132">
        <v>120</v>
      </c>
      <c r="H119" s="132" t="s">
        <v>184</v>
      </c>
      <c r="I119" s="132"/>
      <c r="J119" s="132"/>
      <c r="K119" s="137"/>
      <c r="L119" s="140" t="s">
        <v>110</v>
      </c>
    </row>
    <row r="120" spans="2:12" ht="60" customHeight="1">
      <c r="B120" s="121" t="s">
        <v>257</v>
      </c>
      <c r="C120" s="125" t="s">
        <v>53</v>
      </c>
      <c r="D120" s="123" t="s">
        <v>70</v>
      </c>
      <c r="E120" s="121" t="s">
        <v>119</v>
      </c>
      <c r="F120" s="131" t="s">
        <v>21</v>
      </c>
      <c r="G120" s="132">
        <v>121</v>
      </c>
      <c r="H120" s="132" t="s">
        <v>184</v>
      </c>
      <c r="I120" s="132"/>
      <c r="J120" s="132"/>
      <c r="K120" s="137"/>
      <c r="L120" s="143" t="s">
        <v>51</v>
      </c>
    </row>
    <row r="121" spans="2:12" ht="183.75" customHeight="1">
      <c r="B121" s="121" t="s">
        <v>257</v>
      </c>
      <c r="C121" s="125" t="s">
        <v>41</v>
      </c>
      <c r="D121" s="123" t="s">
        <v>70</v>
      </c>
      <c r="E121" s="125" t="s">
        <v>619</v>
      </c>
      <c r="F121" s="130" t="s">
        <v>21</v>
      </c>
      <c r="G121" s="132">
        <v>122</v>
      </c>
      <c r="H121" s="132" t="s">
        <v>184</v>
      </c>
      <c r="I121" s="132"/>
      <c r="J121" s="132"/>
      <c r="K121" s="137"/>
      <c r="L121" s="144" t="s">
        <v>621</v>
      </c>
    </row>
    <row r="122" spans="2:12" ht="157.5" customHeight="1">
      <c r="B122" s="121" t="s">
        <v>257</v>
      </c>
      <c r="C122" s="125" t="s">
        <v>41</v>
      </c>
      <c r="D122" s="123" t="s">
        <v>70</v>
      </c>
      <c r="E122" s="125" t="s">
        <v>622</v>
      </c>
      <c r="F122" s="130" t="s">
        <v>21</v>
      </c>
      <c r="G122" s="132">
        <v>123</v>
      </c>
      <c r="H122" s="132" t="s">
        <v>184</v>
      </c>
      <c r="I122" s="132"/>
      <c r="J122" s="132"/>
      <c r="K122" s="137"/>
      <c r="L122" s="144" t="s">
        <v>623</v>
      </c>
    </row>
    <row r="123" spans="2:12" ht="148.5">
      <c r="B123" s="121" t="s">
        <v>257</v>
      </c>
      <c r="C123" s="125" t="s">
        <v>41</v>
      </c>
      <c r="D123" s="123" t="s">
        <v>70</v>
      </c>
      <c r="E123" s="125" t="s">
        <v>504</v>
      </c>
      <c r="F123" s="130" t="s">
        <v>21</v>
      </c>
      <c r="G123" s="132">
        <v>124</v>
      </c>
      <c r="H123" s="132" t="s">
        <v>184</v>
      </c>
      <c r="I123" s="132"/>
      <c r="J123" s="132"/>
      <c r="K123" s="137"/>
      <c r="L123" s="144" t="s">
        <v>710</v>
      </c>
    </row>
    <row r="124" spans="2:12" ht="81">
      <c r="B124" s="121" t="s">
        <v>257</v>
      </c>
      <c r="C124" s="125" t="s">
        <v>41</v>
      </c>
      <c r="D124" s="123" t="s">
        <v>70</v>
      </c>
      <c r="E124" s="125" t="s">
        <v>138</v>
      </c>
      <c r="F124" s="130" t="s">
        <v>21</v>
      </c>
      <c r="G124" s="132">
        <v>125</v>
      </c>
      <c r="H124" s="132" t="s">
        <v>184</v>
      </c>
      <c r="I124" s="132"/>
      <c r="J124" s="132"/>
      <c r="K124" s="137"/>
      <c r="L124" s="144" t="s">
        <v>441</v>
      </c>
    </row>
    <row r="125" spans="2:12" ht="72" customHeight="1">
      <c r="B125" s="121" t="s">
        <v>257</v>
      </c>
      <c r="C125" s="125" t="s">
        <v>41</v>
      </c>
      <c r="D125" s="123" t="s">
        <v>70</v>
      </c>
      <c r="E125" s="125" t="s">
        <v>624</v>
      </c>
      <c r="F125" s="130" t="s">
        <v>21</v>
      </c>
      <c r="G125" s="132">
        <v>126</v>
      </c>
      <c r="H125" s="132" t="s">
        <v>184</v>
      </c>
      <c r="I125" s="132"/>
      <c r="J125" s="132"/>
      <c r="K125" s="137"/>
      <c r="L125" s="144" t="s">
        <v>131</v>
      </c>
    </row>
    <row r="126" spans="2:12" ht="77.25" customHeight="1">
      <c r="B126" s="121" t="s">
        <v>257</v>
      </c>
      <c r="C126" s="125" t="s">
        <v>41</v>
      </c>
      <c r="D126" s="123" t="s">
        <v>70</v>
      </c>
      <c r="E126" s="125" t="s">
        <v>626</v>
      </c>
      <c r="F126" s="130" t="s">
        <v>21</v>
      </c>
      <c r="G126" s="132">
        <v>127</v>
      </c>
      <c r="H126" s="132" t="s">
        <v>184</v>
      </c>
      <c r="I126" s="132"/>
      <c r="J126" s="132"/>
      <c r="K126" s="137"/>
      <c r="L126" s="144" t="s">
        <v>627</v>
      </c>
    </row>
    <row r="127" spans="2:12" ht="153.75" customHeight="1">
      <c r="B127" s="121" t="s">
        <v>257</v>
      </c>
      <c r="C127" s="125" t="s">
        <v>41</v>
      </c>
      <c r="D127" s="123" t="s">
        <v>70</v>
      </c>
      <c r="E127" s="125" t="s">
        <v>401</v>
      </c>
      <c r="F127" s="130" t="s">
        <v>21</v>
      </c>
      <c r="G127" s="132">
        <v>128</v>
      </c>
      <c r="H127" s="132" t="s">
        <v>184</v>
      </c>
      <c r="I127" s="132"/>
      <c r="J127" s="132"/>
      <c r="K127" s="137"/>
      <c r="L127" s="144" t="s">
        <v>628</v>
      </c>
    </row>
    <row r="128" spans="2:12" ht="106.5" customHeight="1">
      <c r="B128" s="121" t="s">
        <v>257</v>
      </c>
      <c r="C128" s="125" t="s">
        <v>44</v>
      </c>
      <c r="D128" s="123" t="s">
        <v>70</v>
      </c>
      <c r="E128" s="125" t="s">
        <v>629</v>
      </c>
      <c r="F128" s="131" t="s">
        <v>21</v>
      </c>
      <c r="G128" s="132">
        <v>129</v>
      </c>
      <c r="H128" s="132"/>
      <c r="I128" s="132" t="s">
        <v>184</v>
      </c>
      <c r="J128" s="132"/>
      <c r="K128" s="137"/>
      <c r="L128" s="144" t="s">
        <v>711</v>
      </c>
    </row>
    <row r="129" spans="2:12" ht="125.25" customHeight="1">
      <c r="B129" s="121" t="s">
        <v>257</v>
      </c>
      <c r="C129" s="125" t="s">
        <v>44</v>
      </c>
      <c r="D129" s="123" t="s">
        <v>70</v>
      </c>
      <c r="E129" s="125" t="s">
        <v>630</v>
      </c>
      <c r="F129" s="131" t="s">
        <v>21</v>
      </c>
      <c r="G129" s="132">
        <v>130</v>
      </c>
      <c r="H129" s="132" t="s">
        <v>184</v>
      </c>
      <c r="I129" s="132"/>
      <c r="J129" s="132"/>
      <c r="K129" s="137"/>
      <c r="L129" s="144" t="s">
        <v>152</v>
      </c>
    </row>
    <row r="130" spans="2:12" ht="147.75" customHeight="1">
      <c r="B130" s="121" t="s">
        <v>257</v>
      </c>
      <c r="C130" s="125" t="s">
        <v>44</v>
      </c>
      <c r="D130" s="123" t="s">
        <v>70</v>
      </c>
      <c r="E130" s="125" t="s">
        <v>248</v>
      </c>
      <c r="F130" s="131" t="s">
        <v>21</v>
      </c>
      <c r="G130" s="132">
        <v>131</v>
      </c>
      <c r="H130" s="132" t="s">
        <v>184</v>
      </c>
      <c r="I130" s="132"/>
      <c r="J130" s="132"/>
      <c r="K130" s="137"/>
      <c r="L130" s="144" t="s">
        <v>408</v>
      </c>
    </row>
    <row r="131" spans="2:12" ht="80.099999999999994" customHeight="1">
      <c r="B131" s="121" t="s">
        <v>257</v>
      </c>
      <c r="C131" s="125" t="s">
        <v>44</v>
      </c>
      <c r="D131" s="123" t="s">
        <v>70</v>
      </c>
      <c r="E131" s="125" t="s">
        <v>310</v>
      </c>
      <c r="F131" s="131" t="s">
        <v>21</v>
      </c>
      <c r="G131" s="132">
        <v>132</v>
      </c>
      <c r="H131" s="132" t="s">
        <v>184</v>
      </c>
      <c r="I131" s="132"/>
      <c r="J131" s="132"/>
      <c r="K131" s="137"/>
      <c r="L131" s="144" t="s">
        <v>632</v>
      </c>
    </row>
    <row r="132" spans="2:12" ht="80.099999999999994" customHeight="1">
      <c r="B132" s="121" t="s">
        <v>257</v>
      </c>
      <c r="C132" s="125" t="s">
        <v>44</v>
      </c>
      <c r="D132" s="123" t="s">
        <v>70</v>
      </c>
      <c r="E132" s="125" t="s">
        <v>466</v>
      </c>
      <c r="F132" s="131" t="s">
        <v>21</v>
      </c>
      <c r="G132" s="132">
        <v>133</v>
      </c>
      <c r="H132" s="132"/>
      <c r="I132" s="132" t="s">
        <v>184</v>
      </c>
      <c r="J132" s="132"/>
      <c r="K132" s="137"/>
      <c r="L132" s="144" t="s">
        <v>569</v>
      </c>
    </row>
    <row r="133" spans="2:12" ht="118.5" customHeight="1">
      <c r="B133" s="121" t="s">
        <v>257</v>
      </c>
      <c r="C133" s="125" t="s">
        <v>44</v>
      </c>
      <c r="D133" s="123" t="s">
        <v>70</v>
      </c>
      <c r="E133" s="125" t="s">
        <v>634</v>
      </c>
      <c r="F133" s="131" t="s">
        <v>21</v>
      </c>
      <c r="G133" s="132">
        <v>134</v>
      </c>
      <c r="H133" s="132"/>
      <c r="I133" s="132" t="s">
        <v>184</v>
      </c>
      <c r="J133" s="132"/>
      <c r="K133" s="137"/>
      <c r="L133" s="144" t="s">
        <v>213</v>
      </c>
    </row>
    <row r="134" spans="2:12" ht="80.099999999999994" customHeight="1">
      <c r="B134" s="121" t="s">
        <v>257</v>
      </c>
      <c r="C134" s="125" t="s">
        <v>44</v>
      </c>
      <c r="D134" s="123" t="s">
        <v>70</v>
      </c>
      <c r="E134" s="125" t="s">
        <v>635</v>
      </c>
      <c r="F134" s="131" t="s">
        <v>21</v>
      </c>
      <c r="G134" s="132">
        <v>135</v>
      </c>
      <c r="H134" s="132"/>
      <c r="I134" s="132" t="s">
        <v>184</v>
      </c>
      <c r="J134" s="132"/>
      <c r="K134" s="137"/>
      <c r="L134" s="144" t="s">
        <v>338</v>
      </c>
    </row>
    <row r="135" spans="2:12" ht="80.099999999999994" customHeight="1">
      <c r="B135" s="121" t="s">
        <v>257</v>
      </c>
      <c r="C135" s="125" t="s">
        <v>44</v>
      </c>
      <c r="D135" s="123" t="s">
        <v>70</v>
      </c>
      <c r="E135" s="125" t="s">
        <v>609</v>
      </c>
      <c r="F135" s="131" t="s">
        <v>21</v>
      </c>
      <c r="G135" s="132">
        <v>136</v>
      </c>
      <c r="H135" s="132" t="s">
        <v>184</v>
      </c>
      <c r="I135" s="132"/>
      <c r="J135" s="132"/>
      <c r="K135" s="137"/>
      <c r="L135" s="144" t="s">
        <v>339</v>
      </c>
    </row>
    <row r="136" spans="2:12" ht="80.099999999999994" customHeight="1">
      <c r="B136" s="121" t="s">
        <v>257</v>
      </c>
      <c r="C136" s="125" t="s">
        <v>44</v>
      </c>
      <c r="D136" s="123" t="s">
        <v>70</v>
      </c>
      <c r="E136" s="125" t="s">
        <v>368</v>
      </c>
      <c r="F136" s="131" t="s">
        <v>21</v>
      </c>
      <c r="G136" s="132">
        <v>137</v>
      </c>
      <c r="H136" s="132" t="s">
        <v>184</v>
      </c>
      <c r="I136" s="132"/>
      <c r="J136" s="132"/>
      <c r="K136" s="137"/>
      <c r="L136" s="144" t="s">
        <v>341</v>
      </c>
    </row>
    <row r="137" spans="2:12" ht="156.75" customHeight="1">
      <c r="B137" s="121" t="s">
        <v>257</v>
      </c>
      <c r="C137" s="125" t="s">
        <v>44</v>
      </c>
      <c r="D137" s="123" t="s">
        <v>70</v>
      </c>
      <c r="E137" s="125" t="s">
        <v>595</v>
      </c>
      <c r="F137" s="131" t="s">
        <v>21</v>
      </c>
      <c r="G137" s="132">
        <v>138</v>
      </c>
      <c r="H137" s="132"/>
      <c r="I137" s="132" t="s">
        <v>184</v>
      </c>
      <c r="J137" s="132"/>
      <c r="K137" s="137"/>
      <c r="L137" s="144" t="s">
        <v>636</v>
      </c>
    </row>
    <row r="138" spans="2:12" ht="108.75" customHeight="1">
      <c r="B138" s="121" t="s">
        <v>257</v>
      </c>
      <c r="C138" s="125" t="s">
        <v>44</v>
      </c>
      <c r="D138" s="123" t="s">
        <v>70</v>
      </c>
      <c r="E138" s="125" t="s">
        <v>638</v>
      </c>
      <c r="F138" s="131" t="s">
        <v>21</v>
      </c>
      <c r="G138" s="132">
        <v>139</v>
      </c>
      <c r="H138" s="132"/>
      <c r="I138" s="132" t="s">
        <v>184</v>
      </c>
      <c r="J138" s="132"/>
      <c r="K138" s="137"/>
      <c r="L138" s="144" t="s">
        <v>640</v>
      </c>
    </row>
    <row r="139" spans="2:12" ht="108" customHeight="1">
      <c r="B139" s="121" t="s">
        <v>257</v>
      </c>
      <c r="C139" s="125" t="s">
        <v>44</v>
      </c>
      <c r="D139" s="123" t="s">
        <v>70</v>
      </c>
      <c r="E139" s="125" t="s">
        <v>182</v>
      </c>
      <c r="F139" s="131" t="s">
        <v>21</v>
      </c>
      <c r="G139" s="132">
        <v>140</v>
      </c>
      <c r="H139" s="132"/>
      <c r="I139" s="132" t="s">
        <v>184</v>
      </c>
      <c r="J139" s="132"/>
      <c r="K139" s="137"/>
      <c r="L139" s="144" t="s">
        <v>641</v>
      </c>
    </row>
    <row r="140" spans="2:12" ht="80.099999999999994" customHeight="1">
      <c r="B140" s="121" t="s">
        <v>257</v>
      </c>
      <c r="C140" s="125" t="s">
        <v>44</v>
      </c>
      <c r="D140" s="123" t="s">
        <v>70</v>
      </c>
      <c r="E140" s="125" t="s">
        <v>247</v>
      </c>
      <c r="F140" s="131" t="s">
        <v>21</v>
      </c>
      <c r="G140" s="132">
        <v>141</v>
      </c>
      <c r="H140" s="132"/>
      <c r="I140" s="132" t="s">
        <v>184</v>
      </c>
      <c r="J140" s="132"/>
      <c r="K140" s="137"/>
      <c r="L140" s="144" t="s">
        <v>345</v>
      </c>
    </row>
    <row r="141" spans="2:12" ht="80.099999999999994" customHeight="1">
      <c r="B141" s="121" t="s">
        <v>257</v>
      </c>
      <c r="C141" s="125" t="s">
        <v>44</v>
      </c>
      <c r="D141" s="123" t="s">
        <v>70</v>
      </c>
      <c r="E141" s="125" t="s">
        <v>145</v>
      </c>
      <c r="F141" s="131" t="s">
        <v>21</v>
      </c>
      <c r="G141" s="132">
        <v>142</v>
      </c>
      <c r="H141" s="132"/>
      <c r="I141" s="132" t="s">
        <v>184</v>
      </c>
      <c r="J141" s="132"/>
      <c r="K141" s="137"/>
      <c r="L141" s="144" t="s">
        <v>177</v>
      </c>
    </row>
    <row r="142" spans="2:12" ht="80.099999999999994" customHeight="1">
      <c r="B142" s="121" t="s">
        <v>257</v>
      </c>
      <c r="C142" s="125" t="s">
        <v>44</v>
      </c>
      <c r="D142" s="123" t="s">
        <v>70</v>
      </c>
      <c r="E142" s="125" t="s">
        <v>346</v>
      </c>
      <c r="F142" s="131" t="s">
        <v>21</v>
      </c>
      <c r="G142" s="132">
        <v>143</v>
      </c>
      <c r="H142" s="132" t="s">
        <v>184</v>
      </c>
      <c r="I142" s="132"/>
      <c r="J142" s="132"/>
      <c r="K142" s="137"/>
      <c r="L142" s="144" t="s">
        <v>56</v>
      </c>
    </row>
    <row r="143" spans="2:12" ht="80.099999999999994" customHeight="1">
      <c r="B143" s="121" t="s">
        <v>257</v>
      </c>
      <c r="C143" s="125" t="s">
        <v>44</v>
      </c>
      <c r="D143" s="123" t="s">
        <v>70</v>
      </c>
      <c r="E143" s="125" t="s">
        <v>642</v>
      </c>
      <c r="F143" s="131" t="s">
        <v>21</v>
      </c>
      <c r="G143" s="132">
        <v>146</v>
      </c>
      <c r="H143" s="132" t="s">
        <v>184</v>
      </c>
      <c r="I143" s="132"/>
      <c r="J143" s="132"/>
      <c r="K143" s="137"/>
      <c r="L143" s="144" t="s">
        <v>347</v>
      </c>
    </row>
    <row r="144" spans="2:12" ht="80.099999999999994" customHeight="1">
      <c r="B144" s="121" t="s">
        <v>257</v>
      </c>
      <c r="C144" s="125" t="s">
        <v>44</v>
      </c>
      <c r="D144" s="123" t="s">
        <v>70</v>
      </c>
      <c r="E144" s="125" t="s">
        <v>178</v>
      </c>
      <c r="F144" s="131" t="s">
        <v>21</v>
      </c>
      <c r="G144" s="132">
        <v>147</v>
      </c>
      <c r="H144" s="132"/>
      <c r="I144" s="132" t="s">
        <v>184</v>
      </c>
      <c r="J144" s="132"/>
      <c r="K144" s="137"/>
      <c r="L144" s="144" t="s">
        <v>348</v>
      </c>
    </row>
    <row r="145" spans="2:12" ht="80.099999999999994" customHeight="1">
      <c r="B145" s="121" t="s">
        <v>257</v>
      </c>
      <c r="C145" s="125" t="s">
        <v>44</v>
      </c>
      <c r="D145" s="123" t="s">
        <v>70</v>
      </c>
      <c r="E145" s="125" t="s">
        <v>643</v>
      </c>
      <c r="F145" s="131" t="s">
        <v>21</v>
      </c>
      <c r="G145" s="132">
        <v>148</v>
      </c>
      <c r="H145" s="132" t="s">
        <v>184</v>
      </c>
      <c r="I145" s="132"/>
      <c r="J145" s="132"/>
      <c r="K145" s="137"/>
      <c r="L145" s="144" t="s">
        <v>349</v>
      </c>
    </row>
    <row r="146" spans="2:12" ht="80.099999999999994" customHeight="1">
      <c r="B146" s="121" t="s">
        <v>257</v>
      </c>
      <c r="C146" s="125" t="s">
        <v>44</v>
      </c>
      <c r="D146" s="123" t="s">
        <v>70</v>
      </c>
      <c r="E146" s="125" t="s">
        <v>353</v>
      </c>
      <c r="F146" s="131" t="s">
        <v>21</v>
      </c>
      <c r="G146" s="132">
        <v>149</v>
      </c>
      <c r="H146" s="132"/>
      <c r="I146" s="132" t="s">
        <v>184</v>
      </c>
      <c r="J146" s="132"/>
      <c r="K146" s="137"/>
      <c r="L146" s="145" t="s">
        <v>124</v>
      </c>
    </row>
    <row r="147" spans="2:12" ht="80.099999999999994" customHeight="1">
      <c r="B147" s="121" t="s">
        <v>257</v>
      </c>
      <c r="C147" s="125" t="s">
        <v>44</v>
      </c>
      <c r="D147" s="123" t="s">
        <v>70</v>
      </c>
      <c r="E147" s="125" t="s">
        <v>355</v>
      </c>
      <c r="F147" s="131" t="s">
        <v>21</v>
      </c>
      <c r="G147" s="132">
        <v>150</v>
      </c>
      <c r="H147" s="132" t="s">
        <v>184</v>
      </c>
      <c r="I147" s="132"/>
      <c r="J147" s="132"/>
      <c r="K147" s="137"/>
      <c r="L147" s="139" t="s">
        <v>358</v>
      </c>
    </row>
    <row r="148" spans="2:12" ht="80.099999999999994" customHeight="1">
      <c r="B148" s="121" t="s">
        <v>257</v>
      </c>
      <c r="C148" s="125" t="s">
        <v>44</v>
      </c>
      <c r="D148" s="123" t="s">
        <v>70</v>
      </c>
      <c r="E148" s="125" t="s">
        <v>240</v>
      </c>
      <c r="F148" s="131" t="s">
        <v>21</v>
      </c>
      <c r="G148" s="132">
        <v>151</v>
      </c>
      <c r="H148" s="132" t="s">
        <v>184</v>
      </c>
      <c r="I148" s="132"/>
      <c r="J148" s="132"/>
      <c r="K148" s="73">
        <v>58</v>
      </c>
      <c r="L148" s="125" t="s">
        <v>187</v>
      </c>
    </row>
    <row r="149" spans="2:12" ht="80.099999999999994" customHeight="1">
      <c r="B149" s="121" t="s">
        <v>257</v>
      </c>
      <c r="C149" s="125" t="s">
        <v>44</v>
      </c>
      <c r="D149" s="123" t="s">
        <v>70</v>
      </c>
      <c r="E149" s="125" t="s">
        <v>442</v>
      </c>
      <c r="F149" s="131" t="s">
        <v>21</v>
      </c>
      <c r="G149" s="132">
        <v>152</v>
      </c>
      <c r="H149" s="132" t="s">
        <v>184</v>
      </c>
      <c r="I149" s="132"/>
      <c r="J149" s="132"/>
      <c r="K149" s="137"/>
      <c r="L149" s="139" t="s">
        <v>644</v>
      </c>
    </row>
    <row r="150" spans="2:12" ht="80.099999999999994" customHeight="1">
      <c r="B150" s="121" t="s">
        <v>257</v>
      </c>
      <c r="C150" s="125" t="s">
        <v>45</v>
      </c>
      <c r="D150" s="123" t="s">
        <v>70</v>
      </c>
      <c r="E150" s="125" t="s">
        <v>646</v>
      </c>
      <c r="F150" s="131" t="s">
        <v>21</v>
      </c>
      <c r="G150" s="132">
        <v>153</v>
      </c>
      <c r="H150" s="132" t="s">
        <v>184</v>
      </c>
      <c r="I150" s="132"/>
      <c r="J150" s="132"/>
      <c r="K150" s="137"/>
      <c r="L150" s="139" t="s">
        <v>360</v>
      </c>
    </row>
    <row r="151" spans="2:12" ht="80.099999999999994" customHeight="1">
      <c r="B151" s="121" t="s">
        <v>257</v>
      </c>
      <c r="C151" s="125" t="s">
        <v>45</v>
      </c>
      <c r="D151" s="123" t="s">
        <v>70</v>
      </c>
      <c r="E151" s="125" t="s">
        <v>52</v>
      </c>
      <c r="F151" s="131" t="s">
        <v>21</v>
      </c>
      <c r="G151" s="132">
        <v>154</v>
      </c>
      <c r="H151" s="132" t="s">
        <v>184</v>
      </c>
      <c r="I151" s="132"/>
      <c r="J151" s="132"/>
      <c r="K151" s="137"/>
      <c r="L151" s="144" t="s">
        <v>223</v>
      </c>
    </row>
    <row r="152" spans="2:12" ht="80.099999999999994" customHeight="1">
      <c r="B152" s="121" t="s">
        <v>257</v>
      </c>
      <c r="C152" s="125" t="s">
        <v>45</v>
      </c>
      <c r="D152" s="123" t="s">
        <v>70</v>
      </c>
      <c r="E152" s="125" t="s">
        <v>250</v>
      </c>
      <c r="F152" s="131" t="s">
        <v>21</v>
      </c>
      <c r="G152" s="132">
        <v>155</v>
      </c>
      <c r="H152" s="132" t="s">
        <v>184</v>
      </c>
      <c r="I152" s="132"/>
      <c r="J152" s="132"/>
      <c r="K152" s="137"/>
      <c r="L152" s="144" t="s">
        <v>238</v>
      </c>
    </row>
    <row r="153" spans="2:12" ht="80.099999999999994" customHeight="1">
      <c r="B153" s="121" t="s">
        <v>257</v>
      </c>
      <c r="C153" s="125" t="s">
        <v>45</v>
      </c>
      <c r="D153" s="123" t="s">
        <v>70</v>
      </c>
      <c r="E153" s="125" t="s">
        <v>363</v>
      </c>
      <c r="F153" s="131" t="s">
        <v>21</v>
      </c>
      <c r="G153" s="132">
        <v>156</v>
      </c>
      <c r="H153" s="132" t="s">
        <v>184</v>
      </c>
      <c r="I153" s="132"/>
      <c r="J153" s="132"/>
      <c r="K153" s="73">
        <v>59</v>
      </c>
      <c r="L153" s="125" t="s">
        <v>365</v>
      </c>
    </row>
    <row r="154" spans="2:12" ht="80.099999999999994" customHeight="1">
      <c r="B154" s="121" t="s">
        <v>257</v>
      </c>
      <c r="C154" s="125" t="s">
        <v>45</v>
      </c>
      <c r="D154" s="123" t="s">
        <v>70</v>
      </c>
      <c r="E154" s="125" t="s">
        <v>369</v>
      </c>
      <c r="F154" s="131" t="s">
        <v>13</v>
      </c>
      <c r="G154" s="132">
        <v>157</v>
      </c>
      <c r="H154" s="132" t="s">
        <v>184</v>
      </c>
      <c r="I154" s="132"/>
      <c r="J154" s="132"/>
      <c r="K154" s="137"/>
      <c r="L154" s="140" t="s">
        <v>370</v>
      </c>
    </row>
    <row r="155" spans="2:12" ht="80.099999999999994" customHeight="1">
      <c r="B155" s="121" t="s">
        <v>257</v>
      </c>
      <c r="C155" s="125" t="s">
        <v>45</v>
      </c>
      <c r="D155" s="123" t="s">
        <v>70</v>
      </c>
      <c r="E155" s="125" t="s">
        <v>371</v>
      </c>
      <c r="F155" s="131" t="s">
        <v>13</v>
      </c>
      <c r="G155" s="132">
        <v>158</v>
      </c>
      <c r="H155" s="132" t="s">
        <v>184</v>
      </c>
      <c r="I155" s="132"/>
      <c r="J155" s="132"/>
      <c r="K155" s="137"/>
      <c r="L155" s="140" t="s">
        <v>342</v>
      </c>
    </row>
    <row r="156" spans="2:12" ht="80.099999999999994" customHeight="1">
      <c r="B156" s="121" t="s">
        <v>257</v>
      </c>
      <c r="C156" s="125" t="s">
        <v>45</v>
      </c>
      <c r="D156" s="123" t="s">
        <v>70</v>
      </c>
      <c r="E156" s="125" t="s">
        <v>373</v>
      </c>
      <c r="F156" s="131" t="s">
        <v>13</v>
      </c>
      <c r="G156" s="132">
        <v>159</v>
      </c>
      <c r="H156" s="132"/>
      <c r="I156" s="132"/>
      <c r="J156" s="132" t="s">
        <v>184</v>
      </c>
      <c r="K156" s="137"/>
      <c r="L156" s="140" t="s">
        <v>375</v>
      </c>
    </row>
    <row r="157" spans="2:12" ht="80.099999999999994" customHeight="1">
      <c r="B157" s="121" t="s">
        <v>257</v>
      </c>
      <c r="C157" s="125" t="s">
        <v>45</v>
      </c>
      <c r="D157" s="123" t="s">
        <v>70</v>
      </c>
      <c r="E157" s="125" t="s">
        <v>647</v>
      </c>
      <c r="F157" s="131" t="s">
        <v>13</v>
      </c>
      <c r="G157" s="132">
        <v>160</v>
      </c>
      <c r="H157" s="132"/>
      <c r="I157" s="132"/>
      <c r="J157" s="132" t="s">
        <v>184</v>
      </c>
      <c r="K157" s="137"/>
      <c r="L157" s="140" t="s">
        <v>113</v>
      </c>
    </row>
    <row r="158" spans="2:12" ht="80.099999999999994" customHeight="1">
      <c r="B158" s="121" t="s">
        <v>257</v>
      </c>
      <c r="C158" s="125" t="s">
        <v>45</v>
      </c>
      <c r="D158" s="123" t="s">
        <v>70</v>
      </c>
      <c r="E158" s="125" t="s">
        <v>153</v>
      </c>
      <c r="F158" s="131" t="s">
        <v>13</v>
      </c>
      <c r="G158" s="132">
        <v>161</v>
      </c>
      <c r="H158" s="132"/>
      <c r="I158" s="132"/>
      <c r="J158" s="132" t="s">
        <v>184</v>
      </c>
      <c r="K158" s="137"/>
      <c r="L158" s="140" t="s">
        <v>311</v>
      </c>
    </row>
    <row r="159" spans="2:12" ht="80.099999999999994" customHeight="1">
      <c r="B159" s="121" t="s">
        <v>257</v>
      </c>
      <c r="C159" s="125" t="s">
        <v>50</v>
      </c>
      <c r="D159" s="123" t="s">
        <v>70</v>
      </c>
      <c r="E159" s="125" t="s">
        <v>377</v>
      </c>
      <c r="F159" s="131" t="s">
        <v>21</v>
      </c>
      <c r="G159" s="132">
        <v>162</v>
      </c>
      <c r="H159" s="132" t="s">
        <v>184</v>
      </c>
      <c r="I159" s="132"/>
      <c r="J159" s="132"/>
      <c r="K159" s="73">
        <v>60</v>
      </c>
      <c r="L159" s="125" t="s">
        <v>269</v>
      </c>
    </row>
    <row r="160" spans="2:12" ht="80.099999999999994" customHeight="1">
      <c r="B160" s="121" t="s">
        <v>257</v>
      </c>
      <c r="C160" s="125" t="s">
        <v>50</v>
      </c>
      <c r="D160" s="123" t="s">
        <v>70</v>
      </c>
      <c r="E160" s="125" t="s">
        <v>383</v>
      </c>
      <c r="F160" s="131" t="s">
        <v>21</v>
      </c>
      <c r="G160" s="132">
        <v>163</v>
      </c>
      <c r="H160" s="132" t="s">
        <v>184</v>
      </c>
      <c r="I160" s="132"/>
      <c r="J160" s="132"/>
      <c r="K160" s="137"/>
      <c r="L160" s="144" t="s">
        <v>384</v>
      </c>
    </row>
    <row r="161" spans="2:12" ht="80.099999999999994" customHeight="1">
      <c r="B161" s="121" t="s">
        <v>257</v>
      </c>
      <c r="C161" s="125" t="s">
        <v>50</v>
      </c>
      <c r="D161" s="123" t="s">
        <v>70</v>
      </c>
      <c r="E161" s="125" t="s">
        <v>532</v>
      </c>
      <c r="F161" s="131" t="s">
        <v>21</v>
      </c>
      <c r="G161" s="132">
        <v>164</v>
      </c>
      <c r="H161" s="132" t="s">
        <v>184</v>
      </c>
      <c r="I161" s="132"/>
      <c r="J161" s="132"/>
      <c r="K161" s="137"/>
      <c r="L161" s="144" t="s">
        <v>379</v>
      </c>
    </row>
    <row r="162" spans="2:12" ht="80.099999999999994" customHeight="1">
      <c r="B162" s="121" t="s">
        <v>257</v>
      </c>
      <c r="C162" s="125" t="s">
        <v>50</v>
      </c>
      <c r="D162" s="123" t="s">
        <v>70</v>
      </c>
      <c r="E162" s="125" t="s">
        <v>366</v>
      </c>
      <c r="F162" s="131" t="s">
        <v>21</v>
      </c>
      <c r="G162" s="132">
        <v>165</v>
      </c>
      <c r="H162" s="132" t="s">
        <v>184</v>
      </c>
      <c r="I162" s="132"/>
      <c r="J162" s="132"/>
      <c r="K162" s="137"/>
      <c r="L162" s="144" t="s">
        <v>382</v>
      </c>
    </row>
    <row r="163" spans="2:12" ht="80.099999999999994" customHeight="1">
      <c r="B163" s="121" t="s">
        <v>257</v>
      </c>
      <c r="C163" s="125" t="s">
        <v>50</v>
      </c>
      <c r="D163" s="123" t="s">
        <v>70</v>
      </c>
      <c r="E163" s="125" t="s">
        <v>15</v>
      </c>
      <c r="F163" s="131" t="s">
        <v>21</v>
      </c>
      <c r="G163" s="132">
        <v>166</v>
      </c>
      <c r="H163" s="132"/>
      <c r="I163" s="132" t="s">
        <v>184</v>
      </c>
      <c r="J163" s="132"/>
      <c r="K163" s="137"/>
      <c r="L163" s="144" t="s">
        <v>385</v>
      </c>
    </row>
    <row r="164" spans="2:12" ht="80.099999999999994" customHeight="1">
      <c r="B164" s="121" t="s">
        <v>257</v>
      </c>
      <c r="C164" s="125" t="s">
        <v>50</v>
      </c>
      <c r="D164" s="123" t="s">
        <v>70</v>
      </c>
      <c r="E164" s="125" t="s">
        <v>386</v>
      </c>
      <c r="F164" s="131" t="s">
        <v>21</v>
      </c>
      <c r="G164" s="132">
        <v>167</v>
      </c>
      <c r="H164" s="132"/>
      <c r="I164" s="132" t="s">
        <v>184</v>
      </c>
      <c r="J164" s="132"/>
      <c r="K164" s="137"/>
      <c r="L164" s="144" t="s">
        <v>388</v>
      </c>
    </row>
    <row r="165" spans="2:12" ht="151.5" customHeight="1">
      <c r="B165" s="121" t="s">
        <v>257</v>
      </c>
      <c r="C165" s="125" t="s">
        <v>50</v>
      </c>
      <c r="D165" s="123" t="s">
        <v>70</v>
      </c>
      <c r="E165" s="125" t="s">
        <v>389</v>
      </c>
      <c r="F165" s="131" t="s">
        <v>21</v>
      </c>
      <c r="G165" s="132">
        <v>168</v>
      </c>
      <c r="H165" s="132"/>
      <c r="I165" s="132" t="s">
        <v>184</v>
      </c>
      <c r="J165" s="132"/>
      <c r="K165" s="137"/>
      <c r="L165" s="144" t="s">
        <v>328</v>
      </c>
    </row>
    <row r="166" spans="2:12" ht="80.099999999999994" customHeight="1">
      <c r="B166" s="121" t="s">
        <v>257</v>
      </c>
      <c r="C166" s="125" t="s">
        <v>50</v>
      </c>
      <c r="D166" s="123" t="s">
        <v>70</v>
      </c>
      <c r="E166" s="125" t="s">
        <v>392</v>
      </c>
      <c r="F166" s="131" t="s">
        <v>21</v>
      </c>
      <c r="G166" s="132">
        <v>169</v>
      </c>
      <c r="H166" s="132" t="s">
        <v>184</v>
      </c>
      <c r="I166" s="132"/>
      <c r="J166" s="132"/>
      <c r="K166" s="137"/>
      <c r="L166" s="144" t="s">
        <v>395</v>
      </c>
    </row>
    <row r="167" spans="2:12" ht="80.099999999999994" customHeight="1">
      <c r="B167" s="121" t="s">
        <v>257</v>
      </c>
      <c r="C167" s="125" t="s">
        <v>50</v>
      </c>
      <c r="D167" s="123" t="s">
        <v>70</v>
      </c>
      <c r="E167" s="125" t="s">
        <v>397</v>
      </c>
      <c r="F167" s="131" t="s">
        <v>21</v>
      </c>
      <c r="G167" s="132">
        <v>170</v>
      </c>
      <c r="H167" s="132" t="s">
        <v>184</v>
      </c>
      <c r="I167" s="132"/>
      <c r="J167" s="132"/>
      <c r="K167" s="137"/>
      <c r="L167" s="144" t="s">
        <v>399</v>
      </c>
    </row>
    <row r="168" spans="2:12" ht="80.099999999999994" customHeight="1">
      <c r="B168" s="121" t="s">
        <v>257</v>
      </c>
      <c r="C168" s="125" t="s">
        <v>50</v>
      </c>
      <c r="D168" s="123" t="s">
        <v>70</v>
      </c>
      <c r="E168" s="125" t="s">
        <v>402</v>
      </c>
      <c r="F168" s="131" t="s">
        <v>21</v>
      </c>
      <c r="G168" s="132">
        <v>171</v>
      </c>
      <c r="H168" s="132" t="s">
        <v>184</v>
      </c>
      <c r="I168" s="132"/>
      <c r="J168" s="132"/>
      <c r="K168" s="137"/>
      <c r="L168" s="144" t="s">
        <v>403</v>
      </c>
    </row>
    <row r="169" spans="2:12" ht="80.099999999999994" customHeight="1">
      <c r="B169" s="121" t="s">
        <v>257</v>
      </c>
      <c r="C169" s="125" t="s">
        <v>50</v>
      </c>
      <c r="D169" s="123" t="s">
        <v>70</v>
      </c>
      <c r="E169" s="125" t="s">
        <v>276</v>
      </c>
      <c r="F169" s="131" t="s">
        <v>21</v>
      </c>
      <c r="G169" s="132">
        <v>172</v>
      </c>
      <c r="H169" s="132" t="s">
        <v>184</v>
      </c>
      <c r="I169" s="132"/>
      <c r="J169" s="132"/>
      <c r="K169" s="137"/>
      <c r="L169" s="144" t="s">
        <v>405</v>
      </c>
    </row>
    <row r="170" spans="2:12" ht="80.099999999999994" customHeight="1">
      <c r="B170" s="121" t="s">
        <v>257</v>
      </c>
      <c r="C170" s="125" t="s">
        <v>50</v>
      </c>
      <c r="D170" s="123" t="s">
        <v>70</v>
      </c>
      <c r="E170" s="125" t="s">
        <v>224</v>
      </c>
      <c r="F170" s="131" t="s">
        <v>13</v>
      </c>
      <c r="G170" s="132">
        <v>173</v>
      </c>
      <c r="H170" s="132"/>
      <c r="I170" s="132" t="s">
        <v>184</v>
      </c>
      <c r="J170" s="132"/>
      <c r="K170" s="137"/>
      <c r="L170" s="140" t="s">
        <v>32</v>
      </c>
    </row>
    <row r="171" spans="2:12" ht="80.099999999999994" customHeight="1">
      <c r="B171" s="121" t="s">
        <v>257</v>
      </c>
      <c r="C171" s="125" t="s">
        <v>50</v>
      </c>
      <c r="D171" s="123" t="s">
        <v>70</v>
      </c>
      <c r="E171" s="125" t="s">
        <v>406</v>
      </c>
      <c r="F171" s="131" t="s">
        <v>13</v>
      </c>
      <c r="G171" s="132">
        <v>174</v>
      </c>
      <c r="H171" s="132" t="s">
        <v>184</v>
      </c>
      <c r="I171" s="132"/>
      <c r="J171" s="132"/>
      <c r="K171" s="137"/>
      <c r="L171" s="140" t="s">
        <v>27</v>
      </c>
    </row>
    <row r="172" spans="2:12" ht="80.099999999999994" customHeight="1">
      <c r="B172" s="121" t="s">
        <v>257</v>
      </c>
      <c r="C172" s="125" t="s">
        <v>50</v>
      </c>
      <c r="D172" s="123" t="s">
        <v>70</v>
      </c>
      <c r="E172" s="125" t="s">
        <v>314</v>
      </c>
      <c r="F172" s="131" t="s">
        <v>13</v>
      </c>
      <c r="G172" s="132">
        <v>175</v>
      </c>
      <c r="H172" s="132"/>
      <c r="I172" s="132" t="s">
        <v>184</v>
      </c>
      <c r="J172" s="132"/>
      <c r="K172" s="137"/>
      <c r="L172" s="140" t="s">
        <v>407</v>
      </c>
    </row>
    <row r="173" spans="2:12" ht="80.099999999999994" customHeight="1">
      <c r="B173" s="121" t="s">
        <v>257</v>
      </c>
      <c r="C173" s="125" t="s">
        <v>50</v>
      </c>
      <c r="D173" s="123" t="s">
        <v>70</v>
      </c>
      <c r="E173" s="125" t="s">
        <v>256</v>
      </c>
      <c r="F173" s="131" t="s">
        <v>13</v>
      </c>
      <c r="G173" s="132">
        <v>176</v>
      </c>
      <c r="H173" s="132" t="s">
        <v>184</v>
      </c>
      <c r="I173" s="132"/>
      <c r="J173" s="132"/>
      <c r="K173" s="137"/>
      <c r="L173" s="140" t="s">
        <v>261</v>
      </c>
    </row>
    <row r="174" spans="2:12" ht="80.099999999999994" customHeight="1">
      <c r="B174" s="121" t="s">
        <v>257</v>
      </c>
      <c r="C174" s="125" t="s">
        <v>62</v>
      </c>
      <c r="D174" s="123" t="s">
        <v>70</v>
      </c>
      <c r="E174" s="125" t="s">
        <v>421</v>
      </c>
      <c r="F174" s="131" t="s">
        <v>21</v>
      </c>
      <c r="G174" s="132">
        <v>177</v>
      </c>
      <c r="H174" s="132" t="s">
        <v>184</v>
      </c>
      <c r="I174" s="132"/>
      <c r="J174" s="132"/>
      <c r="K174" s="137"/>
      <c r="L174" s="144" t="s">
        <v>411</v>
      </c>
    </row>
    <row r="175" spans="2:12" ht="80.099999999999994" customHeight="1">
      <c r="B175" s="121" t="s">
        <v>257</v>
      </c>
      <c r="C175" s="125" t="s">
        <v>62</v>
      </c>
      <c r="D175" s="123" t="s">
        <v>70</v>
      </c>
      <c r="E175" s="125" t="s">
        <v>648</v>
      </c>
      <c r="F175" s="131" t="s">
        <v>21</v>
      </c>
      <c r="G175" s="132">
        <v>178</v>
      </c>
      <c r="H175" s="132" t="s">
        <v>184</v>
      </c>
      <c r="I175" s="132"/>
      <c r="J175" s="132"/>
      <c r="K175" s="137"/>
      <c r="L175" s="142" t="s">
        <v>413</v>
      </c>
    </row>
    <row r="176" spans="2:12" ht="80.099999999999994" customHeight="1">
      <c r="B176" s="121" t="s">
        <v>257</v>
      </c>
      <c r="C176" s="125" t="s">
        <v>62</v>
      </c>
      <c r="D176" s="123" t="s">
        <v>70</v>
      </c>
      <c r="E176" s="125" t="s">
        <v>435</v>
      </c>
      <c r="F176" s="131" t="s">
        <v>21</v>
      </c>
      <c r="G176" s="132">
        <v>179</v>
      </c>
      <c r="H176" s="132" t="s">
        <v>184</v>
      </c>
      <c r="I176" s="132"/>
      <c r="J176" s="132"/>
      <c r="K176" s="137"/>
      <c r="L176" s="142" t="s">
        <v>417</v>
      </c>
    </row>
    <row r="177" spans="2:12" ht="80.099999999999994" customHeight="1">
      <c r="B177" s="121" t="s">
        <v>257</v>
      </c>
      <c r="C177" s="125" t="s">
        <v>62</v>
      </c>
      <c r="D177" s="123" t="s">
        <v>70</v>
      </c>
      <c r="E177" s="125" t="s">
        <v>424</v>
      </c>
      <c r="F177" s="131" t="s">
        <v>21</v>
      </c>
      <c r="G177" s="132">
        <v>180</v>
      </c>
      <c r="H177" s="132" t="s">
        <v>184</v>
      </c>
      <c r="I177" s="132"/>
      <c r="J177" s="132"/>
      <c r="K177" s="137"/>
      <c r="L177" s="144" t="s">
        <v>418</v>
      </c>
    </row>
    <row r="178" spans="2:12" ht="80.099999999999994" customHeight="1">
      <c r="B178" s="121" t="s">
        <v>257</v>
      </c>
      <c r="C178" s="125" t="s">
        <v>62</v>
      </c>
      <c r="D178" s="123" t="s">
        <v>70</v>
      </c>
      <c r="E178" s="125" t="s">
        <v>428</v>
      </c>
      <c r="F178" s="131" t="s">
        <v>21</v>
      </c>
      <c r="G178" s="132">
        <v>181</v>
      </c>
      <c r="H178" s="132" t="s">
        <v>184</v>
      </c>
      <c r="I178" s="132"/>
      <c r="J178" s="132"/>
      <c r="K178" s="137"/>
      <c r="L178" s="144" t="s">
        <v>398</v>
      </c>
    </row>
    <row r="179" spans="2:12" ht="80.099999999999994" customHeight="1">
      <c r="B179" s="121" t="s">
        <v>257</v>
      </c>
      <c r="C179" s="125" t="s">
        <v>62</v>
      </c>
      <c r="D179" s="123" t="s">
        <v>70</v>
      </c>
      <c r="E179" s="125" t="s">
        <v>98</v>
      </c>
      <c r="F179" s="131" t="s">
        <v>21</v>
      </c>
      <c r="G179" s="132">
        <v>182</v>
      </c>
      <c r="H179" s="132" t="s">
        <v>184</v>
      </c>
      <c r="I179" s="132"/>
      <c r="J179" s="132"/>
      <c r="K179" s="137"/>
      <c r="L179" s="144" t="s">
        <v>419</v>
      </c>
    </row>
    <row r="180" spans="2:12" ht="80.099999999999994" customHeight="1">
      <c r="B180" s="121" t="s">
        <v>257</v>
      </c>
      <c r="C180" s="125" t="s">
        <v>62</v>
      </c>
      <c r="D180" s="123" t="s">
        <v>70</v>
      </c>
      <c r="E180" s="125" t="s">
        <v>649</v>
      </c>
      <c r="F180" s="131" t="s">
        <v>21</v>
      </c>
      <c r="G180" s="132">
        <v>183</v>
      </c>
      <c r="H180" s="132" t="s">
        <v>184</v>
      </c>
      <c r="I180" s="132"/>
      <c r="J180" s="132"/>
      <c r="K180" s="137"/>
      <c r="L180" s="144" t="s">
        <v>429</v>
      </c>
    </row>
    <row r="181" spans="2:12" ht="80.099999999999994" customHeight="1">
      <c r="B181" s="121" t="s">
        <v>257</v>
      </c>
      <c r="C181" s="125" t="s">
        <v>62</v>
      </c>
      <c r="D181" s="123" t="s">
        <v>70</v>
      </c>
      <c r="E181" s="125" t="s">
        <v>430</v>
      </c>
      <c r="F181" s="131" t="s">
        <v>21</v>
      </c>
      <c r="G181" s="132">
        <v>184</v>
      </c>
      <c r="H181" s="132" t="s">
        <v>184</v>
      </c>
      <c r="I181" s="132"/>
      <c r="J181" s="132"/>
      <c r="K181" s="137"/>
      <c r="L181" s="144" t="s">
        <v>332</v>
      </c>
    </row>
    <row r="182" spans="2:12" ht="80.099999999999994" customHeight="1">
      <c r="B182" s="121" t="s">
        <v>257</v>
      </c>
      <c r="C182" s="125" t="s">
        <v>62</v>
      </c>
      <c r="D182" s="125" t="s">
        <v>298</v>
      </c>
      <c r="E182" s="125" t="s">
        <v>433</v>
      </c>
      <c r="F182" s="131" t="s">
        <v>21</v>
      </c>
      <c r="G182" s="132">
        <v>185</v>
      </c>
      <c r="H182" s="132" t="s">
        <v>184</v>
      </c>
      <c r="I182" s="132"/>
      <c r="J182" s="132"/>
      <c r="K182" s="73">
        <v>61</v>
      </c>
      <c r="L182" s="125" t="s">
        <v>434</v>
      </c>
    </row>
    <row r="183" spans="2:12" ht="80.099999999999994" customHeight="1">
      <c r="B183" s="121" t="s">
        <v>257</v>
      </c>
      <c r="C183" s="125" t="s">
        <v>62</v>
      </c>
      <c r="D183" s="125" t="s">
        <v>298</v>
      </c>
      <c r="E183" s="125" t="s">
        <v>192</v>
      </c>
      <c r="F183" s="131" t="s">
        <v>21</v>
      </c>
      <c r="G183" s="132">
        <v>186</v>
      </c>
      <c r="H183" s="132" t="s">
        <v>184</v>
      </c>
      <c r="I183" s="132"/>
      <c r="J183" s="132"/>
      <c r="K183" s="73">
        <v>62</v>
      </c>
      <c r="L183" s="125" t="s">
        <v>69</v>
      </c>
    </row>
    <row r="184" spans="2:12" ht="80.099999999999994" customHeight="1">
      <c r="B184" s="121" t="s">
        <v>257</v>
      </c>
      <c r="C184" s="125" t="s">
        <v>62</v>
      </c>
      <c r="D184" s="123" t="s">
        <v>70</v>
      </c>
      <c r="E184" s="125" t="s">
        <v>436</v>
      </c>
      <c r="F184" s="131" t="s">
        <v>21</v>
      </c>
      <c r="G184" s="132">
        <v>187</v>
      </c>
      <c r="H184" s="132" t="s">
        <v>184</v>
      </c>
      <c r="I184" s="132"/>
      <c r="J184" s="132"/>
      <c r="K184" s="137"/>
      <c r="L184" s="144" t="s">
        <v>438</v>
      </c>
    </row>
    <row r="185" spans="2:12" ht="80.099999999999994" customHeight="1">
      <c r="B185" s="121" t="s">
        <v>257</v>
      </c>
      <c r="C185" s="125" t="s">
        <v>62</v>
      </c>
      <c r="D185" s="123" t="s">
        <v>70</v>
      </c>
      <c r="E185" s="125" t="s">
        <v>437</v>
      </c>
      <c r="F185" s="131" t="s">
        <v>21</v>
      </c>
      <c r="G185" s="132">
        <v>188</v>
      </c>
      <c r="H185" s="132" t="s">
        <v>184</v>
      </c>
      <c r="I185" s="132"/>
      <c r="J185" s="132"/>
      <c r="K185" s="137"/>
      <c r="L185" s="144" t="s">
        <v>439</v>
      </c>
    </row>
    <row r="186" spans="2:12" ht="80.099999999999994" customHeight="1">
      <c r="B186" s="121" t="s">
        <v>257</v>
      </c>
      <c r="C186" s="125" t="s">
        <v>62</v>
      </c>
      <c r="D186" s="123" t="s">
        <v>70</v>
      </c>
      <c r="E186" s="125" t="s">
        <v>446</v>
      </c>
      <c r="F186" s="131" t="s">
        <v>21</v>
      </c>
      <c r="G186" s="132">
        <v>189</v>
      </c>
      <c r="H186" s="132" t="s">
        <v>184</v>
      </c>
      <c r="I186" s="132"/>
      <c r="J186" s="132"/>
      <c r="K186" s="137"/>
      <c r="L186" s="144" t="s">
        <v>447</v>
      </c>
    </row>
    <row r="187" spans="2:12" ht="80.099999999999994" customHeight="1">
      <c r="B187" s="121" t="s">
        <v>257</v>
      </c>
      <c r="C187" s="125" t="s">
        <v>62</v>
      </c>
      <c r="D187" s="123" t="s">
        <v>70</v>
      </c>
      <c r="E187" s="125" t="s">
        <v>450</v>
      </c>
      <c r="F187" s="131" t="s">
        <v>21</v>
      </c>
      <c r="G187" s="132">
        <v>190</v>
      </c>
      <c r="H187" s="132" t="s">
        <v>184</v>
      </c>
      <c r="I187" s="132"/>
      <c r="J187" s="132"/>
      <c r="K187" s="73">
        <v>63</v>
      </c>
      <c r="L187" s="125" t="s">
        <v>432</v>
      </c>
    </row>
    <row r="188" spans="2:12" ht="283.5">
      <c r="B188" s="121" t="s">
        <v>257</v>
      </c>
      <c r="C188" s="125" t="s">
        <v>62</v>
      </c>
      <c r="D188" s="125" t="s">
        <v>298</v>
      </c>
      <c r="E188" s="125" t="s">
        <v>451</v>
      </c>
      <c r="F188" s="131" t="s">
        <v>21</v>
      </c>
      <c r="G188" s="132">
        <v>191</v>
      </c>
      <c r="H188" s="132" t="s">
        <v>184</v>
      </c>
      <c r="I188" s="132"/>
      <c r="J188" s="132"/>
      <c r="K188" s="73">
        <v>64</v>
      </c>
      <c r="L188" s="125" t="s">
        <v>712</v>
      </c>
    </row>
    <row r="189" spans="2:12" ht="80.099999999999994" customHeight="1">
      <c r="B189" s="121" t="s">
        <v>257</v>
      </c>
      <c r="C189" s="125" t="s">
        <v>62</v>
      </c>
      <c r="D189" s="125" t="s">
        <v>298</v>
      </c>
      <c r="E189" s="125" t="s">
        <v>453</v>
      </c>
      <c r="F189" s="131" t="s">
        <v>13</v>
      </c>
      <c r="G189" s="132">
        <v>192</v>
      </c>
      <c r="H189" s="132" t="s">
        <v>184</v>
      </c>
      <c r="I189" s="132"/>
      <c r="J189" s="132"/>
      <c r="K189" s="137"/>
      <c r="L189" s="140" t="s">
        <v>225</v>
      </c>
    </row>
    <row r="190" spans="2:12" ht="80.099999999999994" customHeight="1">
      <c r="B190" s="121" t="s">
        <v>257</v>
      </c>
      <c r="C190" s="125" t="s">
        <v>62</v>
      </c>
      <c r="D190" s="125" t="s">
        <v>298</v>
      </c>
      <c r="E190" s="125" t="s">
        <v>78</v>
      </c>
      <c r="F190" s="131" t="s">
        <v>13</v>
      </c>
      <c r="G190" s="132">
        <v>193</v>
      </c>
      <c r="H190" s="132" t="s">
        <v>184</v>
      </c>
      <c r="I190" s="132"/>
      <c r="J190" s="132"/>
      <c r="K190" s="137"/>
      <c r="L190" s="140" t="s">
        <v>300</v>
      </c>
    </row>
    <row r="191" spans="2:12" ht="80.099999999999994" customHeight="1">
      <c r="B191" s="121" t="s">
        <v>257</v>
      </c>
      <c r="C191" s="125" t="s">
        <v>62</v>
      </c>
      <c r="D191" s="123" t="s">
        <v>70</v>
      </c>
      <c r="E191" s="125" t="s">
        <v>166</v>
      </c>
      <c r="F191" s="131" t="s">
        <v>13</v>
      </c>
      <c r="G191" s="132">
        <v>194</v>
      </c>
      <c r="H191" s="132" t="s">
        <v>184</v>
      </c>
      <c r="I191" s="132"/>
      <c r="J191" s="132"/>
      <c r="K191" s="137"/>
      <c r="L191" s="140" t="s">
        <v>454</v>
      </c>
    </row>
    <row r="192" spans="2:12" ht="80.099999999999994" customHeight="1">
      <c r="B192" s="121" t="s">
        <v>257</v>
      </c>
      <c r="C192" s="125" t="s">
        <v>164</v>
      </c>
      <c r="D192" s="123" t="s">
        <v>70</v>
      </c>
      <c r="E192" s="125" t="s">
        <v>650</v>
      </c>
      <c r="F192" s="131" t="s">
        <v>21</v>
      </c>
      <c r="G192" s="132">
        <v>195</v>
      </c>
      <c r="H192" s="132" t="s">
        <v>184</v>
      </c>
      <c r="I192" s="132"/>
      <c r="J192" s="132"/>
      <c r="K192" s="137"/>
      <c r="L192" s="139" t="s">
        <v>651</v>
      </c>
    </row>
    <row r="193" spans="2:12" ht="80.099999999999994" customHeight="1">
      <c r="B193" s="121" t="s">
        <v>257</v>
      </c>
      <c r="C193" s="125" t="s">
        <v>241</v>
      </c>
      <c r="D193" s="123" t="s">
        <v>70</v>
      </c>
      <c r="E193" s="125" t="s">
        <v>455</v>
      </c>
      <c r="F193" s="131" t="s">
        <v>21</v>
      </c>
      <c r="G193" s="132">
        <v>197</v>
      </c>
      <c r="H193" s="132" t="s">
        <v>184</v>
      </c>
      <c r="I193" s="132"/>
      <c r="J193" s="132"/>
      <c r="K193" s="137"/>
      <c r="L193" s="144" t="s">
        <v>457</v>
      </c>
    </row>
    <row r="194" spans="2:12" ht="80.099999999999994" customHeight="1">
      <c r="B194" s="121" t="s">
        <v>257</v>
      </c>
      <c r="C194" s="125" t="s">
        <v>25</v>
      </c>
      <c r="D194" s="123" t="s">
        <v>70</v>
      </c>
      <c r="E194" s="125" t="s">
        <v>459</v>
      </c>
      <c r="F194" s="131" t="s">
        <v>21</v>
      </c>
      <c r="G194" s="132">
        <v>198</v>
      </c>
      <c r="H194" s="132" t="s">
        <v>184</v>
      </c>
      <c r="I194" s="132"/>
      <c r="J194" s="132"/>
      <c r="K194" s="137"/>
      <c r="L194" s="144" t="s">
        <v>335</v>
      </c>
    </row>
    <row r="195" spans="2:12" ht="80.099999999999994" customHeight="1">
      <c r="B195" s="121" t="s">
        <v>257</v>
      </c>
      <c r="C195" s="125" t="s">
        <v>25</v>
      </c>
      <c r="D195" s="123" t="s">
        <v>70</v>
      </c>
      <c r="E195" s="125" t="s">
        <v>461</v>
      </c>
      <c r="F195" s="131" t="s">
        <v>21</v>
      </c>
      <c r="G195" s="132">
        <v>199</v>
      </c>
      <c r="H195" s="132" t="s">
        <v>184</v>
      </c>
      <c r="I195" s="132"/>
      <c r="J195" s="132"/>
      <c r="K195" s="137"/>
      <c r="L195" s="144" t="s">
        <v>431</v>
      </c>
    </row>
    <row r="196" spans="2:12" ht="80.099999999999994" customHeight="1">
      <c r="B196" s="121" t="s">
        <v>257</v>
      </c>
      <c r="C196" s="125" t="s">
        <v>25</v>
      </c>
      <c r="D196" s="123" t="s">
        <v>70</v>
      </c>
      <c r="E196" s="125" t="s">
        <v>40</v>
      </c>
      <c r="F196" s="131" t="s">
        <v>21</v>
      </c>
      <c r="G196" s="132">
        <v>200</v>
      </c>
      <c r="H196" s="132" t="s">
        <v>184</v>
      </c>
      <c r="I196" s="132"/>
      <c r="J196" s="132"/>
      <c r="K196" s="137"/>
      <c r="L196" s="144" t="s">
        <v>462</v>
      </c>
    </row>
    <row r="197" spans="2:12" ht="80.099999999999994" customHeight="1">
      <c r="B197" s="121" t="s">
        <v>257</v>
      </c>
      <c r="C197" s="125" t="s">
        <v>25</v>
      </c>
      <c r="D197" s="123" t="s">
        <v>70</v>
      </c>
      <c r="E197" s="125" t="s">
        <v>326</v>
      </c>
      <c r="F197" s="131" t="s">
        <v>21</v>
      </c>
      <c r="G197" s="132">
        <v>201</v>
      </c>
      <c r="H197" s="132" t="s">
        <v>184</v>
      </c>
      <c r="I197" s="132"/>
      <c r="J197" s="132"/>
      <c r="K197" s="137"/>
      <c r="L197" s="144" t="s">
        <v>464</v>
      </c>
    </row>
    <row r="198" spans="2:12" ht="80.099999999999994" customHeight="1">
      <c r="B198" s="121" t="s">
        <v>257</v>
      </c>
      <c r="C198" s="125" t="s">
        <v>25</v>
      </c>
      <c r="D198" s="123" t="s">
        <v>70</v>
      </c>
      <c r="E198" s="125" t="s">
        <v>652</v>
      </c>
      <c r="F198" s="131" t="s">
        <v>21</v>
      </c>
      <c r="G198" s="132">
        <v>202</v>
      </c>
      <c r="H198" s="132" t="s">
        <v>184</v>
      </c>
      <c r="I198" s="132"/>
      <c r="J198" s="132"/>
      <c r="K198" s="137"/>
      <c r="L198" s="144" t="s">
        <v>460</v>
      </c>
    </row>
    <row r="199" spans="2:12" ht="80.099999999999994" customHeight="1">
      <c r="B199" s="121" t="s">
        <v>257</v>
      </c>
      <c r="C199" s="125" t="s">
        <v>227</v>
      </c>
      <c r="D199" s="123" t="s">
        <v>70</v>
      </c>
      <c r="E199" s="125" t="s">
        <v>465</v>
      </c>
      <c r="F199" s="131" t="s">
        <v>21</v>
      </c>
      <c r="G199" s="132">
        <v>204</v>
      </c>
      <c r="H199" s="132" t="s">
        <v>184</v>
      </c>
      <c r="I199" s="132"/>
      <c r="J199" s="132"/>
      <c r="K199" s="137"/>
      <c r="L199" s="144" t="s">
        <v>458</v>
      </c>
    </row>
    <row r="200" spans="2:12" ht="80.099999999999994" customHeight="1">
      <c r="B200" s="121" t="s">
        <v>257</v>
      </c>
      <c r="C200" s="125" t="s">
        <v>228</v>
      </c>
      <c r="D200" s="123" t="s">
        <v>70</v>
      </c>
      <c r="E200" s="125" t="s">
        <v>337</v>
      </c>
      <c r="F200" s="131" t="s">
        <v>21</v>
      </c>
      <c r="G200" s="132">
        <v>205</v>
      </c>
      <c r="H200" s="132" t="s">
        <v>184</v>
      </c>
      <c r="I200" s="132"/>
      <c r="J200" s="132"/>
      <c r="K200" s="137"/>
      <c r="L200" s="144" t="s">
        <v>262</v>
      </c>
    </row>
    <row r="201" spans="2:12" ht="80.099999999999994" customHeight="1">
      <c r="B201" s="121" t="s">
        <v>257</v>
      </c>
      <c r="C201" s="125" t="s">
        <v>236</v>
      </c>
      <c r="D201" s="123" t="s">
        <v>70</v>
      </c>
      <c r="E201" s="125" t="s">
        <v>231</v>
      </c>
      <c r="F201" s="131" t="s">
        <v>21</v>
      </c>
      <c r="G201" s="132">
        <v>206</v>
      </c>
      <c r="H201" s="132" t="s">
        <v>184</v>
      </c>
      <c r="I201" s="132"/>
      <c r="J201" s="132"/>
      <c r="K201" s="137"/>
      <c r="L201" s="144" t="s">
        <v>266</v>
      </c>
    </row>
    <row r="202" spans="2:12" ht="203.25" customHeight="1">
      <c r="B202" s="121" t="s">
        <v>257</v>
      </c>
      <c r="C202" s="125" t="s">
        <v>236</v>
      </c>
      <c r="D202" s="123" t="s">
        <v>70</v>
      </c>
      <c r="E202" s="125" t="s">
        <v>140</v>
      </c>
      <c r="F202" s="131" t="s">
        <v>21</v>
      </c>
      <c r="G202" s="132">
        <v>207</v>
      </c>
      <c r="H202" s="132" t="s">
        <v>184</v>
      </c>
      <c r="I202" s="132"/>
      <c r="J202" s="132"/>
      <c r="K202" s="137"/>
      <c r="L202" s="144" t="s">
        <v>270</v>
      </c>
    </row>
    <row r="203" spans="2:12" ht="80.099999999999994" customHeight="1">
      <c r="B203" s="121" t="s">
        <v>257</v>
      </c>
      <c r="C203" s="125" t="s">
        <v>236</v>
      </c>
      <c r="D203" s="123" t="s">
        <v>70</v>
      </c>
      <c r="E203" s="125" t="s">
        <v>233</v>
      </c>
      <c r="F203" s="131" t="s">
        <v>21</v>
      </c>
      <c r="G203" s="132">
        <v>208</v>
      </c>
      <c r="H203" s="132" t="s">
        <v>184</v>
      </c>
      <c r="I203" s="132"/>
      <c r="J203" s="132"/>
      <c r="K203" s="137"/>
      <c r="L203" s="144" t="s">
        <v>234</v>
      </c>
    </row>
    <row r="204" spans="2:12" ht="128.25" customHeight="1">
      <c r="B204" s="121" t="s">
        <v>257</v>
      </c>
      <c r="C204" s="125" t="s">
        <v>236</v>
      </c>
      <c r="D204" s="128" t="s">
        <v>302</v>
      </c>
      <c r="E204" s="125" t="s">
        <v>467</v>
      </c>
      <c r="F204" s="131" t="s">
        <v>21</v>
      </c>
      <c r="G204" s="132">
        <v>209</v>
      </c>
      <c r="H204" s="132" t="s">
        <v>184</v>
      </c>
      <c r="I204" s="132"/>
      <c r="J204" s="132"/>
      <c r="K204" s="137"/>
      <c r="L204" s="144" t="s">
        <v>469</v>
      </c>
    </row>
    <row r="205" spans="2:12" ht="80.099999999999994" customHeight="1">
      <c r="B205" s="121" t="s">
        <v>257</v>
      </c>
      <c r="C205" s="125" t="s">
        <v>235</v>
      </c>
      <c r="D205" s="123" t="s">
        <v>70</v>
      </c>
      <c r="E205" s="125" t="s">
        <v>239</v>
      </c>
      <c r="F205" s="131" t="s">
        <v>21</v>
      </c>
      <c r="G205" s="132">
        <v>210</v>
      </c>
      <c r="H205" s="132"/>
      <c r="I205" s="132" t="s">
        <v>184</v>
      </c>
      <c r="J205" s="132"/>
      <c r="K205" s="73">
        <v>65</v>
      </c>
      <c r="L205" s="125" t="s">
        <v>320</v>
      </c>
    </row>
    <row r="206" spans="2:12" ht="80.099999999999994" customHeight="1">
      <c r="B206" s="121" t="s">
        <v>257</v>
      </c>
      <c r="C206" s="125" t="s">
        <v>249</v>
      </c>
      <c r="D206" s="123" t="s">
        <v>70</v>
      </c>
      <c r="E206" s="125" t="s">
        <v>222</v>
      </c>
      <c r="F206" s="131" t="s">
        <v>21</v>
      </c>
      <c r="G206" s="132">
        <v>211</v>
      </c>
      <c r="H206" s="132"/>
      <c r="I206" s="132"/>
      <c r="J206" s="132" t="s">
        <v>184</v>
      </c>
      <c r="K206" s="137"/>
      <c r="L206" s="144" t="s">
        <v>244</v>
      </c>
    </row>
    <row r="207" spans="2:12" ht="80.099999999999994" customHeight="1">
      <c r="B207" s="121" t="s">
        <v>257</v>
      </c>
      <c r="C207" s="125" t="s">
        <v>249</v>
      </c>
      <c r="D207" s="123" t="s">
        <v>70</v>
      </c>
      <c r="E207" s="125" t="s">
        <v>246</v>
      </c>
      <c r="F207" s="131" t="s">
        <v>21</v>
      </c>
      <c r="G207" s="132">
        <v>212</v>
      </c>
      <c r="H207" s="132" t="s">
        <v>184</v>
      </c>
      <c r="I207" s="132"/>
      <c r="J207" s="132"/>
      <c r="K207" s="137"/>
      <c r="L207" s="144" t="s">
        <v>150</v>
      </c>
    </row>
    <row r="208" spans="2:12" ht="80.099999999999994" customHeight="1">
      <c r="B208" s="121" t="s">
        <v>257</v>
      </c>
      <c r="C208" s="125" t="s">
        <v>160</v>
      </c>
      <c r="D208" s="123" t="s">
        <v>70</v>
      </c>
      <c r="E208" s="125" t="s">
        <v>470</v>
      </c>
      <c r="F208" s="131" t="s">
        <v>21</v>
      </c>
      <c r="G208" s="132">
        <v>213</v>
      </c>
      <c r="H208" s="132" t="s">
        <v>184</v>
      </c>
      <c r="I208" s="132"/>
      <c r="J208" s="132"/>
      <c r="K208" s="73">
        <v>66</v>
      </c>
      <c r="L208" s="125" t="s">
        <v>425</v>
      </c>
    </row>
    <row r="209" spans="2:12" ht="80.099999999999994" customHeight="1">
      <c r="B209" s="121" t="s">
        <v>257</v>
      </c>
      <c r="C209" s="125" t="s">
        <v>160</v>
      </c>
      <c r="D209" s="123" t="s">
        <v>70</v>
      </c>
      <c r="E209" s="125" t="s">
        <v>296</v>
      </c>
      <c r="F209" s="131" t="s">
        <v>21</v>
      </c>
      <c r="G209" s="132">
        <v>214</v>
      </c>
      <c r="H209" s="132"/>
      <c r="I209" s="132" t="s">
        <v>184</v>
      </c>
      <c r="J209" s="132"/>
      <c r="K209" s="137"/>
      <c r="L209" s="144" t="s">
        <v>440</v>
      </c>
    </row>
    <row r="210" spans="2:12" ht="216.75" customHeight="1">
      <c r="B210" s="121" t="s">
        <v>257</v>
      </c>
      <c r="C210" s="125" t="s">
        <v>374</v>
      </c>
      <c r="D210" s="123" t="s">
        <v>70</v>
      </c>
      <c r="E210" s="125" t="s">
        <v>37</v>
      </c>
      <c r="F210" s="131" t="s">
        <v>21</v>
      </c>
      <c r="G210" s="132">
        <v>215</v>
      </c>
      <c r="H210" s="132"/>
      <c r="I210" s="132"/>
      <c r="J210" s="132" t="s">
        <v>184</v>
      </c>
      <c r="K210" s="137"/>
      <c r="L210" s="144" t="s">
        <v>295</v>
      </c>
    </row>
    <row r="211" spans="2:12" ht="80.099999999999994" customHeight="1">
      <c r="B211" s="121" t="s">
        <v>257</v>
      </c>
      <c r="C211" s="125" t="s">
        <v>160</v>
      </c>
      <c r="D211" s="123" t="s">
        <v>70</v>
      </c>
      <c r="E211" s="125" t="s">
        <v>471</v>
      </c>
      <c r="F211" s="131" t="s">
        <v>21</v>
      </c>
      <c r="G211" s="132">
        <v>216</v>
      </c>
      <c r="H211" s="132"/>
      <c r="I211" s="132" t="s">
        <v>184</v>
      </c>
      <c r="J211" s="132"/>
      <c r="K211" s="137"/>
      <c r="L211" s="144" t="s">
        <v>472</v>
      </c>
    </row>
    <row r="212" spans="2:12" ht="80.099999999999994" customHeight="1">
      <c r="B212" s="121" t="s">
        <v>257</v>
      </c>
      <c r="C212" s="125" t="s">
        <v>160</v>
      </c>
      <c r="D212" s="123" t="s">
        <v>70</v>
      </c>
      <c r="E212" s="125" t="s">
        <v>475</v>
      </c>
      <c r="F212" s="131" t="s">
        <v>21</v>
      </c>
      <c r="G212" s="132">
        <v>217</v>
      </c>
      <c r="H212" s="132" t="s">
        <v>184</v>
      </c>
      <c r="I212" s="132"/>
      <c r="J212" s="132"/>
      <c r="K212" s="137"/>
      <c r="L212" s="144" t="s">
        <v>209</v>
      </c>
    </row>
    <row r="213" spans="2:12" ht="80.099999999999994" customHeight="1">
      <c r="B213" s="121" t="s">
        <v>257</v>
      </c>
      <c r="C213" s="125" t="s">
        <v>160</v>
      </c>
      <c r="D213" s="123" t="s">
        <v>70</v>
      </c>
      <c r="E213" s="125" t="s">
        <v>422</v>
      </c>
      <c r="F213" s="131" t="s">
        <v>21</v>
      </c>
      <c r="G213" s="132">
        <v>218</v>
      </c>
      <c r="H213" s="132" t="s">
        <v>184</v>
      </c>
      <c r="I213" s="132"/>
      <c r="J213" s="132"/>
      <c r="K213" s="137"/>
      <c r="L213" s="144" t="s">
        <v>212</v>
      </c>
    </row>
    <row r="214" spans="2:12" ht="80.099999999999994" customHeight="1">
      <c r="B214" s="121" t="s">
        <v>257</v>
      </c>
      <c r="C214" s="125" t="s">
        <v>160</v>
      </c>
      <c r="D214" s="123" t="s">
        <v>70</v>
      </c>
      <c r="E214" s="125" t="s">
        <v>215</v>
      </c>
      <c r="F214" s="131" t="s">
        <v>21</v>
      </c>
      <c r="G214" s="132">
        <v>219</v>
      </c>
      <c r="H214" s="132" t="s">
        <v>184</v>
      </c>
      <c r="I214" s="132"/>
      <c r="J214" s="132"/>
      <c r="K214" s="137"/>
      <c r="L214" s="144" t="s">
        <v>144</v>
      </c>
    </row>
    <row r="215" spans="2:12" ht="207.75" customHeight="1">
      <c r="B215" s="121" t="s">
        <v>257</v>
      </c>
      <c r="C215" s="125" t="s">
        <v>477</v>
      </c>
      <c r="D215" s="123" t="s">
        <v>70</v>
      </c>
      <c r="E215" s="125" t="s">
        <v>517</v>
      </c>
      <c r="F215" s="131" t="s">
        <v>21</v>
      </c>
      <c r="G215" s="132">
        <v>220</v>
      </c>
      <c r="H215" s="132" t="s">
        <v>184</v>
      </c>
      <c r="I215" s="132"/>
      <c r="J215" s="132"/>
      <c r="K215" s="137"/>
      <c r="L215" s="144" t="s">
        <v>510</v>
      </c>
    </row>
    <row r="216" spans="2:12" ht="189" customHeight="1">
      <c r="B216" s="121" t="s">
        <v>257</v>
      </c>
      <c r="C216" s="125" t="s">
        <v>196</v>
      </c>
      <c r="D216" s="123" t="s">
        <v>70</v>
      </c>
      <c r="E216" s="125" t="s">
        <v>654</v>
      </c>
      <c r="F216" s="131" t="s">
        <v>21</v>
      </c>
      <c r="G216" s="132">
        <v>221</v>
      </c>
      <c r="H216" s="132" t="s">
        <v>184</v>
      </c>
      <c r="I216" s="132"/>
      <c r="J216" s="132"/>
      <c r="K216" s="137"/>
      <c r="L216" s="144" t="s">
        <v>509</v>
      </c>
    </row>
    <row r="217" spans="2:12" ht="80.099999999999994" customHeight="1">
      <c r="B217" s="121" t="s">
        <v>257</v>
      </c>
      <c r="C217" s="125" t="s">
        <v>478</v>
      </c>
      <c r="D217" s="123" t="s">
        <v>70</v>
      </c>
      <c r="E217" s="125" t="s">
        <v>65</v>
      </c>
      <c r="F217" s="131" t="s">
        <v>21</v>
      </c>
      <c r="G217" s="132">
        <v>222</v>
      </c>
      <c r="H217" s="132" t="s">
        <v>184</v>
      </c>
      <c r="I217" s="132"/>
      <c r="J217" s="132"/>
      <c r="K217" s="137"/>
      <c r="L217" s="139" t="s">
        <v>487</v>
      </c>
    </row>
    <row r="218" spans="2:12" ht="201" customHeight="1">
      <c r="B218" s="121" t="s">
        <v>257</v>
      </c>
      <c r="C218" s="125" t="s">
        <v>511</v>
      </c>
      <c r="D218" s="123" t="s">
        <v>70</v>
      </c>
      <c r="E218" s="125" t="s">
        <v>169</v>
      </c>
      <c r="F218" s="131" t="s">
        <v>21</v>
      </c>
      <c r="G218" s="132">
        <v>223</v>
      </c>
      <c r="H218" s="132" t="s">
        <v>184</v>
      </c>
      <c r="I218" s="132"/>
      <c r="J218" s="132"/>
      <c r="K218" s="137"/>
      <c r="L218" s="139" t="s">
        <v>512</v>
      </c>
    </row>
    <row r="219" spans="2:12" ht="174" customHeight="1">
      <c r="B219" s="121" t="s">
        <v>257</v>
      </c>
      <c r="C219" s="125" t="s">
        <v>511</v>
      </c>
      <c r="D219" s="123" t="s">
        <v>70</v>
      </c>
      <c r="E219" s="125" t="s">
        <v>463</v>
      </c>
      <c r="F219" s="131" t="s">
        <v>21</v>
      </c>
      <c r="G219" s="132">
        <v>224</v>
      </c>
      <c r="H219" s="132" t="s">
        <v>184</v>
      </c>
      <c r="I219" s="132"/>
      <c r="J219" s="132"/>
      <c r="K219" s="137"/>
      <c r="L219" s="139" t="s">
        <v>87</v>
      </c>
    </row>
    <row r="220" spans="2:12" ht="186.75" customHeight="1">
      <c r="B220" s="121" t="s">
        <v>257</v>
      </c>
      <c r="C220" s="125" t="s">
        <v>511</v>
      </c>
      <c r="D220" s="123" t="s">
        <v>70</v>
      </c>
      <c r="E220" s="125" t="s">
        <v>514</v>
      </c>
      <c r="F220" s="131" t="s">
        <v>21</v>
      </c>
      <c r="G220" s="132">
        <v>225</v>
      </c>
      <c r="H220" s="132" t="s">
        <v>184</v>
      </c>
      <c r="I220" s="132"/>
      <c r="J220" s="132"/>
      <c r="K220" s="137"/>
      <c r="L220" s="139" t="s">
        <v>516</v>
      </c>
    </row>
    <row r="221" spans="2:12" ht="171" customHeight="1">
      <c r="B221" s="121" t="s">
        <v>257</v>
      </c>
      <c r="C221" s="125" t="s">
        <v>479</v>
      </c>
      <c r="D221" s="123" t="s">
        <v>70</v>
      </c>
      <c r="E221" s="125" t="s">
        <v>171</v>
      </c>
      <c r="F221" s="131" t="s">
        <v>21</v>
      </c>
      <c r="G221" s="132">
        <v>226</v>
      </c>
      <c r="H221" s="132" t="s">
        <v>184</v>
      </c>
      <c r="I221" s="132"/>
      <c r="J221" s="132"/>
      <c r="K221" s="137"/>
      <c r="L221" s="139" t="s">
        <v>482</v>
      </c>
    </row>
    <row r="222" spans="2:12" ht="200.25" customHeight="1">
      <c r="B222" s="121" t="s">
        <v>257</v>
      </c>
      <c r="C222" s="125" t="s">
        <v>479</v>
      </c>
      <c r="D222" s="123" t="s">
        <v>70</v>
      </c>
      <c r="E222" s="125" t="s">
        <v>518</v>
      </c>
      <c r="F222" s="131" t="s">
        <v>21</v>
      </c>
      <c r="G222" s="132">
        <v>227</v>
      </c>
      <c r="H222" s="132" t="s">
        <v>184</v>
      </c>
      <c r="I222" s="132"/>
      <c r="J222" s="132"/>
      <c r="K222" s="137"/>
      <c r="L222" s="139" t="s">
        <v>483</v>
      </c>
    </row>
    <row r="223" spans="2:12" ht="165.75" customHeight="1">
      <c r="B223" s="121" t="s">
        <v>257</v>
      </c>
      <c r="C223" s="125" t="s">
        <v>479</v>
      </c>
      <c r="D223" s="123" t="s">
        <v>70</v>
      </c>
      <c r="E223" s="125" t="s">
        <v>161</v>
      </c>
      <c r="F223" s="131" t="s">
        <v>21</v>
      </c>
      <c r="G223" s="132">
        <v>228</v>
      </c>
      <c r="H223" s="132" t="s">
        <v>184</v>
      </c>
      <c r="I223" s="132"/>
      <c r="J223" s="132"/>
      <c r="K223" s="137"/>
      <c r="L223" s="139" t="s">
        <v>484</v>
      </c>
    </row>
    <row r="224" spans="2:12" ht="222.75" customHeight="1">
      <c r="B224" s="121" t="s">
        <v>257</v>
      </c>
      <c r="C224" s="125" t="s">
        <v>489</v>
      </c>
      <c r="D224" s="123" t="s">
        <v>70</v>
      </c>
      <c r="E224" s="125" t="s">
        <v>519</v>
      </c>
      <c r="F224" s="131" t="s">
        <v>21</v>
      </c>
      <c r="G224" s="132">
        <v>229</v>
      </c>
      <c r="H224" s="132" t="s">
        <v>184</v>
      </c>
      <c r="I224" s="132"/>
      <c r="J224" s="132"/>
      <c r="K224" s="137"/>
      <c r="L224" s="139" t="s">
        <v>488</v>
      </c>
    </row>
    <row r="225" spans="2:12" ht="135.75" customHeight="1">
      <c r="B225" s="121" t="s">
        <v>257</v>
      </c>
      <c r="C225" s="125" t="s">
        <v>491</v>
      </c>
      <c r="D225" s="123" t="s">
        <v>70</v>
      </c>
      <c r="E225" s="125" t="s">
        <v>493</v>
      </c>
      <c r="F225" s="131" t="s">
        <v>21</v>
      </c>
      <c r="G225" s="132">
        <v>231</v>
      </c>
      <c r="H225" s="132" t="s">
        <v>184</v>
      </c>
      <c r="I225" s="132"/>
      <c r="J225" s="132"/>
      <c r="K225" s="137"/>
      <c r="L225" s="139" t="s">
        <v>495</v>
      </c>
    </row>
    <row r="226" spans="2:12" ht="135.75" customHeight="1">
      <c r="B226" s="121" t="s">
        <v>257</v>
      </c>
      <c r="C226" s="125" t="s">
        <v>491</v>
      </c>
      <c r="D226" s="123" t="s">
        <v>70</v>
      </c>
      <c r="E226" s="125" t="s">
        <v>29</v>
      </c>
      <c r="F226" s="131" t="s">
        <v>21</v>
      </c>
      <c r="G226" s="132">
        <v>232</v>
      </c>
      <c r="H226" s="132" t="s">
        <v>184</v>
      </c>
      <c r="I226" s="132"/>
      <c r="J226" s="132"/>
      <c r="K226" s="137"/>
      <c r="L226" s="139" t="s">
        <v>521</v>
      </c>
    </row>
    <row r="227" spans="2:12" ht="256.5">
      <c r="B227" s="121" t="s">
        <v>257</v>
      </c>
      <c r="C227" s="125" t="s">
        <v>491</v>
      </c>
      <c r="D227" s="123" t="s">
        <v>70</v>
      </c>
      <c r="E227" s="125" t="s">
        <v>496</v>
      </c>
      <c r="F227" s="131" t="s">
        <v>21</v>
      </c>
      <c r="G227" s="132">
        <v>233</v>
      </c>
      <c r="H227" s="132" t="s">
        <v>184</v>
      </c>
      <c r="I227" s="132"/>
      <c r="J227" s="132"/>
      <c r="K227" s="137"/>
      <c r="L227" s="144" t="s">
        <v>523</v>
      </c>
    </row>
    <row r="228" spans="2:12" ht="134.25" customHeight="1">
      <c r="B228" s="121" t="s">
        <v>257</v>
      </c>
      <c r="C228" s="125" t="s">
        <v>343</v>
      </c>
      <c r="D228" s="123" t="s">
        <v>70</v>
      </c>
      <c r="E228" s="125" t="s">
        <v>500</v>
      </c>
      <c r="F228" s="131" t="s">
        <v>21</v>
      </c>
      <c r="G228" s="132">
        <v>234</v>
      </c>
      <c r="H228" s="132" t="s">
        <v>184</v>
      </c>
      <c r="I228" s="132"/>
      <c r="J228" s="132"/>
      <c r="K228" s="137"/>
      <c r="L228" s="144" t="s">
        <v>303</v>
      </c>
    </row>
    <row r="229" spans="2:12" ht="134.25" customHeight="1">
      <c r="B229" s="121" t="s">
        <v>257</v>
      </c>
      <c r="C229" s="125" t="s">
        <v>343</v>
      </c>
      <c r="D229" s="123" t="s">
        <v>70</v>
      </c>
      <c r="E229" s="125" t="s">
        <v>503</v>
      </c>
      <c r="F229" s="131" t="s">
        <v>21</v>
      </c>
      <c r="G229" s="132">
        <v>235</v>
      </c>
      <c r="H229" s="132" t="s">
        <v>184</v>
      </c>
      <c r="I229" s="132"/>
      <c r="J229" s="132"/>
      <c r="K229" s="137"/>
      <c r="L229" s="144" t="s">
        <v>505</v>
      </c>
    </row>
    <row r="230" spans="2:12" ht="134.25" customHeight="1">
      <c r="B230" s="121" t="s">
        <v>257</v>
      </c>
      <c r="C230" s="125" t="s">
        <v>343</v>
      </c>
      <c r="D230" s="123" t="s">
        <v>70</v>
      </c>
      <c r="E230" s="125" t="s">
        <v>287</v>
      </c>
      <c r="F230" s="131" t="s">
        <v>21</v>
      </c>
      <c r="G230" s="132">
        <v>236</v>
      </c>
      <c r="H230" s="132" t="s">
        <v>184</v>
      </c>
      <c r="I230" s="132"/>
      <c r="J230" s="132"/>
      <c r="K230" s="137"/>
      <c r="L230" s="144" t="s">
        <v>507</v>
      </c>
    </row>
    <row r="231" spans="2:12" ht="80.099999999999994" customHeight="1">
      <c r="B231" s="121" t="s">
        <v>257</v>
      </c>
      <c r="C231" s="125" t="s">
        <v>513</v>
      </c>
      <c r="D231" s="123" t="s">
        <v>70</v>
      </c>
      <c r="E231" s="125" t="s">
        <v>229</v>
      </c>
      <c r="F231" s="131" t="s">
        <v>21</v>
      </c>
      <c r="G231" s="132">
        <v>237</v>
      </c>
      <c r="H231" s="132" t="s">
        <v>184</v>
      </c>
      <c r="I231" s="132"/>
      <c r="J231" s="132"/>
      <c r="K231" s="137"/>
      <c r="L231" s="144" t="s">
        <v>497</v>
      </c>
    </row>
    <row r="232" spans="2:12" ht="80.099999999999994" customHeight="1">
      <c r="B232" s="121" t="s">
        <v>257</v>
      </c>
      <c r="C232" s="125" t="s">
        <v>513</v>
      </c>
      <c r="D232" s="123" t="s">
        <v>70</v>
      </c>
      <c r="E232" s="125" t="s">
        <v>253</v>
      </c>
      <c r="F232" s="131" t="s">
        <v>21</v>
      </c>
      <c r="G232" s="132">
        <v>238</v>
      </c>
      <c r="H232" s="132" t="s">
        <v>184</v>
      </c>
      <c r="I232" s="132"/>
      <c r="J232" s="132"/>
      <c r="K232" s="137"/>
      <c r="L232" s="144" t="s">
        <v>499</v>
      </c>
    </row>
    <row r="233" spans="2:12" ht="80.099999999999994" customHeight="1">
      <c r="B233" s="121" t="s">
        <v>257</v>
      </c>
      <c r="C233" s="125" t="s">
        <v>513</v>
      </c>
      <c r="D233" s="123" t="s">
        <v>70</v>
      </c>
      <c r="E233" s="125" t="s">
        <v>68</v>
      </c>
      <c r="F233" s="131" t="s">
        <v>21</v>
      </c>
      <c r="G233" s="132">
        <v>239</v>
      </c>
      <c r="H233" s="132"/>
      <c r="I233" s="132" t="s">
        <v>184</v>
      </c>
      <c r="J233" s="132"/>
      <c r="K233" s="137"/>
      <c r="L233" s="144" t="s">
        <v>219</v>
      </c>
    </row>
    <row r="234" spans="2:12" ht="119.25" customHeight="1">
      <c r="B234" s="122" t="s">
        <v>23</v>
      </c>
      <c r="C234" s="122" t="s">
        <v>63</v>
      </c>
      <c r="D234" s="123" t="s">
        <v>70</v>
      </c>
      <c r="E234" s="122" t="s">
        <v>530</v>
      </c>
      <c r="F234" s="131" t="s">
        <v>21</v>
      </c>
      <c r="G234" s="132">
        <v>241</v>
      </c>
      <c r="H234" s="132" t="s">
        <v>184</v>
      </c>
      <c r="I234" s="132"/>
      <c r="J234" s="132"/>
      <c r="K234" s="73">
        <v>67</v>
      </c>
      <c r="L234" s="122" t="s">
        <v>660</v>
      </c>
    </row>
    <row r="235" spans="2:12" ht="119.25" customHeight="1">
      <c r="B235" s="122" t="s">
        <v>23</v>
      </c>
      <c r="C235" s="122" t="s">
        <v>63</v>
      </c>
      <c r="D235" s="123" t="s">
        <v>70</v>
      </c>
      <c r="E235" s="122" t="s">
        <v>658</v>
      </c>
      <c r="F235" s="131" t="s">
        <v>21</v>
      </c>
      <c r="G235" s="132">
        <v>242</v>
      </c>
      <c r="H235" s="132" t="s">
        <v>184</v>
      </c>
      <c r="I235" s="132"/>
      <c r="J235" s="132"/>
      <c r="K235" s="73">
        <v>68</v>
      </c>
      <c r="L235" s="122" t="s">
        <v>659</v>
      </c>
    </row>
    <row r="236" spans="2:12" ht="125.25" customHeight="1">
      <c r="B236" s="122" t="s">
        <v>23</v>
      </c>
      <c r="C236" s="122" t="s">
        <v>63</v>
      </c>
      <c r="D236" s="123" t="s">
        <v>70</v>
      </c>
      <c r="E236" s="122" t="s">
        <v>662</v>
      </c>
      <c r="F236" s="132" t="s">
        <v>21</v>
      </c>
      <c r="G236" s="132">
        <v>244</v>
      </c>
      <c r="H236" s="132" t="s">
        <v>184</v>
      </c>
      <c r="I236" s="132"/>
      <c r="J236" s="132"/>
      <c r="K236" s="73">
        <v>69</v>
      </c>
      <c r="L236" s="122" t="s">
        <v>713</v>
      </c>
    </row>
    <row r="237" spans="2:12" ht="104.25" customHeight="1">
      <c r="B237" s="122" t="s">
        <v>23</v>
      </c>
      <c r="C237" s="122" t="s">
        <v>63</v>
      </c>
      <c r="D237" s="123" t="s">
        <v>70</v>
      </c>
      <c r="E237" s="122" t="s">
        <v>486</v>
      </c>
      <c r="F237" s="132" t="s">
        <v>21</v>
      </c>
      <c r="G237" s="132">
        <v>245</v>
      </c>
      <c r="H237" s="132" t="s">
        <v>184</v>
      </c>
      <c r="I237" s="132"/>
      <c r="J237" s="132"/>
      <c r="K237" s="137"/>
      <c r="L237" s="146" t="s">
        <v>583</v>
      </c>
    </row>
    <row r="238" spans="2:12" ht="105.75" customHeight="1">
      <c r="B238" s="122" t="s">
        <v>23</v>
      </c>
      <c r="C238" s="122" t="s">
        <v>63</v>
      </c>
      <c r="D238" s="123" t="s">
        <v>70</v>
      </c>
      <c r="E238" s="122" t="s">
        <v>24</v>
      </c>
      <c r="F238" s="131" t="s">
        <v>21</v>
      </c>
      <c r="G238" s="132">
        <v>246</v>
      </c>
      <c r="H238" s="132" t="s">
        <v>184</v>
      </c>
      <c r="I238" s="132"/>
      <c r="J238" s="132"/>
      <c r="K238" s="73">
        <v>70</v>
      </c>
      <c r="L238" s="122" t="s">
        <v>664</v>
      </c>
    </row>
    <row r="239" spans="2:12" ht="115.5" customHeight="1">
      <c r="B239" s="122" t="s">
        <v>23</v>
      </c>
      <c r="C239" s="122" t="s">
        <v>63</v>
      </c>
      <c r="D239" s="123" t="s">
        <v>70</v>
      </c>
      <c r="E239" s="122" t="s">
        <v>526</v>
      </c>
      <c r="F239" s="131" t="s">
        <v>21</v>
      </c>
      <c r="G239" s="132">
        <v>247</v>
      </c>
      <c r="H239" s="132" t="s">
        <v>184</v>
      </c>
      <c r="I239" s="132"/>
      <c r="J239" s="132"/>
      <c r="K239" s="73">
        <v>71</v>
      </c>
      <c r="L239" s="122" t="s">
        <v>665</v>
      </c>
    </row>
    <row r="240" spans="2:12" ht="150" customHeight="1">
      <c r="B240" s="122" t="s">
        <v>23</v>
      </c>
      <c r="C240" s="122" t="s">
        <v>63</v>
      </c>
      <c r="D240" s="123" t="s">
        <v>70</v>
      </c>
      <c r="E240" s="122" t="s">
        <v>663</v>
      </c>
      <c r="F240" s="131" t="s">
        <v>21</v>
      </c>
      <c r="G240" s="132">
        <v>248</v>
      </c>
      <c r="H240" s="132" t="s">
        <v>184</v>
      </c>
      <c r="I240" s="132"/>
      <c r="J240" s="132"/>
      <c r="K240" s="73">
        <v>72</v>
      </c>
      <c r="L240" s="122" t="s">
        <v>245</v>
      </c>
    </row>
    <row r="241" spans="2:12" ht="80.099999999999994" customHeight="1">
      <c r="B241" s="122" t="s">
        <v>23</v>
      </c>
      <c r="C241" s="122" t="s">
        <v>63</v>
      </c>
      <c r="D241" s="123" t="s">
        <v>70</v>
      </c>
      <c r="E241" s="122" t="s">
        <v>667</v>
      </c>
      <c r="F241" s="131" t="s">
        <v>21</v>
      </c>
      <c r="G241" s="132">
        <v>249</v>
      </c>
      <c r="H241" s="132" t="s">
        <v>184</v>
      </c>
      <c r="I241" s="132"/>
      <c r="J241" s="132"/>
      <c r="K241" s="73">
        <v>73</v>
      </c>
      <c r="L241" s="122" t="s">
        <v>668</v>
      </c>
    </row>
    <row r="242" spans="2:12" ht="80.099999999999994" customHeight="1">
      <c r="B242" s="122" t="s">
        <v>23</v>
      </c>
      <c r="C242" s="122" t="s">
        <v>63</v>
      </c>
      <c r="D242" s="123" t="s">
        <v>70</v>
      </c>
      <c r="E242" s="122" t="s">
        <v>540</v>
      </c>
      <c r="F242" s="131" t="s">
        <v>21</v>
      </c>
      <c r="G242" s="132">
        <v>250</v>
      </c>
      <c r="H242" s="132" t="s">
        <v>184</v>
      </c>
      <c r="I242" s="132"/>
      <c r="J242" s="132"/>
      <c r="K242" s="73">
        <v>74</v>
      </c>
      <c r="L242" s="122" t="s">
        <v>669</v>
      </c>
    </row>
    <row r="243" spans="2:12" ht="80.099999999999994" customHeight="1">
      <c r="B243" s="122" t="s">
        <v>23</v>
      </c>
      <c r="C243" s="122" t="s">
        <v>63</v>
      </c>
      <c r="D243" s="123" t="s">
        <v>70</v>
      </c>
      <c r="E243" s="122" t="s">
        <v>689</v>
      </c>
      <c r="F243" s="132" t="s">
        <v>13</v>
      </c>
      <c r="G243" s="132">
        <v>252</v>
      </c>
      <c r="H243" s="132" t="s">
        <v>184</v>
      </c>
      <c r="I243" s="132"/>
      <c r="J243" s="132"/>
      <c r="K243" s="137"/>
      <c r="L243" s="147" t="s">
        <v>671</v>
      </c>
    </row>
    <row r="244" spans="2:12" ht="157.5" customHeight="1">
      <c r="B244" s="122" t="s">
        <v>23</v>
      </c>
      <c r="C244" s="122" t="s">
        <v>63</v>
      </c>
      <c r="D244" s="123" t="s">
        <v>70</v>
      </c>
      <c r="E244" s="122" t="s">
        <v>672</v>
      </c>
      <c r="F244" s="132" t="s">
        <v>21</v>
      </c>
      <c r="G244" s="132">
        <v>253</v>
      </c>
      <c r="H244" s="132" t="s">
        <v>184</v>
      </c>
      <c r="I244" s="132"/>
      <c r="J244" s="132"/>
      <c r="K244" s="137"/>
      <c r="L244" s="146" t="s">
        <v>681</v>
      </c>
    </row>
    <row r="245" spans="2:12" ht="167.25" customHeight="1">
      <c r="B245" s="122" t="s">
        <v>23</v>
      </c>
      <c r="C245" s="122" t="s">
        <v>63</v>
      </c>
      <c r="D245" s="123" t="s">
        <v>70</v>
      </c>
      <c r="E245" s="122" t="s">
        <v>672</v>
      </c>
      <c r="F245" s="132" t="s">
        <v>21</v>
      </c>
      <c r="G245" s="132">
        <v>254</v>
      </c>
      <c r="H245" s="132" t="s">
        <v>184</v>
      </c>
      <c r="I245" s="132"/>
      <c r="J245" s="132"/>
      <c r="K245" s="73">
        <v>75</v>
      </c>
      <c r="L245" s="122" t="s">
        <v>30</v>
      </c>
    </row>
    <row r="246" spans="2:12" ht="117" customHeight="1">
      <c r="B246" s="122" t="s">
        <v>23</v>
      </c>
      <c r="C246" s="122" t="s">
        <v>63</v>
      </c>
      <c r="D246" s="123" t="s">
        <v>70</v>
      </c>
      <c r="E246" s="122" t="s">
        <v>675</v>
      </c>
      <c r="F246" s="132" t="s">
        <v>21</v>
      </c>
      <c r="G246" s="132">
        <v>255</v>
      </c>
      <c r="H246" s="132" t="s">
        <v>184</v>
      </c>
      <c r="I246" s="132"/>
      <c r="J246" s="132"/>
      <c r="K246" s="73">
        <v>76</v>
      </c>
      <c r="L246" s="122" t="s">
        <v>17</v>
      </c>
    </row>
    <row r="247" spans="2:12" ht="132.75" customHeight="1">
      <c r="B247" s="122" t="s">
        <v>23</v>
      </c>
      <c r="C247" s="122" t="s">
        <v>63</v>
      </c>
      <c r="D247" s="123" t="s">
        <v>70</v>
      </c>
      <c r="E247" s="122" t="s">
        <v>676</v>
      </c>
      <c r="F247" s="132" t="s">
        <v>21</v>
      </c>
      <c r="G247" s="132">
        <v>256</v>
      </c>
      <c r="H247" s="132" t="s">
        <v>184</v>
      </c>
      <c r="I247" s="132"/>
      <c r="J247" s="132"/>
      <c r="K247" s="73">
        <v>77</v>
      </c>
      <c r="L247" s="122" t="s">
        <v>666</v>
      </c>
    </row>
    <row r="248" spans="2:12" ht="157.5" customHeight="1">
      <c r="B248" s="122" t="s">
        <v>23</v>
      </c>
      <c r="C248" s="122" t="s">
        <v>63</v>
      </c>
      <c r="D248" s="123" t="s">
        <v>70</v>
      </c>
      <c r="E248" s="122" t="s">
        <v>114</v>
      </c>
      <c r="F248" s="132" t="s">
        <v>21</v>
      </c>
      <c r="G248" s="132">
        <v>257</v>
      </c>
      <c r="H248" s="132" t="s">
        <v>184</v>
      </c>
      <c r="I248" s="132"/>
      <c r="J248" s="132"/>
      <c r="K248" s="73">
        <v>78</v>
      </c>
      <c r="L248" s="122" t="s">
        <v>682</v>
      </c>
    </row>
    <row r="249" spans="2:12" ht="157.5" customHeight="1">
      <c r="B249" s="122" t="s">
        <v>23</v>
      </c>
      <c r="C249" s="122" t="s">
        <v>63</v>
      </c>
      <c r="D249" s="123" t="s">
        <v>70</v>
      </c>
      <c r="E249" s="122" t="s">
        <v>677</v>
      </c>
      <c r="F249" s="132" t="s">
        <v>21</v>
      </c>
      <c r="G249" s="132">
        <v>258</v>
      </c>
      <c r="H249" s="132" t="s">
        <v>184</v>
      </c>
      <c r="I249" s="132"/>
      <c r="J249" s="132"/>
      <c r="K249" s="73">
        <v>79</v>
      </c>
      <c r="L249" s="122" t="s">
        <v>126</v>
      </c>
    </row>
    <row r="250" spans="2:12" ht="157.5" customHeight="1">
      <c r="B250" s="122" t="s">
        <v>23</v>
      </c>
      <c r="C250" s="122" t="s">
        <v>63</v>
      </c>
      <c r="D250" s="123" t="s">
        <v>70</v>
      </c>
      <c r="E250" s="122" t="s">
        <v>678</v>
      </c>
      <c r="F250" s="132" t="s">
        <v>21</v>
      </c>
      <c r="G250" s="132">
        <v>259</v>
      </c>
      <c r="H250" s="132"/>
      <c r="I250" s="132" t="s">
        <v>184</v>
      </c>
      <c r="J250" s="132"/>
      <c r="K250" s="73">
        <v>80</v>
      </c>
      <c r="L250" s="122" t="s">
        <v>352</v>
      </c>
    </row>
    <row r="251" spans="2:12" ht="80.099999999999994" customHeight="1">
      <c r="B251" s="122" t="s">
        <v>23</v>
      </c>
      <c r="C251" s="122" t="s">
        <v>63</v>
      </c>
      <c r="D251" s="123" t="s">
        <v>70</v>
      </c>
      <c r="E251" s="122" t="s">
        <v>679</v>
      </c>
      <c r="F251" s="132" t="s">
        <v>21</v>
      </c>
      <c r="G251" s="132">
        <v>260</v>
      </c>
      <c r="H251" s="132" t="s">
        <v>184</v>
      </c>
      <c r="I251" s="132"/>
      <c r="J251" s="132"/>
      <c r="K251" s="73">
        <v>81</v>
      </c>
      <c r="L251" s="122" t="s">
        <v>680</v>
      </c>
    </row>
    <row r="252" spans="2:12" ht="161.25" customHeight="1">
      <c r="B252" s="122" t="s">
        <v>23</v>
      </c>
      <c r="C252" s="122" t="s">
        <v>63</v>
      </c>
      <c r="D252" s="123" t="s">
        <v>70</v>
      </c>
      <c r="E252" s="122" t="s">
        <v>674</v>
      </c>
      <c r="F252" s="132" t="s">
        <v>21</v>
      </c>
      <c r="G252" s="132">
        <v>261</v>
      </c>
      <c r="H252" s="132" t="s">
        <v>184</v>
      </c>
      <c r="I252" s="132"/>
      <c r="J252" s="132"/>
      <c r="K252" s="73">
        <v>82</v>
      </c>
      <c r="L252" s="122" t="s">
        <v>117</v>
      </c>
    </row>
    <row r="253" spans="2:12" ht="143.25" customHeight="1">
      <c r="B253" s="122" t="s">
        <v>23</v>
      </c>
      <c r="C253" s="122" t="s">
        <v>63</v>
      </c>
      <c r="D253" s="123" t="s">
        <v>70</v>
      </c>
      <c r="E253" s="122" t="s">
        <v>684</v>
      </c>
      <c r="F253" s="132" t="s">
        <v>21</v>
      </c>
      <c r="G253" s="132">
        <v>262</v>
      </c>
      <c r="H253" s="132" t="s">
        <v>184</v>
      </c>
      <c r="I253" s="132"/>
      <c r="J253" s="132"/>
      <c r="K253" s="73">
        <v>83</v>
      </c>
      <c r="L253" s="122" t="s">
        <v>685</v>
      </c>
    </row>
    <row r="254" spans="2:12" ht="120.75" customHeight="1">
      <c r="B254" s="122" t="s">
        <v>23</v>
      </c>
      <c r="C254" s="122" t="s">
        <v>63</v>
      </c>
      <c r="D254" s="123" t="s">
        <v>70</v>
      </c>
      <c r="E254" s="122" t="s">
        <v>687</v>
      </c>
      <c r="F254" s="132" t="s">
        <v>21</v>
      </c>
      <c r="G254" s="132">
        <v>263</v>
      </c>
      <c r="H254" s="132" t="s">
        <v>184</v>
      </c>
      <c r="I254" s="132"/>
      <c r="J254" s="132"/>
      <c r="K254" s="73">
        <v>84</v>
      </c>
      <c r="L254" s="122" t="s">
        <v>688</v>
      </c>
    </row>
    <row r="255" spans="2:12" ht="165.75" customHeight="1">
      <c r="B255" s="122" t="s">
        <v>23</v>
      </c>
      <c r="C255" s="122" t="s">
        <v>63</v>
      </c>
      <c r="D255" s="123" t="s">
        <v>70</v>
      </c>
      <c r="E255" s="122" t="s">
        <v>645</v>
      </c>
      <c r="F255" s="132" t="s">
        <v>21</v>
      </c>
      <c r="G255" s="132">
        <v>264</v>
      </c>
      <c r="H255" s="132" t="s">
        <v>184</v>
      </c>
      <c r="I255" s="132"/>
      <c r="J255" s="132"/>
      <c r="K255" s="73">
        <v>85</v>
      </c>
      <c r="L255" s="122" t="s">
        <v>705</v>
      </c>
    </row>
    <row r="256" spans="2:12" ht="189.75" customHeight="1">
      <c r="B256" s="122" t="s">
        <v>23</v>
      </c>
      <c r="C256" s="122" t="s">
        <v>63</v>
      </c>
      <c r="D256" s="123" t="s">
        <v>70</v>
      </c>
      <c r="E256" s="122" t="s">
        <v>673</v>
      </c>
      <c r="F256" s="132" t="s">
        <v>21</v>
      </c>
      <c r="G256" s="132">
        <v>265</v>
      </c>
      <c r="H256" s="132" t="s">
        <v>184</v>
      </c>
      <c r="I256" s="132"/>
      <c r="J256" s="132"/>
      <c r="K256" s="137"/>
      <c r="L256" s="146" t="s">
        <v>690</v>
      </c>
    </row>
    <row r="257" spans="2:12" ht="168.75" customHeight="1">
      <c r="B257" s="122" t="s">
        <v>23</v>
      </c>
      <c r="C257" s="122" t="s">
        <v>63</v>
      </c>
      <c r="D257" s="123" t="s">
        <v>70</v>
      </c>
      <c r="E257" s="122" t="s">
        <v>692</v>
      </c>
      <c r="F257" s="132" t="s">
        <v>21</v>
      </c>
      <c r="G257" s="132">
        <v>266</v>
      </c>
      <c r="H257" s="132" t="s">
        <v>184</v>
      </c>
      <c r="I257" s="132"/>
      <c r="J257" s="132"/>
      <c r="K257" s="73">
        <v>86</v>
      </c>
      <c r="L257" s="122" t="s">
        <v>637</v>
      </c>
    </row>
    <row r="258" spans="2:12" ht="127.5" customHeight="1">
      <c r="B258" s="122" t="s">
        <v>23</v>
      </c>
      <c r="C258" s="122" t="s">
        <v>63</v>
      </c>
      <c r="D258" s="123" t="s">
        <v>70</v>
      </c>
      <c r="E258" s="122" t="s">
        <v>695</v>
      </c>
      <c r="F258" s="132" t="s">
        <v>21</v>
      </c>
      <c r="G258" s="132">
        <v>267</v>
      </c>
      <c r="H258" s="132" t="s">
        <v>184</v>
      </c>
      <c r="I258" s="132"/>
      <c r="J258" s="132"/>
      <c r="K258" s="137"/>
      <c r="L258" s="146" t="s">
        <v>694</v>
      </c>
    </row>
    <row r="259" spans="2:12" ht="119.25" customHeight="1">
      <c r="B259" s="122" t="s">
        <v>74</v>
      </c>
      <c r="C259" s="122" t="s">
        <v>77</v>
      </c>
      <c r="D259" s="123" t="s">
        <v>70</v>
      </c>
      <c r="E259" s="122" t="s">
        <v>699</v>
      </c>
      <c r="F259" s="132" t="s">
        <v>13</v>
      </c>
      <c r="G259" s="132">
        <v>268</v>
      </c>
      <c r="H259" s="132" t="s">
        <v>184</v>
      </c>
      <c r="I259" s="132"/>
      <c r="J259" s="132"/>
      <c r="K259" s="137"/>
      <c r="L259" s="147" t="s">
        <v>16</v>
      </c>
    </row>
    <row r="260" spans="2:12" ht="80.099999999999994" customHeight="1">
      <c r="B260" s="122" t="s">
        <v>74</v>
      </c>
      <c r="C260" s="122" t="s">
        <v>82</v>
      </c>
      <c r="D260" s="123" t="s">
        <v>70</v>
      </c>
      <c r="E260" s="122" t="s">
        <v>80</v>
      </c>
      <c r="F260" s="132" t="s">
        <v>21</v>
      </c>
      <c r="G260" s="132">
        <v>269</v>
      </c>
      <c r="H260" s="132" t="s">
        <v>184</v>
      </c>
      <c r="I260" s="132"/>
      <c r="J260" s="132"/>
      <c r="K260" s="73">
        <v>87</v>
      </c>
      <c r="L260" s="122" t="s">
        <v>319</v>
      </c>
    </row>
    <row r="261" spans="2:12" ht="80.099999999999994" customHeight="1">
      <c r="B261" s="122" t="s">
        <v>74</v>
      </c>
      <c r="C261" s="122" t="s">
        <v>82</v>
      </c>
      <c r="D261" s="123" t="s">
        <v>70</v>
      </c>
      <c r="E261" s="122" t="s">
        <v>20</v>
      </c>
      <c r="F261" s="132" t="s">
        <v>21</v>
      </c>
      <c r="G261" s="132">
        <v>270</v>
      </c>
      <c r="H261" s="132" t="s">
        <v>184</v>
      </c>
      <c r="I261" s="132"/>
      <c r="J261" s="132"/>
      <c r="K261" s="73">
        <v>88</v>
      </c>
      <c r="L261" s="122" t="s">
        <v>696</v>
      </c>
    </row>
    <row r="262" spans="2:12" ht="80.099999999999994" customHeight="1">
      <c r="B262" s="122" t="s">
        <v>74</v>
      </c>
      <c r="C262" s="122" t="s">
        <v>82</v>
      </c>
      <c r="D262" s="123" t="s">
        <v>70</v>
      </c>
      <c r="E262" s="122" t="s">
        <v>304</v>
      </c>
      <c r="F262" s="132" t="s">
        <v>21</v>
      </c>
      <c r="G262" s="132">
        <v>271</v>
      </c>
      <c r="H262" s="132" t="s">
        <v>184</v>
      </c>
      <c r="I262" s="132"/>
      <c r="J262" s="132"/>
      <c r="K262" s="73">
        <v>89</v>
      </c>
      <c r="L262" s="122" t="s">
        <v>137</v>
      </c>
    </row>
    <row r="263" spans="2:12" ht="80.099999999999994" customHeight="1">
      <c r="B263" s="122" t="s">
        <v>74</v>
      </c>
      <c r="C263" s="122" t="s">
        <v>82</v>
      </c>
      <c r="D263" s="123" t="s">
        <v>70</v>
      </c>
      <c r="E263" s="122" t="s">
        <v>657</v>
      </c>
      <c r="F263" s="132" t="s">
        <v>21</v>
      </c>
      <c r="G263" s="132">
        <v>272</v>
      </c>
      <c r="H263" s="132" t="s">
        <v>184</v>
      </c>
      <c r="I263" s="132"/>
      <c r="J263" s="132"/>
      <c r="K263" s="73">
        <v>90</v>
      </c>
      <c r="L263" s="122" t="s">
        <v>273</v>
      </c>
    </row>
    <row r="264" spans="2:12" ht="80.099999999999994" customHeight="1">
      <c r="B264" s="122" t="s">
        <v>74</v>
      </c>
      <c r="C264" s="122" t="s">
        <v>82</v>
      </c>
      <c r="D264" s="123" t="s">
        <v>70</v>
      </c>
      <c r="E264" s="122" t="s">
        <v>410</v>
      </c>
      <c r="F264" s="132" t="s">
        <v>13</v>
      </c>
      <c r="G264" s="132">
        <v>273</v>
      </c>
      <c r="H264" s="132" t="s">
        <v>184</v>
      </c>
      <c r="I264" s="132"/>
      <c r="J264" s="132"/>
      <c r="K264" s="137"/>
      <c r="L264" s="147" t="s">
        <v>14</v>
      </c>
    </row>
    <row r="265" spans="2:12" ht="80.099999999999994" customHeight="1">
      <c r="B265" s="122" t="s">
        <v>74</v>
      </c>
      <c r="C265" s="122" t="s">
        <v>82</v>
      </c>
      <c r="D265" s="123" t="s">
        <v>70</v>
      </c>
      <c r="E265" s="122" t="s">
        <v>656</v>
      </c>
      <c r="F265" s="132" t="s">
        <v>21</v>
      </c>
      <c r="G265" s="132">
        <v>274</v>
      </c>
      <c r="H265" s="132" t="s">
        <v>184</v>
      </c>
      <c r="I265" s="132"/>
      <c r="J265" s="132"/>
      <c r="K265" s="73">
        <v>91</v>
      </c>
      <c r="L265" s="122" t="s">
        <v>252</v>
      </c>
    </row>
    <row r="266" spans="2:12" ht="80.099999999999994" customHeight="1">
      <c r="B266" s="122" t="s">
        <v>74</v>
      </c>
      <c r="C266" s="122" t="s">
        <v>82</v>
      </c>
      <c r="D266" s="123" t="s">
        <v>70</v>
      </c>
      <c r="E266" s="122" t="s">
        <v>84</v>
      </c>
      <c r="F266" s="132" t="s">
        <v>21</v>
      </c>
      <c r="G266" s="132">
        <v>275</v>
      </c>
      <c r="H266" s="132" t="s">
        <v>184</v>
      </c>
      <c r="I266" s="132"/>
      <c r="J266" s="132"/>
      <c r="K266" s="73">
        <v>92</v>
      </c>
      <c r="L266" s="122" t="s">
        <v>35</v>
      </c>
    </row>
    <row r="267" spans="2:12" ht="178.5" customHeight="1">
      <c r="B267" s="122" t="s">
        <v>74</v>
      </c>
      <c r="C267" s="122" t="s">
        <v>83</v>
      </c>
      <c r="D267" s="123" t="s">
        <v>70</v>
      </c>
      <c r="E267" s="122" t="s">
        <v>88</v>
      </c>
      <c r="F267" s="132" t="s">
        <v>21</v>
      </c>
      <c r="G267" s="132">
        <v>276</v>
      </c>
      <c r="H267" s="132" t="s">
        <v>184</v>
      </c>
      <c r="I267" s="132"/>
      <c r="J267" s="132"/>
      <c r="K267" s="137"/>
      <c r="L267" s="148" t="s">
        <v>275</v>
      </c>
    </row>
    <row r="268" spans="2:12" ht="201" customHeight="1">
      <c r="B268" s="122" t="s">
        <v>74</v>
      </c>
      <c r="C268" s="122" t="s">
        <v>83</v>
      </c>
      <c r="D268" s="123" t="s">
        <v>70</v>
      </c>
      <c r="E268" s="122" t="s">
        <v>88</v>
      </c>
      <c r="F268" s="132" t="s">
        <v>21</v>
      </c>
      <c r="G268" s="132">
        <v>277</v>
      </c>
      <c r="H268" s="132"/>
      <c r="I268" s="132"/>
      <c r="J268" s="132" t="s">
        <v>184</v>
      </c>
      <c r="K268" s="137"/>
      <c r="L268" s="148" t="s">
        <v>267</v>
      </c>
    </row>
    <row r="269" spans="2:12" ht="201" customHeight="1">
      <c r="B269" s="122" t="s">
        <v>74</v>
      </c>
      <c r="C269" s="122" t="s">
        <v>83</v>
      </c>
      <c r="D269" s="123" t="s">
        <v>70</v>
      </c>
      <c r="E269" s="122" t="s">
        <v>88</v>
      </c>
      <c r="F269" s="132" t="s">
        <v>21</v>
      </c>
      <c r="G269" s="132">
        <v>278</v>
      </c>
      <c r="H269" s="132" t="s">
        <v>184</v>
      </c>
      <c r="I269" s="132"/>
      <c r="J269" s="132"/>
      <c r="K269" s="137"/>
      <c r="L269" s="148" t="s">
        <v>278</v>
      </c>
    </row>
    <row r="270" spans="2:12" ht="80.099999999999994" customHeight="1">
      <c r="B270" s="122" t="s">
        <v>90</v>
      </c>
      <c r="C270" s="122" t="s">
        <v>93</v>
      </c>
      <c r="D270" s="123" t="s">
        <v>70</v>
      </c>
      <c r="E270" s="122" t="s">
        <v>92</v>
      </c>
      <c r="F270" s="132" t="s">
        <v>21</v>
      </c>
      <c r="G270" s="132">
        <v>279</v>
      </c>
      <c r="H270" s="132"/>
      <c r="I270" s="132" t="s">
        <v>184</v>
      </c>
      <c r="J270" s="132"/>
      <c r="K270" s="73">
        <v>93</v>
      </c>
      <c r="L270" s="122" t="s">
        <v>271</v>
      </c>
    </row>
    <row r="271" spans="2:12" ht="80.099999999999994" customHeight="1">
      <c r="B271" s="122" t="s">
        <v>90</v>
      </c>
      <c r="C271" s="122" t="s">
        <v>93</v>
      </c>
      <c r="D271" s="123" t="s">
        <v>70</v>
      </c>
      <c r="E271" s="122" t="s">
        <v>92</v>
      </c>
      <c r="F271" s="132" t="s">
        <v>21</v>
      </c>
      <c r="G271" s="132">
        <v>280</v>
      </c>
      <c r="H271" s="132"/>
      <c r="I271" s="132" t="s">
        <v>184</v>
      </c>
      <c r="J271" s="132"/>
      <c r="K271" s="137"/>
      <c r="L271" s="146" t="s">
        <v>136</v>
      </c>
    </row>
    <row r="272" spans="2:12" ht="80.099999999999994" customHeight="1">
      <c r="B272" s="122" t="s">
        <v>90</v>
      </c>
      <c r="C272" s="122" t="s">
        <v>96</v>
      </c>
      <c r="D272" s="123" t="s">
        <v>70</v>
      </c>
      <c r="E272" s="122" t="s">
        <v>81</v>
      </c>
      <c r="F272" s="132" t="s">
        <v>21</v>
      </c>
      <c r="G272" s="132">
        <v>281</v>
      </c>
      <c r="H272" s="132" t="s">
        <v>184</v>
      </c>
      <c r="I272" s="132"/>
      <c r="J272" s="132"/>
      <c r="K272" s="73">
        <v>94</v>
      </c>
      <c r="L272" s="122" t="s">
        <v>232</v>
      </c>
    </row>
    <row r="273" spans="2:12" ht="80.099999999999994" customHeight="1">
      <c r="B273" s="122" t="s">
        <v>90</v>
      </c>
      <c r="C273" s="122" t="s">
        <v>99</v>
      </c>
      <c r="D273" s="123" t="s">
        <v>70</v>
      </c>
      <c r="E273" s="122" t="s">
        <v>46</v>
      </c>
      <c r="F273" s="132" t="s">
        <v>21</v>
      </c>
      <c r="G273" s="132">
        <v>282</v>
      </c>
      <c r="H273" s="132" t="s">
        <v>184</v>
      </c>
      <c r="I273" s="132"/>
      <c r="J273" s="132"/>
      <c r="K273" s="137"/>
      <c r="L273" s="148" t="s">
        <v>101</v>
      </c>
    </row>
    <row r="274" spans="2:12" ht="80.099999999999994" customHeight="1">
      <c r="B274" s="122" t="s">
        <v>43</v>
      </c>
      <c r="C274" s="122" t="s">
        <v>64</v>
      </c>
      <c r="D274" s="123" t="s">
        <v>70</v>
      </c>
      <c r="E274" s="122" t="s">
        <v>4</v>
      </c>
      <c r="F274" s="132" t="s">
        <v>13</v>
      </c>
      <c r="G274" s="132">
        <v>283</v>
      </c>
      <c r="H274" s="132" t="s">
        <v>184</v>
      </c>
      <c r="I274" s="132"/>
      <c r="J274" s="132"/>
      <c r="K274" s="137"/>
      <c r="L274" s="147" t="s">
        <v>106</v>
      </c>
    </row>
    <row r="275" spans="2:12" ht="127.5" customHeight="1">
      <c r="B275" s="122" t="s">
        <v>43</v>
      </c>
      <c r="C275" s="122" t="s">
        <v>31</v>
      </c>
      <c r="D275" s="123" t="s">
        <v>70</v>
      </c>
      <c r="E275" s="122" t="s">
        <v>700</v>
      </c>
      <c r="F275" s="132" t="s">
        <v>13</v>
      </c>
      <c r="G275" s="132">
        <v>284</v>
      </c>
      <c r="H275" s="132" t="s">
        <v>184</v>
      </c>
      <c r="I275" s="132"/>
      <c r="J275" s="132"/>
      <c r="K275" s="137"/>
      <c r="L275" s="147" t="s">
        <v>312</v>
      </c>
    </row>
    <row r="276" spans="2:12" ht="80.099999999999994" customHeight="1">
      <c r="B276" s="122" t="s">
        <v>43</v>
      </c>
      <c r="C276" s="122" t="s">
        <v>31</v>
      </c>
      <c r="D276" s="123" t="s">
        <v>70</v>
      </c>
      <c r="E276" s="122" t="s">
        <v>139</v>
      </c>
      <c r="F276" s="132" t="s">
        <v>13</v>
      </c>
      <c r="G276" s="132">
        <v>285</v>
      </c>
      <c r="H276" s="132" t="s">
        <v>184</v>
      </c>
      <c r="I276" s="132"/>
      <c r="J276" s="132"/>
      <c r="K276" s="137"/>
      <c r="L276" s="147" t="s">
        <v>122</v>
      </c>
    </row>
    <row r="277" spans="2:12" ht="109.5" customHeight="1">
      <c r="B277" s="122" t="s">
        <v>43</v>
      </c>
      <c r="C277" s="122" t="s">
        <v>31</v>
      </c>
      <c r="D277" s="123" t="s">
        <v>70</v>
      </c>
      <c r="E277" s="122" t="s">
        <v>132</v>
      </c>
      <c r="F277" s="132" t="s">
        <v>13</v>
      </c>
      <c r="G277" s="132">
        <v>286</v>
      </c>
      <c r="H277" s="132" t="s">
        <v>184</v>
      </c>
      <c r="I277" s="132"/>
      <c r="J277" s="132"/>
      <c r="K277" s="137"/>
      <c r="L277" s="147" t="s">
        <v>282</v>
      </c>
    </row>
    <row r="278" spans="2:12" ht="109.5" customHeight="1">
      <c r="B278" s="122" t="s">
        <v>43</v>
      </c>
      <c r="C278" s="122" t="s">
        <v>31</v>
      </c>
      <c r="D278" s="123" t="s">
        <v>70</v>
      </c>
      <c r="E278" s="122" t="s">
        <v>59</v>
      </c>
      <c r="F278" s="132" t="s">
        <v>13</v>
      </c>
      <c r="G278" s="132">
        <v>287</v>
      </c>
      <c r="H278" s="132" t="s">
        <v>184</v>
      </c>
      <c r="I278" s="132"/>
      <c r="J278" s="132"/>
      <c r="K278" s="137"/>
      <c r="L278" s="147" t="s">
        <v>285</v>
      </c>
    </row>
    <row r="279" spans="2:12" ht="109.5" customHeight="1">
      <c r="B279" s="122" t="s">
        <v>43</v>
      </c>
      <c r="C279" s="122" t="s">
        <v>31</v>
      </c>
      <c r="D279" s="123" t="s">
        <v>70</v>
      </c>
      <c r="E279" s="122" t="s">
        <v>142</v>
      </c>
      <c r="F279" s="132" t="s">
        <v>13</v>
      </c>
      <c r="G279" s="132">
        <v>288</v>
      </c>
      <c r="H279" s="132" t="s">
        <v>184</v>
      </c>
      <c r="I279" s="132"/>
      <c r="J279" s="132"/>
      <c r="K279" s="137"/>
      <c r="L279" s="147" t="s">
        <v>286</v>
      </c>
    </row>
    <row r="280" spans="2:12" ht="109.5" customHeight="1">
      <c r="B280" s="122" t="s">
        <v>43</v>
      </c>
      <c r="C280" s="122" t="s">
        <v>31</v>
      </c>
      <c r="D280" s="123" t="s">
        <v>70</v>
      </c>
      <c r="E280" s="122" t="s">
        <v>143</v>
      </c>
      <c r="F280" s="132" t="s">
        <v>13</v>
      </c>
      <c r="G280" s="132">
        <v>289</v>
      </c>
      <c r="H280" s="132" t="s">
        <v>184</v>
      </c>
      <c r="I280" s="132"/>
      <c r="J280" s="132"/>
      <c r="K280" s="137"/>
      <c r="L280" s="147" t="s">
        <v>85</v>
      </c>
    </row>
    <row r="281" spans="2:12" ht="126" customHeight="1">
      <c r="B281" s="122" t="s">
        <v>43</v>
      </c>
      <c r="C281" s="122" t="s">
        <v>31</v>
      </c>
      <c r="D281" s="123" t="s">
        <v>70</v>
      </c>
      <c r="E281" s="122" t="s">
        <v>146</v>
      </c>
      <c r="F281" s="132" t="s">
        <v>13</v>
      </c>
      <c r="G281" s="132">
        <v>290</v>
      </c>
      <c r="H281" s="132" t="s">
        <v>184</v>
      </c>
      <c r="I281" s="132"/>
      <c r="J281" s="132"/>
      <c r="K281" s="137"/>
      <c r="L281" s="147" t="s">
        <v>313</v>
      </c>
    </row>
    <row r="282" spans="2:12" ht="126" customHeight="1">
      <c r="B282" s="122" t="s">
        <v>43</v>
      </c>
      <c r="C282" s="122" t="s">
        <v>31</v>
      </c>
      <c r="D282" s="123" t="s">
        <v>70</v>
      </c>
      <c r="E282" s="122" t="s">
        <v>147</v>
      </c>
      <c r="F282" s="132" t="s">
        <v>13</v>
      </c>
      <c r="G282" s="132">
        <v>291</v>
      </c>
      <c r="H282" s="132" t="s">
        <v>184</v>
      </c>
      <c r="I282" s="132"/>
      <c r="J282" s="132"/>
      <c r="K282" s="137"/>
      <c r="L282" s="147" t="s">
        <v>148</v>
      </c>
    </row>
    <row r="283" spans="2:12" ht="126" customHeight="1">
      <c r="B283" s="122" t="s">
        <v>43</v>
      </c>
      <c r="C283" s="122" t="s">
        <v>54</v>
      </c>
      <c r="D283" s="123" t="s">
        <v>70</v>
      </c>
      <c r="E283" s="122" t="s">
        <v>105</v>
      </c>
      <c r="F283" s="132" t="s">
        <v>13</v>
      </c>
      <c r="G283" s="132">
        <v>292</v>
      </c>
      <c r="H283" s="132" t="s">
        <v>184</v>
      </c>
      <c r="I283" s="132"/>
      <c r="J283" s="132"/>
      <c r="K283" s="137"/>
      <c r="L283" s="147" t="s">
        <v>288</v>
      </c>
    </row>
    <row r="284" spans="2:12" ht="103.5" customHeight="1">
      <c r="B284" s="122" t="s">
        <v>43</v>
      </c>
      <c r="C284" s="122" t="s">
        <v>115</v>
      </c>
      <c r="D284" s="123" t="s">
        <v>70</v>
      </c>
      <c r="E284" s="122" t="s">
        <v>118</v>
      </c>
      <c r="F284" s="132" t="s">
        <v>13</v>
      </c>
      <c r="G284" s="132">
        <v>293</v>
      </c>
      <c r="H284" s="132" t="s">
        <v>184</v>
      </c>
      <c r="I284" s="132"/>
      <c r="J284" s="132"/>
      <c r="K284" s="137"/>
      <c r="L284" s="147" t="s">
        <v>291</v>
      </c>
    </row>
    <row r="285" spans="2:12" ht="103.5" customHeight="1">
      <c r="B285" s="122" t="s">
        <v>43</v>
      </c>
      <c r="C285" s="122" t="s">
        <v>121</v>
      </c>
      <c r="D285" s="123" t="s">
        <v>70</v>
      </c>
      <c r="E285" s="122" t="s">
        <v>120</v>
      </c>
      <c r="F285" s="132" t="s">
        <v>13</v>
      </c>
      <c r="G285" s="132">
        <v>295</v>
      </c>
      <c r="H285" s="132" t="s">
        <v>184</v>
      </c>
      <c r="I285" s="132"/>
      <c r="J285" s="132"/>
      <c r="K285" s="137"/>
      <c r="L285" s="147" t="s">
        <v>243</v>
      </c>
    </row>
    <row r="286" spans="2:12" ht="164.25" customHeight="1">
      <c r="B286" s="122" t="s">
        <v>43</v>
      </c>
      <c r="C286" s="122" t="s">
        <v>127</v>
      </c>
      <c r="D286" s="123" t="s">
        <v>70</v>
      </c>
      <c r="E286" s="122" t="s">
        <v>125</v>
      </c>
      <c r="F286" s="132" t="s">
        <v>13</v>
      </c>
      <c r="G286" s="132">
        <v>296</v>
      </c>
      <c r="H286" s="132" t="s">
        <v>184</v>
      </c>
      <c r="I286" s="132"/>
      <c r="J286" s="132"/>
      <c r="K286" s="137"/>
      <c r="L286" s="147" t="s">
        <v>292</v>
      </c>
    </row>
    <row r="287" spans="2:12" ht="80.099999999999994" customHeight="1">
      <c r="B287" s="122" t="s">
        <v>43</v>
      </c>
      <c r="C287" s="122" t="s">
        <v>100</v>
      </c>
      <c r="D287" s="123" t="s">
        <v>70</v>
      </c>
      <c r="E287" s="122" t="s">
        <v>112</v>
      </c>
      <c r="F287" s="132" t="s">
        <v>21</v>
      </c>
      <c r="G287" s="132">
        <v>297</v>
      </c>
      <c r="H287" s="132" t="s">
        <v>184</v>
      </c>
      <c r="I287" s="132"/>
      <c r="J287" s="132"/>
      <c r="K287" s="137"/>
      <c r="L287" s="146" t="s">
        <v>237</v>
      </c>
    </row>
    <row r="288" spans="2:12" ht="111.75" customHeight="1">
      <c r="B288" s="122" t="s">
        <v>43</v>
      </c>
      <c r="C288" s="122" t="s">
        <v>100</v>
      </c>
      <c r="D288" s="123" t="s">
        <v>70</v>
      </c>
      <c r="E288" s="122" t="s">
        <v>128</v>
      </c>
      <c r="F288" s="132" t="s">
        <v>21</v>
      </c>
      <c r="G288" s="132">
        <v>298</v>
      </c>
      <c r="H288" s="132" t="s">
        <v>184</v>
      </c>
      <c r="I288" s="132"/>
      <c r="J288" s="132"/>
      <c r="K288" s="73">
        <v>95</v>
      </c>
      <c r="L288" s="122" t="s">
        <v>293</v>
      </c>
    </row>
    <row r="289" spans="2:12" ht="80.099999999999994" customHeight="1">
      <c r="B289" s="122" t="s">
        <v>43</v>
      </c>
      <c r="C289" s="122" t="s">
        <v>100</v>
      </c>
      <c r="D289" s="123" t="s">
        <v>70</v>
      </c>
      <c r="E289" s="122" t="s">
        <v>0</v>
      </c>
      <c r="F289" s="132" t="s">
        <v>13</v>
      </c>
      <c r="G289" s="132">
        <v>299</v>
      </c>
      <c r="H289" s="132" t="s">
        <v>184</v>
      </c>
      <c r="I289" s="132"/>
      <c r="J289" s="132"/>
      <c r="K289" s="137"/>
      <c r="L289" s="147" t="s">
        <v>268</v>
      </c>
    </row>
    <row r="290" spans="2:12" ht="80.099999999999994" customHeight="1">
      <c r="B290" s="122" t="s">
        <v>43</v>
      </c>
      <c r="C290" s="122" t="s">
        <v>100</v>
      </c>
      <c r="D290" s="123" t="s">
        <v>70</v>
      </c>
      <c r="E290" s="122" t="s">
        <v>135</v>
      </c>
      <c r="F290" s="132" t="s">
        <v>21</v>
      </c>
      <c r="G290" s="132">
        <v>300</v>
      </c>
      <c r="H290" s="132" t="s">
        <v>184</v>
      </c>
      <c r="I290" s="132"/>
      <c r="J290" s="132"/>
      <c r="K290" s="73"/>
      <c r="L290" s="122" t="s">
        <v>655</v>
      </c>
    </row>
    <row r="291" spans="2:12" ht="102.75" customHeight="1">
      <c r="B291" s="122" t="s">
        <v>43</v>
      </c>
      <c r="C291" s="122" t="s">
        <v>103</v>
      </c>
      <c r="D291" s="123" t="s">
        <v>70</v>
      </c>
      <c r="E291" s="122" t="s">
        <v>109</v>
      </c>
      <c r="F291" s="132" t="s">
        <v>13</v>
      </c>
      <c r="G291" s="132">
        <v>301</v>
      </c>
      <c r="H291" s="132" t="s">
        <v>184</v>
      </c>
      <c r="I291" s="132"/>
      <c r="J291" s="132"/>
      <c r="K291" s="137"/>
      <c r="L291" s="147" t="s">
        <v>294</v>
      </c>
    </row>
    <row r="292" spans="2:12" ht="80.099999999999994" customHeight="1">
      <c r="B292" s="123" t="s">
        <v>70</v>
      </c>
      <c r="C292" s="123" t="s">
        <v>70</v>
      </c>
      <c r="D292" s="123" t="s">
        <v>70</v>
      </c>
      <c r="E292" s="123" t="s">
        <v>70</v>
      </c>
      <c r="F292" s="123" t="s">
        <v>70</v>
      </c>
      <c r="G292" s="132">
        <v>307</v>
      </c>
      <c r="H292" s="132" t="s">
        <v>184</v>
      </c>
      <c r="I292" s="132"/>
      <c r="J292" s="132"/>
      <c r="K292" s="73"/>
      <c r="L292" s="122" t="s">
        <v>701</v>
      </c>
    </row>
    <row r="293" spans="2:12" ht="80.099999999999994" customHeight="1">
      <c r="B293" s="123" t="s">
        <v>70</v>
      </c>
      <c r="C293" s="123" t="s">
        <v>70</v>
      </c>
      <c r="D293" s="123" t="s">
        <v>70</v>
      </c>
      <c r="E293" s="123" t="s">
        <v>70</v>
      </c>
      <c r="F293" s="123" t="s">
        <v>70</v>
      </c>
      <c r="G293" s="132">
        <v>309</v>
      </c>
      <c r="H293" s="132" t="s">
        <v>184</v>
      </c>
      <c r="I293" s="132"/>
      <c r="J293" s="132"/>
      <c r="K293" s="73"/>
      <c r="L293" s="122" t="s">
        <v>702</v>
      </c>
    </row>
    <row r="294" spans="2:12" ht="80.099999999999994" customHeight="1">
      <c r="B294" s="123" t="s">
        <v>70</v>
      </c>
      <c r="C294" s="123" t="s">
        <v>70</v>
      </c>
      <c r="D294" s="123" t="s">
        <v>70</v>
      </c>
      <c r="E294" s="123" t="s">
        <v>70</v>
      </c>
      <c r="F294" s="123" t="s">
        <v>70</v>
      </c>
      <c r="G294" s="132">
        <v>315</v>
      </c>
      <c r="H294" s="132" t="s">
        <v>184</v>
      </c>
      <c r="I294" s="132"/>
      <c r="J294" s="132"/>
      <c r="K294" s="73"/>
      <c r="L294" s="122" t="s">
        <v>12</v>
      </c>
    </row>
    <row r="295" spans="2:12" ht="80.099999999999994" customHeight="1">
      <c r="B295" s="123" t="s">
        <v>70</v>
      </c>
      <c r="C295" s="123" t="s">
        <v>70</v>
      </c>
      <c r="D295" s="123" t="s">
        <v>70</v>
      </c>
      <c r="E295" s="123" t="s">
        <v>70</v>
      </c>
      <c r="F295" s="123" t="s">
        <v>70</v>
      </c>
      <c r="G295" s="132">
        <v>317</v>
      </c>
      <c r="H295" s="132" t="s">
        <v>184</v>
      </c>
      <c r="I295" s="132"/>
      <c r="J295" s="132"/>
      <c r="K295" s="73"/>
      <c r="L295" s="122" t="s">
        <v>714</v>
      </c>
    </row>
    <row r="296" spans="2:12" ht="80.099999999999994" customHeight="1">
      <c r="B296" s="123" t="s">
        <v>70</v>
      </c>
      <c r="C296" s="123" t="s">
        <v>70</v>
      </c>
      <c r="D296" s="123" t="s">
        <v>70</v>
      </c>
      <c r="E296" s="123" t="s">
        <v>70</v>
      </c>
      <c r="F296" s="123" t="s">
        <v>70</v>
      </c>
      <c r="G296" s="132">
        <v>318</v>
      </c>
      <c r="H296" s="132" t="s">
        <v>184</v>
      </c>
      <c r="I296" s="132"/>
      <c r="J296" s="132"/>
      <c r="K296" s="73"/>
      <c r="L296" s="122" t="s">
        <v>449</v>
      </c>
    </row>
    <row r="297" spans="2:12" ht="80.099999999999994" customHeight="1">
      <c r="B297" s="123" t="s">
        <v>70</v>
      </c>
      <c r="C297" s="123" t="s">
        <v>70</v>
      </c>
      <c r="D297" s="123" t="s">
        <v>70</v>
      </c>
      <c r="E297" s="123" t="s">
        <v>70</v>
      </c>
      <c r="F297" s="123" t="s">
        <v>70</v>
      </c>
      <c r="G297" s="132">
        <v>319</v>
      </c>
      <c r="H297" s="132" t="s">
        <v>184</v>
      </c>
      <c r="I297" s="132"/>
      <c r="J297" s="132"/>
      <c r="K297" s="73"/>
      <c r="L297" s="122" t="s">
        <v>394</v>
      </c>
    </row>
    <row r="298" spans="2:12" ht="80.099999999999994" customHeight="1">
      <c r="B298" s="123" t="s">
        <v>70</v>
      </c>
      <c r="C298" s="123" t="s">
        <v>70</v>
      </c>
      <c r="D298" s="123" t="s">
        <v>70</v>
      </c>
      <c r="E298" s="123" t="s">
        <v>70</v>
      </c>
      <c r="F298" s="123" t="s">
        <v>70</v>
      </c>
      <c r="G298" s="132">
        <v>320</v>
      </c>
      <c r="H298" s="132" t="s">
        <v>184</v>
      </c>
      <c r="I298" s="132"/>
      <c r="J298" s="132"/>
      <c r="K298" s="73"/>
      <c r="L298" s="122" t="s">
        <v>686</v>
      </c>
    </row>
  </sheetData>
  <autoFilter ref="A9:L298"/>
  <phoneticPr fontId="3"/>
  <pageMargins left="0.75" right="0.75" top="1" bottom="1" header="0.5" footer="0.5"/>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チェックリストの使い方</vt:lpstr>
      <vt:lpstr>１）経営層向けチェックリスト</vt:lpstr>
      <vt:lpstr>２）システム管理者向けチェックリスト</vt:lpstr>
      <vt:lpstr>３）医療従事者・一般のシステム利用者向けチェックリスト</vt:lpstr>
      <vt:lpstr>システム管理者向け（作業用）</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448837</cp:lastModifiedBy>
  <cp:lastPrinted>2021-07-14T05:04:44Z</cp:lastPrinted>
  <dcterms:created xsi:type="dcterms:W3CDTF">2021-03-09T04:35:00Z</dcterms:created>
  <dcterms:modified xsi:type="dcterms:W3CDTF">2021-10-21T07:34:37Z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2021-10-21T07:34:37Z</vt:filetime>
  </property>
</Properties>
</file>