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1D41F92-D304-4DBF-90F3-8169A71E58B5}"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<sst xmlns="http://schemas.openxmlformats.org/spreadsheetml/2006/main" count="2971" uniqueCount="1049">
  <si>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</si>
  <si>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</si>
  <si>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</si>
  <si>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</si>
  <si>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</si>
  <si>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</si>
  <si>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</si>
  <si>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</si>
  <si>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</si>
  <si>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</si>
  <si>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</si>
  <si>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</si>
  <si>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</si>
  <si>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</si>
  <si>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</si>
  <si>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</si>
  <si>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</si>
  <si>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</si>
  <si>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</si>
  <si>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</si>
  <si>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</si>
  <si>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</si>
  <si>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</si>
  <si>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</si>
  <si>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</si>
  <si>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</si>
  <si>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</si>
  <si>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</si>
  <si>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</si>
  <si>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</si>
  <si>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</si>
  <si>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</si>
  <si>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</si>
  <si>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</si>
  <si>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</si>
  <si>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</si>
  <si>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</si>
  <si>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</si>
  <si>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</si>
  <si>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</si>
  <si>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</si>
  <si>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</si>
  <si>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</si>
  <si>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</si>
  <si>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</si>
  <si>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</si>
  <si>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</si>
  <si>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</si>
  <si>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</si>
  <si>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</si>
  <si>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</si>
  <si>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</si>
  <si>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</si>
  <si>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</si>
  <si>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</si>
  <si>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</si>
  <si>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</si>
  <si>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</si>
  <si>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</si>
  <si>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</si>
  <si>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</si>
  <si>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</si>
  <si>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</si>
  <si>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</si>
  <si>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</si>
  <si>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</si>
  <si>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</si>
  <si>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</si>
  <si>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</si>
  <si>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</si>
  <si>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</si>
  <si>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</si>
  <si>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</si>
  <si>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</si>
  <si>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</si>
  <si>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</si>
  <si>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</si>
  <si>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</si>
  <si>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</si>
  <si>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</si>
  <si>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</si>
  <si>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</si>
  <si>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</si>
  <si>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</si>
  <si>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</si>
  <si>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</si>
  <si>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</si>
  <si>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</si>
  <si>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</si>
  <si>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</si>
  <si>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</si>
  <si>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</si>
  <si>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</si>
  <si>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</si>
  <si>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</si>
  <si>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</si>
  <si>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</si>
  <si>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</si>
  <si>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</si>
  <si>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</si>
  <si>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</si>
  <si>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</si>
  <si>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</si>
  <si>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</si>
  <si>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</si>
  <si>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</si>
  <si>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</si>
  <si>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</si>
  <si>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</si>
  <si>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</si>
  <si>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</si>
  <si>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</si>
  <si>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</si>
  <si>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</si>
  <si>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</si>
  <si>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</si>
  <si>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</si>
  <si>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</si>
  <si>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</si>
  <si>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</si>
  <si>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</si>
  <si>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</si>
  <si>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</si>
  <si>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</si>
  <si>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</si>
  <si>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</si>
  <si>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</si>
  <si>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</si>
  <si>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</si>
  <si>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</si>
  <si>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</si>
  <si>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</si>
  <si>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</si>
  <si>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</si>
  <si>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</si>
  <si>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</si>
  <si>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</si>
  <si>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</si>
  <si>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</si>
  <si>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</si>
  <si>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</si>
  <si>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</si>
  <si>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</si>
  <si>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</si>
  <si>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</si>
  <si>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</si>
  <si>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</si>
  <si>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</si>
  <si>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</si>
  <si>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</si>
  <si>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</si>
  <si>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</si>
  <si>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</si>
  <si>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</si>
  <si>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</si>
  <si>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</si>
  <si>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</si>
  <si>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</si>
  <si>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</si>
  <si>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</si>
  <si>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</si>
  <si>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</si>
  <si>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</si>
  <si>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</si>
  <si>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</si>
  <si>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</si>
  <si>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</si>
  <si>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</si>
  <si>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</si>
  <si>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</si>
  <si>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</si>
  <si>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</si>
  <si>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</si>
  <si>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</si>
  <si>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</si>
  <si>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</si>
  <si>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</si>
  <si>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</si>
  <si>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</si>
  <si>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</si>
  <si>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</si>
  <si>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</si>
  <si>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</si>
  <si>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</si>
  <si>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</si>
  <si>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</si>
  <si>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</si>
  <si>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</si>
  <si>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</si>
  <si>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</si>
  <si>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</si>
  <si>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</si>
  <si>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</si>
  <si>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</si>
  <si>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</si>
  <si>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</si>
  <si>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</si>
  <si>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</si>
  <si>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</si>
  <si>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</si>
  <si>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</si>
  <si>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</si>
  <si>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</si>
  <si>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</si>
  <si>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</si>
  <si>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</si>
  <si>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</si>
  <si>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</si>
  <si>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</si>
  <si>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</si>
  <si>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</si>
  <si>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</si>
  <si>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</si>
  <si>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</si>
  <si>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</si>
  <si>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</si>
  <si>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</si>
  <si>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</si>
  <si>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</si>
  <si>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</si>
  <si>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</si>
  <si>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</si>
  <si>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</si>
  <si>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</si>
  <si>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</si>
  <si>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</si>
  <si>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</si>
  <si>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</si>
  <si>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</si>
  <si>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</si>
  <si>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</si>
  <si>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</si>
  <si>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</si>
  <si>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</si>
  <si>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</si>
  <si>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</si>
  <si>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</si>
  <si>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</si>
  <si>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</si>
  <si>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</si>
  <si>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</si>
  <si>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</si>
  <si>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</si>
  <si>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</si>
  <si>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</si>
  <si>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</si>
  <si>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</si>
  <si>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</si>
  <si>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</si>
  <si>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</si>
  <si>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</si>
  <si>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</si>
  <si>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</si>
  <si>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</si>
  <si>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</si>
  <si>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</si>
  <si>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</si>
  <si>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</si>
  <si>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</si>
  <si>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</si>
  <si>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</si>
  <si>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</si>
  <si>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</si>
  <si>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</si>
  <si>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</si>
  <si>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</si>
  <si>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</si>
  <si>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</si>
  <si>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</si>
  <si>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</si>
  <si>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</si>
  <si>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</si>
  <si>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</si>
  <si>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</si>
  <si>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</si>
  <si>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</si>
  <si>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</si>
  <si>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</si>
  <si>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</si>
  <si>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</si>
  <si>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</si>
  <si>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</si>
  <si>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</si>
  <si>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</si>
  <si>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</si>
  <si>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</si>
  <si>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</si>
  <si>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</si>
  <si>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</si>
  <si>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</si>
  <si>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</si>
  <si>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</si>
  <si>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</si>
  <si>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</si>
  <si>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</si>
  <si>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</si>
  <si>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</si>
  <si>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</si>
  <si>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</si>
  <si>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</si>
  <si>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</si>
  <si>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</si>
  <si>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</si>
  <si>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</si>
  <si>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</si>
  <si>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</si>
  <si>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</si>
  <si>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</si>
  <si>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</si>
  <si>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</si>
  <si>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</si>
  <si>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</si>
  <si>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</si>
  <si>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</si>
  <si>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</si>
  <si>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</si>
  <si>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</si>
  <si>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</si>
  <si>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</si>
  <si>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</si>
  <si>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</si>
  <si>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</si>
  <si>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</si>
  <si>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</si>
  <si>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</si>
  <si>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</si>
  <si>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</si>
  <si>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</si>
  <si>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</si>
  <si>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</si>
  <si>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</si>
  <si>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</si>
  <si>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</si>
  <si>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</si>
  <si>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</si>
  <si>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</si>
  <si>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</si>
  <si>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</si>
  <si>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</si>
  <si>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</si>
  <si>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</si>
  <si>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</si>
  <si>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</si>
  <si>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</si>
  <si>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</si>
  <si>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</si>
  <si>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</si>
  <si>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</si>
  <si>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</si>
  <si>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</si>
  <si>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</si>
  <si>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</si>
  <si>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</si>
  <si>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</si>
  <si>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</si>
  <si>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</si>
  <si>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</si>
  <si>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</si>
  <si>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</si>
  <si>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</si>
  <si>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</si>
  <si>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</si>
  <si>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</si>
  <si>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</si>
  <si>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</si>
  <si>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</si>
  <si>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</si>
  <si>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</si>
  <si>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</si>
  <si>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</si>
  <si>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</si>
  <si>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</si>
  <si>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</si>
  <si>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</si>
  <si>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</si>
  <si>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</si>
  <si>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</si>
  <si>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</si>
  <si>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</si>
  <si>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</si>
  <si>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</si>
  <si>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</si>
  <si>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</si>
  <si>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</si>
  <si>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</si>
  <si>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</si>
  <si>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</si>
  <si>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</si>
  <si>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</si>
  <si>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</si>
  <si>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</si>
  <si>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</si>
  <si>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</si>
  <si>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</si>
  <si>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</si>
  <si>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</si>
  <si>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</si>
  <si>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</si>
  <si>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</si>
  <si>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</si>
  <si>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</si>
  <si>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</si>
  <si>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</si>
  <si>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</si>
  <si>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</si>
  <si>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</si>
  <si>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</si>
  <si>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</si>
  <si>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</si>
  <si>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</si>
  <si>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</si>
  <si>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</si>
  <si>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</si>
  <si>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</si>
  <si>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</si>
  <si>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</si>
  <si>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</si>
  <si>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</si>
  <si>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</si>
  <si>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</si>
  <si>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</si>
  <si>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</si>
  <si>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</si>
  <si>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</si>
  <si>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</si>
  <si>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</si>
  <si>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</si>
  <si>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</si>
  <si>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</si>
  <si>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</si>
  <si>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</si>
  <si>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</si>
  <si>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</si>
  <si>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</si>
  <si>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</si>
  <si>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</si>
  <si>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</si>
  <si>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</si>
  <si>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</si>
  <si>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</si>
  <si>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</si>
  <si>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</si>
  <si>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</si>
  <si>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</si>
  <si>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</si>
  <si>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</si>
  <si>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</si>
  <si>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</si>
  <si>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</si>
  <si>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</si>
  <si>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</si>
  <si>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</si>
  <si>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</si>
  <si>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</si>
  <si>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</si>
  <si>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</si>
  <si>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</si>
  <si>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</si>
  <si>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</si>
  <si>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</si>
  <si>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</si>
  <si>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</si>
  <si>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</si>
  <si>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</si>
  <si>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</si>
  <si>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</si>
  <si>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</si>
  <si>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</si>
  <si>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</si>
  <si>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</si>
  <si>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</si>
  <si>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</si>
  <si>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</si>
  <si>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</si>
  <si>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</si>
  <si>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</si>
  <si>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</si>
  <si>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</si>
  <si>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</si>
  <si>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</si>
  <si>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</si>
  <si>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</si>
  <si>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</si>
  <si>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</si>
  <si>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</si>
  <si>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</si>
  <si>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</si>
  <si>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</si>
  <si>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</si>
  <si>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</si>
  <si>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</si>
  <si>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</si>
  <si>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</si>
  <si>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</si>
  <si>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</si>
  <si>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</si>
  <si>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</si>
  <si>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</si>
  <si>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</si>
  <si>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</si>
  <si>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</si>
  <si>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</si>
  <si>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</si>
  <si>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</si>
  <si>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</si>
  <si>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</si>
  <si>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</si>
  <si>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</si>
  <si>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</si>
  <si>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</si>
  <si>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</si>
  <si>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</si>
  <si>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</si>
  <si>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</si>
  <si>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</si>
  <si>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</si>
  <si>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</si>
  <si>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</si>
  <si>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</si>
  <si>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</si>
  <si>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</si>
  <si>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</si>
  <si>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</si>
  <si>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</si>
  <si>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</si>
  <si>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</si>
  <si>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</si>
  <si>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</si>
  <si>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</si>
  <si>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</si>
  <si>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</si>
  <si>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</si>
  <si>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</si>
  <si>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</si>
  <si>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</si>
  <si>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</si>
  <si>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</si>
  <si>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</si>
  <si>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</si>
  <si>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</si>
  <si>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</si>
  <si>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</si>
  <si>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</si>
  <si>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</si>
  <si>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</si>
  <si>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</si>
  <si>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</si>
  <si>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</si>
  <si>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</si>
  <si>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</si>
  <si>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</si>
  <si>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</si>
  <si>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</si>
  <si>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</si>
  <si>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</si>
  <si>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</si>
  <si>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</si>
  <si>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</si>
  <si>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</si>
  <si>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</si>
  <si>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</si>
  <si>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</si>
  <si>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</si>
  <si>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</si>
  <si>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</si>
  <si>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</si>
  <si>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</si>
  <si>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</si>
  <si>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</si>
  <si>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</si>
  <si>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</si>
  <si>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</si>
  <si>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</si>
  <si>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</si>
  <si>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</si>
  <si>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</si>
  <si>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</si>
  <si>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</si>
  <si>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</si>
  <si>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</si>
  <si>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</si>
  <si>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</si>
  <si>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</si>
  <si>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</si>
  <si>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</si>
  <si>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</si>
  <si>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</si>
  <si>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</si>
  <si>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</si>
  <si>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</si>
  <si>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</si>
  <si>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</si>
  <si>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</si>
  <si>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</si>
  <si>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</si>
  <si>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</si>
  <si>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</si>
  <si>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</si>
  <si>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</si>
  <si>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</si>
  <si>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</si>
  <si>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</si>
  <si>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</si>
  <si>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</si>
  <si>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</si>
  <si>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</si>
  <si>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</si>
  <si>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</si>
  <si>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</si>
  <si>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</si>
  <si>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</si>
  <si>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</si>
  <si>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</si>
  <si>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</si>
  <si>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</si>
  <si>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</si>
  <si>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</si>
  <si>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</si>
  <si>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</si>
  <si>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</si>
  <si>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</si>
  <si>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</si>
  <si>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</si>
  <si>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</si>
  <si>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</si>
  <si>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</si>
  <si>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</si>
  <si>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</si>
  <si>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</si>
  <si>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</si>
  <si>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</si>
  <si>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</si>
  <si>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</si>
  <si>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</si>
  <si>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</si>
  <si>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</si>
  <si>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</si>
  <si>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</si>
  <si>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</si>
  <si>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</si>
  <si>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</si>
  <si>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</si>
  <si>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</si>
  <si>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</si>
  <si>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</si>
  <si>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</si>
  <si>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</si>
  <si>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</si>
  <si>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</si>
  <si>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</si>
  <si>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</si>
  <si>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</si>
  <si>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</si>
  <si>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</si>
  <si>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</si>
  <si>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</si>
  <si>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</si>
  <si>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</si>
  <si>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</si>
  <si>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</si>
  <si>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</si>
  <si>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</si>
  <si>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</si>
  <si>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</si>
  <si>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</si>
  <si>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</si>
  <si>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</si>
  <si>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</si>
  <si>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</si>
  <si>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</si>
  <si>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</si>
  <si>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</si>
  <si>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</si>
  <si>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</si>
  <si>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</si>
  <si>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</si>
  <si>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</si>
  <si>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</si>
  <si>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</si>
  <si>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</si>
  <si>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</si>
  <si>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</si>
  <si>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</si>
  <si>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</si>
  <si>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</si>
  <si>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</si>
  <si>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</si>
  <si>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</si>
  <si>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</si>
  <si>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</si>
  <si>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</si>
  <si>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</si>
  <si>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</si>
  <si>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</si>
  <si>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</si>
  <si>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</si>
  <si>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</si>
  <si>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</si>
  <si>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</si>
  <si>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</si>
  <si>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</si>
  <si>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</si>
  <si>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</si>
  <si>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</si>
  <si>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</si>
  <si>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</si>
  <si>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</si>
  <si>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</si>
  <si>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</si>
  <si>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</si>
  <si>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</si>
  <si>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</si>
  <si>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</si>
  <si>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</si>
  <si>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</si>
  <si>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</si>
  <si>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</si>
  <si>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</si>
  <si>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</si>
  <si>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</si>
  <si>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</si>
  <si>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</si>
  <si>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</si>
  <si>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</si>
  <si>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</si>
  <si>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</si>
  <si>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</si>
  <si>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</si>
  <si>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</si>
  <si>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</si>
  <si>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</si>
  <si>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</si>
  <si>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</si>
  <si>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</si>
  <si>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</si>
  <si>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</si>
  <si>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</si>
  <si>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</si>
  <si>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</si>
  <si>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</si>
  <si>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</si>
  <si>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</si>
  <si>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</si>
  <si>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</si>
  <si>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</si>
  <si>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</si>
  <si>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</si>
  <si>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</si>
  <si>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</si>
  <si>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</si>
  <si>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</si>
  <si>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</si>
  <si>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</si>
  <si>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</si>
  <si>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</si>
  <si>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</si>
  <si>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</si>
  <si>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</si>
  <si>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</si>
  <si>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</si>
  <si>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</si>
  <si>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</si>
  <si>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</si>
  <si>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</si>
  <si>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</si>
  <si>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</si>
  <si>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</si>
  <si>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</si>
  <si>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</si>
  <si>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</si>
  <si>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</si>
  <si>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</si>
  <si>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</si>
  <si>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</si>
  <si>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</si>
  <si>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</si>
  <si>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</si>
  <si>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</si>
  <si>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</si>
  <si>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</si>
  <si>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</si>
  <si>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</si>
  <si>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</si>
  <si>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</si>
  <si>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</si>
  <si>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</si>
  <si>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</si>
  <si>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</si>
  <si>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</si>
  <si>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</si>
  <si>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</si>
  <si>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</si>
  <si>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</si>
  <si>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</si>
  <si>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</si>
  <si>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</si>
  <si>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</si>
  <si>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</si>
  <si>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</si>
  <si>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</si>
  <si>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</si>
  <si>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</si>
  <si>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</si>
  <si>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</si>
  <si>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</si>
  <si>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</si>
  <si>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</si>
  <si>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</si>
  <si>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</si>
  <si>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</si>
  <si>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</si>
  <si>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</si>
  <si>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</si>
  <si>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</si>
  <si>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</si>
  <si>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</si>
  <si>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</si>
  <si>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</si>
  <si>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</si>
  <si>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</si>
  <si>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</si>
  <si>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</si>
  <si>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</si>
  <si>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</si>
  <si>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</si>
  <si>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</si>
  <si>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</si>
  <si>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</si>
  <si>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</si>
  <si>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</si>
  <si>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</si>
  <si>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</si>
  <si>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</si>
  <si>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</si>
  <si>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</si>
  <si>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</si>
  <si>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</si>
  <si>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</si>
  <si>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</si>
  <si>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</si>
  <si>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</si>
  <si>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</si>
  <si>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</si>
  <si>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</si>
  <si>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</si>
  <si>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</si>
  <si>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</si>
  <si>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</si>
  <si>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</si>
  <si>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</si>
  <si>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</si>
  <si>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</si>
  <si>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</si>
  <si>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</si>
  <si>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</si>
  <si>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</si>
  <si>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</si>
  <si>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</si>
  <si>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</si>
  <si>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</si>
  <si>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</si>
  <si>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</si>
  <si>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</si>
  <si>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</si>
  <si>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</si>
  <si>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</si>
  <si>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</si>
  <si>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</si>
  <si>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</si>
  <si>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</si>
  <si>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</si>
  <si>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</si>
  <si>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</si>
  <si>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</si>
  <si>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</si>
  <si>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</si>
  <si>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</si>
  <si>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</si>
  <si>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</si>
  <si>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</si>
  <si>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</si>
  <si>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</si>
  <si>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</si>
  <si>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</si>
  <si>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</si>
  <si>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</si>
  <si>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</si>
  <si>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</si>
  <si>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</si>
  <si>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</si>
  <si>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</si>
  <si>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</si>
  <si>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</si>
  <si>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</si>
  <si>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</si>
  <si>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</si>
  <si>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</si>
  <si>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</si>
  <si>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</si>
  <si>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</si>
  <si>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</si>
  <si>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</si>
  <si>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</si>
  <si>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</si>
  <si>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</si>
  <si>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</si>
  <si>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</si>
  <si>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</si>
  <si>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</si>
  <si>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</si>
  <si>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</si>
  <si>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</si>
  <si>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</si>
  <si>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</si>
  <si>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</si>
  <si>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</si>
  <si>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</si>
  <si>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</si>
  <si>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</si>
  <si>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</si>
  <si>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</si>
  <si>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</si>
  <si>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</si>
  <si>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</si>
  <si>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</si>
  <si>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</si>
  <si>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</si>
  <si>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</si>
  <si>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</si>
  <si>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</si>
  <si>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</si>
  <si>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</si>
  <si>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</si>
  <si>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</si>
  <si>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</si>
  <si>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</si>
  <si>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</si>
  <si>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</si>
  <si>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</si>
  <si>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</si>
  <si>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</si>
  <si>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</si>
  <si>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</si>
  <si>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</si>
  <si>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</si>
  <si>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</si>
  <si>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</si>
  <si>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</si>
  <si>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</si>
  <si>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</si>
  <si>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</si>
  <si>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</si>
  <si>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</si>
  <si>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</si>
  <si>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</si>
  <si>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</si>
  <si>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</si>
  <si>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</si>
  <si>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</si>
  <si>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</si>
  <si>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</si>
  <si>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</si>
  <si>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</si>
  <si>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</si>
  <si>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</si>
  <si>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</si>
  <si>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</si>
  <si>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</si>
  <si>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</si>
  <si>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</si>
  <si>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</si>
  <si>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</si>
  <si>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</si>
  <si>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</si>
  <si>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</si>
  <si>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</si>
  <si>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</si>
  <si>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</si>
  <si>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</si>
  <si>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</si>
  <si>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</si>
  <si>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</si>
  <si>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</si>
  <si>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</si>
  <si>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</si>
  <si>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</si>
  <si>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</si>
  <si>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</si>
  <si>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</si>
  <si>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</si>
  <si>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</si>
  <si>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</si>
  <si>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</si>
  <si>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</si>
  <si>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</si>
  <si>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</si>
  <si>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</si>
  <si>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</si>
  <si>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</si>
  <si>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</si>
  <si>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</si>
  <si>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</si>
  <si>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</si>
  <si>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</si>
  <si>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</si>
  <si>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</si>
  <si>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</si>
  <si>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</si>
  <si>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</si>
  <si>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</si>
  <si>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</si>
  <si>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</si>
  <si>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</si>
  <si>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</si>
  <si>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</si>
  <si>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</si>
  <si>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</si>
  <si>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</si>
  <si>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</si>
  <si>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</si>
  <si>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</si>
  <si>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</si>
  <si>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</si>
  <si>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</si>
  <si>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</si>
  <si>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</si>
  <si>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</si>
  <si>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</si>
  <si>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</si>
  <si>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</si>
  <si>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</si>
  <si>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</si>
  <si>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</si>
  <si>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</si>
  <si>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</si>
  <si>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</si>
  <si>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</si>
  <si>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幡多希望の家</t>
    <phoneticPr fontId="3"/>
  </si>
  <si>
    <t>〒788-0782 宿毛市平田町中山８６７</t>
    <phoneticPr fontId="3"/>
  </si>
  <si>
    <t>〇</t>
  </si>
  <si>
    <t>社会福祉法人</t>
  </si>
  <si>
    <t>複数の診療科で活用</t>
  </si>
  <si>
    <t>内科</t>
  </si>
  <si>
    <t>リハビリテーション科</t>
  </si>
  <si>
    <t>特殊疾患病棟入院料１</t>
  </si>
  <si>
    <t>ＤＰＣ病院ではない</t>
  </si>
  <si>
    <t>-</t>
    <phoneticPr fontId="3"/>
  </si>
  <si>
    <t>のぞみ病棟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</si>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</sst>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12?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51</v>
      </c>
      <c r="K99" s="237" t="str">
        <f>IF(OR(COUNTIF(L99:L99,"未確認")&gt;0,COUNTIF(L99:L99,"~*")&gt;0),"※","")</f>
        <v/>
      </c>
      <c r="L99" s="258">
        <v>51</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51</v>
      </c>
      <c r="K101" s="237" t="str">
        <f>IF(OR(COUNTIF(L101:L101,"未確認")&gt;0,COUNTIF(L101:L101,"~*")&gt;0),"※","")</f>
        <v/>
      </c>
      <c r="L101" s="258">
        <v>51</v>
      </c>
    </row>
    <row r="102" spans="1:22" s="83" customFormat="1" ht="34.5" customHeight="1">
      <c r="A102" s="244" t="s">
        <v>610</v>
      </c>
      <c r="B102" s="84"/>
      <c r="C102" s="376"/>
      <c r="D102" s="378"/>
      <c r="E102" s="316" t="s">
        <v>612</v>
      </c>
      <c r="F102" s="317"/>
      <c r="G102" s="317"/>
      <c r="H102" s="318"/>
      <c r="I102" s="419"/>
      <c r="J102" s="256">
        <f t="shared" si="0"/>
        <v>51</v>
      </c>
      <c r="K102" s="237" t="str">
        <f t="shared" ref="K102:K111" si="1">IF(OR(COUNTIF(L101:L101,"未確認")&gt;0,COUNTIF(L101:L101,"~*")&gt;0),"※","")</f>
        <v/>
      </c>
      <c r="L102" s="258">
        <v>51</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534</v>
      </c>
    </row>
    <row r="122" spans="1:22" s="83" customFormat="1" ht="40.5" customHeight="1">
      <c r="A122" s="244" t="s">
        <v>619</v>
      </c>
      <c r="B122" s="1"/>
      <c r="C122" s="294"/>
      <c r="D122" s="296"/>
      <c r="E122" s="395"/>
      <c r="F122" s="417"/>
      <c r="G122" s="417"/>
      <c r="H122" s="396"/>
      <c r="I122" s="353"/>
      <c r="J122" s="101"/>
      <c r="K122" s="102"/>
      <c r="L122" s="98" t="s">
        <v>1042</v>
      </c>
    </row>
    <row r="123" spans="1:22" s="83" customFormat="1" ht="40.5" customHeight="1">
      <c r="A123" s="244" t="s">
        <v>620</v>
      </c>
      <c r="B123" s="1"/>
      <c r="C123" s="288"/>
      <c r="D123" s="289"/>
      <c r="E123" s="376"/>
      <c r="F123" s="377"/>
      <c r="G123" s="377"/>
      <c r="H123" s="378"/>
      <c r="I123" s="340"/>
      <c r="J123" s="105"/>
      <c r="K123" s="106"/>
      <c r="L123" s="98" t="s">
        <v>1043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1044</v>
      </c>
    </row>
    <row r="132" spans="1:22" s="83" customFormat="1" ht="34.5" customHeight="1">
      <c r="A132" s="244" t="s">
        <v>621</v>
      </c>
      <c r="B132" s="84"/>
      <c r="C132" s="294"/>
      <c r="D132" s="296"/>
      <c r="E132" s="319" t="s">
        <v>58</v>
      </c>
      <c r="F132" s="320"/>
      <c r="G132" s="320"/>
      <c r="H132" s="321"/>
      <c r="I132" s="388"/>
      <c r="J132" s="101"/>
      <c r="K132" s="102"/>
      <c r="L132" s="82">
        <v>51</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49</v>
      </c>
      <c r="K208" s="264" t="str">
        <f t="shared" si="5"/>
        <v/>
      </c>
      <c r="L208" s="117">
        <v>49</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2.9</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16</v>
      </c>
      <c r="K269" s="81" t="str">
        <f t="shared" si="8"/>
        <v/>
      </c>
      <c r="L269" s="147">
        <v>16</v>
      </c>
    </row>
    <row r="270" spans="1:22" s="83" customFormat="1" ht="34.5" customHeight="1">
      <c r="A270" s="249" t="s">
        <v>725</v>
      </c>
      <c r="B270" s="120"/>
      <c r="C270" s="370"/>
      <c r="D270" s="370"/>
      <c r="E270" s="370"/>
      <c r="F270" s="370"/>
      <c r="G270" s="370" t="s">
        <v>148</v>
      </c>
      <c r="H270" s="370"/>
      <c r="I270" s="403"/>
      <c r="J270" s="266">
        <f t="shared" si="9"/>
        <v>0.8</v>
      </c>
      <c r="K270" s="81" t="str">
        <f t="shared" si="8"/>
        <v/>
      </c>
      <c r="L270" s="148">
        <v>0.8</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24</v>
      </c>
      <c r="K273" s="81" t="str">
        <f t="shared" si="8"/>
        <v/>
      </c>
      <c r="L273" s="147">
        <v>24</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25</v>
      </c>
      <c r="K392" s="81" t="str">
        <f t="shared" ref="K392:K397" si="11">IF(OR(COUNTIF(L392:L392,"未確認")&gt;0,COUNTIF(L392:L392,"~*")&gt;0),"※","")</f>
        <v/>
      </c>
      <c r="L392" s="147">
        <v>25</v>
      </c>
    </row>
    <row r="393" spans="1:22" s="83" customFormat="1" ht="34.5" customHeight="1">
      <c r="A393" s="249" t="s">
        <v>773</v>
      </c>
      <c r="B393" s="84"/>
      <c r="C393" s="369"/>
      <c r="D393" s="379"/>
      <c r="E393" s="319" t="s">
        <v>224</v>
      </c>
      <c r="F393" s="320"/>
      <c r="G393" s="320"/>
      <c r="H393" s="321"/>
      <c r="I393" s="342"/>
      <c r="J393" s="140">
        <f t="shared" si="10"/>
        <v>10</v>
      </c>
      <c r="K393" s="81" t="str">
        <f t="shared" si="11"/>
        <v/>
      </c>
      <c r="L393" s="147">
        <v>10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15</v>
      </c>
      <c r="K395" s="81" t="str">
        <f t="shared" si="11"/>
        <v/>
      </c>
      <c r="L395" s="147">
        <v>15</v>
      </c>
    </row>
    <row r="396" spans="1:22" s="83" customFormat="1" ht="34.5" customHeight="1">
      <c r="A396" s="250" t="s">
        <v>776</v>
      </c>
      <c r="B396" s="1"/>
      <c r="C396" s="369"/>
      <c r="D396" s="319" t="s">
        <v>227</v>
      </c>
      <c r="E396" s="320"/>
      <c r="F396" s="320"/>
      <c r="G396" s="320"/>
      <c r="H396" s="321"/>
      <c r="I396" s="342"/>
      <c r="J396" s="140">
        <f t="shared" si="10"/>
        <v>17070</v>
      </c>
      <c r="K396" s="81" t="str">
        <f t="shared" si="11"/>
        <v/>
      </c>
      <c r="L396" s="147">
        <v>17070</v>
      </c>
    </row>
    <row r="397" spans="1:22" s="83" customFormat="1" ht="34.5" customHeight="1">
      <c r="A397" s="250" t="s">
        <v>777</v>
      </c>
      <c r="B397" s="119"/>
      <c r="C397" s="369"/>
      <c r="D397" s="319" t="s">
        <v>228</v>
      </c>
      <c r="E397" s="320"/>
      <c r="F397" s="320"/>
      <c r="G397" s="320"/>
      <c r="H397" s="321"/>
      <c r="I397" s="343"/>
      <c r="J397" s="140">
        <f t="shared" si="10"/>
        <v>24</v>
      </c>
      <c r="K397" s="81" t="str">
        <f t="shared" si="11"/>
        <v/>
      </c>
      <c r="L397" s="147">
        <v>24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25</v>
      </c>
      <c r="K405" s="81" t="str">
        <f t="shared" ref="K405:K422" si="13">IF(OR(COUNTIF(L405:L405,"未確認")&gt;0,COUNTIF(L405:L405,"~*")&gt;0),"※","")</f>
        <v/>
      </c>
      <c r="L405" s="147">
        <v>25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15</v>
      </c>
      <c r="K407" s="81" t="str">
        <f t="shared" si="13"/>
        <v/>
      </c>
      <c r="L407" s="147">
        <v>15</v>
      </c>
    </row>
    <row r="408" spans="1:22" s="83" customFormat="1" ht="34.5" customHeight="1">
      <c r="A408" s="251" t="s">
        <v>781</v>
      </c>
      <c r="B408" s="119"/>
      <c r="C408" s="368"/>
      <c r="D408" s="368"/>
      <c r="E408" s="319" t="s">
        <v>236</v>
      </c>
      <c r="F408" s="320"/>
      <c r="G408" s="320"/>
      <c r="H408" s="321"/>
      <c r="I408" s="360"/>
      <c r="J408" s="140">
        <f t="shared" si="12"/>
        <v>10</v>
      </c>
      <c r="K408" s="81" t="str">
        <f t="shared" si="13"/>
        <v/>
      </c>
      <c r="L408" s="147">
        <v>10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24</v>
      </c>
      <c r="K413" s="81" t="str">
        <f t="shared" si="13"/>
        <v/>
      </c>
      <c r="L413" s="147">
        <v>24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15</v>
      </c>
      <c r="K415" s="81" t="str">
        <f t="shared" si="13"/>
        <v/>
      </c>
      <c r="L415" s="147">
        <v>15</v>
      </c>
    </row>
    <row r="416" spans="1:22" s="83" customFormat="1" ht="34.5" customHeight="1">
      <c r="A416" s="251" t="s">
        <v>789</v>
      </c>
      <c r="B416" s="119"/>
      <c r="C416" s="368"/>
      <c r="D416" s="368"/>
      <c r="E416" s="319" t="s">
        <v>243</v>
      </c>
      <c r="F416" s="320"/>
      <c r="G416" s="320"/>
      <c r="H416" s="321"/>
      <c r="I416" s="360"/>
      <c r="J416" s="140">
        <f t="shared" si="12"/>
        <v>8</v>
      </c>
      <c r="K416" s="81" t="str">
        <f t="shared" si="13"/>
        <v/>
      </c>
      <c r="L416" s="147">
        <v>8</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1</v>
      </c>
      <c r="K421" s="81" t="str">
        <f t="shared" si="13"/>
        <v/>
      </c>
      <c r="L421" s="147">
        <v>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24</v>
      </c>
      <c r="K430" s="193" t="str">
        <f>IF(OR(COUNTIF(L430:L430,"未確認")&gt;0,COUNTIF(L430:L430,"~*")&gt;0),"※","")</f>
        <v/>
      </c>
      <c r="L430" s="147">
        <v>24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10</v>
      </c>
      <c r="K431" s="193" t="str">
        <f>IF(OR(COUNTIF(L431:L431,"未確認")&gt;0,COUNTIF(L431:L431,"~*")&gt;0),"※","")</f>
        <v/>
      </c>
      <c r="L431" s="147">
        <v>10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v>
      </c>
      <c r="K432" s="193" t="str">
        <f>IF(OR(COUNTIF(L432:L432,"未確認")&gt;0,COUNTIF(L432:L432,"~*")&gt;0),"※","")</f>
        <v/>
      </c>
      <c r="L432" s="147">
        <v>1</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9</v>
      </c>
      <c r="K433" s="193" t="str">
        <f>IF(OR(COUNTIF(L433:L433,"未確認")&gt;0,COUNTIF(L433:L433,"~*")&gt;0),"※","")</f>
        <v/>
      </c>
      <c r="L433" s="147">
        <v>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4</v>
      </c>
      <c r="K434" s="193" t="str">
        <f>IF(OR(COUNTIF(L434:L434,"未確認")&gt;0,COUNTIF(L434:L434,"~*")&gt;0),"※","")</f>
        <v/>
      </c>
      <c r="L434" s="147">
        <v>4</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1046</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B0A2584-D424-469E-8F3D-524B10BACB4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2019-12-23T01:35:23Z</dcterms:modified>
</cp:coreProperties>
</file>