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bookViews>
    <workbookView xWindow="0" yWindow="2085" windowWidth="12810" windowHeight="4350"/>
  </bookViews>
  <sheets>
    <sheet name="工賃報告書" sheetId="9" r:id="rId1"/>
    <sheet name="工賃実績算定表" sheetId="10" r:id="rId2"/>
  </sheets>
  <definedNames>
    <definedName name="_xlnm.Print_Area" localSheetId="1">工賃実績算定表!$B$2:$AD$89</definedName>
    <definedName name="_xlnm.Print_Area" localSheetId="0">工賃報告書!$A$2:$P$123</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2" i="9" l="1"/>
  <c r="C31" i="9"/>
  <c r="C30" i="9"/>
  <c r="C29" i="9"/>
  <c r="C28" i="9"/>
  <c r="AC89" i="10"/>
  <c r="AA89" i="10"/>
  <c r="Y89" i="10"/>
  <c r="W89" i="10"/>
  <c r="U89" i="10"/>
  <c r="S89" i="10"/>
  <c r="Q89" i="10"/>
  <c r="O89" i="10"/>
  <c r="M89" i="10"/>
  <c r="K89" i="10"/>
  <c r="I89" i="10"/>
  <c r="G89" i="10"/>
  <c r="E89" i="10"/>
  <c r="AD88" i="10"/>
  <c r="AC88" i="10"/>
  <c r="AB88" i="10"/>
  <c r="AA88" i="10"/>
  <c r="Z88" i="10"/>
  <c r="Y88" i="10"/>
  <c r="X88" i="10"/>
  <c r="W88" i="10"/>
  <c r="V88" i="10"/>
  <c r="U88" i="10"/>
  <c r="T88" i="10"/>
  <c r="S88" i="10"/>
  <c r="R88" i="10"/>
  <c r="Q88" i="10"/>
  <c r="P88" i="10"/>
  <c r="O88" i="10"/>
  <c r="N88" i="10"/>
  <c r="M88" i="10"/>
  <c r="L88" i="10"/>
  <c r="K88" i="10"/>
  <c r="J88" i="10"/>
  <c r="I88" i="10"/>
  <c r="H88" i="10"/>
  <c r="G88" i="10"/>
  <c r="F88" i="10"/>
  <c r="E88" i="10"/>
  <c r="D87" i="10"/>
  <c r="AC86" i="10"/>
  <c r="AA86" i="10"/>
  <c r="Y86" i="10"/>
  <c r="W86" i="10"/>
  <c r="U86" i="10"/>
  <c r="S86" i="10"/>
  <c r="Q86" i="10"/>
  <c r="O86" i="10"/>
  <c r="M86" i="10"/>
  <c r="K86" i="10"/>
  <c r="I86" i="10"/>
  <c r="G86" i="10"/>
  <c r="E86" i="10"/>
  <c r="AD85" i="10"/>
  <c r="AC85" i="10"/>
  <c r="AB85" i="10"/>
  <c r="AA85" i="10"/>
  <c r="Z85" i="10"/>
  <c r="Y85" i="10"/>
  <c r="X85" i="10"/>
  <c r="W85" i="10"/>
  <c r="V85" i="10"/>
  <c r="U85" i="10"/>
  <c r="T85" i="10"/>
  <c r="S85" i="10"/>
  <c r="R85" i="10"/>
  <c r="Q85" i="10"/>
  <c r="P85" i="10"/>
  <c r="O85" i="10"/>
  <c r="N85" i="10"/>
  <c r="M85" i="10"/>
  <c r="L85" i="10"/>
  <c r="K85" i="10"/>
  <c r="J85" i="10"/>
  <c r="I85" i="10"/>
  <c r="H85" i="10"/>
  <c r="G85" i="10"/>
  <c r="F85" i="10"/>
  <c r="E85" i="10"/>
  <c r="AE84" i="10"/>
  <c r="AD84" i="10"/>
  <c r="AC84" i="10"/>
  <c r="B84" i="10"/>
  <c r="AE83" i="10"/>
  <c r="AD83" i="10"/>
  <c r="AC83" i="10"/>
  <c r="B83" i="10"/>
  <c r="AE82" i="10"/>
  <c r="AD82" i="10"/>
  <c r="AC82" i="10"/>
  <c r="B82" i="10"/>
  <c r="AE81" i="10"/>
  <c r="AD81" i="10"/>
  <c r="AC81" i="10"/>
  <c r="B81" i="10"/>
  <c r="AE80" i="10"/>
  <c r="AD80" i="10"/>
  <c r="AC80" i="10"/>
  <c r="B80" i="10"/>
  <c r="AE79" i="10"/>
  <c r="AD79" i="10"/>
  <c r="AC79" i="10"/>
  <c r="B79" i="10"/>
  <c r="AE78" i="10"/>
  <c r="AD78" i="10"/>
  <c r="AC78" i="10"/>
  <c r="B78" i="10"/>
  <c r="AE77" i="10"/>
  <c r="AD77" i="10"/>
  <c r="AC77" i="10"/>
  <c r="B77" i="10"/>
  <c r="AE76" i="10"/>
  <c r="AD76" i="10"/>
  <c r="AC76" i="10"/>
  <c r="B76" i="10"/>
  <c r="AE75" i="10"/>
  <c r="AD75" i="10"/>
  <c r="AC75" i="10"/>
  <c r="B75" i="10"/>
  <c r="AE74" i="10"/>
  <c r="AD74" i="10"/>
  <c r="AC74" i="10"/>
  <c r="B74" i="10"/>
  <c r="AE73" i="10"/>
  <c r="AD73" i="10"/>
  <c r="AC73" i="10"/>
  <c r="B73" i="10"/>
  <c r="AE72" i="10"/>
  <c r="AD72" i="10"/>
  <c r="AC72" i="10"/>
  <c r="B72" i="10"/>
  <c r="AE71" i="10"/>
  <c r="AD71" i="10"/>
  <c r="AC71" i="10"/>
  <c r="B71" i="10"/>
  <c r="AE70" i="10"/>
  <c r="AD70" i="10"/>
  <c r="AC70" i="10"/>
  <c r="B70" i="10"/>
  <c r="AE69" i="10"/>
  <c r="AD69" i="10"/>
  <c r="AC69" i="10"/>
  <c r="B69" i="10"/>
  <c r="AE68" i="10"/>
  <c r="AD68" i="10"/>
  <c r="AC68" i="10"/>
  <c r="B68" i="10"/>
  <c r="AE67" i="10"/>
  <c r="AD67" i="10"/>
  <c r="AC67" i="10"/>
  <c r="B67" i="10"/>
  <c r="AE66" i="10"/>
  <c r="AD66" i="10"/>
  <c r="AC66" i="10"/>
  <c r="B66" i="10"/>
  <c r="AE65" i="10"/>
  <c r="AD65" i="10"/>
  <c r="AC65" i="10"/>
  <c r="B65" i="10"/>
  <c r="AE64" i="10"/>
  <c r="AD64" i="10"/>
  <c r="AC64" i="10"/>
  <c r="B64" i="10"/>
  <c r="AE63" i="10"/>
  <c r="AD63" i="10"/>
  <c r="AC63" i="10"/>
  <c r="B63" i="10"/>
  <c r="AE62" i="10"/>
  <c r="AD62" i="10"/>
  <c r="AC62" i="10"/>
  <c r="B62" i="10"/>
  <c r="AE61" i="10"/>
  <c r="AD61" i="10"/>
  <c r="AC61" i="10"/>
  <c r="B61" i="10"/>
  <c r="AE60" i="10"/>
  <c r="AD60" i="10"/>
  <c r="AC60" i="10"/>
  <c r="B60" i="10"/>
  <c r="AE59" i="10"/>
  <c r="AD59" i="10"/>
  <c r="AC59" i="10"/>
  <c r="B59" i="10"/>
  <c r="AE58" i="10"/>
  <c r="AD58" i="10"/>
  <c r="AC58" i="10"/>
  <c r="B58" i="10"/>
  <c r="AE57" i="10"/>
  <c r="AD57" i="10"/>
  <c r="AC57" i="10"/>
  <c r="B57" i="10"/>
  <c r="AE56" i="10"/>
  <c r="AD56" i="10"/>
  <c r="AC56" i="10"/>
  <c r="B56" i="10"/>
  <c r="AE55" i="10"/>
  <c r="AD55" i="10"/>
  <c r="AC55" i="10"/>
  <c r="B55" i="10"/>
  <c r="AE54" i="10"/>
  <c r="AD54" i="10"/>
  <c r="AC54" i="10"/>
  <c r="B54" i="10"/>
  <c r="AE53" i="10"/>
  <c r="AD53" i="10"/>
  <c r="AC53" i="10"/>
  <c r="B53" i="10"/>
  <c r="AE52" i="10"/>
  <c r="AD52" i="10"/>
  <c r="AC52" i="10"/>
  <c r="B52" i="10"/>
  <c r="AE51" i="10"/>
  <c r="AD51" i="10"/>
  <c r="AC51" i="10"/>
  <c r="B51" i="10"/>
  <c r="AE50" i="10"/>
  <c r="AD50" i="10"/>
  <c r="AC50" i="10"/>
  <c r="B50" i="10"/>
  <c r="AC49" i="10"/>
  <c r="AA49" i="10"/>
  <c r="Y49" i="10"/>
  <c r="W49" i="10"/>
  <c r="U49" i="10"/>
  <c r="S49" i="10"/>
  <c r="Q49" i="10"/>
  <c r="O49" i="10"/>
  <c r="M49" i="10"/>
  <c r="K49" i="10"/>
  <c r="I49" i="10"/>
  <c r="G49" i="10"/>
  <c r="E49" i="10"/>
  <c r="AD48" i="10"/>
  <c r="AC48" i="10"/>
  <c r="AB48" i="10"/>
  <c r="AA48" i="10"/>
  <c r="Z48" i="10"/>
  <c r="Y48" i="10"/>
  <c r="X48" i="10"/>
  <c r="W48" i="10"/>
  <c r="V48" i="10"/>
  <c r="U48" i="10"/>
  <c r="T48" i="10"/>
  <c r="S48" i="10"/>
  <c r="R48" i="10"/>
  <c r="Q48" i="10"/>
  <c r="P48" i="10"/>
  <c r="O48" i="10"/>
  <c r="N48" i="10"/>
  <c r="M48" i="10"/>
  <c r="L48" i="10"/>
  <c r="K48" i="10"/>
  <c r="J48" i="10"/>
  <c r="I48" i="10"/>
  <c r="H48" i="10"/>
  <c r="G48" i="10"/>
  <c r="F48" i="10"/>
  <c r="E48" i="10"/>
  <c r="AE47" i="10"/>
  <c r="AD47" i="10"/>
  <c r="AC47" i="10"/>
  <c r="B47" i="10"/>
  <c r="AE46" i="10"/>
  <c r="AD46" i="10"/>
  <c r="AC46" i="10"/>
  <c r="B46" i="10"/>
  <c r="AE45" i="10"/>
  <c r="AD45" i="10"/>
  <c r="AC45" i="10"/>
  <c r="B45" i="10"/>
  <c r="AE44" i="10"/>
  <c r="AD44" i="10"/>
  <c r="AC44" i="10"/>
  <c r="B44" i="10"/>
  <c r="AE43" i="10"/>
  <c r="AD43" i="10"/>
  <c r="AC43" i="10"/>
  <c r="B43" i="10"/>
  <c r="AE42" i="10"/>
  <c r="AD42" i="10"/>
  <c r="AC42" i="10"/>
  <c r="B42" i="10"/>
  <c r="AE41" i="10"/>
  <c r="AD41" i="10"/>
  <c r="AC41" i="10"/>
  <c r="B41" i="10"/>
  <c r="AE40" i="10"/>
  <c r="AD40" i="10"/>
  <c r="AC40" i="10"/>
  <c r="B40" i="10"/>
  <c r="AE39" i="10"/>
  <c r="AD39" i="10"/>
  <c r="AC39" i="10"/>
  <c r="B39" i="10"/>
  <c r="AE38" i="10"/>
  <c r="AD38" i="10"/>
  <c r="AC38" i="10"/>
  <c r="B38" i="10"/>
  <c r="AE37" i="10"/>
  <c r="AD37" i="10"/>
  <c r="AC37" i="10"/>
  <c r="B37" i="10"/>
  <c r="AE36" i="10"/>
  <c r="AD36" i="10"/>
  <c r="AC36" i="10"/>
  <c r="B36" i="10"/>
  <c r="AE35" i="10"/>
  <c r="AD35" i="10"/>
  <c r="AC35" i="10"/>
  <c r="B35" i="10"/>
  <c r="AE34" i="10"/>
  <c r="AD34" i="10"/>
  <c r="AC34" i="10"/>
  <c r="B34" i="10"/>
  <c r="AE33" i="10"/>
  <c r="AD33" i="10"/>
  <c r="AC33" i="10"/>
  <c r="B33" i="10"/>
  <c r="AE32" i="10"/>
  <c r="AD32" i="10"/>
  <c r="AC32" i="10"/>
  <c r="B32" i="10"/>
  <c r="AE31" i="10"/>
  <c r="AD31" i="10"/>
  <c r="AC31" i="10"/>
  <c r="B31" i="10"/>
  <c r="AE30" i="10"/>
  <c r="AD30" i="10"/>
  <c r="AC30" i="10"/>
  <c r="B30" i="10"/>
  <c r="AE29" i="10"/>
  <c r="AD29" i="10"/>
  <c r="AC29" i="10"/>
  <c r="B29" i="10"/>
  <c r="AE28" i="10"/>
  <c r="AD28" i="10"/>
  <c r="AC28" i="10"/>
  <c r="B28" i="10"/>
  <c r="AE27" i="10"/>
  <c r="AD27" i="10"/>
  <c r="AC27" i="10"/>
  <c r="B27" i="10"/>
  <c r="AE26" i="10"/>
  <c r="AD26" i="10"/>
  <c r="AC26" i="10"/>
  <c r="B26" i="10"/>
  <c r="AE25" i="10"/>
  <c r="AD25" i="10"/>
  <c r="AC25" i="10"/>
  <c r="B25" i="10"/>
  <c r="AE24" i="10"/>
  <c r="AD24" i="10"/>
  <c r="AC24" i="10"/>
  <c r="B24" i="10"/>
  <c r="AE23" i="10"/>
  <c r="AD23" i="10"/>
  <c r="AC23" i="10"/>
  <c r="AC16" i="10"/>
  <c r="AC11" i="10"/>
  <c r="T11" i="10"/>
  <c r="V11" i="10" s="1"/>
  <c r="R11" i="10"/>
  <c r="F11" i="10"/>
  <c r="D11" i="10"/>
  <c r="B11" i="10"/>
  <c r="X11" i="10" l="1"/>
  <c r="H11" i="10"/>
</calcChain>
</file>

<file path=xl/sharedStrings.xml><?xml version="1.0" encoding="utf-8"?>
<sst xmlns="http://schemas.openxmlformats.org/spreadsheetml/2006/main" count="181" uniqueCount="122">
  <si>
    <t>回答者職・氏名</t>
    <rPh sb="0" eb="2">
      <t>カイトウ</t>
    </rPh>
    <rPh sb="2" eb="3">
      <t>シャ</t>
    </rPh>
    <rPh sb="3" eb="4">
      <t>ショク</t>
    </rPh>
    <rPh sb="5" eb="7">
      <t>シメイ</t>
    </rPh>
    <phoneticPr fontId="19"/>
  </si>
  <si>
    <t>※電子メールでの回答にご協力ください。</t>
    <rPh sb="1" eb="3">
      <t>デンシ</t>
    </rPh>
    <rPh sb="8" eb="10">
      <t>カイトウ</t>
    </rPh>
    <rPh sb="12" eb="14">
      <t>キョウリョク</t>
    </rPh>
    <phoneticPr fontId="19"/>
  </si>
  <si>
    <t>連絡先電話番号</t>
    <rPh sb="0" eb="3">
      <t>レンラクサキ</t>
    </rPh>
    <rPh sb="3" eb="5">
      <t>デンワ</t>
    </rPh>
    <rPh sb="5" eb="7">
      <t>バンゴウ</t>
    </rPh>
    <phoneticPr fontId="19"/>
  </si>
  <si>
    <t>時給</t>
    <rPh sb="0" eb="2">
      <t>ジキュウ</t>
    </rPh>
    <phoneticPr fontId="19"/>
  </si>
  <si>
    <t>白いセルのみ入力又は選択し、他のセルには触れないでください。</t>
  </si>
  <si>
    <t>【月給者の平均工賃等】</t>
    <rPh sb="1" eb="3">
      <t>ゲッキュウ</t>
    </rPh>
    <rPh sb="3" eb="4">
      <t>シャ</t>
    </rPh>
    <rPh sb="5" eb="7">
      <t>ヘイキン</t>
    </rPh>
    <phoneticPr fontId="19"/>
  </si>
  <si>
    <t>合計</t>
    <rPh sb="0" eb="2">
      <t>ゴウケイ</t>
    </rPh>
    <phoneticPr fontId="19"/>
  </si>
  <si>
    <t>取組状況</t>
  </si>
  <si>
    <t>平成２３年度工賃（賃金）実績、目標工賃報告書</t>
    <rPh sb="0" eb="2">
      <t>ヘイセイ</t>
    </rPh>
    <rPh sb="4" eb="6">
      <t>ネンド</t>
    </rPh>
    <rPh sb="6" eb="8">
      <t>コウチン</t>
    </rPh>
    <rPh sb="9" eb="11">
      <t>チンギン</t>
    </rPh>
    <rPh sb="12" eb="14">
      <t>ジッセキ</t>
    </rPh>
    <rPh sb="15" eb="17">
      <t>モクヒョウ</t>
    </rPh>
    <rPh sb="17" eb="19">
      <t>コウチン</t>
    </rPh>
    <rPh sb="19" eb="22">
      <t>ホウコクショ</t>
    </rPh>
    <phoneticPr fontId="19"/>
  </si>
  <si>
    <t>　　　　　と一致していることを確認すること。</t>
    <rPh sb="6" eb="8">
      <t>イッチ</t>
    </rPh>
    <rPh sb="15" eb="17">
      <t>カクニン</t>
    </rPh>
    <phoneticPr fontId="19"/>
  </si>
  <si>
    <t>報告年月日</t>
    <rPh sb="0" eb="2">
      <t>ホウコク</t>
    </rPh>
    <rPh sb="2" eb="5">
      <t>ネンガッピ</t>
    </rPh>
    <phoneticPr fontId="19"/>
  </si>
  <si>
    <t>時給　・　月給</t>
    <rPh sb="0" eb="2">
      <t>ジキュウ</t>
    </rPh>
    <rPh sb="5" eb="7">
      <t>ゲッキュウ</t>
    </rPh>
    <phoneticPr fontId="19"/>
  </si>
  <si>
    <t>増　・現状維持　・　減</t>
    <rPh sb="0" eb="1">
      <t>ゾウ</t>
    </rPh>
    <rPh sb="3" eb="5">
      <t>ゲンジョウ</t>
    </rPh>
    <rPh sb="5" eb="7">
      <t>イジ</t>
    </rPh>
    <rPh sb="10" eb="11">
      <t>ゲン</t>
    </rPh>
    <phoneticPr fontId="19"/>
  </si>
  <si>
    <t>円</t>
    <rPh sb="0" eb="1">
      <t>エン</t>
    </rPh>
    <phoneticPr fontId="19"/>
  </si>
  <si>
    <t>事業所・施設名</t>
    <rPh sb="0" eb="3">
      <t>ジギョウショ</t>
    </rPh>
    <rPh sb="4" eb="6">
      <t>シセツ</t>
    </rPh>
    <rPh sb="6" eb="7">
      <t>メイ</t>
    </rPh>
    <phoneticPr fontId="19"/>
  </si>
  <si>
    <t>対象者数①
（延人月）</t>
    <rPh sb="0" eb="3">
      <t>タイショウシャ</t>
    </rPh>
    <rPh sb="3" eb="4">
      <t>スウ</t>
    </rPh>
    <rPh sb="7" eb="8">
      <t>ノ</t>
    </rPh>
    <rPh sb="8" eb="9">
      <t>ニン</t>
    </rPh>
    <rPh sb="9" eb="10">
      <t>ツキ</t>
    </rPh>
    <phoneticPr fontId="19"/>
  </si>
  <si>
    <t>　　　　２　サービス種別・施設種別毎に、報告書を作成すること。</t>
    <rPh sb="10" eb="12">
      <t>シュベツ</t>
    </rPh>
    <rPh sb="13" eb="15">
      <t>シセツ</t>
    </rPh>
    <rPh sb="15" eb="17">
      <t>シュベツ</t>
    </rPh>
    <rPh sb="17" eb="18">
      <t>マイ</t>
    </rPh>
    <rPh sb="20" eb="23">
      <t>ホウコクショ</t>
    </rPh>
    <rPh sb="24" eb="26">
      <t>サクセイ</t>
    </rPh>
    <phoneticPr fontId="19"/>
  </si>
  <si>
    <t>…ロ</t>
  </si>
  <si>
    <t>強化　・現状維持　・　縮小　・　撤退</t>
    <rPh sb="0" eb="2">
      <t>キョウカ</t>
    </rPh>
    <rPh sb="4" eb="6">
      <t>ゲンジョウ</t>
    </rPh>
    <rPh sb="6" eb="8">
      <t>イジ</t>
    </rPh>
    <rPh sb="11" eb="13">
      <t>シュクショウ</t>
    </rPh>
    <rPh sb="16" eb="18">
      <t>テッタイ</t>
    </rPh>
    <phoneticPr fontId="19"/>
  </si>
  <si>
    <t>名</t>
  </si>
  <si>
    <t>理由</t>
    <rPh sb="0" eb="2">
      <t>リユウ</t>
    </rPh>
    <phoneticPr fontId="19"/>
  </si>
  <si>
    <t>名</t>
    <rPh sb="0" eb="1">
      <t>メイ</t>
    </rPh>
    <phoneticPr fontId="19"/>
  </si>
  <si>
    <t>…ハ</t>
  </si>
  <si>
    <t>…イ</t>
  </si>
  <si>
    <t>…ニ</t>
  </si>
  <si>
    <t>工賃等支払総額（Ｂ）
③＋⑥</t>
    <rPh sb="3" eb="5">
      <t>シハライ</t>
    </rPh>
    <rPh sb="5" eb="7">
      <t>ソウガク</t>
    </rPh>
    <phoneticPr fontId="19"/>
  </si>
  <si>
    <t>平成30年度に策定した『工賃向上計画』6. 作業別の取り組み方針を以下に転記してください。</t>
    <rPh sb="0" eb="2">
      <t>ヘイセイ</t>
    </rPh>
    <rPh sb="4" eb="6">
      <t>ネンド</t>
    </rPh>
    <rPh sb="7" eb="9">
      <t>サクテイ</t>
    </rPh>
    <rPh sb="12" eb="14">
      <t>コウチン</t>
    </rPh>
    <rPh sb="14" eb="16">
      <t>コウジョウ</t>
    </rPh>
    <rPh sb="16" eb="18">
      <t>ケイカク</t>
    </rPh>
    <rPh sb="22" eb="24">
      <t>サギョウ</t>
    </rPh>
    <rPh sb="24" eb="25">
      <t>ベツ</t>
    </rPh>
    <rPh sb="26" eb="27">
      <t>ト</t>
    </rPh>
    <rPh sb="28" eb="29">
      <t>ク</t>
    </rPh>
    <rPh sb="30" eb="32">
      <t>ホウシン</t>
    </rPh>
    <rPh sb="33" eb="35">
      <t>イカ</t>
    </rPh>
    <rPh sb="36" eb="38">
      <t>テンキ</t>
    </rPh>
    <phoneticPr fontId="19"/>
  </si>
  <si>
    <r>
      <t>　</t>
    </r>
    <r>
      <rPr>
        <sz val="11"/>
        <rFont val="ＭＳ Ｐゴシック"/>
        <family val="3"/>
        <charset val="128"/>
      </rPr>
      <t>　　　</t>
    </r>
    <r>
      <rPr>
        <sz val="10.5"/>
        <rFont val="ＭＳ Ｐゴシック"/>
        <family val="3"/>
        <charset val="128"/>
      </rPr>
      <t>　　２　目標工賃額は、時給・月給から選択できますが、時給者・月給者が混在する場合は、</t>
    </r>
    <rPh sb="8" eb="10">
      <t>モクヒョウ</t>
    </rPh>
    <rPh sb="10" eb="12">
      <t>コウチン</t>
    </rPh>
    <rPh sb="12" eb="13">
      <t>ガク</t>
    </rPh>
    <rPh sb="15" eb="17">
      <t>ジキュウ</t>
    </rPh>
    <rPh sb="18" eb="20">
      <t>ゲッキュウ</t>
    </rPh>
    <rPh sb="22" eb="24">
      <t>センタク</t>
    </rPh>
    <rPh sb="30" eb="32">
      <t>ジキュウ</t>
    </rPh>
    <rPh sb="32" eb="33">
      <t>シャ</t>
    </rPh>
    <rPh sb="34" eb="36">
      <t>ゲッキュウ</t>
    </rPh>
    <rPh sb="36" eb="37">
      <t>シャ</t>
    </rPh>
    <rPh sb="38" eb="40">
      <t>コンザイ</t>
    </rPh>
    <rPh sb="42" eb="44">
      <t>バアイ</t>
    </rPh>
    <phoneticPr fontId="19"/>
  </si>
  <si>
    <t>作業名①</t>
    <rPh sb="0" eb="2">
      <t>サギョウ</t>
    </rPh>
    <rPh sb="2" eb="3">
      <t>メイ</t>
    </rPh>
    <phoneticPr fontId="19"/>
  </si>
  <si>
    <t>取組方針</t>
    <rPh sb="0" eb="2">
      <t>トリクミ</t>
    </rPh>
    <rPh sb="2" eb="4">
      <t>ホウシン</t>
    </rPh>
    <phoneticPr fontId="19"/>
  </si>
  <si>
    <t>目標</t>
    <rPh sb="0" eb="2">
      <t>モクヒョウ</t>
    </rPh>
    <phoneticPr fontId="19"/>
  </si>
  <si>
    <t>作業名②</t>
    <rPh sb="0" eb="2">
      <t>サギョウ</t>
    </rPh>
    <rPh sb="2" eb="3">
      <t>メイ</t>
    </rPh>
    <phoneticPr fontId="19"/>
  </si>
  <si>
    <t>作業名③</t>
    <rPh sb="0" eb="2">
      <t>サギョウ</t>
    </rPh>
    <rPh sb="2" eb="3">
      <t>メイ</t>
    </rPh>
    <phoneticPr fontId="19"/>
  </si>
  <si>
    <t>取組状況</t>
    <rPh sb="0" eb="2">
      <t>トリクミ</t>
    </rPh>
    <rPh sb="2" eb="4">
      <t>ジョウキョウ</t>
    </rPh>
    <phoneticPr fontId="19"/>
  </si>
  <si>
    <t>増　・現状維持　・　減</t>
  </si>
  <si>
    <t>事業所名：　　　　　　　　　　　　　　　　　　　　　　　　　　</t>
    <rPh sb="0" eb="3">
      <t>ジギョウショ</t>
    </rPh>
    <rPh sb="3" eb="4">
      <t>メイ</t>
    </rPh>
    <phoneticPr fontId="19"/>
  </si>
  <si>
    <t>工賃等実績額
（時給換算）</t>
    <rPh sb="0" eb="2">
      <t>コウチン</t>
    </rPh>
    <rPh sb="2" eb="3">
      <t>トウ</t>
    </rPh>
    <rPh sb="3" eb="6">
      <t>ジッセキガク</t>
    </rPh>
    <rPh sb="8" eb="10">
      <t>ジキュウ</t>
    </rPh>
    <rPh sb="10" eb="12">
      <t>カンサン</t>
    </rPh>
    <phoneticPr fontId="19"/>
  </si>
  <si>
    <t>総労働時間数②</t>
    <rPh sb="0" eb="1">
      <t>ソウ</t>
    </rPh>
    <rPh sb="1" eb="3">
      <t>ロウドウ</t>
    </rPh>
    <rPh sb="3" eb="6">
      <t>ジカンスウ</t>
    </rPh>
    <phoneticPr fontId="19"/>
  </si>
  <si>
    <t>時給換算額④
（③÷②）</t>
    <rPh sb="0" eb="2">
      <t>ジキュウ</t>
    </rPh>
    <rPh sb="2" eb="4">
      <t>カンザン</t>
    </rPh>
    <rPh sb="4" eb="5">
      <t>ガク</t>
    </rPh>
    <phoneticPr fontId="19"/>
  </si>
  <si>
    <t>対象者数（延人時）
〔総労働時間数〕⑤</t>
    <rPh sb="0" eb="3">
      <t>タイショウシャ</t>
    </rPh>
    <rPh sb="3" eb="4">
      <t>スウ</t>
    </rPh>
    <rPh sb="11" eb="12">
      <t>ソウ</t>
    </rPh>
    <rPh sb="12" eb="14">
      <t>ロウドウ</t>
    </rPh>
    <rPh sb="14" eb="16">
      <t>ジカン</t>
    </rPh>
    <rPh sb="16" eb="17">
      <t>スウ</t>
    </rPh>
    <phoneticPr fontId="19"/>
  </si>
  <si>
    <t>時給換算額⑦
（⑥÷⑤）</t>
    <rPh sb="0" eb="2">
      <t>ジキュウ</t>
    </rPh>
    <rPh sb="2" eb="4">
      <t>カンザン</t>
    </rPh>
    <rPh sb="4" eb="5">
      <t>ガク</t>
    </rPh>
    <phoneticPr fontId="19"/>
  </si>
  <si>
    <t>2月</t>
  </si>
  <si>
    <t>　（③＋⑥）／（②＋⑤）</t>
  </si>
  <si>
    <t>工賃等実績額
（月給換算）</t>
    <rPh sb="0" eb="2">
      <t>コウチン</t>
    </rPh>
    <rPh sb="2" eb="3">
      <t>トウ</t>
    </rPh>
    <rPh sb="3" eb="6">
      <t>ジッセキガク</t>
    </rPh>
    <rPh sb="8" eb="10">
      <t>ゲッキュウ</t>
    </rPh>
    <rPh sb="10" eb="12">
      <t>カンサン</t>
    </rPh>
    <phoneticPr fontId="19"/>
  </si>
  <si>
    <t>　　　　３　工賃等支払延べ人員欄は、工賃等実績算定表の（Ａ）、工賃等支払総額欄は、同表の（Ｂ）の数値</t>
    <rPh sb="8" eb="9">
      <t>トウ</t>
    </rPh>
    <rPh sb="20" eb="21">
      <t>トウ</t>
    </rPh>
    <rPh sb="33" eb="34">
      <t>トウ</t>
    </rPh>
    <rPh sb="48" eb="50">
      <t>スウチ</t>
    </rPh>
    <phoneticPr fontId="19"/>
  </si>
  <si>
    <t>氏　　名
（個人情報は不要の為イニシャルや記号等、任意の方法で記載）</t>
    <rPh sb="0" eb="1">
      <t>シ</t>
    </rPh>
    <rPh sb="3" eb="4">
      <t>メイ</t>
    </rPh>
    <rPh sb="6" eb="8">
      <t>コジン</t>
    </rPh>
    <rPh sb="8" eb="10">
      <t>ジョウホウ</t>
    </rPh>
    <rPh sb="11" eb="13">
      <t>フヨウ</t>
    </rPh>
    <rPh sb="14" eb="15">
      <t>タメ</t>
    </rPh>
    <rPh sb="21" eb="23">
      <t>キゴウ</t>
    </rPh>
    <rPh sb="23" eb="24">
      <t>トウ</t>
    </rPh>
    <rPh sb="25" eb="27">
      <t>ニンイ</t>
    </rPh>
    <rPh sb="28" eb="30">
      <t>ホウホウ</t>
    </rPh>
    <rPh sb="31" eb="33">
      <t>キサイ</t>
    </rPh>
    <phoneticPr fontId="19"/>
  </si>
  <si>
    <t>※２　下記表「前年度の工賃等実績額」中、「就労時間」欄には、1か月あたりの就労時間数を記入してください。【就労時間数は必須項目です。】</t>
    <rPh sb="21" eb="23">
      <t>シュウロウ</t>
    </rPh>
    <rPh sb="23" eb="25">
      <t>ジカン</t>
    </rPh>
    <rPh sb="26" eb="27">
      <t>ラン</t>
    </rPh>
    <rPh sb="32" eb="33">
      <t>ゲツ</t>
    </rPh>
    <rPh sb="37" eb="39">
      <t>シュウロウ</t>
    </rPh>
    <rPh sb="39" eb="41">
      <t>ジカン</t>
    </rPh>
    <rPh sb="41" eb="42">
      <t>スウ</t>
    </rPh>
    <rPh sb="43" eb="45">
      <t>キニュウ</t>
    </rPh>
    <rPh sb="53" eb="55">
      <t>シュウロウ</t>
    </rPh>
    <rPh sb="55" eb="57">
      <t>ジカン</t>
    </rPh>
    <rPh sb="57" eb="58">
      <t>スウ</t>
    </rPh>
    <rPh sb="59" eb="61">
      <t>ヒッス</t>
    </rPh>
    <rPh sb="61" eb="63">
      <t>コウモク</t>
    </rPh>
    <phoneticPr fontId="19"/>
  </si>
  <si>
    <t>11月</t>
  </si>
  <si>
    <t>4月</t>
    <rPh sb="1" eb="2">
      <t>ガツ</t>
    </rPh>
    <phoneticPr fontId="19"/>
  </si>
  <si>
    <t>5月</t>
    <rPh sb="1" eb="2">
      <t>ガツ</t>
    </rPh>
    <phoneticPr fontId="19"/>
  </si>
  <si>
    <t>6月</t>
  </si>
  <si>
    <t>7月</t>
  </si>
  <si>
    <t>8月</t>
  </si>
  <si>
    <t>％</t>
  </si>
  <si>
    <t>9月</t>
  </si>
  <si>
    <t>10月</t>
  </si>
  <si>
    <t>12月</t>
  </si>
  <si>
    <t>1月</t>
  </si>
  <si>
    <t>3月</t>
  </si>
  <si>
    <t>計</t>
    <rPh sb="0" eb="1">
      <t>ケイ</t>
    </rPh>
    <phoneticPr fontId="19"/>
  </si>
  <si>
    <t>就労時間</t>
    <rPh sb="0" eb="2">
      <t>シュウロウ</t>
    </rPh>
    <rPh sb="2" eb="4">
      <t>ジカン</t>
    </rPh>
    <phoneticPr fontId="19"/>
  </si>
  <si>
    <t>月給</t>
    <rPh sb="0" eb="2">
      <t>ゲッキュウ</t>
    </rPh>
    <phoneticPr fontId="19"/>
  </si>
  <si>
    <t>小計</t>
    <rPh sb="0" eb="2">
      <t>ショウケイ</t>
    </rPh>
    <phoneticPr fontId="19"/>
  </si>
  <si>
    <t>時間数・支払額</t>
    <rPh sb="0" eb="3">
      <t>ジカンスウ</t>
    </rPh>
    <rPh sb="4" eb="6">
      <t>シハライ</t>
    </rPh>
    <rPh sb="6" eb="7">
      <t>ガク</t>
    </rPh>
    <phoneticPr fontId="19"/>
  </si>
  <si>
    <t>備考　１　令和元年度工賃等実績算定表を添付すること。</t>
    <rPh sb="0" eb="2">
      <t>ビコウ</t>
    </rPh>
    <rPh sb="5" eb="7">
      <t>レイワ</t>
    </rPh>
    <rPh sb="7" eb="10">
      <t>ガンネンド</t>
    </rPh>
    <rPh sb="12" eb="13">
      <t>トウ</t>
    </rPh>
    <rPh sb="19" eb="21">
      <t>テンプ</t>
    </rPh>
    <phoneticPr fontId="19"/>
  </si>
  <si>
    <t>工賃等支払総額</t>
    <rPh sb="0" eb="2">
      <t>コウチン</t>
    </rPh>
    <rPh sb="2" eb="3">
      <t>トウ</t>
    </rPh>
    <rPh sb="3" eb="5">
      <t>シハラ</t>
    </rPh>
    <rPh sb="5" eb="7">
      <t>ソウガク</t>
    </rPh>
    <phoneticPr fontId="19"/>
  </si>
  <si>
    <t>平成30年度工賃実績額</t>
    <rPh sb="0" eb="2">
      <t>ヘイセイ</t>
    </rPh>
    <rPh sb="4" eb="6">
      <t>ネンド</t>
    </rPh>
    <rPh sb="6" eb="8">
      <t>コウチン</t>
    </rPh>
    <rPh sb="8" eb="11">
      <t>ジッセキガク</t>
    </rPh>
    <phoneticPr fontId="19"/>
  </si>
  <si>
    <t>【工賃等実績額（時給換算）】</t>
  </si>
  <si>
    <t>工賃等
月額</t>
    <rPh sb="4" eb="6">
      <t>ゲツガク</t>
    </rPh>
    <phoneticPr fontId="19"/>
  </si>
  <si>
    <t>　下記のとおり、当事業所における、工賃等実績及び目標工賃を報告します。</t>
    <rPh sb="1" eb="3">
      <t>カキ</t>
    </rPh>
    <rPh sb="8" eb="9">
      <t>トウ</t>
    </rPh>
    <rPh sb="9" eb="12">
      <t>ジギョウショ</t>
    </rPh>
    <rPh sb="17" eb="19">
      <t>コウチン</t>
    </rPh>
    <rPh sb="19" eb="20">
      <t>トウ</t>
    </rPh>
    <rPh sb="20" eb="22">
      <t>ジッセキ</t>
    </rPh>
    <rPh sb="22" eb="23">
      <t>オヨ</t>
    </rPh>
    <rPh sb="24" eb="26">
      <t>モクヒョウ</t>
    </rPh>
    <rPh sb="26" eb="28">
      <t>コウチン</t>
    </rPh>
    <rPh sb="29" eb="31">
      <t>ホウコク</t>
    </rPh>
    <phoneticPr fontId="19"/>
  </si>
  <si>
    <t>工賃等支払対象者
延べ人数</t>
    <rPh sb="0" eb="2">
      <t>コウチン</t>
    </rPh>
    <rPh sb="2" eb="3">
      <t>トウ</t>
    </rPh>
    <rPh sb="3" eb="5">
      <t>シハラ</t>
    </rPh>
    <rPh sb="5" eb="8">
      <t>タイショウシャ</t>
    </rPh>
    <rPh sb="9" eb="10">
      <t>ノ</t>
    </rPh>
    <rPh sb="11" eb="13">
      <t>ニンズウ</t>
    </rPh>
    <phoneticPr fontId="19"/>
  </si>
  <si>
    <t>工賃等
形態
※１</t>
    <rPh sb="4" eb="6">
      <t>ケイタイ</t>
    </rPh>
    <phoneticPr fontId="19"/>
  </si>
  <si>
    <r>
      <t>　</t>
    </r>
    <r>
      <rPr>
        <sz val="14"/>
        <rFont val="ＭＳ Ｐゴシック"/>
        <family val="3"/>
        <charset val="128"/>
      </rPr>
      <t>備考</t>
    </r>
    <r>
      <rPr>
        <sz val="11"/>
        <rFont val="ＭＳ Ｐゴシック"/>
        <family val="3"/>
        <charset val="128"/>
      </rPr>
      <t>　</t>
    </r>
    <r>
      <rPr>
        <sz val="10.5"/>
        <rFont val="ＭＳ Ｐゴシック"/>
        <family val="3"/>
        <charset val="128"/>
      </rPr>
      <t>１　イ&gt;ハとなるように目標工賃を設定すること。</t>
    </r>
    <rPh sb="1" eb="3">
      <t>ビコウ</t>
    </rPh>
    <rPh sb="15" eb="17">
      <t>モクヒョウ</t>
    </rPh>
    <rPh sb="17" eb="19">
      <t>コウチン</t>
    </rPh>
    <rPh sb="20" eb="22">
      <t>セッテイ</t>
    </rPh>
    <phoneticPr fontId="19"/>
  </si>
  <si>
    <t>月額工賃等
総額③</t>
    <rPh sb="0" eb="2">
      <t>ゲツガク</t>
    </rPh>
    <rPh sb="6" eb="8">
      <t>ソウガク</t>
    </rPh>
    <phoneticPr fontId="19"/>
  </si>
  <si>
    <t>【時給者の平均工賃等】</t>
    <rPh sb="1" eb="3">
      <t>ジキュウ</t>
    </rPh>
    <rPh sb="3" eb="4">
      <t>シャ</t>
    </rPh>
    <rPh sb="5" eb="7">
      <t>ヘイキン</t>
    </rPh>
    <phoneticPr fontId="19"/>
  </si>
  <si>
    <t>工賃等支払対象者
延べ人数（Ａ）</t>
    <rPh sb="3" eb="5">
      <t>シハライ</t>
    </rPh>
    <rPh sb="5" eb="8">
      <t>タイショウシャ</t>
    </rPh>
    <rPh sb="9" eb="10">
      <t>ノ</t>
    </rPh>
    <rPh sb="11" eb="13">
      <t>ニンズウ</t>
    </rPh>
    <phoneticPr fontId="19"/>
  </si>
  <si>
    <t>時間額工賃等
総額⑥</t>
    <rPh sb="0" eb="3">
      <t>ジカンガク</t>
    </rPh>
    <rPh sb="7" eb="9">
      <t>ソウガク</t>
    </rPh>
    <phoneticPr fontId="19"/>
  </si>
  <si>
    <t>※１　下記表「前年度の工賃等等実績額」中、「工賃等等形態」欄は、対象者の工賃等支給形態に応じ「時給・月給」のうちいずれかを選択（記載）してください。（「時給・月給」とは工賃等を算定する形態をいう。）</t>
    <rPh sb="3" eb="5">
      <t>カキ</t>
    </rPh>
    <rPh sb="5" eb="6">
      <t>ヒョウ</t>
    </rPh>
    <rPh sb="7" eb="8">
      <t>ゼン</t>
    </rPh>
    <rPh sb="8" eb="9">
      <t>ネン</t>
    </rPh>
    <rPh sb="9" eb="10">
      <t>ド</t>
    </rPh>
    <rPh sb="14" eb="15">
      <t>トウ</t>
    </rPh>
    <rPh sb="15" eb="18">
      <t>ジッセキガク</t>
    </rPh>
    <rPh sb="19" eb="20">
      <t>チュウ</t>
    </rPh>
    <rPh sb="25" eb="26">
      <t>トウ</t>
    </rPh>
    <rPh sb="26" eb="28">
      <t>ケイタイ</t>
    </rPh>
    <rPh sb="29" eb="30">
      <t>ラン</t>
    </rPh>
    <rPh sb="32" eb="35">
      <t>タイショウシャ</t>
    </rPh>
    <rPh sb="39" eb="41">
      <t>シキュウ</t>
    </rPh>
    <rPh sb="41" eb="43">
      <t>ケイタイ</t>
    </rPh>
    <rPh sb="44" eb="45">
      <t>オウ</t>
    </rPh>
    <rPh sb="47" eb="49">
      <t>ジキュウ</t>
    </rPh>
    <rPh sb="50" eb="52">
      <t>ゲッキュウ</t>
    </rPh>
    <rPh sb="61" eb="63">
      <t>センタク</t>
    </rPh>
    <rPh sb="64" eb="66">
      <t>キサイ</t>
    </rPh>
    <rPh sb="76" eb="78">
      <t>ジキュウ</t>
    </rPh>
    <rPh sb="79" eb="81">
      <t>ゲッキュウ</t>
    </rPh>
    <rPh sb="88" eb="90">
      <t>サンテイ</t>
    </rPh>
    <rPh sb="92" eb="94">
      <t>ケイタイ</t>
    </rPh>
    <phoneticPr fontId="19"/>
  </si>
  <si>
    <t>　　　なお、４月の就労実績により５月に工賃等を支払った場合は、４月の欄に４月の就労実績と５月に支払った４月分の工賃等月額を記入してください。</t>
    <rPh sb="7" eb="8">
      <t>ガツ</t>
    </rPh>
    <rPh sb="9" eb="11">
      <t>シュウロウ</t>
    </rPh>
    <rPh sb="11" eb="13">
      <t>ジッセキ</t>
    </rPh>
    <rPh sb="17" eb="18">
      <t>ガツ</t>
    </rPh>
    <rPh sb="23" eb="25">
      <t>シハラ</t>
    </rPh>
    <rPh sb="27" eb="29">
      <t>バアイ</t>
    </rPh>
    <rPh sb="32" eb="33">
      <t>ガツ</t>
    </rPh>
    <rPh sb="34" eb="35">
      <t>ラン</t>
    </rPh>
    <rPh sb="37" eb="38">
      <t>ガツ</t>
    </rPh>
    <rPh sb="39" eb="41">
      <t>シュウロウ</t>
    </rPh>
    <rPh sb="41" eb="43">
      <t>ジッセキ</t>
    </rPh>
    <rPh sb="45" eb="46">
      <t>ガツ</t>
    </rPh>
    <rPh sb="47" eb="49">
      <t>シハラ</t>
    </rPh>
    <rPh sb="52" eb="54">
      <t>ガツブン</t>
    </rPh>
    <rPh sb="58" eb="60">
      <t>ゲツガク</t>
    </rPh>
    <rPh sb="61" eb="63">
      <t>キニュウ</t>
    </rPh>
    <phoneticPr fontId="19"/>
  </si>
  <si>
    <t>○前年度の工賃等実績額</t>
    <rPh sb="1" eb="4">
      <t>ゼンネンド</t>
    </rPh>
    <rPh sb="8" eb="10">
      <t>ジッセキ</t>
    </rPh>
    <rPh sb="10" eb="11">
      <t>ガク</t>
    </rPh>
    <phoneticPr fontId="19"/>
  </si>
  <si>
    <t>工賃等
支払額</t>
    <rPh sb="4" eb="6">
      <t>シハライ</t>
    </rPh>
    <rPh sb="6" eb="7">
      <t>ガク</t>
    </rPh>
    <phoneticPr fontId="19"/>
  </si>
  <si>
    <t>工賃等支払対象者数</t>
  </si>
  <si>
    <t>令和元年度工賃等実績等報告書</t>
    <rPh sb="0" eb="2">
      <t>レイワ</t>
    </rPh>
    <rPh sb="2" eb="5">
      <t>ガンネンド</t>
    </rPh>
    <rPh sb="5" eb="7">
      <t>コウチン</t>
    </rPh>
    <rPh sb="7" eb="8">
      <t>トウ</t>
    </rPh>
    <rPh sb="8" eb="10">
      <t>ジッセキ</t>
    </rPh>
    <rPh sb="10" eb="11">
      <t>トウ</t>
    </rPh>
    <rPh sb="11" eb="14">
      <t>ホウコクショ</t>
    </rPh>
    <phoneticPr fontId="19"/>
  </si>
  <si>
    <t>事業種別</t>
    <rPh sb="0" eb="2">
      <t>ジギョウ</t>
    </rPh>
    <rPh sb="2" eb="4">
      <t>シュベツ</t>
    </rPh>
    <phoneticPr fontId="19"/>
  </si>
  <si>
    <t>令和２年３月末日の定員</t>
    <rPh sb="0" eb="2">
      <t>レイワ</t>
    </rPh>
    <rPh sb="3" eb="4">
      <t>ネン</t>
    </rPh>
    <rPh sb="5" eb="6">
      <t>ツキ</t>
    </rPh>
    <rPh sb="6" eb="8">
      <t>マツジツ</t>
    </rPh>
    <rPh sb="9" eb="11">
      <t>テイイン</t>
    </rPh>
    <phoneticPr fontId="19"/>
  </si>
  <si>
    <t>令和２年度目標工賃額</t>
    <rPh sb="0" eb="2">
      <t>レイワ</t>
    </rPh>
    <rPh sb="3" eb="4">
      <t>トシ</t>
    </rPh>
    <rPh sb="4" eb="5">
      <t>ド</t>
    </rPh>
    <rPh sb="5" eb="7">
      <t>モクヒョウ</t>
    </rPh>
    <rPh sb="7" eb="9">
      <t>コウチン</t>
    </rPh>
    <rPh sb="9" eb="10">
      <t>ガク</t>
    </rPh>
    <phoneticPr fontId="19"/>
  </si>
  <si>
    <t>令和元年度目標工賃額</t>
    <rPh sb="0" eb="2">
      <t>レイワ</t>
    </rPh>
    <rPh sb="2" eb="4">
      <t>ガンネン</t>
    </rPh>
    <rPh sb="4" eb="5">
      <t>ド</t>
    </rPh>
    <phoneticPr fontId="19"/>
  </si>
  <si>
    <t>令和元年度工賃実績額</t>
    <rPh sb="0" eb="2">
      <t>レイワ</t>
    </rPh>
    <rPh sb="2" eb="5">
      <t>ガンネンド</t>
    </rPh>
    <rPh sb="5" eb="7">
      <t>コウチン</t>
    </rPh>
    <rPh sb="7" eb="9">
      <t>ジッセキ</t>
    </rPh>
    <rPh sb="9" eb="10">
      <t>ガク</t>
    </rPh>
    <phoneticPr fontId="19"/>
  </si>
  <si>
    <t>時間</t>
    <rPh sb="0" eb="2">
      <t>ジカン</t>
    </rPh>
    <phoneticPr fontId="19"/>
  </si>
  <si>
    <t>プルダウンリストから選んでください</t>
    <rPh sb="10" eb="11">
      <t>エラ</t>
    </rPh>
    <phoneticPr fontId="19"/>
  </si>
  <si>
    <t>在宅利用者数※</t>
    <rPh sb="0" eb="2">
      <t>ザイタク</t>
    </rPh>
    <rPh sb="2" eb="5">
      <t>リヨウシャ</t>
    </rPh>
    <rPh sb="5" eb="6">
      <t>スウ</t>
    </rPh>
    <phoneticPr fontId="19"/>
  </si>
  <si>
    <t>令和元年度収入結果</t>
    <rPh sb="0" eb="2">
      <t>レイワ</t>
    </rPh>
    <rPh sb="2" eb="5">
      <t>ガンネンド</t>
    </rPh>
    <rPh sb="5" eb="7">
      <t>シュウニュウ</t>
    </rPh>
    <rPh sb="7" eb="9">
      <t>ケッカ</t>
    </rPh>
    <phoneticPr fontId="19"/>
  </si>
  <si>
    <r>
      <t>作</t>
    </r>
    <r>
      <rPr>
        <b/>
        <sz val="11"/>
        <rFont val="ＭＳ Ｐゴシック"/>
        <family val="3"/>
        <charset val="128"/>
      </rPr>
      <t>業別取り組み方針に対する令和元年度の取り組み</t>
    </r>
    <r>
      <rPr>
        <b/>
        <sz val="11"/>
        <color indexed="10"/>
        <rFont val="ＭＳ Ｐゴシック"/>
        <family val="3"/>
        <charset val="128"/>
      </rPr>
      <t>結果</t>
    </r>
    <rPh sb="0" eb="2">
      <t>サギョウ</t>
    </rPh>
    <rPh sb="2" eb="3">
      <t>ベツ</t>
    </rPh>
    <rPh sb="3" eb="4">
      <t>ト</t>
    </rPh>
    <rPh sb="5" eb="6">
      <t>ク</t>
    </rPh>
    <rPh sb="7" eb="9">
      <t>ホウシン</t>
    </rPh>
    <rPh sb="10" eb="11">
      <t>タイ</t>
    </rPh>
    <rPh sb="13" eb="15">
      <t>レイワ</t>
    </rPh>
    <rPh sb="15" eb="18">
      <t>ガンネンド</t>
    </rPh>
    <rPh sb="19" eb="20">
      <t>ト</t>
    </rPh>
    <rPh sb="21" eb="22">
      <t>ク</t>
    </rPh>
    <rPh sb="23" eb="25">
      <t>ケッカ</t>
    </rPh>
    <phoneticPr fontId="19"/>
  </si>
  <si>
    <t>※令和２年４月１日現在で、就労継続支援B型事業所の場合は、以下の目標と実績を記載</t>
    <rPh sb="1" eb="3">
      <t>レイワ</t>
    </rPh>
    <rPh sb="4" eb="5">
      <t>ネン</t>
    </rPh>
    <rPh sb="6" eb="7">
      <t>ツキ</t>
    </rPh>
    <rPh sb="8" eb="9">
      <t>ヒ</t>
    </rPh>
    <rPh sb="9" eb="11">
      <t>ゲンザイ</t>
    </rPh>
    <rPh sb="13" eb="15">
      <t>シュウロウ</t>
    </rPh>
    <rPh sb="15" eb="17">
      <t>ケイゾク</t>
    </rPh>
    <rPh sb="17" eb="19">
      <t>シエン</t>
    </rPh>
    <rPh sb="20" eb="21">
      <t>カタ</t>
    </rPh>
    <rPh sb="21" eb="23">
      <t>ジギョウ</t>
    </rPh>
    <rPh sb="23" eb="24">
      <t>ショ</t>
    </rPh>
    <rPh sb="25" eb="27">
      <t>バアイ</t>
    </rPh>
    <rPh sb="29" eb="31">
      <t>イカ</t>
    </rPh>
    <rPh sb="32" eb="34">
      <t>モクヒョウ</t>
    </rPh>
    <rPh sb="35" eb="37">
      <t>ジッセキ</t>
    </rPh>
    <rPh sb="38" eb="40">
      <t>キサイ</t>
    </rPh>
    <phoneticPr fontId="19"/>
  </si>
  <si>
    <r>
      <t>　</t>
    </r>
    <r>
      <rPr>
        <sz val="11"/>
        <rFont val="ＭＳ Ｐゴシック"/>
        <family val="3"/>
        <charset val="128"/>
      </rPr>
      <t>　　 　　 　</t>
    </r>
    <r>
      <rPr>
        <sz val="9"/>
        <rFont val="ＭＳ Ｐゴシック"/>
        <family val="3"/>
        <charset val="128"/>
      </rPr>
      <t>　</t>
    </r>
    <r>
      <rPr>
        <sz val="11"/>
        <rFont val="ＭＳ Ｐゴシック"/>
        <family val="3"/>
        <charset val="128"/>
      </rPr>
      <t>時給で設定してください。</t>
    </r>
  </si>
  <si>
    <t>法人名</t>
    <rPh sb="0" eb="2">
      <t>ホウジン</t>
    </rPh>
    <rPh sb="2" eb="3">
      <t>メイ</t>
    </rPh>
    <phoneticPr fontId="19"/>
  </si>
  <si>
    <t>法人番号</t>
    <rPh sb="0" eb="2">
      <t>ホウジン</t>
    </rPh>
    <rPh sb="2" eb="4">
      <t>バンゴウ</t>
    </rPh>
    <phoneticPr fontId="19"/>
  </si>
  <si>
    <t>法人種別</t>
    <rPh sb="0" eb="2">
      <t>ホウジン</t>
    </rPh>
    <rPh sb="2" eb="4">
      <t>シュベツ</t>
    </rPh>
    <phoneticPr fontId="19"/>
  </si>
  <si>
    <t>１　社会福祉協議会</t>
    <rPh sb="2" eb="4">
      <t>シャカイ</t>
    </rPh>
    <rPh sb="4" eb="6">
      <t>フクシ</t>
    </rPh>
    <rPh sb="6" eb="9">
      <t>キョウギカイ</t>
    </rPh>
    <phoneticPr fontId="19"/>
  </si>
  <si>
    <t>２　社会福祉法人（社会福祉協議会以外）</t>
    <rPh sb="2" eb="4">
      <t>シャカイ</t>
    </rPh>
    <rPh sb="4" eb="6">
      <t>フクシ</t>
    </rPh>
    <rPh sb="6" eb="8">
      <t>ホウジン</t>
    </rPh>
    <rPh sb="9" eb="11">
      <t>シャカイ</t>
    </rPh>
    <rPh sb="11" eb="13">
      <t>フクシ</t>
    </rPh>
    <rPh sb="13" eb="16">
      <t>キョウギカイ</t>
    </rPh>
    <rPh sb="16" eb="18">
      <t>イガイ</t>
    </rPh>
    <phoneticPr fontId="19"/>
  </si>
  <si>
    <t>３　医療法人</t>
    <rPh sb="2" eb="4">
      <t>イリョウ</t>
    </rPh>
    <rPh sb="4" eb="6">
      <t>ホウジン</t>
    </rPh>
    <phoneticPr fontId="19"/>
  </si>
  <si>
    <t>４　営利法人（株式・合名・合資・合同会社）</t>
    <rPh sb="2" eb="4">
      <t>エイリ</t>
    </rPh>
    <rPh sb="4" eb="6">
      <t>ホウジン</t>
    </rPh>
    <rPh sb="7" eb="9">
      <t>カブシキ</t>
    </rPh>
    <rPh sb="10" eb="12">
      <t>ゴウメイ</t>
    </rPh>
    <rPh sb="13" eb="14">
      <t>ゴウ</t>
    </rPh>
    <rPh sb="16" eb="18">
      <t>ゴウドウ</t>
    </rPh>
    <rPh sb="18" eb="20">
      <t>ガイシャ</t>
    </rPh>
    <phoneticPr fontId="19"/>
  </si>
  <si>
    <t>５　特定非営利活動法人（NPO）</t>
    <rPh sb="2" eb="4">
      <t>トクテイ</t>
    </rPh>
    <rPh sb="4" eb="7">
      <t>ヒエイリ</t>
    </rPh>
    <rPh sb="7" eb="9">
      <t>カツドウ</t>
    </rPh>
    <rPh sb="9" eb="11">
      <t>ホウジン</t>
    </rPh>
    <phoneticPr fontId="19"/>
  </si>
  <si>
    <t>６　その他（社団・財団・農協・生協等）</t>
    <rPh sb="4" eb="5">
      <t>ホカ</t>
    </rPh>
    <rPh sb="6" eb="8">
      <t>シャダン</t>
    </rPh>
    <rPh sb="9" eb="11">
      <t>ザイダン</t>
    </rPh>
    <rPh sb="12" eb="14">
      <t>ノウキョウ</t>
    </rPh>
    <rPh sb="15" eb="17">
      <t>セイキョウ</t>
    </rPh>
    <rPh sb="17" eb="18">
      <t>トウ</t>
    </rPh>
    <phoneticPr fontId="19"/>
  </si>
  <si>
    <t>工賃等支払対象者
延べ就労時間数</t>
    <rPh sb="0" eb="2">
      <t>コウチン</t>
    </rPh>
    <rPh sb="2" eb="3">
      <t>トウ</t>
    </rPh>
    <rPh sb="3" eb="5">
      <t>シハラ</t>
    </rPh>
    <rPh sb="5" eb="8">
      <t>タイショウシャ</t>
    </rPh>
    <rPh sb="9" eb="10">
      <t>ノ</t>
    </rPh>
    <rPh sb="11" eb="13">
      <t>シュウロウ</t>
    </rPh>
    <rPh sb="13" eb="16">
      <t>ジカンスウ</t>
    </rPh>
    <phoneticPr fontId="19"/>
  </si>
  <si>
    <t>高知県地域福祉部障害福祉課　秋田　行き</t>
    <rPh sb="0" eb="3">
      <t>コウチケン</t>
    </rPh>
    <rPh sb="3" eb="5">
      <t>チイキ</t>
    </rPh>
    <rPh sb="5" eb="7">
      <t>フクシ</t>
    </rPh>
    <rPh sb="7" eb="8">
      <t>ブ</t>
    </rPh>
    <rPh sb="8" eb="10">
      <t>ショウガイ</t>
    </rPh>
    <rPh sb="10" eb="12">
      <t>フクシ</t>
    </rPh>
    <rPh sb="12" eb="13">
      <t>カ</t>
    </rPh>
    <rPh sb="14" eb="16">
      <t>アキタ</t>
    </rPh>
    <rPh sb="17" eb="18">
      <t>イ</t>
    </rPh>
    <phoneticPr fontId="19"/>
  </si>
  <si>
    <r>
      <t>※</t>
    </r>
    <r>
      <rPr>
        <sz val="10"/>
        <color indexed="10"/>
        <rFont val="ＭＳ Ｐゴシック"/>
        <family val="3"/>
        <charset val="128"/>
      </rPr>
      <t>多機能型事業所については、</t>
    </r>
    <r>
      <rPr>
        <u/>
        <sz val="10"/>
        <color indexed="10"/>
        <rFont val="ＭＳ Ｐゴシック"/>
        <family val="3"/>
        <charset val="128"/>
      </rPr>
      <t>それぞれの事業毎に作成</t>
    </r>
    <r>
      <rPr>
        <sz val="10"/>
        <color indexed="10"/>
        <rFont val="ＭＳ Ｐゴシック"/>
        <family val="3"/>
        <charset val="128"/>
      </rPr>
      <t>し報告してください。</t>
    </r>
    <rPh sb="5" eb="8">
      <t>ジギョウショ</t>
    </rPh>
    <rPh sb="19" eb="21">
      <t>ジギョウ</t>
    </rPh>
    <rPh sb="21" eb="22">
      <t>ゴト</t>
    </rPh>
    <phoneticPr fontId="19"/>
  </si>
  <si>
    <r>
      <t>※就労継続支援Ａ型事業については、</t>
    </r>
    <r>
      <rPr>
        <u/>
        <sz val="10"/>
        <color indexed="10"/>
        <rFont val="ＭＳ Ｐゴシック"/>
        <family val="3"/>
        <charset val="128"/>
      </rPr>
      <t>「雇用型」「非雇用型」で分けて作成</t>
    </r>
    <r>
      <rPr>
        <sz val="10"/>
        <color indexed="10"/>
        <rFont val="ＭＳ Ｐゴシック"/>
        <family val="3"/>
      </rPr>
      <t>し報告してください。</t>
    </r>
    <rPh sb="1" eb="3">
      <t>シュウロウ</t>
    </rPh>
    <rPh sb="3" eb="5">
      <t>ケイゾク</t>
    </rPh>
    <rPh sb="5" eb="7">
      <t>シエン</t>
    </rPh>
    <rPh sb="8" eb="9">
      <t>ガタ</t>
    </rPh>
    <rPh sb="9" eb="11">
      <t>ジギョウ</t>
    </rPh>
    <rPh sb="18" eb="21">
      <t>コヨウガタ</t>
    </rPh>
    <rPh sb="23" eb="24">
      <t>ヒ</t>
    </rPh>
    <rPh sb="24" eb="27">
      <t>コヨウガタ</t>
    </rPh>
    <rPh sb="29" eb="30">
      <t>ワ</t>
    </rPh>
    <rPh sb="32" eb="34">
      <t>サクセイ</t>
    </rPh>
    <rPh sb="35" eb="37">
      <t>ホウコク</t>
    </rPh>
    <phoneticPr fontId="19"/>
  </si>
  <si>
    <t>就労継続支援A型事業（雇用型）</t>
    <rPh sb="0" eb="2">
      <t>シュウロウ</t>
    </rPh>
    <rPh sb="2" eb="4">
      <t>ケイゾク</t>
    </rPh>
    <rPh sb="4" eb="6">
      <t>シエン</t>
    </rPh>
    <rPh sb="7" eb="8">
      <t>ガタ</t>
    </rPh>
    <rPh sb="8" eb="10">
      <t>ジギョウ</t>
    </rPh>
    <rPh sb="11" eb="14">
      <t>コヨウガタ</t>
    </rPh>
    <phoneticPr fontId="19"/>
  </si>
  <si>
    <t>就労継続支援A型事業（非雇用型）</t>
    <rPh sb="0" eb="2">
      <t>シュウロウ</t>
    </rPh>
    <rPh sb="2" eb="4">
      <t>ケイゾク</t>
    </rPh>
    <rPh sb="4" eb="6">
      <t>シエン</t>
    </rPh>
    <rPh sb="7" eb="8">
      <t>ガタ</t>
    </rPh>
    <rPh sb="8" eb="10">
      <t>ジギョウ</t>
    </rPh>
    <rPh sb="11" eb="12">
      <t>ヒ</t>
    </rPh>
    <rPh sb="12" eb="15">
      <t>コヨウガタ</t>
    </rPh>
    <phoneticPr fontId="19"/>
  </si>
  <si>
    <t>就労継続支援Ｂ型事業</t>
    <rPh sb="0" eb="2">
      <t>シュウロウ</t>
    </rPh>
    <rPh sb="2" eb="4">
      <t>ケイゾク</t>
    </rPh>
    <rPh sb="4" eb="6">
      <t>シエン</t>
    </rPh>
    <rPh sb="7" eb="8">
      <t>ガタ</t>
    </rPh>
    <rPh sb="8" eb="10">
      <t>ジギョウ</t>
    </rPh>
    <phoneticPr fontId="19"/>
  </si>
  <si>
    <t>送信先　daichi_akita@ken2.pref.kochi.lg.jp</t>
    <rPh sb="0" eb="2">
      <t>ソウシン</t>
    </rPh>
    <rPh sb="2" eb="3">
      <t>サキ</t>
    </rPh>
    <phoneticPr fontId="19"/>
  </si>
  <si>
    <r>
      <t>　</t>
    </r>
    <r>
      <rPr>
        <sz val="11"/>
        <rFont val="ＭＳ Ｐゴシック"/>
        <family val="3"/>
        <charset val="128"/>
      </rPr>
      <t>　　　　　</t>
    </r>
    <r>
      <rPr>
        <sz val="10.5"/>
        <rFont val="ＭＳ Ｐゴシック"/>
        <family val="3"/>
        <charset val="128"/>
      </rPr>
      <t>３　</t>
    </r>
    <r>
      <rPr>
        <u/>
        <sz val="10.5"/>
        <rFont val="ＭＳ Ｐゴシック"/>
        <family val="3"/>
        <charset val="128"/>
      </rPr>
      <t>令和元年度の目標工賃額は、策定した工賃向上計画の目標工賃額を入れてください。</t>
    </r>
    <rPh sb="8" eb="10">
      <t>レイワ</t>
    </rPh>
    <rPh sb="10" eb="11">
      <t>ガン</t>
    </rPh>
    <rPh sb="11" eb="13">
      <t>ネンド</t>
    </rPh>
    <rPh sb="14" eb="16">
      <t>モクヒョウ</t>
    </rPh>
    <rPh sb="16" eb="18">
      <t>コウチン</t>
    </rPh>
    <rPh sb="18" eb="19">
      <t>ガク</t>
    </rPh>
    <rPh sb="21" eb="23">
      <t>サクテイ</t>
    </rPh>
    <rPh sb="25" eb="27">
      <t>コウチン</t>
    </rPh>
    <rPh sb="27" eb="29">
      <t>コウジョウ</t>
    </rPh>
    <rPh sb="29" eb="31">
      <t>ケイカク</t>
    </rPh>
    <rPh sb="32" eb="34">
      <t>モクヒョウ</t>
    </rPh>
    <rPh sb="34" eb="36">
      <t>コウチン</t>
    </rPh>
    <rPh sb="36" eb="37">
      <t>ガク</t>
    </rPh>
    <rPh sb="38" eb="39">
      <t>イ</t>
    </rPh>
    <phoneticPr fontId="19"/>
  </si>
  <si>
    <t>令和元年度工賃向上計画に係る報告事項</t>
    <rPh sb="0" eb="2">
      <t>レイワ</t>
    </rPh>
    <rPh sb="2" eb="4">
      <t>ガンネン</t>
    </rPh>
    <rPh sb="4" eb="5">
      <t>ド</t>
    </rPh>
    <rPh sb="5" eb="7">
      <t>コウチン</t>
    </rPh>
    <rPh sb="7" eb="9">
      <t>コウジョウ</t>
    </rPh>
    <rPh sb="9" eb="11">
      <t>ケイカク</t>
    </rPh>
    <rPh sb="12" eb="13">
      <t>カカ</t>
    </rPh>
    <rPh sb="14" eb="16">
      <t>ホウコク</t>
    </rPh>
    <rPh sb="16" eb="18">
      <t>ジコウ</t>
    </rPh>
    <phoneticPr fontId="19"/>
  </si>
  <si>
    <t>就労支援事業収入額</t>
    <rPh sb="0" eb="2">
      <t>シュウロウ</t>
    </rPh>
    <rPh sb="2" eb="4">
      <t>シエン</t>
    </rPh>
    <rPh sb="4" eb="6">
      <t>ジギョウ</t>
    </rPh>
    <rPh sb="6" eb="8">
      <t>シュウニュウ</t>
    </rPh>
    <rPh sb="8" eb="9">
      <t>ガク</t>
    </rPh>
    <phoneticPr fontId="19"/>
  </si>
  <si>
    <t>円</t>
    <rPh sb="0" eb="1">
      <t>エン</t>
    </rPh>
    <phoneticPr fontId="19"/>
  </si>
  <si>
    <t>〇</t>
    <phoneticPr fontId="19"/>
  </si>
  <si>
    <r>
      <t xml:space="preserve">就労支援事業支出額
</t>
    </r>
    <r>
      <rPr>
        <sz val="8"/>
        <rFont val="ＭＳ Ｐゴシック"/>
        <family val="3"/>
        <charset val="128"/>
      </rPr>
      <t>（利用者に支払う工賃（賃金）総額を除く）</t>
    </r>
    <rPh sb="0" eb="2">
      <t>シュウロウ</t>
    </rPh>
    <rPh sb="2" eb="4">
      <t>シエン</t>
    </rPh>
    <rPh sb="4" eb="6">
      <t>ジギョウ</t>
    </rPh>
    <rPh sb="6" eb="8">
      <t>シシュツ</t>
    </rPh>
    <rPh sb="8" eb="9">
      <t>ガク</t>
    </rPh>
    <rPh sb="11" eb="14">
      <t>リヨウシャ</t>
    </rPh>
    <rPh sb="15" eb="17">
      <t>シハラ</t>
    </rPh>
    <rPh sb="18" eb="20">
      <t>コウチン</t>
    </rPh>
    <rPh sb="21" eb="23">
      <t>チンギン</t>
    </rPh>
    <rPh sb="24" eb="26">
      <t>ソウガク</t>
    </rPh>
    <rPh sb="27" eb="28">
      <t>ノゾ</t>
    </rPh>
    <phoneticPr fontId="19"/>
  </si>
  <si>
    <t>積立金の有無※１</t>
    <rPh sb="0" eb="2">
      <t>ツミタテ</t>
    </rPh>
    <rPh sb="2" eb="3">
      <t>キン</t>
    </rPh>
    <rPh sb="4" eb="6">
      <t>ウム</t>
    </rPh>
    <phoneticPr fontId="19"/>
  </si>
  <si>
    <t>農福連携の収入※２</t>
    <rPh sb="0" eb="2">
      <t>ノウフク</t>
    </rPh>
    <rPh sb="2" eb="4">
      <t>レンケイ</t>
    </rPh>
    <rPh sb="5" eb="7">
      <t>シュウニュウ</t>
    </rPh>
    <phoneticPr fontId="19"/>
  </si>
  <si>
    <t>※１：直近の会計年度において、「工賃変動積立金」又は「設備等整備積立金」を計上していれば、〇と記載
※２：全体の就労支援事業の収入に対する農福連携による生産活動に係る収入の割合（％）を記入してください。（該当のない場合は、空欄にしてください。）</t>
    <rPh sb="3" eb="5">
      <t>チョッキン</t>
    </rPh>
    <rPh sb="6" eb="8">
      <t>カイケイ</t>
    </rPh>
    <rPh sb="8" eb="10">
      <t>ネンド</t>
    </rPh>
    <rPh sb="16" eb="18">
      <t>コウチン</t>
    </rPh>
    <rPh sb="18" eb="20">
      <t>ヘンドウ</t>
    </rPh>
    <rPh sb="20" eb="23">
      <t>ツミタテキン</t>
    </rPh>
    <rPh sb="24" eb="25">
      <t>マタ</t>
    </rPh>
    <rPh sb="27" eb="29">
      <t>セツビ</t>
    </rPh>
    <rPh sb="29" eb="30">
      <t>トウ</t>
    </rPh>
    <rPh sb="30" eb="32">
      <t>セイビ</t>
    </rPh>
    <rPh sb="32" eb="35">
      <t>ツミタテキン</t>
    </rPh>
    <rPh sb="37" eb="39">
      <t>ケイジョウ</t>
    </rPh>
    <rPh sb="47" eb="49">
      <t>キサイ</t>
    </rPh>
    <rPh sb="102" eb="104">
      <t>ガイトウ</t>
    </rPh>
    <rPh sb="107" eb="109">
      <t>バアイ</t>
    </rPh>
    <rPh sb="111" eb="113">
      <t>クウラン</t>
    </rPh>
    <phoneticPr fontId="19"/>
  </si>
  <si>
    <t>令和元年度工賃等実績算定表</t>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</si>
</sst>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人&quot;"/>
    <numFmt numFmtId="177" formatCode="#,##0.0_);[Red]\(#,##0.0\)"/>
    <numFmt numFmtId="178" formatCode="#,##0_ "/>
    <numFmt numFmtId="179" formatCode="#,##0_);[Red]\(#,##0\)"/>
    <numFmt numFmtId="180" formatCode="[$-411]ggge&quot;年&quot;m&quot;月&quot;d&quot;日&quot;;@"/>
  </numFmts>
  <fonts count="50">
    <font>
      <sz val="11"/>
      <name val="ＭＳ Ｐゴシック"/>
      <family val="3"/>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name val="ＭＳ Ｐゴシック"/>
      <family val="3"/>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6"/>
      <name val="ＭＳ Ｐゴシック"/>
      <family val="3"/>
    </font>
    <font>
      <sz val="9"/>
      <name val="ＭＳ Ｐゴシック"/>
      <family val="3"/>
    </font>
    <font>
      <sz val="9"/>
      <color indexed="8"/>
      <name val="ＭＳ Ｐゴシック"/>
      <family val="3"/>
    </font>
    <font>
      <sz val="24"/>
      <color indexed="9"/>
      <name val="ＭＳ Ｐゴシック"/>
      <family val="3"/>
    </font>
    <font>
      <b/>
      <u/>
      <sz val="12"/>
      <name val="ＭＳ Ｐゴシック"/>
      <family val="3"/>
    </font>
    <font>
      <sz val="8.5"/>
      <name val="ＭＳ Ｐゴシック"/>
      <family val="3"/>
    </font>
    <font>
      <b/>
      <sz val="10"/>
      <name val="ＭＳ Ｐゴシック"/>
      <family val="3"/>
    </font>
    <font>
      <sz val="10"/>
      <name val="ＭＳ Ｐゴシック"/>
      <family val="3"/>
    </font>
    <font>
      <sz val="9"/>
      <color indexed="10"/>
      <name val="ＭＳ Ｐゴシック"/>
      <family val="3"/>
    </font>
    <font>
      <b/>
      <sz val="9"/>
      <name val="ＭＳ Ｐゴシック"/>
      <family val="3"/>
    </font>
    <font>
      <b/>
      <sz val="12"/>
      <name val="ＭＳ Ｐゴシック"/>
      <family val="3"/>
      <charset val="128"/>
    </font>
    <font>
      <sz val="8"/>
      <name val="ＭＳ Ｐゴシック"/>
      <family val="3"/>
    </font>
    <font>
      <u/>
      <sz val="9"/>
      <name val="ＭＳ Ｐゴシック"/>
      <family val="3"/>
      <charset val="128"/>
    </font>
    <font>
      <b/>
      <sz val="11"/>
      <name val="ＭＳ Ｐゴシック"/>
      <family val="3"/>
    </font>
    <font>
      <sz val="14"/>
      <color indexed="10"/>
      <name val="ＭＳ Ｐゴシック"/>
      <family val="3"/>
      <charset val="128"/>
    </font>
    <font>
      <b/>
      <sz val="24"/>
      <color indexed="9"/>
      <name val="ＭＳ Ｐゴシック"/>
      <family val="3"/>
    </font>
    <font>
      <b/>
      <sz val="14"/>
      <name val="ＭＳ Ｐゴシック"/>
      <family val="3"/>
    </font>
    <font>
      <sz val="14"/>
      <name val="ＭＳ Ｐゴシック"/>
      <family val="3"/>
    </font>
    <font>
      <sz val="10"/>
      <color indexed="10"/>
      <name val="ＭＳ Ｐゴシック"/>
      <family val="3"/>
    </font>
    <font>
      <b/>
      <sz val="16"/>
      <color theme="0"/>
      <name val="ＭＳ Ｐゴシック"/>
      <family val="3"/>
    </font>
    <font>
      <sz val="12"/>
      <name val="ＭＳ 明朝"/>
      <family val="1"/>
      <charset val="128"/>
    </font>
    <font>
      <sz val="10"/>
      <color indexed="10"/>
      <name val="ＭＳ Ｐゴシック"/>
      <family val="3"/>
      <charset val="128"/>
    </font>
    <font>
      <u/>
      <sz val="10"/>
      <color indexed="10"/>
      <name val="ＭＳ Ｐゴシック"/>
      <family val="3"/>
      <charset val="128"/>
    </font>
    <font>
      <sz val="11"/>
      <name val="ＭＳ Ｐゴシック"/>
      <family val="3"/>
      <charset val="128"/>
    </font>
    <font>
      <sz val="10.5"/>
      <name val="ＭＳ Ｐゴシック"/>
      <family val="3"/>
      <charset val="128"/>
    </font>
    <font>
      <u/>
      <sz val="10.5"/>
      <name val="ＭＳ Ｐゴシック"/>
      <family val="3"/>
      <charset val="128"/>
    </font>
    <font>
      <sz val="14"/>
      <name val="ＭＳ Ｐゴシック"/>
      <family val="3"/>
      <charset val="128"/>
    </font>
    <font>
      <b/>
      <sz val="11"/>
      <name val="ＭＳ Ｐゴシック"/>
      <family val="3"/>
      <charset val="128"/>
    </font>
    <font>
      <b/>
      <sz val="11"/>
      <color indexed="10"/>
      <name val="ＭＳ Ｐゴシック"/>
      <family val="3"/>
      <charset val="128"/>
    </font>
    <font>
      <sz val="9"/>
      <name val="ＭＳ Ｐゴシック"/>
      <family val="3"/>
      <charset val="128"/>
    </font>
    <font>
      <sz val="8"/>
      <name val="ＭＳ Ｐ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26"/>
        <bgColor indexed="64"/>
      </patternFill>
    </fill>
    <fill>
      <patternFill patternType="solid">
        <fgColor indexed="44"/>
        <bgColor indexed="64"/>
      </patternFill>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indexed="13"/>
        <bgColor indexed="64"/>
      </patternFill>
    </fill>
    <fill>
      <patternFill patternType="solid">
        <fgColor indexed="27"/>
        <bgColor indexed="64"/>
      </patternFill>
    </fill>
    <fill>
      <patternFill patternType="solid">
        <fgColor theme="9" tint="0.59999389629810485"/>
        <bgColor indexed="64"/>
      </patternFill>
    </fill>
  </fills>
  <borders count="1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medium">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dashed">
        <color indexed="64"/>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style="medium">
        <color indexed="64"/>
      </bottom>
      <diagonal/>
    </border>
    <border>
      <left style="double">
        <color indexed="64"/>
      </left>
      <right style="medium">
        <color indexed="64"/>
      </right>
      <top style="double">
        <color indexed="64"/>
      </top>
      <bottom/>
      <diagonal/>
    </border>
    <border>
      <left style="double">
        <color indexed="64"/>
      </left>
      <right style="medium">
        <color indexed="64"/>
      </right>
      <top/>
      <bottom style="double">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diagonal/>
    </border>
    <border>
      <left/>
      <right/>
      <top style="double">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diagonal/>
    </border>
    <border>
      <left/>
      <right style="medium">
        <color indexed="64"/>
      </right>
      <top style="double">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dashed">
        <color indexed="64"/>
      </bottom>
      <diagonal/>
    </border>
    <border>
      <left/>
      <right style="medium">
        <color indexed="64"/>
      </right>
      <top style="thin">
        <color indexed="64"/>
      </top>
      <bottom style="double">
        <color indexed="64"/>
      </bottom>
      <diagonal/>
    </border>
    <border>
      <left style="medium">
        <color indexed="64"/>
      </left>
      <right style="dotted">
        <color indexed="64"/>
      </right>
      <top style="thin">
        <color indexed="64"/>
      </top>
      <bottom/>
      <diagonal/>
    </border>
    <border>
      <left style="medium">
        <color indexed="64"/>
      </left>
      <right style="dotted">
        <color indexed="64"/>
      </right>
      <top/>
      <bottom style="medium">
        <color indexed="64"/>
      </bottom>
      <diagonal/>
    </border>
    <border>
      <left style="medium">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double">
        <color indexed="64"/>
      </bottom>
      <diagonal/>
    </border>
    <border>
      <left style="medium">
        <color indexed="64"/>
      </left>
      <right/>
      <top style="double">
        <color indexed="64"/>
      </top>
      <bottom/>
      <diagonal/>
    </border>
    <border>
      <left style="thin">
        <color indexed="64"/>
      </left>
      <right style="thin">
        <color indexed="64"/>
      </right>
      <top style="medium">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medium">
        <color indexed="64"/>
      </bottom>
      <diagonal/>
    </border>
    <border>
      <left style="dotted">
        <color indexed="64"/>
      </left>
      <right/>
      <top style="medium">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double">
        <color indexed="64"/>
      </bottom>
      <diagonal/>
    </border>
    <border>
      <left style="dotted">
        <color indexed="64"/>
      </left>
      <right style="thin">
        <color indexed="64"/>
      </right>
      <top style="double">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double">
        <color indexed="64"/>
      </bottom>
      <diagonal/>
    </border>
    <border>
      <left/>
      <right style="thin">
        <color indexed="64"/>
      </right>
      <top style="medium">
        <color indexed="64"/>
      </top>
      <bottom style="thin">
        <color indexed="64"/>
      </bottom>
      <diagonal/>
    </border>
    <border>
      <left/>
      <right style="dotted">
        <color indexed="64"/>
      </right>
      <top style="thin">
        <color indexed="64"/>
      </top>
      <bottom/>
      <diagonal/>
    </border>
    <border>
      <left/>
      <right style="dotted">
        <color indexed="64"/>
      </right>
      <top/>
      <bottom style="medium">
        <color indexed="64"/>
      </bottom>
      <diagonal/>
    </border>
    <border>
      <left style="thin">
        <color indexed="64"/>
      </left>
      <right style="dotted">
        <color indexed="64"/>
      </right>
      <top style="medium">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double">
        <color indexed="64"/>
      </bottom>
      <diagonal/>
    </border>
    <border>
      <left/>
      <right/>
      <top style="thin">
        <color indexed="64"/>
      </top>
      <bottom style="medium">
        <color indexed="64"/>
      </bottom>
      <diagonal/>
    </border>
    <border>
      <left/>
      <right/>
      <top style="thin">
        <color indexed="64"/>
      </top>
      <bottom style="double">
        <color indexed="64"/>
      </bottom>
      <diagonal/>
    </border>
    <border>
      <left style="thin">
        <color indexed="64"/>
      </left>
      <right/>
      <top style="medium">
        <color indexed="64"/>
      </top>
      <bottom style="thin">
        <color indexed="64"/>
      </bottom>
      <diagonal/>
    </border>
    <border>
      <left style="dotted">
        <color indexed="64"/>
      </left>
      <right/>
      <top style="thin">
        <color indexed="64"/>
      </top>
      <bottom/>
      <diagonal/>
    </border>
    <border>
      <left style="dotted">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style="dotted">
        <color indexed="64"/>
      </left>
      <right/>
      <top style="double">
        <color indexed="64"/>
      </top>
      <bottom/>
      <diagonal/>
    </border>
    <border>
      <left style="thin">
        <color indexed="64"/>
      </left>
      <right/>
      <top style="thin">
        <color indexed="64"/>
      </top>
      <bottom style="medium">
        <color indexed="64"/>
      </bottom>
      <diagonal/>
    </border>
    <border>
      <left style="thin">
        <color indexed="64"/>
      </left>
      <right/>
      <top style="thin">
        <color indexed="64"/>
      </top>
      <bottom style="double">
        <color indexed="64"/>
      </bottom>
      <diagonal/>
    </border>
    <border>
      <left style="thin">
        <color indexed="64"/>
      </left>
      <right/>
      <top style="double">
        <color indexed="64"/>
      </top>
      <bottom/>
      <diagonal/>
    </border>
    <border>
      <left style="dotted">
        <color indexed="64"/>
      </left>
      <right style="medium">
        <color indexed="64"/>
      </right>
      <top style="thin">
        <color indexed="64"/>
      </top>
      <bottom/>
      <diagonal/>
    </border>
    <border>
      <left style="dotted">
        <color indexed="64"/>
      </left>
      <right style="medium">
        <color indexed="64"/>
      </right>
      <top/>
      <bottom style="medium">
        <color indexed="64"/>
      </bottom>
      <diagonal/>
    </border>
    <border>
      <left style="dotted">
        <color indexed="64"/>
      </left>
      <right style="medium">
        <color indexed="64"/>
      </right>
      <top style="medium">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style="dotted">
        <color indexed="64"/>
      </top>
      <bottom style="double">
        <color indexed="64"/>
      </bottom>
      <diagonal/>
    </border>
    <border>
      <left style="dotted">
        <color indexed="64"/>
      </left>
      <right style="medium">
        <color indexed="64"/>
      </right>
      <top style="double">
        <color indexed="64"/>
      </top>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style="dashed">
        <color indexed="64"/>
      </bottom>
      <diagonal/>
    </border>
    <border>
      <left/>
      <right/>
      <top style="dashed">
        <color indexed="64"/>
      </top>
      <bottom style="dashed">
        <color indexed="64"/>
      </bottom>
      <diagonal/>
    </border>
    <border>
      <left/>
      <right/>
      <top style="dashed">
        <color indexed="64"/>
      </top>
      <bottom/>
      <diagonal/>
    </border>
    <border>
      <left/>
      <right style="dotted">
        <color indexed="64"/>
      </right>
      <top style="double">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dotted">
        <color indexed="64"/>
      </left>
      <right style="medium">
        <color indexed="64"/>
      </right>
      <top style="medium">
        <color indexed="64"/>
      </top>
      <bottom style="dashed">
        <color indexed="64"/>
      </bottom>
      <diagonal/>
    </border>
    <border>
      <left style="dotted">
        <color indexed="64"/>
      </left>
      <right style="medium">
        <color indexed="64"/>
      </right>
      <top style="dashed">
        <color indexed="64"/>
      </top>
      <bottom style="dashed">
        <color indexed="64"/>
      </bottom>
      <diagonal/>
    </border>
    <border>
      <left style="dotted">
        <color indexed="64"/>
      </left>
      <right style="medium">
        <color indexed="64"/>
      </right>
      <top style="dashed">
        <color indexed="64"/>
      </top>
      <bottom/>
      <diagonal/>
    </border>
    <border>
      <left style="dotted">
        <color indexed="64"/>
      </left>
      <right style="double">
        <color indexed="64"/>
      </right>
      <top style="double">
        <color indexed="64"/>
      </top>
      <bottom/>
      <diagonal/>
    </border>
    <border>
      <left/>
      <right style="double">
        <color indexed="64"/>
      </right>
      <top style="thin">
        <color indexed="64"/>
      </top>
      <bottom style="double">
        <color indexed="64"/>
      </bottom>
      <diagonal/>
    </border>
    <border>
      <left/>
      <right/>
      <top/>
      <bottom style="mediumDashed">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top/>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right/>
      <top style="dotted">
        <color indexed="64"/>
      </top>
      <bottom style="dotted">
        <color indexed="64"/>
      </bottom>
      <diagonal/>
    </border>
    <border>
      <left/>
      <right/>
      <top style="dotted">
        <color indexed="64"/>
      </top>
      <bottom/>
      <diagonal/>
    </border>
    <border>
      <left/>
      <right/>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s>
  <cellStyleXfs count="46">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alignment vertical="center"/>
    </xf>
    <xf numFmtId="0" fontId="6"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ont="0" applyFill="0" applyBorder="0" applyAlignment="0" applyProtection="0">
      <alignment vertical="center"/>
    </xf>
  </cellStyleXfs>
  <cellXfs count="318">
    <xf numFmtId="0" fontId="0" fillId="0" borderId="0" xfId="0">
      <alignment vertical="center"/>
    </xf>
    <xf numFmtId="0" fontId="20" fillId="24" borderId="0" xfId="34" applyFont="1" applyFill="1" applyProtection="1">
      <alignment vertical="center"/>
    </xf>
    <xf numFmtId="0" fontId="20" fillId="0" borderId="0" xfId="34" applyFont="1" applyProtection="1">
      <alignment vertical="center"/>
    </xf>
    <xf numFmtId="0" fontId="21" fillId="0" borderId="0" xfId="34" applyFont="1" applyProtection="1">
      <alignment vertical="center"/>
    </xf>
    <xf numFmtId="0" fontId="20" fillId="25" borderId="0" xfId="34" applyFont="1" applyFill="1" applyProtection="1">
      <alignment vertical="center"/>
    </xf>
    <xf numFmtId="0" fontId="20" fillId="0" borderId="0" xfId="34" applyFont="1" applyAlignment="1" applyProtection="1">
      <alignment vertical="center"/>
    </xf>
    <xf numFmtId="0" fontId="20" fillId="24" borderId="0" xfId="34" applyFont="1" applyFill="1" applyAlignment="1" applyProtection="1">
      <alignment vertical="center"/>
    </xf>
    <xf numFmtId="0" fontId="20" fillId="24" borderId="10" xfId="34" applyFont="1" applyFill="1" applyBorder="1" applyProtection="1">
      <alignment vertical="center"/>
    </xf>
    <xf numFmtId="0" fontId="22" fillId="25" borderId="0" xfId="34" applyFont="1" applyFill="1" applyProtection="1">
      <alignment vertical="center"/>
    </xf>
    <xf numFmtId="0" fontId="20" fillId="27" borderId="19" xfId="34" applyFont="1" applyFill="1" applyBorder="1" applyAlignment="1" applyProtection="1">
      <alignment horizontal="center" vertical="center"/>
    </xf>
    <xf numFmtId="0" fontId="20" fillId="27" borderId="20" xfId="34" applyFont="1" applyFill="1" applyBorder="1" applyAlignment="1" applyProtection="1">
      <alignment horizontal="center" vertical="center"/>
    </xf>
    <xf numFmtId="0" fontId="20" fillId="27" borderId="21" xfId="34" applyFont="1" applyFill="1" applyBorder="1" applyAlignment="1" applyProtection="1">
      <alignment horizontal="center" vertical="center"/>
    </xf>
    <xf numFmtId="0" fontId="26" fillId="24" borderId="0" xfId="34" applyFont="1" applyFill="1" applyProtection="1">
      <alignment vertical="center"/>
    </xf>
    <xf numFmtId="0" fontId="26" fillId="24" borderId="0" xfId="34" applyFont="1" applyFill="1" applyAlignment="1" applyProtection="1">
      <alignment horizontal="left" vertical="center"/>
    </xf>
    <xf numFmtId="0" fontId="20" fillId="0" borderId="34" xfId="34" applyFont="1" applyBorder="1" applyAlignment="1" applyProtection="1">
      <alignment horizontal="center" vertical="center"/>
      <protection locked="0"/>
    </xf>
    <xf numFmtId="0" fontId="20" fillId="0" borderId="35" xfId="34" applyFont="1" applyBorder="1" applyAlignment="1" applyProtection="1">
      <alignment horizontal="center" vertical="center"/>
      <protection locked="0"/>
    </xf>
    <xf numFmtId="0" fontId="27" fillId="0" borderId="35" xfId="34" applyFont="1" applyBorder="1" applyAlignment="1" applyProtection="1">
      <alignment horizontal="center" vertical="center"/>
      <protection locked="0"/>
    </xf>
    <xf numFmtId="0" fontId="20" fillId="0" borderId="36" xfId="34" applyFont="1" applyBorder="1" applyAlignment="1" applyProtection="1">
      <alignment horizontal="center" vertical="center"/>
      <protection locked="0"/>
    </xf>
    <xf numFmtId="0" fontId="20" fillId="24" borderId="0" xfId="34" applyFont="1" applyFill="1" applyAlignment="1" applyProtection="1">
      <alignment horizontal="left" vertical="center"/>
    </xf>
    <xf numFmtId="0" fontId="20" fillId="0" borderId="45" xfId="34" applyFont="1" applyBorder="1" applyAlignment="1" applyProtection="1">
      <alignment horizontal="center" vertical="center"/>
      <protection locked="0"/>
    </xf>
    <xf numFmtId="0" fontId="20" fillId="0" borderId="46" xfId="34" applyFont="1" applyBorder="1" applyAlignment="1" applyProtection="1">
      <alignment horizontal="center" vertical="center"/>
      <protection locked="0"/>
    </xf>
    <xf numFmtId="0" fontId="20" fillId="0" borderId="47" xfId="34" applyFont="1" applyBorder="1" applyAlignment="1" applyProtection="1">
      <alignment horizontal="center" vertical="center"/>
      <protection locked="0"/>
    </xf>
    <xf numFmtId="0" fontId="20" fillId="0" borderId="48" xfId="34" applyFont="1" applyBorder="1" applyAlignment="1" applyProtection="1">
      <alignment horizontal="center" vertical="center"/>
      <protection locked="0"/>
    </xf>
    <xf numFmtId="0" fontId="20" fillId="0" borderId="49" xfId="34" applyFont="1" applyBorder="1" applyAlignment="1" applyProtection="1">
      <alignment horizontal="center" vertical="center"/>
      <protection locked="0"/>
    </xf>
    <xf numFmtId="0" fontId="20" fillId="0" borderId="52" xfId="34" applyFont="1" applyBorder="1" applyAlignment="1" applyProtection="1">
      <alignment horizontal="center" vertical="center"/>
      <protection locked="0"/>
    </xf>
    <xf numFmtId="179" fontId="20" fillId="0" borderId="56" xfId="34" applyNumberFormat="1" applyFont="1" applyFill="1" applyBorder="1" applyAlignment="1" applyProtection="1">
      <alignment vertical="center" shrinkToFit="1"/>
      <protection locked="0"/>
    </xf>
    <xf numFmtId="179" fontId="20" fillId="0" borderId="57" xfId="34" applyNumberFormat="1" applyFont="1" applyFill="1" applyBorder="1" applyAlignment="1" applyProtection="1">
      <alignment vertical="center" shrinkToFit="1"/>
      <protection locked="0"/>
    </xf>
    <xf numFmtId="179" fontId="20" fillId="0" borderId="58" xfId="34" applyNumberFormat="1" applyFont="1" applyFill="1" applyBorder="1" applyAlignment="1" applyProtection="1">
      <alignment vertical="center" shrinkToFit="1"/>
      <protection locked="0"/>
    </xf>
    <xf numFmtId="179" fontId="20" fillId="29" borderId="59" xfId="34" applyNumberFormat="1" applyFont="1" applyFill="1" applyBorder="1" applyAlignment="1" applyProtection="1">
      <alignment vertical="center" shrinkToFit="1"/>
    </xf>
    <xf numFmtId="179" fontId="20" fillId="0" borderId="63" xfId="34" applyNumberFormat="1" applyFont="1" applyBorder="1" applyAlignment="1" applyProtection="1">
      <alignment vertical="center" shrinkToFit="1"/>
      <protection locked="0"/>
    </xf>
    <xf numFmtId="179" fontId="20" fillId="0" borderId="64" xfId="34" applyNumberFormat="1" applyFont="1" applyBorder="1" applyAlignment="1" applyProtection="1">
      <alignment vertical="center" shrinkToFit="1"/>
      <protection locked="0"/>
    </xf>
    <xf numFmtId="179" fontId="20" fillId="0" borderId="65" xfId="34" applyNumberFormat="1" applyFont="1" applyBorder="1" applyAlignment="1" applyProtection="1">
      <alignment vertical="center" shrinkToFit="1"/>
      <protection locked="0"/>
    </xf>
    <xf numFmtId="179" fontId="20" fillId="28" borderId="66" xfId="34" applyNumberFormat="1" applyFont="1" applyFill="1" applyBorder="1" applyAlignment="1" applyProtection="1">
      <alignment vertical="center" shrinkToFit="1"/>
    </xf>
    <xf numFmtId="179" fontId="20" fillId="0" borderId="72" xfId="34" applyNumberFormat="1" applyFont="1" applyFill="1" applyBorder="1" applyAlignment="1" applyProtection="1">
      <alignment vertical="center" shrinkToFit="1"/>
      <protection locked="0"/>
    </xf>
    <xf numFmtId="179" fontId="20" fillId="0" borderId="73" xfId="34" applyNumberFormat="1" applyFont="1" applyFill="1" applyBorder="1" applyAlignment="1" applyProtection="1">
      <alignment vertical="center" shrinkToFit="1"/>
      <protection locked="0"/>
    </xf>
    <xf numFmtId="179" fontId="20" fillId="0" borderId="74" xfId="34" applyNumberFormat="1" applyFont="1" applyFill="1" applyBorder="1" applyAlignment="1" applyProtection="1">
      <alignment vertical="center" shrinkToFit="1"/>
      <protection locked="0"/>
    </xf>
    <xf numFmtId="179" fontId="20" fillId="29" borderId="37" xfId="34" applyNumberFormat="1" applyFont="1" applyFill="1" applyBorder="1" applyAlignment="1" applyProtection="1">
      <alignment vertical="center" shrinkToFit="1"/>
    </xf>
    <xf numFmtId="0" fontId="29" fillId="24" borderId="0" xfId="34" applyFont="1" applyFill="1" applyAlignment="1" applyProtection="1">
      <alignment vertical="center"/>
    </xf>
    <xf numFmtId="0" fontId="20" fillId="24" borderId="0" xfId="34" applyFont="1" applyFill="1" applyAlignment="1" applyProtection="1">
      <alignment vertical="center" wrapText="1"/>
    </xf>
    <xf numFmtId="0" fontId="31" fillId="24" borderId="0" xfId="34" applyFont="1" applyFill="1" applyBorder="1" applyAlignment="1" applyProtection="1">
      <alignment horizontal="center" vertical="center"/>
    </xf>
    <xf numFmtId="178" fontId="20" fillId="24" borderId="0" xfId="34" applyNumberFormat="1" applyFont="1" applyFill="1" applyBorder="1" applyAlignment="1" applyProtection="1">
      <alignment vertical="center"/>
    </xf>
    <xf numFmtId="179" fontId="20" fillId="28" borderId="97" xfId="34" applyNumberFormat="1" applyFont="1" applyFill="1" applyBorder="1" applyAlignment="1" applyProtection="1">
      <alignment vertical="center" shrinkToFit="1"/>
    </xf>
    <xf numFmtId="179" fontId="20" fillId="29" borderId="100" xfId="34" applyNumberFormat="1" applyFont="1" applyFill="1" applyBorder="1" applyAlignment="1" applyProtection="1">
      <alignment vertical="center" shrinkToFit="1"/>
    </xf>
    <xf numFmtId="179" fontId="20" fillId="0" borderId="103" xfId="34" applyNumberFormat="1" applyFont="1" applyBorder="1" applyAlignment="1" applyProtection="1">
      <alignment vertical="center" shrinkToFit="1"/>
      <protection locked="0"/>
    </xf>
    <xf numFmtId="179" fontId="20" fillId="0" borderId="104" xfId="34" applyNumberFormat="1" applyFont="1" applyBorder="1" applyAlignment="1" applyProtection="1">
      <alignment vertical="center" shrinkToFit="1"/>
      <protection locked="0"/>
    </xf>
    <xf numFmtId="179" fontId="20" fillId="0" borderId="105" xfId="34" applyNumberFormat="1" applyFont="1" applyBorder="1" applyAlignment="1" applyProtection="1">
      <alignment vertical="center" shrinkToFit="1"/>
      <protection locked="0"/>
    </xf>
    <xf numFmtId="179" fontId="20" fillId="28" borderId="106" xfId="34" applyNumberFormat="1" applyFont="1" applyFill="1" applyBorder="1" applyAlignment="1" applyProtection="1">
      <alignment vertical="center" shrinkToFit="1"/>
    </xf>
    <xf numFmtId="179" fontId="20" fillId="29" borderId="110" xfId="34" applyNumberFormat="1" applyFont="1" applyFill="1" applyBorder="1" applyAlignment="1" applyProtection="1">
      <alignment vertical="center" shrinkToFit="1"/>
    </xf>
    <xf numFmtId="179" fontId="20" fillId="29" borderId="111" xfId="34" applyNumberFormat="1" applyFont="1" applyFill="1" applyBorder="1" applyAlignment="1" applyProtection="1">
      <alignment vertical="center" shrinkToFit="1"/>
    </xf>
    <xf numFmtId="179" fontId="20" fillId="29" borderId="112" xfId="34" applyNumberFormat="1" applyFont="1" applyFill="1" applyBorder="1" applyAlignment="1" applyProtection="1">
      <alignment vertical="center" shrinkToFit="1"/>
    </xf>
    <xf numFmtId="179" fontId="20" fillId="29" borderId="113" xfId="34" applyNumberFormat="1" applyFont="1" applyFill="1" applyBorder="1" applyAlignment="1" applyProtection="1">
      <alignment vertical="center" shrinkToFit="1"/>
    </xf>
    <xf numFmtId="179" fontId="20" fillId="28" borderId="116" xfId="34" applyNumberFormat="1" applyFont="1" applyFill="1" applyBorder="1" applyAlignment="1" applyProtection="1">
      <alignment vertical="center" shrinkToFit="1"/>
    </xf>
    <xf numFmtId="179" fontId="20" fillId="28" borderId="117" xfId="34" applyNumberFormat="1" applyFont="1" applyFill="1" applyBorder="1" applyAlignment="1" applyProtection="1">
      <alignment vertical="center" shrinkToFit="1"/>
    </xf>
    <xf numFmtId="179" fontId="20" fillId="28" borderId="118" xfId="34" applyNumberFormat="1" applyFont="1" applyFill="1" applyBorder="1" applyAlignment="1" applyProtection="1">
      <alignment vertical="center" shrinkToFit="1"/>
    </xf>
    <xf numFmtId="179" fontId="20" fillId="28" borderId="119" xfId="34" applyNumberFormat="1" applyFont="1" applyFill="1" applyBorder="1" applyAlignment="1" applyProtection="1">
      <alignment vertical="center" shrinkToFit="1"/>
    </xf>
    <xf numFmtId="0" fontId="21" fillId="25" borderId="0" xfId="34" applyFont="1" applyFill="1" applyProtection="1">
      <alignment vertical="center"/>
    </xf>
    <xf numFmtId="176" fontId="20" fillId="0" borderId="0" xfId="34" applyNumberFormat="1" applyFont="1" applyProtection="1">
      <alignment vertical="center"/>
    </xf>
    <xf numFmtId="179" fontId="21" fillId="0" borderId="0" xfId="34" applyNumberFormat="1" applyFont="1" applyProtection="1">
      <alignment vertical="center"/>
    </xf>
    <xf numFmtId="0" fontId="33" fillId="24" borderId="0" xfId="34" applyFont="1" applyFill="1" applyProtection="1">
      <alignment vertical="center"/>
    </xf>
    <xf numFmtId="177" fontId="20" fillId="0" borderId="0" xfId="34" applyNumberFormat="1" applyFont="1" applyProtection="1">
      <alignment vertical="center"/>
    </xf>
    <xf numFmtId="0" fontId="20" fillId="25" borderId="0" xfId="34" applyFont="1" applyFill="1" applyAlignment="1" applyProtection="1">
      <alignment vertical="center"/>
    </xf>
    <xf numFmtId="0" fontId="0" fillId="31" borderId="0" xfId="0" applyFont="1" applyFill="1" applyProtection="1">
      <alignment vertical="center"/>
    </xf>
    <xf numFmtId="0" fontId="20" fillId="31" borderId="0" xfId="34" applyFont="1" applyFill="1" applyProtection="1">
      <alignment vertical="center"/>
    </xf>
    <xf numFmtId="0" fontId="0" fillId="31" borderId="0" xfId="0" applyFont="1" applyFill="1" applyBorder="1" applyProtection="1">
      <alignment vertical="center"/>
    </xf>
    <xf numFmtId="0" fontId="0" fillId="31" borderId="121" xfId="0" applyFont="1" applyFill="1" applyBorder="1" applyProtection="1">
      <alignment vertical="center"/>
    </xf>
    <xf numFmtId="0" fontId="34" fillId="31" borderId="0" xfId="34" applyFont="1" applyFill="1" applyProtection="1">
      <alignment vertical="center"/>
    </xf>
    <xf numFmtId="0" fontId="32" fillId="31" borderId="0" xfId="0" applyFont="1" applyFill="1" applyBorder="1" applyAlignment="1" applyProtection="1">
      <alignment horizontal="left" vertical="center"/>
    </xf>
    <xf numFmtId="0" fontId="35" fillId="31" borderId="0" xfId="0" applyFont="1" applyFill="1" applyProtection="1">
      <alignment vertical="center"/>
    </xf>
    <xf numFmtId="0" fontId="0" fillId="31" borderId="0" xfId="0" applyFont="1" applyFill="1" applyBorder="1" applyAlignment="1" applyProtection="1">
      <alignment horizontal="left" vertical="center"/>
    </xf>
    <xf numFmtId="0" fontId="37" fillId="31" borderId="0" xfId="0" applyFont="1" applyFill="1" applyBorder="1" applyAlignment="1" applyProtection="1">
      <alignment horizontal="left" vertical="center"/>
    </xf>
    <xf numFmtId="0" fontId="0" fillId="31" borderId="40" xfId="0" applyFont="1" applyFill="1" applyBorder="1" applyAlignment="1" applyProtection="1">
      <alignment horizontal="center" vertical="center"/>
    </xf>
    <xf numFmtId="0" fontId="0" fillId="31" borderId="122" xfId="0" applyFont="1" applyFill="1" applyBorder="1" applyAlignment="1" applyProtection="1">
      <alignment horizontal="center" vertical="center" wrapText="1"/>
    </xf>
    <xf numFmtId="0" fontId="0" fillId="31" borderId="40" xfId="0" applyFont="1" applyFill="1" applyBorder="1" applyAlignment="1" applyProtection="1">
      <alignment horizontal="center" vertical="center" wrapText="1"/>
    </xf>
    <xf numFmtId="0" fontId="0" fillId="31" borderId="123" xfId="0" applyFont="1" applyFill="1" applyBorder="1" applyProtection="1">
      <alignment vertical="center"/>
    </xf>
    <xf numFmtId="0" fontId="32" fillId="31" borderId="0" xfId="0" applyFont="1" applyFill="1" applyProtection="1">
      <alignment vertical="center"/>
    </xf>
    <xf numFmtId="0" fontId="32" fillId="31" borderId="40" xfId="0" applyFont="1" applyFill="1" applyBorder="1" applyAlignment="1" applyProtection="1">
      <alignment horizontal="center" vertical="center" shrinkToFit="1"/>
    </xf>
    <xf numFmtId="0" fontId="0" fillId="31" borderId="124" xfId="0" applyFont="1" applyFill="1" applyBorder="1" applyAlignment="1" applyProtection="1">
      <alignment horizontal="center" vertical="center"/>
    </xf>
    <xf numFmtId="0" fontId="0" fillId="31" borderId="125" xfId="0" applyFont="1" applyFill="1" applyBorder="1" applyAlignment="1" applyProtection="1">
      <alignment horizontal="center" vertical="center"/>
    </xf>
    <xf numFmtId="0" fontId="0" fillId="31" borderId="122" xfId="0" applyFont="1" applyFill="1" applyBorder="1" applyAlignment="1" applyProtection="1">
      <alignment horizontal="center" vertical="center"/>
    </xf>
    <xf numFmtId="0" fontId="26" fillId="31" borderId="125" xfId="0" applyFont="1" applyFill="1" applyBorder="1" applyAlignment="1" applyProtection="1">
      <alignment horizontal="center" vertical="center"/>
    </xf>
    <xf numFmtId="0" fontId="22" fillId="31" borderId="0" xfId="34" applyFont="1" applyFill="1" applyProtection="1">
      <alignment vertical="center"/>
    </xf>
    <xf numFmtId="0" fontId="17" fillId="31" borderId="0" xfId="0" applyFont="1" applyFill="1" applyProtection="1">
      <alignment vertical="center"/>
    </xf>
    <xf numFmtId="0" fontId="0" fillId="31" borderId="0" xfId="0" applyFont="1" applyFill="1" applyBorder="1" applyAlignment="1" applyProtection="1">
      <alignment vertical="center"/>
    </xf>
    <xf numFmtId="0" fontId="0" fillId="31" borderId="0" xfId="0" applyFont="1" applyFill="1" applyAlignment="1" applyProtection="1">
      <alignment horizontal="right" vertical="center"/>
    </xf>
    <xf numFmtId="0" fontId="0" fillId="31" borderId="26" xfId="0" applyFont="1" applyFill="1" applyBorder="1" applyAlignment="1" applyProtection="1">
      <alignment vertical="center"/>
    </xf>
    <xf numFmtId="0" fontId="0" fillId="31" borderId="28" xfId="0" applyFont="1" applyFill="1" applyBorder="1" applyAlignment="1" applyProtection="1">
      <alignment vertical="center"/>
    </xf>
    <xf numFmtId="0" fontId="0" fillId="31" borderId="80" xfId="0" applyFont="1" applyFill="1" applyBorder="1" applyAlignment="1" applyProtection="1">
      <alignment vertical="center"/>
    </xf>
    <xf numFmtId="0" fontId="0" fillId="31" borderId="0" xfId="0" applyFont="1" applyFill="1" applyAlignment="1" applyProtection="1">
      <alignment vertical="center"/>
    </xf>
    <xf numFmtId="0" fontId="32" fillId="31" borderId="0" xfId="0" applyFont="1" applyFill="1" applyBorder="1" applyAlignment="1" applyProtection="1">
      <alignment vertical="center"/>
    </xf>
    <xf numFmtId="0" fontId="38" fillId="31" borderId="0" xfId="0" applyFont="1" applyFill="1" applyProtection="1">
      <alignment vertical="center"/>
    </xf>
    <xf numFmtId="0" fontId="38" fillId="31" borderId="0" xfId="0" applyFont="1" applyFill="1" applyProtection="1">
      <alignment vertical="center"/>
    </xf>
    <xf numFmtId="0" fontId="39" fillId="31" borderId="0" xfId="35" applyFont="1" applyFill="1" applyAlignment="1" applyProtection="1">
      <alignment vertical="center"/>
    </xf>
    <xf numFmtId="0" fontId="39" fillId="31" borderId="0" xfId="35" applyFont="1" applyFill="1" applyProtection="1">
      <alignment vertical="center"/>
    </xf>
    <xf numFmtId="0" fontId="21" fillId="31" borderId="0" xfId="34" applyFont="1" applyFill="1" applyProtection="1">
      <alignment vertical="center"/>
    </xf>
    <xf numFmtId="38" fontId="29" fillId="0" borderId="11" xfId="45" applyFont="1" applyFill="1" applyBorder="1" applyAlignment="1" applyProtection="1">
      <alignment horizontal="left" vertical="center"/>
      <protection locked="0"/>
    </xf>
    <xf numFmtId="38" fontId="29" fillId="0" borderId="26" xfId="45" applyFont="1" applyFill="1" applyBorder="1" applyAlignment="1" applyProtection="1">
      <alignment horizontal="left" vertical="center"/>
      <protection locked="0"/>
    </xf>
    <xf numFmtId="0" fontId="0" fillId="31" borderId="94" xfId="0" applyFont="1" applyFill="1" applyBorder="1" applyAlignment="1" applyProtection="1">
      <alignment horizontal="center" vertical="center"/>
    </xf>
    <xf numFmtId="0" fontId="36" fillId="31" borderId="0" xfId="0" applyFont="1" applyFill="1" applyAlignment="1" applyProtection="1">
      <alignment horizontal="center" vertical="center"/>
    </xf>
    <xf numFmtId="0" fontId="0" fillId="31" borderId="0" xfId="0" applyFont="1" applyFill="1" applyAlignment="1" applyProtection="1">
      <alignment horizontal="center" vertical="center"/>
    </xf>
    <xf numFmtId="0" fontId="0" fillId="31" borderId="40" xfId="0" applyFont="1" applyFill="1" applyBorder="1" applyAlignment="1" applyProtection="1">
      <alignment horizontal="center" vertical="center"/>
    </xf>
    <xf numFmtId="0" fontId="0" fillId="31" borderId="11" xfId="0" applyFont="1" applyFill="1" applyBorder="1" applyAlignment="1" applyProtection="1">
      <alignment horizontal="center" vertical="center"/>
    </xf>
    <xf numFmtId="180" fontId="32" fillId="0" borderId="40" xfId="0" applyNumberFormat="1" applyFont="1" applyFill="1" applyBorder="1" applyAlignment="1" applyProtection="1">
      <alignment horizontal="center" vertical="center" shrinkToFit="1"/>
      <protection locked="0"/>
    </xf>
    <xf numFmtId="0" fontId="32" fillId="0" borderId="40" xfId="0" applyFont="1" applyFill="1" applyBorder="1" applyAlignment="1" applyProtection="1">
      <alignment horizontal="center" vertical="center" shrinkToFit="1"/>
      <protection locked="0"/>
    </xf>
    <xf numFmtId="0" fontId="29" fillId="0" borderId="11" xfId="0" applyFont="1" applyFill="1" applyBorder="1" applyAlignment="1" applyProtection="1">
      <alignment horizontal="left" vertical="center"/>
      <protection locked="0"/>
    </xf>
    <xf numFmtId="0" fontId="29" fillId="0" borderId="26" xfId="0" applyFont="1" applyFill="1" applyBorder="1" applyAlignment="1" applyProtection="1">
      <alignment horizontal="left" vertical="center"/>
      <protection locked="0"/>
    </xf>
    <xf numFmtId="0" fontId="29" fillId="0" borderId="80" xfId="0" applyFont="1" applyFill="1" applyBorder="1" applyAlignment="1" applyProtection="1">
      <alignment horizontal="left" vertical="center"/>
      <protection locked="0"/>
    </xf>
    <xf numFmtId="0" fontId="0" fillId="0" borderId="87" xfId="0" applyFont="1" applyFill="1" applyBorder="1" applyAlignment="1" applyProtection="1">
      <alignment horizontal="left" vertical="center"/>
      <protection locked="0"/>
    </xf>
    <xf numFmtId="0" fontId="0" fillId="0" borderId="94" xfId="0" applyFont="1" applyFill="1" applyBorder="1" applyAlignment="1" applyProtection="1">
      <alignment horizontal="left" vertical="center"/>
      <protection locked="0"/>
    </xf>
    <xf numFmtId="0" fontId="0" fillId="0" borderId="28" xfId="0" applyFont="1" applyFill="1" applyBorder="1" applyAlignment="1" applyProtection="1">
      <alignment horizontal="left" vertical="center"/>
      <protection locked="0"/>
    </xf>
    <xf numFmtId="38" fontId="29" fillId="0" borderId="87" xfId="45" applyFont="1" applyFill="1" applyBorder="1" applyAlignment="1" applyProtection="1">
      <alignment horizontal="right" vertical="center"/>
      <protection locked="0"/>
    </xf>
    <xf numFmtId="38" fontId="29" fillId="0" borderId="94" xfId="45" applyFont="1" applyFill="1" applyBorder="1" applyAlignment="1" applyProtection="1">
      <alignment horizontal="right" vertical="center"/>
      <protection locked="0"/>
    </xf>
    <xf numFmtId="38" fontId="29" fillId="0" borderId="11" xfId="45" applyFont="1" applyFill="1" applyBorder="1" applyAlignment="1" applyProtection="1">
      <alignment horizontal="center" vertical="center"/>
      <protection locked="0"/>
    </xf>
    <xf numFmtId="38" fontId="29" fillId="0" borderId="26" xfId="45" applyFont="1" applyFill="1" applyBorder="1" applyAlignment="1" applyProtection="1">
      <alignment horizontal="center" vertical="center"/>
      <protection locked="0"/>
    </xf>
    <xf numFmtId="38" fontId="29" fillId="31" borderId="11" xfId="45" applyFont="1" applyFill="1" applyBorder="1" applyAlignment="1" applyProtection="1">
      <alignment horizontal="right" vertical="center"/>
    </xf>
    <xf numFmtId="38" fontId="29" fillId="31" borderId="26" xfId="45" applyFont="1" applyFill="1" applyBorder="1" applyAlignment="1" applyProtection="1">
      <alignment horizontal="right" vertical="center"/>
    </xf>
    <xf numFmtId="0" fontId="0" fillId="31" borderId="26" xfId="0" applyFont="1" applyFill="1" applyBorder="1" applyAlignment="1" applyProtection="1">
      <alignment horizontal="center" vertical="center"/>
    </xf>
    <xf numFmtId="0" fontId="0" fillId="31" borderId="94" xfId="0" applyFont="1" applyFill="1" applyBorder="1" applyAlignment="1" applyProtection="1">
      <alignment horizontal="left" vertical="top" wrapText="1"/>
    </xf>
    <xf numFmtId="0" fontId="0" fillId="0" borderId="11" xfId="0" applyFont="1" applyFill="1" applyBorder="1" applyAlignment="1" applyProtection="1">
      <alignment horizontal="center" vertical="center"/>
      <protection locked="0"/>
    </xf>
    <xf numFmtId="0" fontId="0" fillId="0" borderId="80" xfId="0" applyFont="1" applyFill="1" applyBorder="1" applyAlignment="1" applyProtection="1">
      <alignment horizontal="center" vertical="center"/>
      <protection locked="0"/>
    </xf>
    <xf numFmtId="0" fontId="0" fillId="0" borderId="26" xfId="0" applyFont="1" applyFill="1" applyBorder="1" applyAlignment="1" applyProtection="1">
      <alignment horizontal="center" vertical="center"/>
      <protection locked="0"/>
    </xf>
    <xf numFmtId="0" fontId="35" fillId="31" borderId="0" xfId="0" applyFont="1" applyFill="1" applyBorder="1" applyAlignment="1" applyProtection="1">
      <alignment horizontal="left" vertical="center"/>
    </xf>
    <xf numFmtId="0" fontId="32" fillId="31" borderId="0" xfId="0" applyFont="1" applyFill="1" applyBorder="1" applyAlignment="1" applyProtection="1">
      <alignment horizontal="left" vertical="center"/>
    </xf>
    <xf numFmtId="0" fontId="35" fillId="31" borderId="95" xfId="0" applyFont="1" applyFill="1" applyBorder="1" applyAlignment="1" applyProtection="1">
      <alignment horizontal="center" vertical="center"/>
    </xf>
    <xf numFmtId="0" fontId="32" fillId="31" borderId="95" xfId="0" applyFont="1" applyFill="1" applyBorder="1" applyAlignment="1" applyProtection="1">
      <alignment horizontal="center" vertical="center"/>
    </xf>
    <xf numFmtId="0" fontId="32" fillId="31" borderId="11" xfId="0" applyFont="1" applyFill="1" applyBorder="1" applyAlignment="1" applyProtection="1">
      <alignment horizontal="center" vertical="center"/>
    </xf>
    <xf numFmtId="0" fontId="32" fillId="31" borderId="26" xfId="0" applyFont="1" applyFill="1" applyBorder="1" applyAlignment="1" applyProtection="1">
      <alignment horizontal="center" vertical="center"/>
    </xf>
    <xf numFmtId="0" fontId="32" fillId="31" borderId="80" xfId="0" applyFont="1" applyFill="1" applyBorder="1" applyAlignment="1" applyProtection="1">
      <alignment horizontal="center" vertical="center"/>
    </xf>
    <xf numFmtId="0" fontId="0" fillId="0" borderId="130"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123" xfId="0" applyFont="1" applyFill="1" applyBorder="1" applyAlignment="1" applyProtection="1">
      <alignment horizontal="center" vertical="center"/>
      <protection locked="0"/>
    </xf>
    <xf numFmtId="0" fontId="0" fillId="0" borderId="131" xfId="0" applyFont="1" applyFill="1" applyBorder="1" applyAlignment="1" applyProtection="1">
      <alignment horizontal="center" vertical="center"/>
      <protection locked="0"/>
    </xf>
    <xf numFmtId="0" fontId="0" fillId="0" borderId="135" xfId="0" applyFont="1" applyFill="1" applyBorder="1" applyAlignment="1" applyProtection="1">
      <alignment horizontal="center" vertical="center"/>
      <protection locked="0"/>
    </xf>
    <xf numFmtId="0" fontId="0" fillId="0" borderId="139" xfId="0" applyFont="1" applyFill="1" applyBorder="1" applyAlignment="1" applyProtection="1">
      <alignment horizontal="center" vertical="center"/>
      <protection locked="0"/>
    </xf>
    <xf numFmtId="0" fontId="0" fillId="0" borderId="87" xfId="0" applyFont="1" applyFill="1" applyBorder="1" applyAlignment="1" applyProtection="1">
      <alignment horizontal="center" vertical="center"/>
      <protection locked="0"/>
    </xf>
    <xf numFmtId="0" fontId="0" fillId="0" borderId="94" xfId="0" applyFont="1" applyFill="1" applyBorder="1" applyAlignment="1" applyProtection="1">
      <alignment horizontal="center" vertical="center"/>
      <protection locked="0"/>
    </xf>
    <xf numFmtId="0" fontId="0" fillId="0" borderId="28" xfId="0" applyFont="1" applyFill="1" applyBorder="1" applyAlignment="1" applyProtection="1">
      <alignment horizontal="center" vertical="center"/>
      <protection locked="0"/>
    </xf>
    <xf numFmtId="0" fontId="0" fillId="0" borderId="132" xfId="0" applyFont="1" applyFill="1" applyBorder="1" applyAlignment="1" applyProtection="1">
      <alignment horizontal="center" vertical="center"/>
      <protection locked="0"/>
    </xf>
    <xf numFmtId="0" fontId="0" fillId="0" borderId="136" xfId="0" applyFont="1" applyFill="1" applyBorder="1" applyAlignment="1" applyProtection="1">
      <alignment horizontal="center" vertical="center"/>
      <protection locked="0"/>
    </xf>
    <xf numFmtId="0" fontId="0" fillId="0" borderId="140" xfId="0" applyFont="1" applyFill="1" applyBorder="1" applyAlignment="1" applyProtection="1">
      <alignment horizontal="center" vertical="center"/>
      <protection locked="0"/>
    </xf>
    <xf numFmtId="0" fontId="0" fillId="0" borderId="132" xfId="0" applyFont="1" applyFill="1" applyBorder="1" applyAlignment="1" applyProtection="1">
      <alignment horizontal="left" vertical="top" wrapText="1"/>
      <protection locked="0"/>
    </xf>
    <xf numFmtId="0" fontId="0" fillId="0" borderId="136" xfId="0" applyFont="1" applyFill="1" applyBorder="1" applyAlignment="1" applyProtection="1">
      <alignment horizontal="left" vertical="top" wrapText="1"/>
      <protection locked="0"/>
    </xf>
    <xf numFmtId="0" fontId="0" fillId="0" borderId="140" xfId="0" applyFont="1" applyFill="1" applyBorder="1" applyAlignment="1" applyProtection="1">
      <alignment horizontal="left" vertical="top" wrapText="1"/>
      <protection locked="0"/>
    </xf>
    <xf numFmtId="0" fontId="0" fillId="0" borderId="130"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123" xfId="0" applyFont="1" applyFill="1" applyBorder="1" applyAlignment="1" applyProtection="1">
      <alignment horizontal="left" vertical="top" wrapText="1"/>
      <protection locked="0"/>
    </xf>
    <xf numFmtId="0" fontId="0" fillId="0" borderId="88" xfId="0" applyFont="1" applyFill="1" applyBorder="1" applyAlignment="1" applyProtection="1">
      <alignment horizontal="left" vertical="top" wrapText="1"/>
      <protection locked="0"/>
    </xf>
    <xf numFmtId="0" fontId="0" fillId="0" borderId="95" xfId="0" applyFont="1" applyFill="1" applyBorder="1" applyAlignment="1" applyProtection="1">
      <alignment horizontal="left" vertical="top" wrapText="1"/>
      <protection locked="0"/>
    </xf>
    <xf numFmtId="0" fontId="0" fillId="0" borderId="29" xfId="0" applyFont="1" applyFill="1" applyBorder="1" applyAlignment="1" applyProtection="1">
      <alignment horizontal="left" vertical="top" wrapText="1"/>
      <protection locked="0"/>
    </xf>
    <xf numFmtId="0" fontId="0" fillId="31" borderId="128" xfId="0" applyFont="1" applyFill="1" applyBorder="1" applyAlignment="1" applyProtection="1">
      <alignment horizontal="center" vertical="center"/>
    </xf>
    <xf numFmtId="0" fontId="0" fillId="31" borderId="124" xfId="0" applyFont="1" applyFill="1" applyBorder="1" applyAlignment="1" applyProtection="1">
      <alignment horizontal="center" vertical="center"/>
    </xf>
    <xf numFmtId="0" fontId="0" fillId="31" borderId="127" xfId="0" applyFont="1" applyFill="1" applyBorder="1" applyAlignment="1" applyProtection="1">
      <alignment horizontal="center" vertical="center"/>
    </xf>
    <xf numFmtId="0" fontId="0" fillId="31" borderId="125" xfId="0" applyFont="1" applyFill="1" applyBorder="1" applyAlignment="1" applyProtection="1">
      <alignment horizontal="center" vertical="center"/>
    </xf>
    <xf numFmtId="0" fontId="0" fillId="0" borderId="132" xfId="0" applyFont="1" applyFill="1" applyBorder="1" applyAlignment="1" applyProtection="1">
      <alignment horizontal="center" vertical="top" wrapText="1"/>
      <protection locked="0"/>
    </xf>
    <xf numFmtId="0" fontId="0" fillId="0" borderId="136" xfId="0" applyFont="1" applyFill="1" applyBorder="1" applyAlignment="1" applyProtection="1">
      <alignment horizontal="center" vertical="top" wrapText="1"/>
      <protection locked="0"/>
    </xf>
    <xf numFmtId="0" fontId="0" fillId="0" borderId="140" xfId="0" applyFont="1" applyFill="1" applyBorder="1" applyAlignment="1" applyProtection="1">
      <alignment horizontal="center" vertical="top" wrapText="1"/>
      <protection locked="0"/>
    </xf>
    <xf numFmtId="0" fontId="0" fillId="0" borderId="130" xfId="0" applyFont="1" applyFill="1" applyBorder="1" applyAlignment="1" applyProtection="1">
      <alignment horizontal="center" vertical="top" wrapText="1"/>
      <protection locked="0"/>
    </xf>
    <xf numFmtId="0" fontId="0" fillId="0" borderId="0" xfId="0" applyFont="1" applyFill="1" applyBorder="1" applyAlignment="1" applyProtection="1">
      <alignment horizontal="center" vertical="top" wrapText="1"/>
      <protection locked="0"/>
    </xf>
    <xf numFmtId="0" fontId="0" fillId="0" borderId="123" xfId="0" applyFont="1" applyFill="1" applyBorder="1" applyAlignment="1" applyProtection="1">
      <alignment horizontal="center" vertical="top" wrapText="1"/>
      <protection locked="0"/>
    </xf>
    <xf numFmtId="0" fontId="0" fillId="0" borderId="88" xfId="0" applyFont="1" applyFill="1" applyBorder="1" applyAlignment="1" applyProtection="1">
      <alignment horizontal="center" vertical="top" wrapText="1"/>
      <protection locked="0"/>
    </xf>
    <xf numFmtId="0" fontId="0" fillId="0" borderId="95" xfId="0" applyFont="1" applyFill="1" applyBorder="1" applyAlignment="1" applyProtection="1">
      <alignment horizontal="center" vertical="top" wrapText="1"/>
      <protection locked="0"/>
    </xf>
    <xf numFmtId="0" fontId="0" fillId="0" borderId="29" xfId="0" applyFont="1" applyFill="1" applyBorder="1" applyAlignment="1" applyProtection="1">
      <alignment horizontal="center" vertical="top" wrapText="1"/>
      <protection locked="0"/>
    </xf>
    <xf numFmtId="0" fontId="0" fillId="0" borderId="134" xfId="0" applyFont="1" applyFill="1" applyBorder="1" applyAlignment="1" applyProtection="1">
      <alignment horizontal="center" vertical="center"/>
      <protection locked="0"/>
    </xf>
    <xf numFmtId="0" fontId="0" fillId="0" borderId="138" xfId="0" applyFont="1" applyFill="1" applyBorder="1" applyAlignment="1" applyProtection="1">
      <alignment horizontal="center" vertical="center"/>
      <protection locked="0"/>
    </xf>
    <xf numFmtId="0" fontId="0" fillId="0" borderId="142" xfId="0" applyFont="1" applyFill="1" applyBorder="1" applyAlignment="1" applyProtection="1">
      <alignment horizontal="center" vertical="center"/>
      <protection locked="0"/>
    </xf>
    <xf numFmtId="0" fontId="0" fillId="31" borderId="126" xfId="0" applyFont="1" applyFill="1" applyBorder="1" applyAlignment="1" applyProtection="1">
      <alignment horizontal="center" vertical="center"/>
    </xf>
    <xf numFmtId="0" fontId="0" fillId="31" borderId="129" xfId="0" applyFont="1" applyFill="1" applyBorder="1" applyAlignment="1" applyProtection="1">
      <alignment horizontal="center" vertical="center"/>
    </xf>
    <xf numFmtId="0" fontId="0" fillId="0" borderId="133" xfId="0" applyFont="1" applyFill="1" applyBorder="1" applyAlignment="1" applyProtection="1">
      <alignment horizontal="left" vertical="top" wrapText="1"/>
      <protection locked="0"/>
    </xf>
    <xf numFmtId="0" fontId="0" fillId="0" borderId="137" xfId="0" applyFont="1" applyFill="1" applyBorder="1" applyAlignment="1" applyProtection="1">
      <alignment horizontal="left" vertical="top" wrapText="1"/>
      <protection locked="0"/>
    </xf>
    <xf numFmtId="0" fontId="0" fillId="0" borderId="141" xfId="0" applyFont="1" applyFill="1" applyBorder="1" applyAlignment="1" applyProtection="1">
      <alignment horizontal="left" vertical="top" wrapText="1"/>
      <protection locked="0"/>
    </xf>
    <xf numFmtId="0" fontId="23" fillId="26" borderId="11" xfId="34" applyFont="1" applyFill="1" applyBorder="1" applyAlignment="1" applyProtection="1">
      <alignment horizontal="center" vertical="center"/>
      <protection locked="0"/>
    </xf>
    <xf numFmtId="0" fontId="23" fillId="26" borderId="26" xfId="34" applyFont="1" applyFill="1" applyBorder="1" applyAlignment="1" applyProtection="1">
      <alignment horizontal="center" vertical="center"/>
      <protection locked="0"/>
    </xf>
    <xf numFmtId="0" fontId="23" fillId="26" borderId="80" xfId="34" applyFont="1" applyFill="1" applyBorder="1" applyAlignment="1" applyProtection="1">
      <alignment horizontal="center" vertical="center"/>
      <protection locked="0"/>
    </xf>
    <xf numFmtId="0" fontId="20" fillId="27" borderId="12" xfId="34" applyFont="1" applyFill="1" applyBorder="1" applyAlignment="1" applyProtection="1">
      <alignment horizontal="center" vertical="center" shrinkToFit="1"/>
    </xf>
    <xf numFmtId="0" fontId="0" fillId="0" borderId="27" xfId="0" applyFont="1" applyBorder="1" applyAlignment="1" applyProtection="1">
      <alignment vertical="center" shrinkToFit="1"/>
    </xf>
    <xf numFmtId="0" fontId="0" fillId="0" borderId="69" xfId="0" applyFont="1" applyBorder="1" applyAlignment="1" applyProtection="1">
      <alignment vertical="center" shrinkToFit="1"/>
    </xf>
    <xf numFmtId="0" fontId="20" fillId="27" borderId="85" xfId="34" applyFont="1" applyFill="1" applyBorder="1" applyAlignment="1" applyProtection="1">
      <alignment horizontal="center" vertical="center" shrinkToFit="1"/>
    </xf>
    <xf numFmtId="0" fontId="20" fillId="27" borderId="0" xfId="34" applyFont="1" applyFill="1" applyBorder="1" applyAlignment="1" applyProtection="1">
      <alignment horizontal="center" vertical="center" shrinkToFit="1"/>
    </xf>
    <xf numFmtId="0" fontId="0" fillId="0" borderId="10" xfId="0" applyFont="1" applyBorder="1" applyAlignment="1" applyProtection="1">
      <alignment vertical="center" shrinkToFit="1"/>
    </xf>
    <xf numFmtId="0" fontId="20" fillId="27" borderId="27" xfId="34" applyFont="1" applyFill="1" applyBorder="1" applyAlignment="1" applyProtection="1">
      <alignment horizontal="center" vertical="center" shrinkToFit="1"/>
    </xf>
    <xf numFmtId="0" fontId="20" fillId="27" borderId="90" xfId="34" applyFont="1" applyFill="1" applyBorder="1" applyAlignment="1" applyProtection="1">
      <alignment horizontal="center" vertical="center" shrinkToFit="1"/>
    </xf>
    <xf numFmtId="0" fontId="0" fillId="27" borderId="12" xfId="0" applyFont="1" applyFill="1" applyBorder="1" applyAlignment="1" applyProtection="1">
      <alignment horizontal="center" vertical="center" shrinkToFit="1"/>
    </xf>
    <xf numFmtId="0" fontId="0" fillId="27" borderId="27" xfId="0" applyFont="1" applyFill="1" applyBorder="1" applyAlignment="1" applyProtection="1">
      <alignment horizontal="center" vertical="center" shrinkToFit="1"/>
    </xf>
    <xf numFmtId="0" fontId="0" fillId="27" borderId="90" xfId="0" applyFont="1" applyFill="1" applyBorder="1" applyAlignment="1" applyProtection="1">
      <alignment horizontal="center" vertical="center" shrinkToFit="1"/>
    </xf>
    <xf numFmtId="0" fontId="20" fillId="24" borderId="0" xfId="34" applyFont="1" applyFill="1" applyAlignment="1" applyProtection="1">
      <alignment horizontal="left" vertical="center" wrapText="1"/>
    </xf>
    <xf numFmtId="0" fontId="20" fillId="27" borderId="16" xfId="34" applyFont="1" applyFill="1" applyBorder="1" applyAlignment="1" applyProtection="1">
      <alignment horizontal="center" vertical="center"/>
    </xf>
    <xf numFmtId="0" fontId="20" fillId="27" borderId="60" xfId="34" applyFont="1" applyFill="1" applyBorder="1" applyAlignment="1" applyProtection="1">
      <alignment horizontal="center" vertical="center"/>
    </xf>
    <xf numFmtId="0" fontId="20" fillId="27" borderId="69" xfId="34" applyFont="1" applyFill="1" applyBorder="1" applyAlignment="1" applyProtection="1">
      <alignment horizontal="center" vertical="center"/>
    </xf>
    <xf numFmtId="0" fontId="20" fillId="27" borderId="77" xfId="34" applyFont="1" applyFill="1" applyBorder="1" applyAlignment="1" applyProtection="1">
      <alignment horizontal="center" vertical="center"/>
    </xf>
    <xf numFmtId="0" fontId="20" fillId="27" borderId="31" xfId="34" applyFont="1" applyFill="1" applyBorder="1" applyAlignment="1" applyProtection="1">
      <alignment horizontal="center" vertical="center"/>
    </xf>
    <xf numFmtId="179" fontId="20" fillId="28" borderId="13" xfId="34" applyNumberFormat="1" applyFont="1" applyFill="1" applyBorder="1" applyAlignment="1" applyProtection="1">
      <alignment vertical="center"/>
    </xf>
    <xf numFmtId="0" fontId="0" fillId="0" borderId="28" xfId="0" applyFont="1" applyBorder="1" applyAlignment="1" applyProtection="1">
      <alignment vertical="center"/>
    </xf>
    <xf numFmtId="0" fontId="0" fillId="0" borderId="15" xfId="0" applyFont="1" applyBorder="1" applyAlignment="1" applyProtection="1">
      <alignment vertical="center"/>
    </xf>
    <xf numFmtId="0" fontId="0" fillId="0" borderId="30" xfId="0" applyFont="1" applyBorder="1" applyAlignment="1" applyProtection="1">
      <alignment vertical="center"/>
    </xf>
    <xf numFmtId="177" fontId="20" fillId="28" borderId="40" xfId="34" applyNumberFormat="1" applyFont="1" applyFill="1" applyBorder="1" applyAlignment="1" applyProtection="1">
      <alignment vertical="center"/>
    </xf>
    <xf numFmtId="177" fontId="20" fillId="28" borderId="41" xfId="33" applyNumberFormat="1" applyFont="1" applyFill="1" applyBorder="1" applyAlignment="1" applyProtection="1">
      <alignment vertical="center"/>
    </xf>
    <xf numFmtId="0" fontId="0" fillId="0" borderId="81" xfId="0" applyFont="1" applyBorder="1" applyAlignment="1" applyProtection="1">
      <alignment vertical="center"/>
    </xf>
    <xf numFmtId="0" fontId="0" fillId="0" borderId="41" xfId="0" applyFont="1" applyBorder="1" applyAlignment="1" applyProtection="1">
      <alignment vertical="center"/>
    </xf>
    <xf numFmtId="0" fontId="0" fillId="0" borderId="33" xfId="0" applyFont="1" applyBorder="1" applyAlignment="1" applyProtection="1">
      <alignment vertical="center"/>
    </xf>
    <xf numFmtId="179" fontId="20" fillId="28" borderId="85" xfId="34" applyNumberFormat="1" applyFont="1" applyFill="1" applyBorder="1" applyAlignment="1" applyProtection="1">
      <alignment vertical="center"/>
    </xf>
    <xf numFmtId="179" fontId="20" fillId="28" borderId="0" xfId="33" applyNumberFormat="1" applyFont="1" applyFill="1" applyBorder="1" applyAlignment="1" applyProtection="1">
      <alignment vertical="center"/>
    </xf>
    <xf numFmtId="177" fontId="20" fillId="28" borderId="0" xfId="34" applyNumberFormat="1" applyFont="1" applyFill="1" applyBorder="1" applyAlignment="1" applyProtection="1">
      <alignment vertical="center"/>
    </xf>
    <xf numFmtId="0" fontId="20" fillId="27" borderId="27" xfId="34" applyFont="1" applyFill="1" applyBorder="1" applyAlignment="1" applyProtection="1">
      <alignment horizontal="center" vertical="center"/>
    </xf>
    <xf numFmtId="0" fontId="20" fillId="27" borderId="37" xfId="0" applyFont="1" applyFill="1" applyBorder="1" applyAlignment="1" applyProtection="1">
      <alignment horizontal="center" vertical="center"/>
    </xf>
    <xf numFmtId="0" fontId="20" fillId="27" borderId="50" xfId="0" applyFont="1" applyFill="1" applyBorder="1" applyAlignment="1" applyProtection="1">
      <alignment horizontal="center" vertical="center"/>
    </xf>
    <xf numFmtId="0" fontId="20" fillId="27" borderId="38" xfId="34" applyFont="1" applyFill="1" applyBorder="1" applyAlignment="1" applyProtection="1">
      <alignment horizontal="center" vertical="center"/>
    </xf>
    <xf numFmtId="0" fontId="20" fillId="27" borderId="51" xfId="34" applyFont="1" applyFill="1" applyBorder="1" applyAlignment="1" applyProtection="1">
      <alignment horizontal="center" vertical="center"/>
    </xf>
    <xf numFmtId="176" fontId="6" fillId="28" borderId="38" xfId="34" applyNumberFormat="1" applyFont="1" applyFill="1" applyBorder="1" applyAlignment="1" applyProtection="1">
      <alignment horizontal="right" vertical="center"/>
    </xf>
    <xf numFmtId="176" fontId="6" fillId="28" borderId="67" xfId="34" applyNumberFormat="1" applyFont="1" applyFill="1" applyBorder="1" applyAlignment="1" applyProtection="1">
      <alignment horizontal="right" vertical="center"/>
    </xf>
    <xf numFmtId="176" fontId="6" fillId="28" borderId="75" xfId="34" applyNumberFormat="1" applyFont="1" applyFill="1" applyBorder="1" applyAlignment="1" applyProtection="1">
      <alignment horizontal="right" vertical="center"/>
    </xf>
    <xf numFmtId="176" fontId="6" fillId="28" borderId="41" xfId="34" applyNumberFormat="1" applyFont="1" applyFill="1" applyBorder="1" applyAlignment="1" applyProtection="1">
      <alignment horizontal="right" vertical="center"/>
    </xf>
    <xf numFmtId="176" fontId="6" fillId="28" borderId="98" xfId="34" applyNumberFormat="1" applyFont="1" applyFill="1" applyBorder="1" applyAlignment="1" applyProtection="1">
      <alignment horizontal="right" vertical="center"/>
    </xf>
    <xf numFmtId="176" fontId="6" fillId="28" borderId="33" xfId="34" applyNumberFormat="1" applyFont="1" applyFill="1" applyBorder="1" applyAlignment="1" applyProtection="1">
      <alignment horizontal="right" vertical="center"/>
    </xf>
    <xf numFmtId="176" fontId="32" fillId="28" borderId="75" xfId="34" applyNumberFormat="1" applyFont="1" applyFill="1" applyBorder="1" applyAlignment="1" applyProtection="1">
      <alignment horizontal="right" vertical="center"/>
    </xf>
    <xf numFmtId="176" fontId="32" fillId="28" borderId="51" xfId="34" applyNumberFormat="1" applyFont="1" applyFill="1" applyBorder="1" applyAlignment="1" applyProtection="1">
      <alignment horizontal="right" vertical="center"/>
    </xf>
    <xf numFmtId="0" fontId="24" fillId="27" borderId="16" xfId="34" applyFont="1" applyFill="1" applyBorder="1" applyAlignment="1" applyProtection="1">
      <alignment horizontal="center" vertical="center" wrapText="1"/>
    </xf>
    <xf numFmtId="0" fontId="24" fillId="27" borderId="31" xfId="34" applyFont="1" applyFill="1" applyBorder="1" applyAlignment="1" applyProtection="1">
      <alignment horizontal="center" vertical="center"/>
    </xf>
    <xf numFmtId="0" fontId="24" fillId="27" borderId="17" xfId="34" applyFont="1" applyFill="1" applyBorder="1" applyAlignment="1" applyProtection="1">
      <alignment horizontal="center" vertical="center"/>
    </xf>
    <xf numFmtId="0" fontId="24" fillId="27" borderId="32" xfId="34" applyFont="1" applyFill="1" applyBorder="1" applyAlignment="1" applyProtection="1">
      <alignment horizontal="center" vertical="center"/>
    </xf>
    <xf numFmtId="0" fontId="24" fillId="27" borderId="18" xfId="34" applyFont="1" applyFill="1" applyBorder="1" applyAlignment="1" applyProtection="1">
      <alignment horizontal="center" vertical="center"/>
    </xf>
    <xf numFmtId="0" fontId="24" fillId="27" borderId="33" xfId="34" applyFont="1" applyFill="1" applyBorder="1" applyAlignment="1" applyProtection="1">
      <alignment horizontal="center" vertical="center"/>
    </xf>
    <xf numFmtId="0" fontId="20" fillId="27" borderId="42" xfId="34" applyFont="1" applyFill="1" applyBorder="1" applyAlignment="1" applyProtection="1">
      <alignment horizontal="center" vertical="center" wrapText="1"/>
    </xf>
    <xf numFmtId="0" fontId="20" fillId="27" borderId="43" xfId="34" applyFont="1" applyFill="1" applyBorder="1" applyAlignment="1" applyProtection="1">
      <alignment horizontal="center" vertical="center" wrapText="1"/>
    </xf>
    <xf numFmtId="0" fontId="20" fillId="27" borderId="44" xfId="34" applyFont="1" applyFill="1" applyBorder="1" applyAlignment="1" applyProtection="1">
      <alignment horizontal="center" vertical="center" wrapText="1"/>
    </xf>
    <xf numFmtId="0" fontId="20" fillId="29" borderId="54" xfId="34" applyFont="1" applyFill="1" applyBorder="1" applyAlignment="1" applyProtection="1">
      <alignment horizontal="center" vertical="center" wrapText="1"/>
    </xf>
    <xf numFmtId="0" fontId="20" fillId="29" borderId="55" xfId="34" applyFont="1" applyFill="1" applyBorder="1" applyAlignment="1" applyProtection="1">
      <alignment horizontal="center" vertical="center" wrapText="1"/>
    </xf>
    <xf numFmtId="0" fontId="20" fillId="27" borderId="61" xfId="34" applyFont="1" applyFill="1" applyBorder="1" applyAlignment="1" applyProtection="1">
      <alignment horizontal="center" vertical="center" wrapText="1"/>
    </xf>
    <xf numFmtId="0" fontId="0" fillId="0" borderId="62" xfId="0" applyFont="1" applyBorder="1" applyAlignment="1" applyProtection="1">
      <alignment horizontal="center" vertical="center"/>
    </xf>
    <xf numFmtId="0" fontId="20" fillId="29" borderId="70" xfId="34" applyFont="1" applyFill="1" applyBorder="1" applyAlignment="1" applyProtection="1">
      <alignment horizontal="center" vertical="center" wrapText="1"/>
    </xf>
    <xf numFmtId="0" fontId="20" fillId="29" borderId="71" xfId="34" applyFont="1" applyFill="1" applyBorder="1" applyAlignment="1" applyProtection="1">
      <alignment horizontal="center" vertical="center" wrapText="1"/>
    </xf>
    <xf numFmtId="0" fontId="20" fillId="27" borderId="78" xfId="34" applyFont="1" applyFill="1" applyBorder="1" applyAlignment="1" applyProtection="1">
      <alignment horizontal="center" vertical="center" wrapText="1"/>
    </xf>
    <xf numFmtId="0" fontId="0" fillId="0" borderId="79" xfId="0" applyFont="1" applyBorder="1" applyAlignment="1" applyProtection="1">
      <alignment horizontal="center" vertical="center"/>
    </xf>
    <xf numFmtId="0" fontId="20" fillId="29" borderId="82" xfId="34" applyFont="1" applyFill="1" applyBorder="1" applyAlignment="1" applyProtection="1">
      <alignment horizontal="center" vertical="center" wrapText="1"/>
    </xf>
    <xf numFmtId="0" fontId="20" fillId="29" borderId="83" xfId="34" applyFont="1" applyFill="1" applyBorder="1" applyAlignment="1" applyProtection="1">
      <alignment horizontal="center" vertical="center" wrapText="1"/>
    </xf>
    <xf numFmtId="0" fontId="20" fillId="27" borderId="62" xfId="34" applyFont="1" applyFill="1" applyBorder="1" applyAlignment="1" applyProtection="1">
      <alignment horizontal="center" vertical="center" wrapText="1"/>
    </xf>
    <xf numFmtId="0" fontId="28" fillId="27" borderId="37" xfId="0" applyFont="1" applyFill="1" applyBorder="1" applyAlignment="1" applyProtection="1">
      <alignment horizontal="center" vertical="center"/>
    </xf>
    <xf numFmtId="0" fontId="28" fillId="27" borderId="50" xfId="0" applyFont="1" applyFill="1" applyBorder="1" applyAlignment="1" applyProtection="1">
      <alignment horizontal="center" vertical="center"/>
    </xf>
    <xf numFmtId="0" fontId="28" fillId="27" borderId="39" xfId="34" applyFont="1" applyFill="1" applyBorder="1" applyAlignment="1" applyProtection="1">
      <alignment horizontal="center" vertical="center"/>
    </xf>
    <xf numFmtId="0" fontId="28" fillId="27" borderId="53" xfId="34" applyFont="1" applyFill="1" applyBorder="1" applyAlignment="1" applyProtection="1">
      <alignment horizontal="center" vertical="center"/>
    </xf>
    <xf numFmtId="176" fontId="6" fillId="28" borderId="39" xfId="34" applyNumberFormat="1" applyFont="1" applyFill="1" applyBorder="1" applyAlignment="1" applyProtection="1">
      <alignment horizontal="right" vertical="center"/>
    </xf>
    <xf numFmtId="0" fontId="6" fillId="28" borderId="68" xfId="34" applyFont="1" applyFill="1" applyBorder="1" applyAlignment="1" applyProtection="1">
      <alignment horizontal="right" vertical="center"/>
    </xf>
    <xf numFmtId="176" fontId="6" fillId="28" borderId="76" xfId="34" applyNumberFormat="1" applyFont="1" applyFill="1" applyBorder="1" applyAlignment="1" applyProtection="1">
      <alignment horizontal="right" vertical="center"/>
    </xf>
    <xf numFmtId="176" fontId="6" fillId="28" borderId="84" xfId="34" applyNumberFormat="1" applyFont="1" applyFill="1" applyBorder="1" applyAlignment="1" applyProtection="1">
      <alignment horizontal="right" vertical="center"/>
    </xf>
    <xf numFmtId="176" fontId="6" fillId="28" borderId="99" xfId="34" applyNumberFormat="1" applyFont="1" applyFill="1" applyBorder="1" applyAlignment="1" applyProtection="1">
      <alignment horizontal="right" vertical="center"/>
    </xf>
    <xf numFmtId="176" fontId="6" fillId="28" borderId="107" xfId="34" applyNumberFormat="1" applyFont="1" applyFill="1" applyBorder="1" applyAlignment="1" applyProtection="1">
      <alignment horizontal="right" vertical="center"/>
    </xf>
    <xf numFmtId="176" fontId="32" fillId="28" borderId="76" xfId="34" applyNumberFormat="1" applyFont="1" applyFill="1" applyBorder="1" applyAlignment="1" applyProtection="1">
      <alignment horizontal="right" vertical="center"/>
    </xf>
    <xf numFmtId="176" fontId="32" fillId="28" borderId="120" xfId="34" applyNumberFormat="1" applyFont="1" applyFill="1" applyBorder="1" applyAlignment="1" applyProtection="1">
      <alignment horizontal="right" vertical="center"/>
    </xf>
    <xf numFmtId="0" fontId="26" fillId="27" borderId="12" xfId="34" applyFont="1" applyFill="1" applyBorder="1" applyAlignment="1" applyProtection="1">
      <alignment horizontal="center" vertical="center" wrapText="1"/>
    </xf>
    <xf numFmtId="0" fontId="26" fillId="27" borderId="90" xfId="34" applyFont="1" applyFill="1" applyBorder="1" applyAlignment="1" applyProtection="1">
      <alignment horizontal="center" vertical="center"/>
    </xf>
    <xf numFmtId="0" fontId="26" fillId="27" borderId="108" xfId="34" applyFont="1" applyFill="1" applyBorder="1" applyAlignment="1" applyProtection="1">
      <alignment horizontal="center" vertical="center"/>
    </xf>
    <xf numFmtId="0" fontId="26" fillId="27" borderId="114" xfId="34" applyFont="1" applyFill="1" applyBorder="1" applyAlignment="1" applyProtection="1">
      <alignment horizontal="center" vertical="center"/>
    </xf>
    <xf numFmtId="0" fontId="20" fillId="27" borderId="13" xfId="34" applyFont="1" applyFill="1" applyBorder="1" applyAlignment="1" applyProtection="1">
      <alignment horizontal="center" vertical="center" wrapText="1"/>
    </xf>
    <xf numFmtId="0" fontId="0" fillId="0" borderId="28" xfId="0" applyFont="1" applyFill="1" applyBorder="1" applyAlignment="1" applyProtection="1">
      <alignment horizontal="center" vertical="center"/>
    </xf>
    <xf numFmtId="0" fontId="0" fillId="0" borderId="14" xfId="0" applyFont="1" applyBorder="1" applyAlignment="1" applyProtection="1">
      <alignment horizontal="center" vertical="center"/>
    </xf>
    <xf numFmtId="0" fontId="0" fillId="0" borderId="29" xfId="0" applyFont="1" applyBorder="1" applyAlignment="1" applyProtection="1">
      <alignment horizontal="center" vertical="center"/>
    </xf>
    <xf numFmtId="0" fontId="20" fillId="27" borderId="40" xfId="34" applyFont="1" applyFill="1" applyBorder="1" applyAlignment="1" applyProtection="1">
      <alignment horizontal="center" vertical="center" wrapText="1"/>
    </xf>
    <xf numFmtId="0" fontId="20" fillId="27" borderId="40" xfId="34" applyFont="1" applyFill="1" applyBorder="1" applyAlignment="1" applyProtection="1">
      <alignment horizontal="center" vertical="center"/>
    </xf>
    <xf numFmtId="0" fontId="0" fillId="0" borderId="81" xfId="0" applyFont="1" applyBorder="1" applyAlignment="1" applyProtection="1">
      <alignment horizontal="center" vertical="center"/>
    </xf>
    <xf numFmtId="0" fontId="0" fillId="0" borderId="40" xfId="0" applyFont="1" applyBorder="1" applyAlignment="1" applyProtection="1">
      <alignment horizontal="center" vertical="center"/>
    </xf>
    <xf numFmtId="0" fontId="20" fillId="27" borderId="85" xfId="34" applyFont="1" applyFill="1" applyBorder="1" applyAlignment="1" applyProtection="1">
      <alignment horizontal="center" vertical="center" wrapText="1"/>
    </xf>
    <xf numFmtId="0" fontId="20" fillId="27" borderId="0" xfId="34" applyFont="1" applyFill="1" applyBorder="1" applyAlignment="1" applyProtection="1">
      <alignment horizontal="center" vertical="center"/>
    </xf>
    <xf numFmtId="0" fontId="20" fillId="27" borderId="85" xfId="34" applyFont="1" applyFill="1" applyBorder="1" applyAlignment="1" applyProtection="1">
      <alignment horizontal="center" vertical="center"/>
    </xf>
    <xf numFmtId="0" fontId="20" fillId="27" borderId="0" xfId="34" applyFont="1" applyFill="1" applyBorder="1" applyAlignment="1" applyProtection="1">
      <alignment horizontal="center" vertical="center" wrapText="1"/>
    </xf>
    <xf numFmtId="0" fontId="0" fillId="0" borderId="10" xfId="0" applyFont="1" applyBorder="1" applyAlignment="1" applyProtection="1">
      <alignment horizontal="center" vertical="center"/>
    </xf>
    <xf numFmtId="0" fontId="0" fillId="0" borderId="0" xfId="0" applyFont="1" applyFill="1" applyBorder="1" applyAlignment="1" applyProtection="1">
      <alignment horizontal="center" vertical="center"/>
    </xf>
    <xf numFmtId="0" fontId="30" fillId="27" borderId="86" xfId="34" applyFont="1" applyFill="1" applyBorder="1" applyAlignment="1" applyProtection="1">
      <alignment horizontal="center" vertical="center" wrapText="1"/>
    </xf>
    <xf numFmtId="0" fontId="30" fillId="27" borderId="40" xfId="34" applyFont="1" applyFill="1" applyBorder="1" applyAlignment="1" applyProtection="1">
      <alignment horizontal="center" vertical="center"/>
    </xf>
    <xf numFmtId="0" fontId="30" fillId="27" borderId="86" xfId="34" applyFont="1" applyFill="1" applyBorder="1" applyAlignment="1" applyProtection="1">
      <alignment horizontal="center" vertical="center"/>
    </xf>
    <xf numFmtId="0" fontId="20" fillId="27" borderId="87" xfId="34" applyFont="1" applyFill="1" applyBorder="1" applyAlignment="1" applyProtection="1">
      <alignment horizontal="center" vertical="center" wrapText="1"/>
    </xf>
    <xf numFmtId="0" fontId="20" fillId="27" borderId="91" xfId="34" applyFont="1" applyFill="1" applyBorder="1" applyAlignment="1" applyProtection="1">
      <alignment horizontal="center" vertical="center" wrapText="1"/>
    </xf>
    <xf numFmtId="0" fontId="20" fillId="27" borderId="88" xfId="34" applyFont="1" applyFill="1" applyBorder="1" applyAlignment="1" applyProtection="1">
      <alignment horizontal="center" vertical="center" wrapText="1"/>
    </xf>
    <xf numFmtId="0" fontId="20" fillId="27" borderId="92" xfId="34" applyFont="1" applyFill="1" applyBorder="1" applyAlignment="1" applyProtection="1">
      <alignment horizontal="center" vertical="center" wrapText="1"/>
    </xf>
    <xf numFmtId="0" fontId="0" fillId="27" borderId="13" xfId="0" applyFont="1" applyFill="1" applyBorder="1" applyAlignment="1" applyProtection="1">
      <alignment horizontal="center" vertical="center" wrapText="1"/>
    </xf>
    <xf numFmtId="0" fontId="0" fillId="27" borderId="94" xfId="0" applyFont="1" applyFill="1" applyBorder="1" applyAlignment="1" applyProtection="1">
      <alignment horizontal="center" vertical="center" wrapText="1"/>
    </xf>
    <xf numFmtId="0" fontId="0" fillId="27" borderId="91" xfId="0" applyFont="1" applyFill="1" applyBorder="1" applyAlignment="1" applyProtection="1">
      <alignment horizontal="center" vertical="center" wrapText="1"/>
    </xf>
    <xf numFmtId="0" fontId="0" fillId="27" borderId="14" xfId="0" applyFont="1" applyFill="1" applyBorder="1" applyAlignment="1" applyProtection="1">
      <alignment horizontal="center" vertical="center" wrapText="1"/>
    </xf>
    <xf numFmtId="0" fontId="0" fillId="27" borderId="95" xfId="0" applyFont="1" applyFill="1" applyBorder="1" applyAlignment="1" applyProtection="1">
      <alignment horizontal="center" vertical="center" wrapText="1"/>
    </xf>
    <xf numFmtId="0" fontId="0" fillId="27" borderId="92" xfId="0" applyFont="1" applyFill="1" applyBorder="1" applyAlignment="1" applyProtection="1">
      <alignment horizontal="center" vertical="center" wrapText="1"/>
    </xf>
    <xf numFmtId="177" fontId="20" fillId="28" borderId="0" xfId="34" applyNumberFormat="1" applyFont="1" applyFill="1" applyBorder="1" applyAlignment="1" applyProtection="1">
      <alignment vertical="center" shrinkToFit="1"/>
    </xf>
    <xf numFmtId="0" fontId="0" fillId="0" borderId="10" xfId="0" applyFont="1" applyBorder="1" applyAlignment="1" applyProtection="1">
      <alignment vertical="center"/>
    </xf>
    <xf numFmtId="0" fontId="0" fillId="0" borderId="0" xfId="0" applyFont="1" applyBorder="1" applyAlignment="1" applyProtection="1">
      <alignment vertical="center"/>
    </xf>
    <xf numFmtId="179" fontId="20" fillId="28" borderId="86" xfId="34" applyNumberFormat="1" applyFont="1" applyFill="1" applyBorder="1" applyAlignment="1" applyProtection="1">
      <alignment vertical="center"/>
    </xf>
    <xf numFmtId="179" fontId="20" fillId="28" borderId="40" xfId="33" applyNumberFormat="1" applyFont="1" applyFill="1" applyBorder="1" applyAlignment="1" applyProtection="1">
      <alignment vertical="center"/>
    </xf>
    <xf numFmtId="179" fontId="20" fillId="28" borderId="18" xfId="33" applyNumberFormat="1" applyFont="1" applyFill="1" applyBorder="1" applyAlignment="1" applyProtection="1">
      <alignment vertical="center"/>
    </xf>
    <xf numFmtId="179" fontId="20" fillId="28" borderId="41" xfId="33" applyNumberFormat="1" applyFont="1" applyFill="1" applyBorder="1" applyAlignment="1" applyProtection="1">
      <alignment vertical="center"/>
    </xf>
    <xf numFmtId="177" fontId="20" fillId="28" borderId="87" xfId="34" applyNumberFormat="1" applyFont="1" applyFill="1" applyBorder="1" applyAlignment="1" applyProtection="1">
      <alignment horizontal="right" vertical="center"/>
    </xf>
    <xf numFmtId="177" fontId="20" fillId="28" borderId="91" xfId="34" applyNumberFormat="1" applyFont="1" applyFill="1" applyBorder="1" applyAlignment="1" applyProtection="1">
      <alignment horizontal="right" vertical="center"/>
    </xf>
    <xf numFmtId="177" fontId="20" fillId="28" borderId="89" xfId="34" applyNumberFormat="1" applyFont="1" applyFill="1" applyBorder="1" applyAlignment="1" applyProtection="1">
      <alignment horizontal="right" vertical="center"/>
    </xf>
    <xf numFmtId="177" fontId="20" fillId="28" borderId="93" xfId="34" applyNumberFormat="1" applyFont="1" applyFill="1" applyBorder="1" applyAlignment="1" applyProtection="1">
      <alignment horizontal="right" vertical="center"/>
    </xf>
    <xf numFmtId="177" fontId="20" fillId="30" borderId="13" xfId="33" applyNumberFormat="1" applyFont="1" applyFill="1" applyBorder="1" applyAlignment="1" applyProtection="1">
      <alignment horizontal="right" vertical="center"/>
    </xf>
    <xf numFmtId="177" fontId="20" fillId="30" borderId="94" xfId="33" applyNumberFormat="1" applyFont="1" applyFill="1" applyBorder="1" applyAlignment="1" applyProtection="1">
      <alignment horizontal="right" vertical="center"/>
    </xf>
    <xf numFmtId="177" fontId="20" fillId="30" borderId="91" xfId="33" applyNumberFormat="1" applyFont="1" applyFill="1" applyBorder="1" applyAlignment="1" applyProtection="1">
      <alignment horizontal="right" vertical="center"/>
    </xf>
    <xf numFmtId="177" fontId="20" fillId="30" borderId="15" xfId="33" applyNumberFormat="1" applyFont="1" applyFill="1" applyBorder="1" applyAlignment="1" applyProtection="1">
      <alignment horizontal="right" vertical="center"/>
    </xf>
    <xf numFmtId="177" fontId="20" fillId="30" borderId="96" xfId="33" applyNumberFormat="1" applyFont="1" applyFill="1" applyBorder="1" applyAlignment="1" applyProtection="1">
      <alignment horizontal="right" vertical="center"/>
    </xf>
    <xf numFmtId="177" fontId="20" fillId="30" borderId="93" xfId="33" applyNumberFormat="1" applyFont="1" applyFill="1" applyBorder="1" applyAlignment="1" applyProtection="1">
      <alignment horizontal="right" vertical="center"/>
    </xf>
    <xf numFmtId="179" fontId="29" fillId="28" borderId="13" xfId="34" applyNumberFormat="1" applyFont="1" applyFill="1" applyBorder="1" applyAlignment="1" applyProtection="1">
      <alignment horizontal="right" vertical="center"/>
    </xf>
    <xf numFmtId="0" fontId="29" fillId="28" borderId="91" xfId="34" applyFont="1" applyFill="1" applyBorder="1" applyAlignment="1" applyProtection="1">
      <alignment horizontal="right" vertical="center"/>
    </xf>
    <xf numFmtId="0" fontId="29" fillId="28" borderId="85" xfId="34" applyFont="1" applyFill="1" applyBorder="1" applyAlignment="1" applyProtection="1">
      <alignment horizontal="right" vertical="center"/>
    </xf>
    <xf numFmtId="0" fontId="29" fillId="28" borderId="10" xfId="34" applyFont="1" applyFill="1" applyBorder="1" applyAlignment="1" applyProtection="1">
      <alignment horizontal="right" vertical="center"/>
    </xf>
    <xf numFmtId="0" fontId="26" fillId="0" borderId="109" xfId="0" applyFont="1" applyBorder="1" applyAlignment="1" applyProtection="1">
      <alignment horizontal="center" vertical="center" wrapText="1"/>
    </xf>
    <xf numFmtId="0" fontId="26" fillId="0" borderId="115" xfId="0" applyFont="1" applyBorder="1" applyAlignment="1" applyProtection="1">
      <alignment horizontal="center" vertical="center"/>
    </xf>
    <xf numFmtId="0" fontId="26" fillId="0" borderId="85" xfId="0" applyFont="1" applyBorder="1" applyAlignment="1" applyProtection="1">
      <alignment horizontal="center" vertical="center"/>
    </xf>
    <xf numFmtId="0" fontId="26" fillId="0" borderId="10" xfId="0" applyFont="1" applyBorder="1" applyAlignment="1" applyProtection="1">
      <alignment horizontal="center" vertical="center"/>
    </xf>
    <xf numFmtId="0" fontId="26" fillId="0" borderId="14" xfId="0" applyFont="1" applyBorder="1" applyAlignment="1" applyProtection="1">
      <alignment horizontal="center" vertical="center"/>
    </xf>
    <xf numFmtId="0" fontId="26" fillId="0" borderId="92" xfId="0" applyFont="1" applyBorder="1" applyAlignment="1" applyProtection="1">
      <alignment horizontal="center" vertical="center"/>
    </xf>
    <xf numFmtId="38" fontId="29" fillId="28" borderId="13" xfId="45" applyFont="1" applyFill="1" applyBorder="1" applyAlignment="1" applyProtection="1">
      <alignment horizontal="right" vertical="center" shrinkToFit="1"/>
    </xf>
    <xf numFmtId="38" fontId="29" fillId="28" borderId="91" xfId="45" applyFont="1" applyFill="1" applyBorder="1" applyAlignment="1" applyProtection="1">
      <alignment horizontal="right" vertical="center" shrinkToFit="1"/>
    </xf>
    <xf numFmtId="38" fontId="29" fillId="28" borderId="85" xfId="45" applyFont="1" applyFill="1" applyBorder="1" applyAlignment="1" applyProtection="1">
      <alignment horizontal="right" vertical="center" shrinkToFit="1"/>
    </xf>
    <xf numFmtId="38" fontId="29" fillId="28" borderId="10" xfId="45" applyFont="1" applyFill="1" applyBorder="1" applyAlignment="1" applyProtection="1">
      <alignment horizontal="right" vertical="center" shrinkToFit="1"/>
    </xf>
    <xf numFmtId="38" fontId="29" fillId="28" borderId="15" xfId="45" applyFont="1" applyFill="1" applyBorder="1" applyAlignment="1" applyProtection="1">
      <alignment horizontal="right" vertical="center" shrinkToFit="1"/>
    </xf>
    <xf numFmtId="38" fontId="29" fillId="28" borderId="93" xfId="45" applyFont="1" applyFill="1" applyBorder="1" applyAlignment="1" applyProtection="1">
      <alignment horizontal="right" vertical="center" shrinkToFit="1"/>
    </xf>
    <xf numFmtId="0" fontId="0" fillId="0" borderId="93" xfId="0" applyFont="1" applyBorder="1" applyAlignment="1" applyProtection="1">
      <alignment horizontal="center" vertical="center"/>
    </xf>
    <xf numFmtId="0" fontId="20" fillId="27" borderId="22" xfId="34" applyFont="1" applyFill="1" applyBorder="1" applyAlignment="1" applyProtection="1">
      <alignment horizontal="center" vertical="center" wrapText="1"/>
    </xf>
    <xf numFmtId="0" fontId="20" fillId="27" borderId="23" xfId="34" applyFont="1" applyFill="1" applyBorder="1" applyAlignment="1" applyProtection="1">
      <alignment horizontal="center" vertical="center"/>
    </xf>
    <xf numFmtId="0" fontId="25" fillId="27" borderId="24" xfId="34" applyFont="1" applyFill="1" applyBorder="1" applyAlignment="1" applyProtection="1">
      <alignment horizontal="center" vertical="center" wrapText="1"/>
    </xf>
    <xf numFmtId="0" fontId="25" fillId="27" borderId="25" xfId="34" applyFont="1" applyFill="1" applyBorder="1" applyAlignment="1" applyProtection="1">
      <alignment horizontal="center" vertical="center"/>
    </xf>
    <xf numFmtId="0" fontId="20" fillId="27" borderId="101" xfId="34" applyFont="1" applyFill="1" applyBorder="1" applyAlignment="1" applyProtection="1">
      <alignment horizontal="center" vertical="center" wrapText="1"/>
    </xf>
    <xf numFmtId="0" fontId="0" fillId="0" borderId="102" xfId="0" applyFont="1" applyBorder="1" applyAlignment="1" applyProtection="1">
      <alignment horizontal="center" vertical="center"/>
    </xf>
    <xf numFmtId="0" fontId="29" fillId="24" borderId="0" xfId="34" applyFont="1" applyFill="1" applyAlignment="1" applyProtection="1">
      <alignment horizontal="center" vertical="center"/>
    </xf>
  </cellXfs>
  <cellStyles count="46">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どちらでもない" xfId="19"/>
    <cellStyle name="メモ" xfId="28"/>
    <cellStyle name="リンク セル" xfId="29"/>
    <cellStyle name="悪い" xfId="32"/>
    <cellStyle name="計算" xfId="41"/>
    <cellStyle name="警告文" xfId="43"/>
    <cellStyle name="桁区切り" xfId="45" builtinId="6"/>
    <cellStyle name="見出し 1" xfId="37"/>
    <cellStyle name="見出し 2" xfId="38"/>
    <cellStyle name="見出し 3" xfId="39"/>
    <cellStyle name="見出し 4" xfId="40"/>
    <cellStyle name="集計" xfId="44"/>
    <cellStyle name="出力" xfId="31"/>
    <cellStyle name="説明文" xfId="42"/>
    <cellStyle name="入力" xfId="30"/>
    <cellStyle name="標準" xfId="0" builtinId="0"/>
    <cellStyle name="標準 2" xfId="33"/>
    <cellStyle name="標準_180610加算の様式" xfId="34"/>
    <cellStyle name="標準_③-２加算様式（就労）" xfId="35"/>
    <cellStyle name="良い" xfId="36"/>
  </cellStyles>
  <dxfs count="10">
    <dxf>
      <font>
        <color indexed="9"/>
      </font>
    </dxf>
    <dxf>
      <fill>
        <patternFill>
          <bgColor indexed="23"/>
        </patternFill>
      </fill>
    </dxf>
    <dxf>
      <fill>
        <patternFill>
          <bgColor indexed="23"/>
        </patternFill>
      </fill>
    </dxf>
    <dxf>
      <font>
        <color indexed="9"/>
      </font>
    </dxf>
    <dxf>
      <font>
        <color indexed="9"/>
      </font>
    </dxf>
    <dxf>
      <fill>
        <patternFill>
          <bgColor indexed="23"/>
        </patternFill>
      </fill>
    </dxf>
    <dxf>
      <fill>
        <patternFill>
          <bgColor indexed="23"/>
        </patternFill>
      </fill>
    </dxf>
    <dxf>
      <font>
        <color indexed="9"/>
      </font>
    </dxf>
    <dxf>
      <font>
        <color indexed="9"/>
      </font>
    </dxf>
    <dxf>
      <font>
        <color indexed="9"/>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205740</xdr:colOff>
      <xdr:row>50</xdr:row>
      <xdr:rowOff>0</xdr:rowOff>
    </xdr:from>
    <xdr:to>
      <xdr:col>16</xdr:col>
      <xdr:colOff>644525</xdr:colOff>
      <xdr:row>50</xdr:row>
      <xdr:rowOff>248920</xdr:rowOff>
    </xdr:to>
    <xdr:sp macro="" textlink="">
      <xdr:nvSpPr>
        <xdr:cNvPr id="8596" name="円/楕円 1"/>
        <xdr:cNvSpPr>
          <a:spLocks noChangeArrowheads="1"/>
        </xdr:cNvSpPr>
      </xdr:nvSpPr>
      <xdr:spPr>
        <a:xfrm>
          <a:off x="7339965" y="12769850"/>
          <a:ext cx="438785" cy="248920"/>
        </a:xfrm>
        <a:prstGeom prst="ellipse">
          <a:avLst/>
        </a:prstGeom>
        <a:solidFill>
          <a:srgbClr val="4F81BD">
            <a:alpha val="0"/>
          </a:srgbClr>
        </a:solidFill>
        <a:ln w="12700">
          <a:solidFill>
            <a:sysClr val="windowText" lastClr="000000"/>
          </a:solidFill>
        </a:ln>
      </xdr:spPr>
      <xdr:txBody>
        <a:bodyPr vertOverflow="overflow" horzOverflow="overflow" upright="1"/>
        <a:lstStyle/>
        <a:p>
          <a:endParaRPr/>
        </a:p>
      </xdr:txBody>
    </xdr:sp>
    <xdr:clientData/>
  </xdr:twoCellAnchor>
  <xdr:twoCellAnchor>
    <xdr:from>
      <xdr:col>16</xdr:col>
      <xdr:colOff>40005</xdr:colOff>
      <xdr:row>62</xdr:row>
      <xdr:rowOff>27940</xdr:rowOff>
    </xdr:from>
    <xdr:to>
      <xdr:col>16</xdr:col>
      <xdr:colOff>478790</xdr:colOff>
      <xdr:row>63</xdr:row>
      <xdr:rowOff>1270</xdr:rowOff>
    </xdr:to>
    <xdr:sp macro="" textlink="">
      <xdr:nvSpPr>
        <xdr:cNvPr id="8597" name="円/楕円 2"/>
        <xdr:cNvSpPr>
          <a:spLocks noChangeArrowheads="1"/>
        </xdr:cNvSpPr>
      </xdr:nvSpPr>
      <xdr:spPr>
        <a:xfrm>
          <a:off x="7174230" y="16112490"/>
          <a:ext cx="438785" cy="249555"/>
        </a:xfrm>
        <a:prstGeom prst="ellipse">
          <a:avLst/>
        </a:prstGeom>
        <a:solidFill>
          <a:srgbClr val="4F81BD">
            <a:alpha val="0"/>
          </a:srgbClr>
        </a:solidFill>
        <a:ln w="12700">
          <a:solidFill>
            <a:sysClr val="windowText" lastClr="000000"/>
          </a:solidFill>
        </a:ln>
      </xdr:spPr>
      <xdr:txBody>
        <a:bodyPr vertOverflow="overflow" horzOverflow="overflow" upright="1"/>
        <a:lstStyle/>
        <a:p>
          <a:endParaRPr/>
        </a:p>
      </xdr:txBody>
    </xdr:sp>
    <xdr:clientData/>
  </xdr:twoCellAnchor>
  <xdr:twoCellAnchor>
    <xdr:from>
      <xdr:col>16</xdr:col>
      <xdr:colOff>12065</xdr:colOff>
      <xdr:row>74</xdr:row>
      <xdr:rowOff>9525</xdr:rowOff>
    </xdr:from>
    <xdr:to>
      <xdr:col>16</xdr:col>
      <xdr:colOff>440690</xdr:colOff>
      <xdr:row>74</xdr:row>
      <xdr:rowOff>257810</xdr:rowOff>
    </xdr:to>
    <xdr:sp macro="" textlink="">
      <xdr:nvSpPr>
        <xdr:cNvPr id="8598" name="円/楕円 3"/>
        <xdr:cNvSpPr>
          <a:spLocks noChangeArrowheads="1"/>
        </xdr:cNvSpPr>
      </xdr:nvSpPr>
      <xdr:spPr>
        <a:xfrm>
          <a:off x="7146290" y="19408775"/>
          <a:ext cx="428625" cy="248285"/>
        </a:xfrm>
        <a:prstGeom prst="ellipse">
          <a:avLst/>
        </a:prstGeom>
        <a:solidFill>
          <a:srgbClr val="4F81BD">
            <a:alpha val="0"/>
          </a:srgbClr>
        </a:solidFill>
        <a:ln w="12700">
          <a:solidFill>
            <a:sysClr val="windowText" lastClr="000000"/>
          </a:solidFill>
        </a:ln>
      </xdr:spPr>
      <xdr:txBody>
        <a:bodyPr vertOverflow="overflow" horzOverflow="overflow" upright="1"/>
        <a:lstStyle/>
        <a:p>
          <a:endParaRPr/>
        </a:p>
      </xdr:txBody>
    </xdr:sp>
    <xdr:clientData/>
  </xdr:twoCellAnchor>
  <xdr:twoCellAnchor>
    <xdr:from>
      <xdr:col>16</xdr:col>
      <xdr:colOff>38735</xdr:colOff>
      <xdr:row>88</xdr:row>
      <xdr:rowOff>3175</xdr:rowOff>
    </xdr:from>
    <xdr:to>
      <xdr:col>16</xdr:col>
      <xdr:colOff>477520</xdr:colOff>
      <xdr:row>88</xdr:row>
      <xdr:rowOff>251460</xdr:rowOff>
    </xdr:to>
    <xdr:sp macro="" textlink="">
      <xdr:nvSpPr>
        <xdr:cNvPr id="8599" name="円/楕円 4"/>
        <xdr:cNvSpPr>
          <a:spLocks noChangeArrowheads="1"/>
        </xdr:cNvSpPr>
      </xdr:nvSpPr>
      <xdr:spPr>
        <a:xfrm>
          <a:off x="7172960" y="23269575"/>
          <a:ext cx="438785" cy="248285"/>
        </a:xfrm>
        <a:prstGeom prst="ellipse">
          <a:avLst/>
        </a:prstGeom>
        <a:solidFill>
          <a:srgbClr val="4F81BD">
            <a:alpha val="0"/>
          </a:srgbClr>
        </a:solidFill>
        <a:ln w="12700">
          <a:solidFill>
            <a:sysClr val="windowText" lastClr="000000"/>
          </a:solidFill>
        </a:ln>
      </xdr:spPr>
      <xdr:txBody>
        <a:bodyPr vertOverflow="overflow" horzOverflow="overflow" upright="1"/>
        <a:lstStyle/>
        <a:p>
          <a:endParaRPr/>
        </a:p>
      </xdr:txBody>
    </xdr:sp>
    <xdr:clientData/>
  </xdr:twoCellAnchor>
  <xdr:twoCellAnchor>
    <xdr:from>
      <xdr:col>16</xdr:col>
      <xdr:colOff>53340</xdr:colOff>
      <xdr:row>99</xdr:row>
      <xdr:rowOff>257810</xdr:rowOff>
    </xdr:from>
    <xdr:to>
      <xdr:col>16</xdr:col>
      <xdr:colOff>481330</xdr:colOff>
      <xdr:row>100</xdr:row>
      <xdr:rowOff>228600</xdr:rowOff>
    </xdr:to>
    <xdr:sp macro="" textlink="">
      <xdr:nvSpPr>
        <xdr:cNvPr id="8600" name="円/楕円 5"/>
        <xdr:cNvSpPr>
          <a:spLocks noChangeArrowheads="1"/>
        </xdr:cNvSpPr>
      </xdr:nvSpPr>
      <xdr:spPr>
        <a:xfrm>
          <a:off x="7187565" y="26572210"/>
          <a:ext cx="427990" cy="247015"/>
        </a:xfrm>
        <a:prstGeom prst="ellipse">
          <a:avLst/>
        </a:prstGeom>
        <a:solidFill>
          <a:srgbClr val="4F81BD">
            <a:alpha val="0"/>
          </a:srgbClr>
        </a:solidFill>
        <a:ln w="12700">
          <a:solidFill>
            <a:sysClr val="windowText" lastClr="000000"/>
          </a:solidFill>
        </a:ln>
      </xdr:spPr>
      <xdr:txBody>
        <a:bodyPr vertOverflow="overflow" horzOverflow="overflow" upright="1"/>
        <a:lstStyle/>
        <a:p>
          <a:endParaRPr/>
        </a:p>
      </xdr:txBody>
    </xdr:sp>
    <xdr:clientData/>
  </xdr:twoCellAnchor>
  <xdr:twoCellAnchor>
    <xdr:from>
      <xdr:col>16</xdr:col>
      <xdr:colOff>68580</xdr:colOff>
      <xdr:row>112</xdr:row>
      <xdr:rowOff>55245</xdr:rowOff>
    </xdr:from>
    <xdr:to>
      <xdr:col>16</xdr:col>
      <xdr:colOff>506730</xdr:colOff>
      <xdr:row>113</xdr:row>
      <xdr:rowOff>27940</xdr:rowOff>
    </xdr:to>
    <xdr:sp macro="" textlink="">
      <xdr:nvSpPr>
        <xdr:cNvPr id="8601" name="円/楕円 6"/>
        <xdr:cNvSpPr>
          <a:spLocks noChangeArrowheads="1"/>
        </xdr:cNvSpPr>
      </xdr:nvSpPr>
      <xdr:spPr>
        <a:xfrm>
          <a:off x="7202805" y="29960570"/>
          <a:ext cx="438150" cy="248920"/>
        </a:xfrm>
        <a:prstGeom prst="ellipse">
          <a:avLst/>
        </a:prstGeom>
        <a:solidFill>
          <a:srgbClr val="4F81BD">
            <a:alpha val="0"/>
          </a:srgbClr>
        </a:solidFill>
        <a:ln w="12700">
          <a:solidFill>
            <a:sysClr val="windowText" lastClr="000000"/>
          </a:solidFill>
        </a:ln>
      </xdr:spPr>
      <xdr:txBody>
        <a:bodyPr vertOverflow="overflow" horzOverflow="overflow" upright="1"/>
        <a:lstStyle/>
        <a:p>
          <a:endParaRPr/>
        </a:p>
      </xdr:txBody>
    </xdr:sp>
    <xdr:clientData/>
  </xdr:twoCellAnchor>
  <xdr:twoCellAnchor>
    <xdr:from>
      <xdr:col>16</xdr:col>
      <xdr:colOff>50800</xdr:colOff>
      <xdr:row>40</xdr:row>
      <xdr:rowOff>237490</xdr:rowOff>
    </xdr:from>
    <xdr:to>
      <xdr:col>16</xdr:col>
      <xdr:colOff>479425</xdr:colOff>
      <xdr:row>41</xdr:row>
      <xdr:rowOff>213360</xdr:rowOff>
    </xdr:to>
    <xdr:sp macro="" textlink="">
      <xdr:nvSpPr>
        <xdr:cNvPr id="8602" name="円/楕円 9"/>
        <xdr:cNvSpPr>
          <a:spLocks noChangeArrowheads="1"/>
        </xdr:cNvSpPr>
      </xdr:nvSpPr>
      <xdr:spPr>
        <a:xfrm>
          <a:off x="7185025" y="10287635"/>
          <a:ext cx="428625" cy="252095"/>
        </a:xfrm>
        <a:prstGeom prst="ellipse">
          <a:avLst/>
        </a:prstGeom>
        <a:solidFill>
          <a:srgbClr val="4F81BD">
            <a:alpha val="0"/>
          </a:srgbClr>
        </a:solidFill>
        <a:ln w="12700">
          <a:solidFill>
            <a:sysClr val="windowText" lastClr="000000"/>
          </a:solidFill>
        </a:ln>
      </xdr:spPr>
      <xdr:txBody>
        <a:bodyPr vertOverflow="overflow" horzOverflow="overflow" upright="1"/>
        <a:lstStyle/>
        <a:p>
          <a:endParaRPr/>
        </a:p>
      </xdr:txBody>
    </xdr:sp>
    <xdr:clientData/>
  </xdr:twoCellAnchor>
  <xdr:twoCellAnchor>
    <xdr:from>
      <xdr:col>16</xdr:col>
      <xdr:colOff>60960</xdr:colOff>
      <xdr:row>37</xdr:row>
      <xdr:rowOff>218440</xdr:rowOff>
    </xdr:from>
    <xdr:to>
      <xdr:col>16</xdr:col>
      <xdr:colOff>489585</xdr:colOff>
      <xdr:row>38</xdr:row>
      <xdr:rowOff>188595</xdr:rowOff>
    </xdr:to>
    <xdr:sp macro="" textlink="">
      <xdr:nvSpPr>
        <xdr:cNvPr id="8603" name="円/楕円 10"/>
        <xdr:cNvSpPr>
          <a:spLocks noChangeArrowheads="1"/>
        </xdr:cNvSpPr>
      </xdr:nvSpPr>
      <xdr:spPr>
        <a:xfrm>
          <a:off x="7195185" y="9434830"/>
          <a:ext cx="428625" cy="248920"/>
        </a:xfrm>
        <a:prstGeom prst="ellipse">
          <a:avLst/>
        </a:prstGeom>
        <a:solidFill>
          <a:srgbClr val="4F81BD">
            <a:alpha val="0"/>
          </a:srgbClr>
        </a:solidFill>
        <a:ln w="12700">
          <a:solidFill>
            <a:sysClr val="windowText" lastClr="000000"/>
          </a:solidFill>
        </a:ln>
      </xdr:spPr>
      <xdr:txBody>
        <a:bodyPr vertOverflow="overflow" horzOverflow="overflow" upright="1"/>
        <a:lstStyle/>
        <a:p>
          <a:endParaRPr/>
        </a:p>
      </xdr:txBody>
    </xdr:sp>
    <xdr:clientData/>
  </xdr:twoCellAnchor>
  <xdr:twoCellAnchor>
    <xdr:from>
      <xdr:col>17</xdr:col>
      <xdr:colOff>0</xdr:colOff>
      <xdr:row>52</xdr:row>
      <xdr:rowOff>258535</xdr:rowOff>
    </xdr:from>
    <xdr:to>
      <xdr:col>22</xdr:col>
      <xdr:colOff>343535</xdr:colOff>
      <xdr:row>56</xdr:row>
      <xdr:rowOff>244202</xdr:rowOff>
    </xdr:to>
    <xdr:sp macro="" textlink="">
      <xdr:nvSpPr>
        <xdr:cNvPr id="8605" name="正方形/長方形 13"/>
        <xdr:cNvSpPr>
          <a:spLocks noChangeArrowheads="1"/>
        </xdr:cNvSpPr>
      </xdr:nvSpPr>
      <xdr:spPr>
        <a:xfrm>
          <a:off x="10967357" y="14641285"/>
          <a:ext cx="3500392" cy="1074238"/>
        </a:xfrm>
        <a:prstGeom prst="rect">
          <a:avLst/>
        </a:prstGeom>
        <a:solidFill>
          <a:srgbClr val="4F81BD">
            <a:alpha val="0"/>
          </a:srgbClr>
        </a:solidFill>
        <a:ln w="12700">
          <a:solidFill>
            <a:srgbClr val="385D8A"/>
          </a:solidFill>
          <a:miter/>
        </a:ln>
      </xdr:spPr>
      <xdr:txBody>
        <a:bodyPr vertOverflow="clip" horzOverflow="overflow" wrap="square" lIns="22225" tIns="6350" rIns="6350" bIns="6350" anchor="ctr" upright="1"/>
        <a:lstStyle/>
        <a:p>
          <a:pPr algn="l">
            <a:lnSpc>
              <a:spcPts val="150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Calibri"/>
            </a:rPr>
            <a:t>※平成30</a:t>
          </a: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年度に策定した工賃向上計画の取組み方針を転記してください。</a:t>
          </a: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なお、作業名が足りない場合は欄を追加してください。</a:t>
          </a:r>
        </a:p>
      </xdr:txBody>
    </xdr:sp>
    <xdr:clientData/>
  </xdr:twoCellAnchor>
  <xdr:twoCellAnchor>
    <xdr:from>
      <xdr:col>16</xdr:col>
      <xdr:colOff>572135</xdr:colOff>
      <xdr:row>90</xdr:row>
      <xdr:rowOff>38100</xdr:rowOff>
    </xdr:from>
    <xdr:to>
      <xdr:col>22</xdr:col>
      <xdr:colOff>228600</xdr:colOff>
      <xdr:row>94</xdr:row>
      <xdr:rowOff>19685</xdr:rowOff>
    </xdr:to>
    <xdr:sp macro="" textlink="">
      <xdr:nvSpPr>
        <xdr:cNvPr id="8606" name="正方形/長方形 14"/>
        <xdr:cNvSpPr>
          <a:spLocks noChangeArrowheads="1"/>
        </xdr:cNvSpPr>
      </xdr:nvSpPr>
      <xdr:spPr>
        <a:xfrm>
          <a:off x="7706360" y="23866475"/>
          <a:ext cx="3771265" cy="1086485"/>
        </a:xfrm>
        <a:prstGeom prst="rect">
          <a:avLst/>
        </a:prstGeom>
        <a:solidFill>
          <a:srgbClr val="4F81BD">
            <a:alpha val="0"/>
          </a:srgbClr>
        </a:solidFill>
        <a:ln w="12700">
          <a:solidFill>
            <a:srgbClr val="385D8A"/>
          </a:solidFill>
          <a:miter/>
        </a:ln>
      </xdr:spPr>
      <xdr:txBody>
        <a:bodyPr vertOverflow="clip" horzOverflow="overflow" wrap="square" lIns="22225" tIns="6350" rIns="6350" bIns="6350" anchor="ctr" upright="1"/>
        <a:lstStyle/>
        <a:p>
          <a:pPr algn="l">
            <a:lnSpc>
              <a:spcPts val="150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Calibri"/>
            </a:rPr>
            <a:t>※</a:t>
          </a: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上記「６」に対する令和元年度の取り組みの結果を作業名ごとに記述してください。</a:t>
          </a:r>
        </a:p>
      </xdr:txBody>
    </xdr:sp>
    <xdr:clientData/>
  </xdr:twoCellAnchor>
  <xdr:twoCellAnchor>
    <xdr:from>
      <xdr:col>16</xdr:col>
      <xdr:colOff>74295</xdr:colOff>
      <xdr:row>39</xdr:row>
      <xdr:rowOff>247015</xdr:rowOff>
    </xdr:from>
    <xdr:to>
      <xdr:col>16</xdr:col>
      <xdr:colOff>502920</xdr:colOff>
      <xdr:row>40</xdr:row>
      <xdr:rowOff>216535</xdr:rowOff>
    </xdr:to>
    <xdr:sp macro="" textlink="">
      <xdr:nvSpPr>
        <xdr:cNvPr id="8607" name="円/楕円 18"/>
        <xdr:cNvSpPr>
          <a:spLocks noChangeArrowheads="1"/>
        </xdr:cNvSpPr>
      </xdr:nvSpPr>
      <xdr:spPr>
        <a:xfrm>
          <a:off x="7208520" y="10018395"/>
          <a:ext cx="428625" cy="248285"/>
        </a:xfrm>
        <a:prstGeom prst="ellipse">
          <a:avLst/>
        </a:prstGeom>
        <a:solidFill>
          <a:srgbClr val="4F81BD">
            <a:alpha val="0"/>
          </a:srgbClr>
        </a:solidFill>
        <a:ln w="12700">
          <a:solidFill>
            <a:sysClr val="windowText" lastClr="000000"/>
          </a:solidFill>
        </a:ln>
      </xdr:spPr>
      <xdr:txBody>
        <a:bodyPr vertOverflow="overflow" horzOverflow="overflow" upright="1"/>
        <a:lstStyle/>
        <a:p>
          <a:endParaRPr/>
        </a:p>
      </xdr:txBody>
    </xdr:sp>
    <xdr:clientData/>
  </xdr:twoCellAnchor>
  <xdr:twoCellAnchor>
    <xdr:from>
      <xdr:col>16</xdr:col>
      <xdr:colOff>53340</xdr:colOff>
      <xdr:row>38</xdr:row>
      <xdr:rowOff>234950</xdr:rowOff>
    </xdr:from>
    <xdr:to>
      <xdr:col>16</xdr:col>
      <xdr:colOff>481965</xdr:colOff>
      <xdr:row>39</xdr:row>
      <xdr:rowOff>207645</xdr:rowOff>
    </xdr:to>
    <xdr:sp macro="" textlink="">
      <xdr:nvSpPr>
        <xdr:cNvPr id="8609" name="円/楕円 15"/>
        <xdr:cNvSpPr>
          <a:spLocks noChangeArrowheads="1"/>
        </xdr:cNvSpPr>
      </xdr:nvSpPr>
      <xdr:spPr>
        <a:xfrm>
          <a:off x="7187565" y="9730105"/>
          <a:ext cx="428625" cy="248920"/>
        </a:xfrm>
        <a:prstGeom prst="ellipse">
          <a:avLst/>
        </a:prstGeom>
        <a:solidFill>
          <a:srgbClr val="4F81BD">
            <a:alpha val="0"/>
          </a:srgbClr>
        </a:solidFill>
        <a:ln w="12700">
          <a:solidFill>
            <a:sysClr val="windowText" lastClr="000000"/>
          </a:solidFill>
        </a:ln>
      </xdr:spPr>
      <xdr:txBody>
        <a:bodyPr vertOverflow="overflow" horzOverflow="overflow" upright="1"/>
        <a:lstStyle/>
        <a:p>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114300</xdr:colOff>
      <xdr:row>4</xdr:row>
      <xdr:rowOff>0</xdr:rowOff>
    </xdr:from>
    <xdr:to>
      <xdr:col>24</xdr:col>
      <xdr:colOff>314960</xdr:colOff>
      <xdr:row>5</xdr:row>
      <xdr:rowOff>86360</xdr:rowOff>
    </xdr:to>
    <xdr:sp macro="" textlink="">
      <xdr:nvSpPr>
        <xdr:cNvPr id="7206" name="AutoShape 9"/>
        <xdr:cNvSpPr>
          <a:spLocks noChangeArrowheads="1"/>
        </xdr:cNvSpPr>
      </xdr:nvSpPr>
      <xdr:spPr>
        <a:xfrm>
          <a:off x="2066925" y="923925"/>
          <a:ext cx="9182735" cy="200660"/>
        </a:xfrm>
        <a:prstGeom prst="wedgeRoundRectCallout">
          <a:avLst>
            <a:gd name="adj1" fmla="val -10880"/>
            <a:gd name="adj2" fmla="val 47417"/>
            <a:gd name="adj3" fmla="val 16667"/>
          </a:avLst>
        </a:prstGeom>
        <a:solidFill>
          <a:srgbClr val="DBEEF4"/>
        </a:solidFill>
        <a:ln>
          <a:miter/>
        </a:ln>
        <a:effectLst>
          <a:outerShdw dist="20000" dir="5400000" rotWithShape="0">
            <a:srgbClr val="000000">
              <a:alpha val="37999"/>
            </a:srgbClr>
          </a:outerShdw>
        </a:effectLst>
      </xdr:spPr>
      <xdr:txBody>
        <a:bodyPr vertOverflow="clip" horzOverflow="overflow" wrap="square" lIns="27432" tIns="18288" rIns="0" bIns="0" anchor="t" upright="1"/>
        <a:lstStyle/>
        <a:p>
          <a:pPr algn="l">
            <a:lnSpc>
              <a:spcPts val="1275"/>
            </a:lnSpc>
          </a:pPr>
          <a:r>
            <a:rPr lang="ja-JP" altLang="en-US" sz="1200" b="1"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※厳守　支払実績の無い月は、日数・時間・工賃月額には何も記入せず「空欄」にしてください（記入すると実績が正しく算定されません）。</a:t>
          </a:r>
          <a:endParaRPr sz="1200" b="1"/>
        </a:p>
      </xdr:txBody>
    </xdr:sp>
    <xdr:clientData/>
  </xdr:twoCellAnchor>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AQ123"/>
  <sheetViews>
    <sheetView tabSelected="1" view="pageBreakPreview" zoomScaleSheetLayoutView="100" workbookViewId="0">
      <selection activeCell="A2" sqref="A2"/>
    </sheetView>
  </sheetViews>
  <sheetFormatPr defaultRowHeight="13.5"/>
  <cols>
    <col min="1" max="1" width="1.625" style="61" customWidth="1"/>
    <col min="2" max="2" width="29.5" style="61" customWidth="1"/>
    <col min="3" max="4" width="9" style="61" bestFit="1" customWidth="1"/>
    <col min="5" max="5" width="1.875" style="61" customWidth="1"/>
    <col min="6" max="6" width="12.5" style="61" customWidth="1"/>
    <col min="7" max="7" width="2.125" style="61" customWidth="1"/>
    <col min="8" max="8" width="6.25" style="61" customWidth="1"/>
    <col min="9" max="14" width="4.625" style="61" customWidth="1"/>
    <col min="15" max="15" width="1" style="61" customWidth="1"/>
    <col min="16" max="16" width="2.125" style="61" customWidth="1"/>
    <col min="17" max="17" width="50.25" style="61" customWidth="1"/>
    <col min="18" max="18" width="9" style="61" customWidth="1"/>
    <col min="19" max="19" width="5.75" style="61" customWidth="1"/>
    <col min="20" max="20" width="9" style="61" bestFit="1" customWidth="1"/>
    <col min="21" max="23" width="9" style="61"/>
    <col min="24" max="24" width="9" style="61" customWidth="1"/>
    <col min="25" max="16384" width="9" style="61"/>
  </cols>
  <sheetData>
    <row r="1" spans="1:43" s="62" customFormat="1" ht="26.25" customHeight="1">
      <c r="B1" s="65" t="s">
        <v>4</v>
      </c>
      <c r="C1" s="80"/>
      <c r="D1" s="80"/>
      <c r="E1" s="80"/>
      <c r="F1" s="80"/>
      <c r="G1" s="80"/>
      <c r="H1" s="80"/>
      <c r="AE1" s="93"/>
    </row>
    <row r="2" spans="1:43">
      <c r="A2" s="63"/>
      <c r="B2" s="66" t="s">
        <v>1</v>
      </c>
    </row>
    <row r="3" spans="1:43" ht="19.5" customHeight="1">
      <c r="A3" s="63"/>
      <c r="B3" s="66" t="s">
        <v>105</v>
      </c>
      <c r="Q3" s="87"/>
      <c r="R3" s="87"/>
      <c r="S3" s="87"/>
      <c r="T3" s="87"/>
      <c r="U3" s="87"/>
      <c r="V3" s="87"/>
      <c r="W3" s="87"/>
      <c r="X3" s="87"/>
      <c r="Y3" s="87"/>
      <c r="Z3" s="87"/>
      <c r="AA3" s="87"/>
      <c r="AB3" s="87"/>
      <c r="AC3" s="87"/>
      <c r="AD3" s="97" t="s">
        <v>8</v>
      </c>
      <c r="AE3" s="98"/>
      <c r="AF3" s="98"/>
      <c r="AG3" s="98"/>
      <c r="AH3" s="98"/>
      <c r="AI3" s="98"/>
      <c r="AJ3" s="98"/>
      <c r="AK3" s="98"/>
      <c r="AL3" s="98"/>
      <c r="AM3" s="98"/>
      <c r="AN3" s="98"/>
      <c r="AO3" s="98"/>
      <c r="AP3" s="98"/>
      <c r="AQ3" s="98"/>
    </row>
    <row r="4" spans="1:43" ht="17.25">
      <c r="B4" s="67" t="s">
        <v>111</v>
      </c>
    </row>
    <row r="5" spans="1:43" ht="9" customHeight="1"/>
    <row r="6" spans="1:43" ht="16.5" customHeight="1">
      <c r="B6" s="97" t="s">
        <v>82</v>
      </c>
      <c r="C6" s="98"/>
      <c r="D6" s="98"/>
      <c r="E6" s="98"/>
      <c r="F6" s="98"/>
      <c r="G6" s="98"/>
      <c r="H6" s="98"/>
      <c r="I6" s="98"/>
      <c r="J6" s="98"/>
      <c r="K6" s="98"/>
      <c r="L6" s="98"/>
      <c r="M6" s="98"/>
      <c r="N6" s="98"/>
      <c r="O6" s="98"/>
      <c r="S6" s="91"/>
      <c r="T6" s="91"/>
      <c r="U6" s="91"/>
      <c r="V6" s="91"/>
      <c r="W6" s="91"/>
      <c r="X6" s="91"/>
      <c r="Y6" s="91"/>
      <c r="Z6" s="92"/>
      <c r="AA6" s="92"/>
      <c r="AB6" s="92"/>
      <c r="AC6" s="91"/>
    </row>
    <row r="7" spans="1:43" ht="9" customHeight="1">
      <c r="A7" s="63"/>
      <c r="B7" s="68"/>
      <c r="S7" s="91"/>
      <c r="T7" s="91"/>
      <c r="U7" s="91"/>
      <c r="V7" s="91"/>
      <c r="W7" s="91"/>
      <c r="X7" s="91"/>
      <c r="Y7" s="91"/>
      <c r="Z7" s="91"/>
      <c r="AA7" s="91"/>
      <c r="AB7" s="91"/>
      <c r="AC7" s="91"/>
    </row>
    <row r="8" spans="1:43" ht="18" customHeight="1">
      <c r="B8" s="69" t="s">
        <v>106</v>
      </c>
      <c r="C8" s="81"/>
      <c r="D8" s="81"/>
      <c r="E8" s="81"/>
      <c r="F8" s="81"/>
      <c r="G8" s="81"/>
      <c r="H8" s="81"/>
      <c r="I8" s="81"/>
      <c r="S8" s="91"/>
      <c r="T8" s="91"/>
      <c r="U8" s="91"/>
      <c r="V8" s="91"/>
      <c r="W8" s="91"/>
      <c r="X8" s="91"/>
      <c r="Y8" s="91"/>
      <c r="Z8" s="92"/>
      <c r="AA8" s="92"/>
      <c r="AB8" s="92"/>
      <c r="AC8" s="91"/>
    </row>
    <row r="9" spans="1:43" ht="18" customHeight="1">
      <c r="B9" s="69" t="s">
        <v>107</v>
      </c>
      <c r="C9" s="81"/>
      <c r="D9" s="81"/>
      <c r="E9" s="81"/>
      <c r="F9" s="81"/>
      <c r="G9" s="81"/>
      <c r="H9" s="81"/>
      <c r="I9" s="81"/>
      <c r="S9" s="91"/>
      <c r="T9" s="91"/>
      <c r="U9" s="91"/>
      <c r="V9" s="91"/>
      <c r="W9" s="91"/>
      <c r="X9" s="91"/>
      <c r="Y9" s="91"/>
      <c r="Z9" s="92"/>
      <c r="AA9" s="92"/>
      <c r="AB9" s="92"/>
      <c r="AC9" s="91"/>
    </row>
    <row r="10" spans="1:43" ht="10.5" customHeight="1"/>
    <row r="11" spans="1:43" ht="16.5" customHeight="1">
      <c r="D11" s="83"/>
      <c r="F11" s="99" t="s">
        <v>10</v>
      </c>
      <c r="G11" s="99"/>
      <c r="H11" s="100"/>
      <c r="I11" s="101"/>
      <c r="J11" s="101"/>
      <c r="K11" s="101"/>
      <c r="L11" s="101"/>
      <c r="M11" s="101"/>
      <c r="N11" s="101"/>
      <c r="O11" s="101"/>
      <c r="P11" s="88"/>
      <c r="Q11" s="63"/>
    </row>
    <row r="12" spans="1:43" ht="16.5" customHeight="1">
      <c r="D12" s="83"/>
      <c r="F12" s="99" t="s">
        <v>0</v>
      </c>
      <c r="G12" s="99"/>
      <c r="H12" s="100"/>
      <c r="I12" s="102"/>
      <c r="J12" s="102"/>
      <c r="K12" s="102"/>
      <c r="L12" s="102"/>
      <c r="M12" s="102"/>
      <c r="N12" s="102"/>
      <c r="O12" s="102"/>
      <c r="P12" s="88"/>
      <c r="Q12" s="63"/>
    </row>
    <row r="13" spans="1:43" ht="16.5" customHeight="1">
      <c r="F13" s="99" t="s">
        <v>2</v>
      </c>
      <c r="G13" s="99"/>
      <c r="H13" s="100"/>
      <c r="I13" s="102"/>
      <c r="J13" s="102"/>
      <c r="K13" s="102"/>
      <c r="L13" s="102"/>
      <c r="M13" s="102"/>
      <c r="N13" s="102"/>
      <c r="O13" s="102"/>
      <c r="P13" s="88"/>
      <c r="Q13" s="63"/>
    </row>
    <row r="14" spans="1:43" ht="3.75" customHeight="1"/>
    <row r="15" spans="1:43" ht="21.95" customHeight="1">
      <c r="B15" s="61" t="s">
        <v>69</v>
      </c>
    </row>
    <row r="16" spans="1:43" ht="2.25" customHeight="1"/>
    <row r="17" spans="2:24" ht="28.5" customHeight="1">
      <c r="B17" s="70" t="s">
        <v>95</v>
      </c>
      <c r="C17" s="103"/>
      <c r="D17" s="104"/>
      <c r="E17" s="104"/>
      <c r="F17" s="104"/>
      <c r="G17" s="104"/>
      <c r="H17" s="104"/>
      <c r="I17" s="104"/>
      <c r="J17" s="104"/>
      <c r="K17" s="104"/>
      <c r="L17" s="104"/>
      <c r="M17" s="104"/>
      <c r="N17" s="104"/>
      <c r="O17" s="105"/>
    </row>
    <row r="18" spans="2:24" ht="28.5" customHeight="1">
      <c r="B18" s="70" t="s">
        <v>96</v>
      </c>
      <c r="C18" s="103"/>
      <c r="D18" s="104"/>
      <c r="E18" s="104"/>
      <c r="F18" s="104"/>
      <c r="G18" s="104"/>
      <c r="H18" s="104"/>
      <c r="I18" s="104"/>
      <c r="J18" s="104"/>
      <c r="K18" s="104"/>
      <c r="L18" s="104"/>
      <c r="M18" s="104"/>
      <c r="N18" s="104"/>
      <c r="O18" s="105"/>
    </row>
    <row r="19" spans="2:24" ht="28.5" customHeight="1">
      <c r="B19" s="70" t="s">
        <v>97</v>
      </c>
      <c r="C19" s="103"/>
      <c r="D19" s="104"/>
      <c r="E19" s="104"/>
      <c r="F19" s="104"/>
      <c r="G19" s="104"/>
      <c r="H19" s="104"/>
      <c r="I19" s="104"/>
      <c r="J19" s="104"/>
      <c r="K19" s="104"/>
      <c r="L19" s="104"/>
      <c r="M19" s="104"/>
      <c r="N19" s="104"/>
      <c r="O19" s="105"/>
      <c r="Q19" s="90" t="s">
        <v>89</v>
      </c>
      <c r="S19" s="61" t="s">
        <v>98</v>
      </c>
      <c r="T19" s="61" t="s">
        <v>99</v>
      </c>
      <c r="U19" s="61" t="s">
        <v>100</v>
      </c>
      <c r="V19" s="61" t="s">
        <v>101</v>
      </c>
      <c r="W19" s="61" t="s">
        <v>102</v>
      </c>
      <c r="X19" s="61" t="s">
        <v>103</v>
      </c>
    </row>
    <row r="20" spans="2:24" ht="28.5" customHeight="1">
      <c r="B20" s="70" t="s">
        <v>14</v>
      </c>
      <c r="C20" s="103"/>
      <c r="D20" s="104"/>
      <c r="E20" s="104"/>
      <c r="F20" s="104"/>
      <c r="G20" s="104"/>
      <c r="H20" s="104"/>
      <c r="I20" s="104"/>
      <c r="J20" s="104"/>
      <c r="K20" s="104"/>
      <c r="L20" s="104"/>
      <c r="M20" s="104"/>
      <c r="N20" s="104"/>
      <c r="O20" s="105"/>
      <c r="Q20" s="90"/>
    </row>
    <row r="21" spans="2:24" s="63" customFormat="1" ht="28.5" customHeight="1">
      <c r="B21" s="71" t="s">
        <v>83</v>
      </c>
      <c r="C21" s="106"/>
      <c r="D21" s="107"/>
      <c r="E21" s="107"/>
      <c r="F21" s="107"/>
      <c r="G21" s="107"/>
      <c r="H21" s="107"/>
      <c r="I21" s="107"/>
      <c r="J21" s="107"/>
      <c r="K21" s="107"/>
      <c r="L21" s="107"/>
      <c r="M21" s="107"/>
      <c r="N21" s="107"/>
      <c r="O21" s="108"/>
      <c r="Q21" s="89" t="s">
        <v>89</v>
      </c>
      <c r="S21" s="63" t="s">
        <v>108</v>
      </c>
      <c r="T21" s="63" t="s">
        <v>109</v>
      </c>
      <c r="U21" s="63" t="s">
        <v>110</v>
      </c>
    </row>
    <row r="22" spans="2:24" ht="28.5" customHeight="1">
      <c r="B22" s="71" t="s">
        <v>84</v>
      </c>
      <c r="C22" s="109"/>
      <c r="D22" s="110"/>
      <c r="E22" s="110"/>
      <c r="F22" s="110"/>
      <c r="G22" s="110"/>
      <c r="H22" s="110"/>
      <c r="I22" s="110"/>
      <c r="J22" s="110"/>
      <c r="K22" s="110"/>
      <c r="L22" s="110"/>
      <c r="M22" s="96" t="s">
        <v>19</v>
      </c>
      <c r="N22" s="96"/>
      <c r="O22" s="85"/>
    </row>
    <row r="23" spans="2:24" ht="28.5" customHeight="1">
      <c r="B23" s="71" t="s">
        <v>114</v>
      </c>
      <c r="C23" s="94"/>
      <c r="D23" s="95"/>
      <c r="E23" s="95"/>
      <c r="F23" s="95"/>
      <c r="G23" s="95"/>
      <c r="H23" s="95"/>
      <c r="I23" s="95"/>
      <c r="J23" s="95"/>
      <c r="K23" s="95"/>
      <c r="L23" s="95"/>
      <c r="M23" s="96" t="s">
        <v>115</v>
      </c>
      <c r="N23" s="96"/>
      <c r="O23" s="85"/>
    </row>
    <row r="24" spans="2:24" ht="28.5" customHeight="1">
      <c r="B24" s="71" t="s">
        <v>117</v>
      </c>
      <c r="C24" s="94"/>
      <c r="D24" s="95"/>
      <c r="E24" s="95"/>
      <c r="F24" s="95"/>
      <c r="G24" s="95"/>
      <c r="H24" s="95"/>
      <c r="I24" s="95"/>
      <c r="J24" s="95"/>
      <c r="K24" s="95"/>
      <c r="L24" s="95"/>
      <c r="M24" s="96" t="s">
        <v>115</v>
      </c>
      <c r="N24" s="96"/>
      <c r="O24" s="85"/>
    </row>
    <row r="25" spans="2:24" ht="28.5" customHeight="1">
      <c r="B25" s="71" t="s">
        <v>118</v>
      </c>
      <c r="C25" s="94"/>
      <c r="D25" s="95"/>
      <c r="E25" s="95"/>
      <c r="F25" s="95"/>
      <c r="G25" s="95"/>
      <c r="H25" s="95"/>
      <c r="I25" s="95"/>
      <c r="J25" s="95"/>
      <c r="K25" s="95"/>
      <c r="L25" s="95"/>
      <c r="M25" s="96"/>
      <c r="N25" s="96"/>
      <c r="O25" s="85"/>
      <c r="Q25" s="90" t="s">
        <v>89</v>
      </c>
      <c r="S25" s="61" t="s">
        <v>116</v>
      </c>
    </row>
    <row r="26" spans="2:24" ht="28.5" customHeight="1">
      <c r="B26" s="71" t="s">
        <v>90</v>
      </c>
      <c r="C26" s="109"/>
      <c r="D26" s="110"/>
      <c r="E26" s="110"/>
      <c r="F26" s="110"/>
      <c r="G26" s="110"/>
      <c r="H26" s="110"/>
      <c r="I26" s="110"/>
      <c r="J26" s="110"/>
      <c r="K26" s="110"/>
      <c r="L26" s="110"/>
      <c r="M26" s="96" t="s">
        <v>19</v>
      </c>
      <c r="N26" s="96"/>
      <c r="O26" s="85"/>
    </row>
    <row r="27" spans="2:24" ht="28.5" customHeight="1">
      <c r="B27" s="71" t="s">
        <v>119</v>
      </c>
      <c r="C27" s="111"/>
      <c r="D27" s="112"/>
      <c r="E27" s="112"/>
      <c r="F27" s="112"/>
      <c r="G27" s="112"/>
      <c r="H27" s="112"/>
      <c r="I27" s="112"/>
      <c r="J27" s="112"/>
      <c r="K27" s="112"/>
      <c r="L27" s="112"/>
      <c r="M27" s="96" t="s">
        <v>53</v>
      </c>
      <c r="N27" s="96"/>
      <c r="O27" s="85"/>
    </row>
    <row r="28" spans="2:24" ht="28.5" customHeight="1">
      <c r="B28" s="72" t="s">
        <v>70</v>
      </c>
      <c r="C28" s="113">
        <f>工賃実績算定表!AC11</f>
        <v>0</v>
      </c>
      <c r="D28" s="114"/>
      <c r="E28" s="114"/>
      <c r="F28" s="114"/>
      <c r="G28" s="114"/>
      <c r="H28" s="114"/>
      <c r="I28" s="114"/>
      <c r="J28" s="114"/>
      <c r="K28" s="114"/>
      <c r="L28" s="114"/>
      <c r="M28" s="115" t="s">
        <v>21</v>
      </c>
      <c r="N28" s="115"/>
      <c r="O28" s="86"/>
    </row>
    <row r="29" spans="2:24" ht="28.5" customHeight="1">
      <c r="B29" s="72" t="s">
        <v>104</v>
      </c>
      <c r="C29" s="113">
        <f>工賃実績算定表!AC88</f>
        <v>0</v>
      </c>
      <c r="D29" s="114"/>
      <c r="E29" s="114"/>
      <c r="F29" s="114"/>
      <c r="G29" s="114"/>
      <c r="H29" s="114"/>
      <c r="I29" s="114"/>
      <c r="J29" s="114"/>
      <c r="K29" s="114"/>
      <c r="L29" s="114"/>
      <c r="M29" s="115" t="s">
        <v>88</v>
      </c>
      <c r="N29" s="115"/>
      <c r="O29" s="86"/>
    </row>
    <row r="30" spans="2:24" ht="28.5" customHeight="1">
      <c r="B30" s="70" t="s">
        <v>65</v>
      </c>
      <c r="C30" s="113">
        <f>工賃実績算定表!AC16</f>
        <v>0</v>
      </c>
      <c r="D30" s="114"/>
      <c r="E30" s="114"/>
      <c r="F30" s="114"/>
      <c r="G30" s="114"/>
      <c r="H30" s="114"/>
      <c r="I30" s="114"/>
      <c r="J30" s="114"/>
      <c r="K30" s="114"/>
      <c r="L30" s="114"/>
      <c r="M30" s="115" t="s">
        <v>13</v>
      </c>
      <c r="N30" s="115"/>
      <c r="O30" s="86"/>
    </row>
    <row r="31" spans="2:24" ht="28.5" customHeight="1">
      <c r="B31" s="71" t="s">
        <v>43</v>
      </c>
      <c r="C31" s="113" t="e">
        <f>ROUND((工賃実績算定表!AD88/工賃実績算定表!AC89),0)</f>
        <v>#DIV/0!</v>
      </c>
      <c r="D31" s="114"/>
      <c r="E31" s="114"/>
      <c r="F31" s="114"/>
      <c r="G31" s="114"/>
      <c r="H31" s="114"/>
      <c r="I31" s="114"/>
      <c r="J31" s="114"/>
      <c r="K31" s="114"/>
      <c r="L31" s="114"/>
      <c r="M31" s="115" t="s">
        <v>13</v>
      </c>
      <c r="N31" s="115"/>
      <c r="O31" s="86"/>
    </row>
    <row r="32" spans="2:24" ht="28.5" customHeight="1">
      <c r="B32" s="72" t="s">
        <v>36</v>
      </c>
      <c r="C32" s="113" t="e">
        <f>ROUND((工賃実績算定表!AD88/工賃実績算定表!AC88),0)</f>
        <v>#DIV/0!</v>
      </c>
      <c r="D32" s="114"/>
      <c r="E32" s="114"/>
      <c r="F32" s="114"/>
      <c r="G32" s="114"/>
      <c r="H32" s="114"/>
      <c r="I32" s="114"/>
      <c r="J32" s="114"/>
      <c r="K32" s="114"/>
      <c r="L32" s="114"/>
      <c r="M32" s="115" t="s">
        <v>13</v>
      </c>
      <c r="N32" s="115"/>
      <c r="O32" s="86"/>
    </row>
    <row r="33" spans="1:16" ht="49.5" customHeight="1">
      <c r="B33" s="116" t="s">
        <v>120</v>
      </c>
      <c r="C33" s="116"/>
      <c r="D33" s="116"/>
      <c r="E33" s="116"/>
      <c r="F33" s="116"/>
      <c r="G33" s="116"/>
      <c r="H33" s="116"/>
      <c r="I33" s="116"/>
      <c r="J33" s="116"/>
      <c r="K33" s="116"/>
      <c r="L33" s="116"/>
      <c r="M33" s="116"/>
      <c r="N33" s="116"/>
      <c r="O33" s="87"/>
    </row>
    <row r="34" spans="1:16" ht="18" customHeight="1">
      <c r="B34" s="73" t="s">
        <v>64</v>
      </c>
    </row>
    <row r="35" spans="1:16" ht="18" customHeight="1">
      <c r="B35" s="61" t="s">
        <v>16</v>
      </c>
    </row>
    <row r="36" spans="1:16" ht="18" customHeight="1">
      <c r="B36" s="61" t="s">
        <v>44</v>
      </c>
    </row>
    <row r="37" spans="1:16" ht="21.75" customHeight="1">
      <c r="A37" s="64"/>
      <c r="B37" s="64" t="s">
        <v>9</v>
      </c>
      <c r="C37" s="64"/>
      <c r="D37" s="64"/>
      <c r="E37" s="64"/>
      <c r="F37" s="64"/>
      <c r="G37" s="64"/>
      <c r="H37" s="64"/>
      <c r="I37" s="64"/>
      <c r="J37" s="64"/>
      <c r="K37" s="64"/>
      <c r="L37" s="64"/>
      <c r="M37" s="64"/>
      <c r="N37" s="64"/>
      <c r="O37" s="64"/>
      <c r="P37" s="64"/>
    </row>
    <row r="38" spans="1:16" ht="21.95" customHeight="1">
      <c r="B38" s="74" t="s">
        <v>93</v>
      </c>
    </row>
    <row r="39" spans="1:16" ht="19.5" customHeight="1">
      <c r="B39" s="75" t="s">
        <v>85</v>
      </c>
      <c r="C39" s="117" t="s">
        <v>11</v>
      </c>
      <c r="D39" s="118"/>
      <c r="E39" s="117"/>
      <c r="F39" s="119"/>
      <c r="G39" s="119"/>
      <c r="H39" s="119"/>
      <c r="I39" s="119"/>
      <c r="J39" s="119"/>
      <c r="K39" s="84" t="s">
        <v>13</v>
      </c>
      <c r="L39" s="84" t="s">
        <v>23</v>
      </c>
      <c r="M39" s="84"/>
      <c r="N39" s="84"/>
      <c r="O39" s="86"/>
    </row>
    <row r="40" spans="1:16" ht="19.5" customHeight="1">
      <c r="B40" s="75" t="s">
        <v>86</v>
      </c>
      <c r="C40" s="117" t="s">
        <v>11</v>
      </c>
      <c r="D40" s="118"/>
      <c r="E40" s="117"/>
      <c r="F40" s="119"/>
      <c r="G40" s="119"/>
      <c r="H40" s="119"/>
      <c r="I40" s="119"/>
      <c r="J40" s="119"/>
      <c r="K40" s="84" t="s">
        <v>13</v>
      </c>
      <c r="L40" s="84" t="s">
        <v>17</v>
      </c>
      <c r="M40" s="84"/>
      <c r="N40" s="84"/>
      <c r="O40" s="86"/>
    </row>
    <row r="41" spans="1:16" ht="19.5" customHeight="1">
      <c r="B41" s="75" t="s">
        <v>87</v>
      </c>
      <c r="C41" s="117" t="s">
        <v>11</v>
      </c>
      <c r="D41" s="118"/>
      <c r="E41" s="117"/>
      <c r="F41" s="119"/>
      <c r="G41" s="119"/>
      <c r="H41" s="119"/>
      <c r="I41" s="119"/>
      <c r="J41" s="119"/>
      <c r="K41" s="84" t="s">
        <v>13</v>
      </c>
      <c r="L41" s="84" t="s">
        <v>22</v>
      </c>
      <c r="M41" s="84"/>
      <c r="N41" s="84"/>
      <c r="O41" s="86"/>
    </row>
    <row r="42" spans="1:16" ht="19.5" customHeight="1">
      <c r="B42" s="75" t="s">
        <v>66</v>
      </c>
      <c r="C42" s="117" t="s">
        <v>11</v>
      </c>
      <c r="D42" s="118"/>
      <c r="E42" s="117"/>
      <c r="F42" s="119"/>
      <c r="G42" s="119"/>
      <c r="H42" s="119"/>
      <c r="I42" s="119"/>
      <c r="J42" s="119"/>
      <c r="K42" s="84" t="s">
        <v>13</v>
      </c>
      <c r="L42" s="84" t="s">
        <v>24</v>
      </c>
      <c r="M42" s="84"/>
      <c r="N42" s="84"/>
      <c r="O42" s="86"/>
    </row>
    <row r="43" spans="1:16" ht="18" customHeight="1">
      <c r="B43" s="63" t="s">
        <v>72</v>
      </c>
      <c r="C43" s="82"/>
      <c r="D43" s="82"/>
      <c r="E43" s="82"/>
      <c r="F43" s="82"/>
      <c r="G43" s="82"/>
      <c r="H43" s="82"/>
      <c r="I43" s="82"/>
      <c r="J43" s="82"/>
      <c r="K43" s="96"/>
      <c r="L43" s="96"/>
      <c r="M43" s="96"/>
      <c r="N43" s="96"/>
      <c r="O43" s="82"/>
    </row>
    <row r="44" spans="1:16" ht="18" customHeight="1">
      <c r="B44" s="63" t="s">
        <v>27</v>
      </c>
      <c r="C44" s="82"/>
      <c r="D44" s="82"/>
      <c r="E44" s="82"/>
      <c r="F44" s="82"/>
      <c r="G44" s="82"/>
      <c r="H44" s="82"/>
      <c r="I44" s="82"/>
      <c r="J44" s="82"/>
      <c r="K44" s="82"/>
      <c r="L44" s="82"/>
      <c r="M44" s="82"/>
      <c r="N44" s="82"/>
      <c r="O44" s="82"/>
    </row>
    <row r="45" spans="1:16" ht="18" customHeight="1">
      <c r="B45" s="63" t="s">
        <v>94</v>
      </c>
      <c r="C45" s="82"/>
      <c r="D45" s="82"/>
      <c r="E45" s="82"/>
      <c r="F45" s="82"/>
      <c r="G45" s="82"/>
      <c r="H45" s="82"/>
      <c r="I45" s="82"/>
      <c r="J45" s="82"/>
      <c r="K45" s="82"/>
      <c r="L45" s="82"/>
      <c r="M45" s="82"/>
      <c r="N45" s="82"/>
      <c r="O45" s="82"/>
    </row>
    <row r="46" spans="1:16" ht="18" customHeight="1">
      <c r="B46" s="63" t="s">
        <v>112</v>
      </c>
      <c r="C46" s="82"/>
      <c r="D46" s="82"/>
      <c r="E46" s="82"/>
      <c r="F46" s="82"/>
      <c r="G46" s="82"/>
      <c r="H46" s="82"/>
      <c r="I46" s="82"/>
      <c r="J46" s="82"/>
      <c r="K46" s="82"/>
      <c r="L46" s="82"/>
      <c r="M46" s="82"/>
      <c r="N46" s="82"/>
      <c r="O46" s="82"/>
    </row>
    <row r="47" spans="1:16" ht="23.25" customHeight="1">
      <c r="B47" s="120"/>
      <c r="C47" s="121"/>
      <c r="D47" s="121"/>
      <c r="E47" s="121"/>
      <c r="F47" s="121"/>
      <c r="G47" s="121"/>
      <c r="H47" s="121"/>
      <c r="I47" s="121"/>
      <c r="J47" s="121"/>
      <c r="K47" s="121"/>
      <c r="L47" s="121"/>
      <c r="M47" s="121"/>
      <c r="N47" s="121"/>
    </row>
    <row r="48" spans="1:16" ht="23.25" customHeight="1">
      <c r="B48" s="122" t="s">
        <v>113</v>
      </c>
      <c r="C48" s="123"/>
      <c r="D48" s="123"/>
      <c r="E48" s="123"/>
      <c r="F48" s="123"/>
      <c r="G48" s="123"/>
      <c r="H48" s="123"/>
      <c r="I48" s="123"/>
      <c r="J48" s="123"/>
      <c r="K48" s="123"/>
      <c r="L48" s="123"/>
      <c r="M48" s="123"/>
      <c r="N48" s="123"/>
    </row>
    <row r="49" spans="2:15" ht="21.75" customHeight="1">
      <c r="B49" s="124" t="s">
        <v>26</v>
      </c>
      <c r="C49" s="125"/>
      <c r="D49" s="125"/>
      <c r="E49" s="125"/>
      <c r="F49" s="125"/>
      <c r="G49" s="125"/>
      <c r="H49" s="125"/>
      <c r="I49" s="125"/>
      <c r="J49" s="125"/>
      <c r="K49" s="125"/>
      <c r="L49" s="125"/>
      <c r="M49" s="125"/>
      <c r="N49" s="125"/>
      <c r="O49" s="126"/>
    </row>
    <row r="50" spans="2:15" ht="21.75" customHeight="1">
      <c r="B50" s="76" t="s">
        <v>28</v>
      </c>
      <c r="C50" s="127"/>
      <c r="D50" s="128"/>
      <c r="E50" s="128"/>
      <c r="F50" s="128"/>
      <c r="G50" s="128"/>
      <c r="H50" s="128"/>
      <c r="I50" s="128"/>
      <c r="J50" s="128"/>
      <c r="K50" s="128"/>
      <c r="L50" s="128"/>
      <c r="M50" s="128"/>
      <c r="N50" s="128"/>
      <c r="O50" s="129"/>
    </row>
    <row r="51" spans="2:15" ht="21.75" customHeight="1">
      <c r="B51" s="77" t="s">
        <v>29</v>
      </c>
      <c r="C51" s="130" t="s">
        <v>18</v>
      </c>
      <c r="D51" s="131"/>
      <c r="E51" s="131"/>
      <c r="F51" s="131"/>
      <c r="G51" s="131"/>
      <c r="H51" s="131"/>
      <c r="I51" s="131"/>
      <c r="J51" s="131"/>
      <c r="K51" s="131"/>
      <c r="L51" s="131"/>
      <c r="M51" s="131"/>
      <c r="N51" s="131"/>
      <c r="O51" s="132"/>
    </row>
    <row r="52" spans="2:15" ht="21.75" customHeight="1">
      <c r="B52" s="151" t="s">
        <v>20</v>
      </c>
      <c r="C52" s="142"/>
      <c r="D52" s="143"/>
      <c r="E52" s="143"/>
      <c r="F52" s="143"/>
      <c r="G52" s="143"/>
      <c r="H52" s="143"/>
      <c r="I52" s="143"/>
      <c r="J52" s="143"/>
      <c r="K52" s="143"/>
      <c r="L52" s="143"/>
      <c r="M52" s="143"/>
      <c r="N52" s="143"/>
      <c r="O52" s="144"/>
    </row>
    <row r="53" spans="2:15" ht="21.75" customHeight="1">
      <c r="B53" s="149"/>
      <c r="C53" s="142"/>
      <c r="D53" s="143"/>
      <c r="E53" s="143"/>
      <c r="F53" s="143"/>
      <c r="G53" s="143"/>
      <c r="H53" s="143"/>
      <c r="I53" s="143"/>
      <c r="J53" s="143"/>
      <c r="K53" s="143"/>
      <c r="L53" s="143"/>
      <c r="M53" s="143"/>
      <c r="N53" s="143"/>
      <c r="O53" s="144"/>
    </row>
    <row r="54" spans="2:15" ht="21.75" customHeight="1">
      <c r="B54" s="149"/>
      <c r="C54" s="142"/>
      <c r="D54" s="143"/>
      <c r="E54" s="143"/>
      <c r="F54" s="143"/>
      <c r="G54" s="143"/>
      <c r="H54" s="143"/>
      <c r="I54" s="143"/>
      <c r="J54" s="143"/>
      <c r="K54" s="143"/>
      <c r="L54" s="143"/>
      <c r="M54" s="143"/>
      <c r="N54" s="143"/>
      <c r="O54" s="144"/>
    </row>
    <row r="55" spans="2:15" ht="21.75" customHeight="1">
      <c r="B55" s="149"/>
      <c r="C55" s="142"/>
      <c r="D55" s="143"/>
      <c r="E55" s="143"/>
      <c r="F55" s="143"/>
      <c r="G55" s="143"/>
      <c r="H55" s="143"/>
      <c r="I55" s="143"/>
      <c r="J55" s="143"/>
      <c r="K55" s="143"/>
      <c r="L55" s="143"/>
      <c r="M55" s="143"/>
      <c r="N55" s="143"/>
      <c r="O55" s="144"/>
    </row>
    <row r="56" spans="2:15" ht="21.75" customHeight="1">
      <c r="B56" s="149"/>
      <c r="C56" s="142"/>
      <c r="D56" s="143"/>
      <c r="E56" s="143"/>
      <c r="F56" s="143"/>
      <c r="G56" s="143"/>
      <c r="H56" s="143"/>
      <c r="I56" s="143"/>
      <c r="J56" s="143"/>
      <c r="K56" s="143"/>
      <c r="L56" s="143"/>
      <c r="M56" s="143"/>
      <c r="N56" s="143"/>
      <c r="O56" s="144"/>
    </row>
    <row r="57" spans="2:15" ht="21.75" customHeight="1">
      <c r="B57" s="164"/>
      <c r="C57" s="142"/>
      <c r="D57" s="143"/>
      <c r="E57" s="143"/>
      <c r="F57" s="143"/>
      <c r="G57" s="143"/>
      <c r="H57" s="143"/>
      <c r="I57" s="143"/>
      <c r="J57" s="143"/>
      <c r="K57" s="143"/>
      <c r="L57" s="143"/>
      <c r="M57" s="143"/>
      <c r="N57" s="143"/>
      <c r="O57" s="144"/>
    </row>
    <row r="58" spans="2:15" ht="21.75" customHeight="1">
      <c r="B58" s="151" t="s">
        <v>30</v>
      </c>
      <c r="C58" s="139"/>
      <c r="D58" s="140"/>
      <c r="E58" s="140"/>
      <c r="F58" s="140"/>
      <c r="G58" s="140"/>
      <c r="H58" s="140"/>
      <c r="I58" s="140"/>
      <c r="J58" s="140"/>
      <c r="K58" s="140"/>
      <c r="L58" s="140"/>
      <c r="M58" s="140"/>
      <c r="N58" s="140"/>
      <c r="O58" s="141"/>
    </row>
    <row r="59" spans="2:15" ht="21.75" customHeight="1">
      <c r="B59" s="149"/>
      <c r="C59" s="142"/>
      <c r="D59" s="143"/>
      <c r="E59" s="143"/>
      <c r="F59" s="143"/>
      <c r="G59" s="143"/>
      <c r="H59" s="143"/>
      <c r="I59" s="143"/>
      <c r="J59" s="143"/>
      <c r="K59" s="143"/>
      <c r="L59" s="143"/>
      <c r="M59" s="143"/>
      <c r="N59" s="143"/>
      <c r="O59" s="144"/>
    </row>
    <row r="60" spans="2:15" ht="21.75" customHeight="1">
      <c r="B60" s="149"/>
      <c r="C60" s="142"/>
      <c r="D60" s="143"/>
      <c r="E60" s="143"/>
      <c r="F60" s="143"/>
      <c r="G60" s="143"/>
      <c r="H60" s="143"/>
      <c r="I60" s="143"/>
      <c r="J60" s="143"/>
      <c r="K60" s="143"/>
      <c r="L60" s="143"/>
      <c r="M60" s="143"/>
      <c r="N60" s="143"/>
      <c r="O60" s="144"/>
    </row>
    <row r="61" spans="2:15" ht="21.75" customHeight="1">
      <c r="B61" s="150"/>
      <c r="C61" s="142"/>
      <c r="D61" s="143"/>
      <c r="E61" s="143"/>
      <c r="F61" s="143"/>
      <c r="G61" s="143"/>
      <c r="H61" s="143"/>
      <c r="I61" s="143"/>
      <c r="J61" s="143"/>
      <c r="K61" s="143"/>
      <c r="L61" s="143"/>
      <c r="M61" s="143"/>
      <c r="N61" s="143"/>
      <c r="O61" s="144"/>
    </row>
    <row r="62" spans="2:15" ht="21.75" customHeight="1">
      <c r="B62" s="78" t="s">
        <v>31</v>
      </c>
      <c r="C62" s="133"/>
      <c r="D62" s="134"/>
      <c r="E62" s="134"/>
      <c r="F62" s="134"/>
      <c r="G62" s="134"/>
      <c r="H62" s="134"/>
      <c r="I62" s="134"/>
      <c r="J62" s="134"/>
      <c r="K62" s="134"/>
      <c r="L62" s="134"/>
      <c r="M62" s="134"/>
      <c r="N62" s="134"/>
      <c r="O62" s="135"/>
    </row>
    <row r="63" spans="2:15" ht="21.75" customHeight="1">
      <c r="B63" s="77" t="s">
        <v>29</v>
      </c>
      <c r="C63" s="136" t="s">
        <v>18</v>
      </c>
      <c r="D63" s="137"/>
      <c r="E63" s="137"/>
      <c r="F63" s="137"/>
      <c r="G63" s="137"/>
      <c r="H63" s="137"/>
      <c r="I63" s="137"/>
      <c r="J63" s="137"/>
      <c r="K63" s="137"/>
      <c r="L63" s="137"/>
      <c r="M63" s="137"/>
      <c r="N63" s="137"/>
      <c r="O63" s="138"/>
    </row>
    <row r="64" spans="2:15" ht="21.75" customHeight="1">
      <c r="B64" s="151" t="s">
        <v>20</v>
      </c>
      <c r="C64" s="139"/>
      <c r="D64" s="140"/>
      <c r="E64" s="140"/>
      <c r="F64" s="140"/>
      <c r="G64" s="140"/>
      <c r="H64" s="140"/>
      <c r="I64" s="140"/>
      <c r="J64" s="140"/>
      <c r="K64" s="140"/>
      <c r="L64" s="140"/>
      <c r="M64" s="140"/>
      <c r="N64" s="140"/>
      <c r="O64" s="141"/>
    </row>
    <row r="65" spans="2:15" ht="21.75" customHeight="1">
      <c r="B65" s="149"/>
      <c r="C65" s="142"/>
      <c r="D65" s="143"/>
      <c r="E65" s="143"/>
      <c r="F65" s="143"/>
      <c r="G65" s="143"/>
      <c r="H65" s="143"/>
      <c r="I65" s="143"/>
      <c r="J65" s="143"/>
      <c r="K65" s="143"/>
      <c r="L65" s="143"/>
      <c r="M65" s="143"/>
      <c r="N65" s="143"/>
      <c r="O65" s="144"/>
    </row>
    <row r="66" spans="2:15" ht="21.75" customHeight="1">
      <c r="B66" s="149"/>
      <c r="C66" s="142"/>
      <c r="D66" s="143"/>
      <c r="E66" s="143"/>
      <c r="F66" s="143"/>
      <c r="G66" s="143"/>
      <c r="H66" s="143"/>
      <c r="I66" s="143"/>
      <c r="J66" s="143"/>
      <c r="K66" s="143"/>
      <c r="L66" s="143"/>
      <c r="M66" s="143"/>
      <c r="N66" s="143"/>
      <c r="O66" s="144"/>
    </row>
    <row r="67" spans="2:15" ht="21.75" customHeight="1">
      <c r="B67" s="149"/>
      <c r="C67" s="142"/>
      <c r="D67" s="143"/>
      <c r="E67" s="143"/>
      <c r="F67" s="143"/>
      <c r="G67" s="143"/>
      <c r="H67" s="143"/>
      <c r="I67" s="143"/>
      <c r="J67" s="143"/>
      <c r="K67" s="143"/>
      <c r="L67" s="143"/>
      <c r="M67" s="143"/>
      <c r="N67" s="143"/>
      <c r="O67" s="144"/>
    </row>
    <row r="68" spans="2:15" ht="21.75" customHeight="1">
      <c r="B68" s="149"/>
      <c r="C68" s="142"/>
      <c r="D68" s="143"/>
      <c r="E68" s="143"/>
      <c r="F68" s="143"/>
      <c r="G68" s="143"/>
      <c r="H68" s="143"/>
      <c r="I68" s="143"/>
      <c r="J68" s="143"/>
      <c r="K68" s="143"/>
      <c r="L68" s="143"/>
      <c r="M68" s="143"/>
      <c r="N68" s="143"/>
      <c r="O68" s="144"/>
    </row>
    <row r="69" spans="2:15" ht="21.75" customHeight="1">
      <c r="B69" s="164"/>
      <c r="C69" s="142"/>
      <c r="D69" s="143"/>
      <c r="E69" s="143"/>
      <c r="F69" s="143"/>
      <c r="G69" s="143"/>
      <c r="H69" s="143"/>
      <c r="I69" s="143"/>
      <c r="J69" s="143"/>
      <c r="K69" s="143"/>
      <c r="L69" s="143"/>
      <c r="M69" s="143"/>
      <c r="N69" s="143"/>
      <c r="O69" s="144"/>
    </row>
    <row r="70" spans="2:15" ht="21.75" customHeight="1">
      <c r="B70" s="151" t="s">
        <v>30</v>
      </c>
      <c r="C70" s="139"/>
      <c r="D70" s="140"/>
      <c r="E70" s="140"/>
      <c r="F70" s="140"/>
      <c r="G70" s="140"/>
      <c r="H70" s="140"/>
      <c r="I70" s="140"/>
      <c r="J70" s="140"/>
      <c r="K70" s="140"/>
      <c r="L70" s="140"/>
      <c r="M70" s="140"/>
      <c r="N70" s="140"/>
      <c r="O70" s="141"/>
    </row>
    <row r="71" spans="2:15" ht="21.75" customHeight="1">
      <c r="B71" s="149"/>
      <c r="C71" s="142"/>
      <c r="D71" s="143"/>
      <c r="E71" s="143"/>
      <c r="F71" s="143"/>
      <c r="G71" s="143"/>
      <c r="H71" s="143"/>
      <c r="I71" s="143"/>
      <c r="J71" s="143"/>
      <c r="K71" s="143"/>
      <c r="L71" s="143"/>
      <c r="M71" s="143"/>
      <c r="N71" s="143"/>
      <c r="O71" s="144"/>
    </row>
    <row r="72" spans="2:15" ht="21.75" customHeight="1">
      <c r="B72" s="149"/>
      <c r="C72" s="142"/>
      <c r="D72" s="143"/>
      <c r="E72" s="143"/>
      <c r="F72" s="143"/>
      <c r="G72" s="143"/>
      <c r="H72" s="143"/>
      <c r="I72" s="143"/>
      <c r="J72" s="143"/>
      <c r="K72" s="143"/>
      <c r="L72" s="143"/>
      <c r="M72" s="143"/>
      <c r="N72" s="143"/>
      <c r="O72" s="144"/>
    </row>
    <row r="73" spans="2:15" ht="21.75" customHeight="1">
      <c r="B73" s="150"/>
      <c r="C73" s="145"/>
      <c r="D73" s="146"/>
      <c r="E73" s="146"/>
      <c r="F73" s="146"/>
      <c r="G73" s="146"/>
      <c r="H73" s="146"/>
      <c r="I73" s="146"/>
      <c r="J73" s="146"/>
      <c r="K73" s="146"/>
      <c r="L73" s="146"/>
      <c r="M73" s="146"/>
      <c r="N73" s="146"/>
      <c r="O73" s="147"/>
    </row>
    <row r="74" spans="2:15" ht="21.75" customHeight="1">
      <c r="B74" s="78" t="s">
        <v>32</v>
      </c>
      <c r="C74" s="133"/>
      <c r="D74" s="134"/>
      <c r="E74" s="134"/>
      <c r="F74" s="134"/>
      <c r="G74" s="134"/>
      <c r="H74" s="134"/>
      <c r="I74" s="134"/>
      <c r="J74" s="134"/>
      <c r="K74" s="134"/>
      <c r="L74" s="134"/>
      <c r="M74" s="134"/>
      <c r="N74" s="134"/>
      <c r="O74" s="135"/>
    </row>
    <row r="75" spans="2:15" ht="21.75" customHeight="1">
      <c r="B75" s="77" t="s">
        <v>29</v>
      </c>
      <c r="C75" s="136" t="s">
        <v>18</v>
      </c>
      <c r="D75" s="137"/>
      <c r="E75" s="137"/>
      <c r="F75" s="137"/>
      <c r="G75" s="137"/>
      <c r="H75" s="137"/>
      <c r="I75" s="137"/>
      <c r="J75" s="137"/>
      <c r="K75" s="137"/>
      <c r="L75" s="137"/>
      <c r="M75" s="137"/>
      <c r="N75" s="137"/>
      <c r="O75" s="138"/>
    </row>
    <row r="76" spans="2:15" ht="21.75" customHeight="1">
      <c r="B76" s="148" t="s">
        <v>20</v>
      </c>
      <c r="C76" s="139"/>
      <c r="D76" s="140"/>
      <c r="E76" s="140"/>
      <c r="F76" s="140"/>
      <c r="G76" s="140"/>
      <c r="H76" s="140"/>
      <c r="I76" s="140"/>
      <c r="J76" s="140"/>
      <c r="K76" s="140"/>
      <c r="L76" s="140"/>
      <c r="M76" s="140"/>
      <c r="N76" s="140"/>
      <c r="O76" s="141"/>
    </row>
    <row r="77" spans="2:15" ht="21.75" customHeight="1">
      <c r="B77" s="149"/>
      <c r="C77" s="142"/>
      <c r="D77" s="143"/>
      <c r="E77" s="143"/>
      <c r="F77" s="143"/>
      <c r="G77" s="143"/>
      <c r="H77" s="143"/>
      <c r="I77" s="143"/>
      <c r="J77" s="143"/>
      <c r="K77" s="143"/>
      <c r="L77" s="143"/>
      <c r="M77" s="143"/>
      <c r="N77" s="143"/>
      <c r="O77" s="144"/>
    </row>
    <row r="78" spans="2:15" ht="21.75" customHeight="1">
      <c r="B78" s="149"/>
      <c r="C78" s="142"/>
      <c r="D78" s="143"/>
      <c r="E78" s="143"/>
      <c r="F78" s="143"/>
      <c r="G78" s="143"/>
      <c r="H78" s="143"/>
      <c r="I78" s="143"/>
      <c r="J78" s="143"/>
      <c r="K78" s="143"/>
      <c r="L78" s="143"/>
      <c r="M78" s="143"/>
      <c r="N78" s="143"/>
      <c r="O78" s="144"/>
    </row>
    <row r="79" spans="2:15" ht="21.75" customHeight="1">
      <c r="B79" s="149"/>
      <c r="C79" s="142"/>
      <c r="D79" s="143"/>
      <c r="E79" s="143"/>
      <c r="F79" s="143"/>
      <c r="G79" s="143"/>
      <c r="H79" s="143"/>
      <c r="I79" s="143"/>
      <c r="J79" s="143"/>
      <c r="K79" s="143"/>
      <c r="L79" s="143"/>
      <c r="M79" s="143"/>
      <c r="N79" s="143"/>
      <c r="O79" s="144"/>
    </row>
    <row r="80" spans="2:15" ht="21.75" customHeight="1">
      <c r="B80" s="149"/>
      <c r="C80" s="142"/>
      <c r="D80" s="143"/>
      <c r="E80" s="143"/>
      <c r="F80" s="143"/>
      <c r="G80" s="143"/>
      <c r="H80" s="143"/>
      <c r="I80" s="143"/>
      <c r="J80" s="143"/>
      <c r="K80" s="143"/>
      <c r="L80" s="143"/>
      <c r="M80" s="143"/>
      <c r="N80" s="143"/>
      <c r="O80" s="144"/>
    </row>
    <row r="81" spans="2:15" ht="21.75" customHeight="1">
      <c r="B81" s="165"/>
      <c r="C81" s="166"/>
      <c r="D81" s="167"/>
      <c r="E81" s="167"/>
      <c r="F81" s="167"/>
      <c r="G81" s="167"/>
      <c r="H81" s="167"/>
      <c r="I81" s="167"/>
      <c r="J81" s="167"/>
      <c r="K81" s="167"/>
      <c r="L81" s="167"/>
      <c r="M81" s="167"/>
      <c r="N81" s="167"/>
      <c r="O81" s="168"/>
    </row>
    <row r="82" spans="2:15" ht="21.75" customHeight="1">
      <c r="B82" s="148" t="s">
        <v>30</v>
      </c>
      <c r="C82" s="142"/>
      <c r="D82" s="143"/>
      <c r="E82" s="143"/>
      <c r="F82" s="143"/>
      <c r="G82" s="143"/>
      <c r="H82" s="143"/>
      <c r="I82" s="143"/>
      <c r="J82" s="143"/>
      <c r="K82" s="143"/>
      <c r="L82" s="143"/>
      <c r="M82" s="143"/>
      <c r="N82" s="143"/>
      <c r="O82" s="144"/>
    </row>
    <row r="83" spans="2:15" ht="21.75" customHeight="1">
      <c r="B83" s="149"/>
      <c r="C83" s="142"/>
      <c r="D83" s="143"/>
      <c r="E83" s="143"/>
      <c r="F83" s="143"/>
      <c r="G83" s="143"/>
      <c r="H83" s="143"/>
      <c r="I83" s="143"/>
      <c r="J83" s="143"/>
      <c r="K83" s="143"/>
      <c r="L83" s="143"/>
      <c r="M83" s="143"/>
      <c r="N83" s="143"/>
      <c r="O83" s="144"/>
    </row>
    <row r="84" spans="2:15" ht="21.75" customHeight="1">
      <c r="B84" s="149"/>
      <c r="C84" s="142"/>
      <c r="D84" s="143"/>
      <c r="E84" s="143"/>
      <c r="F84" s="143"/>
      <c r="G84" s="143"/>
      <c r="H84" s="143"/>
      <c r="I84" s="143"/>
      <c r="J84" s="143"/>
      <c r="K84" s="143"/>
      <c r="L84" s="143"/>
      <c r="M84" s="143"/>
      <c r="N84" s="143"/>
      <c r="O84" s="144"/>
    </row>
    <row r="85" spans="2:15" ht="21.75" customHeight="1">
      <c r="B85" s="150"/>
      <c r="C85" s="145"/>
      <c r="D85" s="146"/>
      <c r="E85" s="146"/>
      <c r="F85" s="146"/>
      <c r="G85" s="146"/>
      <c r="H85" s="146"/>
      <c r="I85" s="146"/>
      <c r="J85" s="146"/>
      <c r="K85" s="146"/>
      <c r="L85" s="146"/>
      <c r="M85" s="146"/>
      <c r="N85" s="146"/>
      <c r="O85" s="147"/>
    </row>
    <row r="86" spans="2:15" ht="21.75" customHeight="1"/>
    <row r="87" spans="2:15" ht="21.75" customHeight="1">
      <c r="B87" s="124" t="s">
        <v>92</v>
      </c>
      <c r="C87" s="125"/>
      <c r="D87" s="125"/>
      <c r="E87" s="125"/>
      <c r="F87" s="125"/>
      <c r="G87" s="125"/>
      <c r="H87" s="125"/>
      <c r="I87" s="125"/>
      <c r="J87" s="125"/>
      <c r="K87" s="125"/>
      <c r="L87" s="125"/>
      <c r="M87" s="125"/>
      <c r="N87" s="125"/>
      <c r="O87" s="126"/>
    </row>
    <row r="88" spans="2:15" ht="21.75" customHeight="1">
      <c r="B88" s="76" t="s">
        <v>28</v>
      </c>
      <c r="C88" s="127"/>
      <c r="D88" s="128"/>
      <c r="E88" s="128"/>
      <c r="F88" s="128"/>
      <c r="G88" s="128"/>
      <c r="H88" s="128"/>
      <c r="I88" s="128"/>
      <c r="J88" s="128"/>
      <c r="K88" s="128"/>
      <c r="L88" s="128"/>
      <c r="M88" s="128"/>
      <c r="N88" s="128"/>
      <c r="O88" s="129"/>
    </row>
    <row r="89" spans="2:15" ht="21.75" customHeight="1">
      <c r="B89" s="79" t="s">
        <v>91</v>
      </c>
      <c r="C89" s="136" t="s">
        <v>12</v>
      </c>
      <c r="D89" s="137"/>
      <c r="E89" s="137"/>
      <c r="F89" s="137"/>
      <c r="G89" s="137"/>
      <c r="H89" s="137"/>
      <c r="I89" s="137"/>
      <c r="J89" s="137"/>
      <c r="K89" s="137"/>
      <c r="L89" s="137"/>
      <c r="M89" s="137"/>
      <c r="N89" s="137"/>
      <c r="O89" s="138"/>
    </row>
    <row r="90" spans="2:15" ht="22.5" customHeight="1">
      <c r="B90" s="151" t="s">
        <v>33</v>
      </c>
      <c r="C90" s="152"/>
      <c r="D90" s="153"/>
      <c r="E90" s="153"/>
      <c r="F90" s="153"/>
      <c r="G90" s="153"/>
      <c r="H90" s="153"/>
      <c r="I90" s="153"/>
      <c r="J90" s="153"/>
      <c r="K90" s="153"/>
      <c r="L90" s="153"/>
      <c r="M90" s="153"/>
      <c r="N90" s="153"/>
      <c r="O90" s="154"/>
    </row>
    <row r="91" spans="2:15" ht="21.75" customHeight="1">
      <c r="B91" s="149"/>
      <c r="C91" s="155"/>
      <c r="D91" s="156"/>
      <c r="E91" s="156"/>
      <c r="F91" s="156"/>
      <c r="G91" s="156"/>
      <c r="H91" s="156"/>
      <c r="I91" s="156"/>
      <c r="J91" s="156"/>
      <c r="K91" s="156"/>
      <c r="L91" s="156"/>
      <c r="M91" s="156"/>
      <c r="N91" s="156"/>
      <c r="O91" s="157"/>
    </row>
    <row r="92" spans="2:15" ht="21.75" customHeight="1">
      <c r="B92" s="149"/>
      <c r="C92" s="155"/>
      <c r="D92" s="156"/>
      <c r="E92" s="156"/>
      <c r="F92" s="156"/>
      <c r="G92" s="156"/>
      <c r="H92" s="156"/>
      <c r="I92" s="156"/>
      <c r="J92" s="156"/>
      <c r="K92" s="156"/>
      <c r="L92" s="156"/>
      <c r="M92" s="156"/>
      <c r="N92" s="156"/>
      <c r="O92" s="157"/>
    </row>
    <row r="93" spans="2:15" ht="21.75" customHeight="1">
      <c r="B93" s="149"/>
      <c r="C93" s="155"/>
      <c r="D93" s="156"/>
      <c r="E93" s="156"/>
      <c r="F93" s="156"/>
      <c r="G93" s="156"/>
      <c r="H93" s="156"/>
      <c r="I93" s="156"/>
      <c r="J93" s="156"/>
      <c r="K93" s="156"/>
      <c r="L93" s="156"/>
      <c r="M93" s="156"/>
      <c r="N93" s="156"/>
      <c r="O93" s="157"/>
    </row>
    <row r="94" spans="2:15" ht="21.75" customHeight="1">
      <c r="B94" s="149"/>
      <c r="C94" s="155"/>
      <c r="D94" s="156"/>
      <c r="E94" s="156"/>
      <c r="F94" s="156"/>
      <c r="G94" s="156"/>
      <c r="H94" s="156"/>
      <c r="I94" s="156"/>
      <c r="J94" s="156"/>
      <c r="K94" s="156"/>
      <c r="L94" s="156"/>
      <c r="M94" s="156"/>
      <c r="N94" s="156"/>
      <c r="O94" s="157"/>
    </row>
    <row r="95" spans="2:15" ht="21.75" customHeight="1">
      <c r="B95" s="149"/>
      <c r="C95" s="155"/>
      <c r="D95" s="156"/>
      <c r="E95" s="156"/>
      <c r="F95" s="156"/>
      <c r="G95" s="156"/>
      <c r="H95" s="156"/>
      <c r="I95" s="156"/>
      <c r="J95" s="156"/>
      <c r="K95" s="156"/>
      <c r="L95" s="156"/>
      <c r="M95" s="156"/>
      <c r="N95" s="156"/>
      <c r="O95" s="157"/>
    </row>
    <row r="96" spans="2:15" ht="21.75" customHeight="1">
      <c r="B96" s="149"/>
      <c r="C96" s="155"/>
      <c r="D96" s="156"/>
      <c r="E96" s="156"/>
      <c r="F96" s="156"/>
      <c r="G96" s="156"/>
      <c r="H96" s="156"/>
      <c r="I96" s="156"/>
      <c r="J96" s="156"/>
      <c r="K96" s="156"/>
      <c r="L96" s="156"/>
      <c r="M96" s="156"/>
      <c r="N96" s="156"/>
      <c r="O96" s="157"/>
    </row>
    <row r="97" spans="2:15" ht="21.75" customHeight="1">
      <c r="B97" s="149"/>
      <c r="C97" s="155"/>
      <c r="D97" s="156"/>
      <c r="E97" s="156"/>
      <c r="F97" s="156"/>
      <c r="G97" s="156"/>
      <c r="H97" s="156"/>
      <c r="I97" s="156"/>
      <c r="J97" s="156"/>
      <c r="K97" s="156"/>
      <c r="L97" s="156"/>
      <c r="M97" s="156"/>
      <c r="N97" s="156"/>
      <c r="O97" s="157"/>
    </row>
    <row r="98" spans="2:15" ht="21.75" customHeight="1">
      <c r="B98" s="149"/>
      <c r="C98" s="155"/>
      <c r="D98" s="156"/>
      <c r="E98" s="156"/>
      <c r="F98" s="156"/>
      <c r="G98" s="156"/>
      <c r="H98" s="156"/>
      <c r="I98" s="156"/>
      <c r="J98" s="156"/>
      <c r="K98" s="156"/>
      <c r="L98" s="156"/>
      <c r="M98" s="156"/>
      <c r="N98" s="156"/>
      <c r="O98" s="157"/>
    </row>
    <row r="99" spans="2:15" ht="21.75" customHeight="1">
      <c r="B99" s="150"/>
      <c r="C99" s="158"/>
      <c r="D99" s="159"/>
      <c r="E99" s="159"/>
      <c r="F99" s="159"/>
      <c r="G99" s="159"/>
      <c r="H99" s="159"/>
      <c r="I99" s="159"/>
      <c r="J99" s="159"/>
      <c r="K99" s="159"/>
      <c r="L99" s="159"/>
      <c r="M99" s="159"/>
      <c r="N99" s="159"/>
      <c r="O99" s="160"/>
    </row>
    <row r="100" spans="2:15" ht="21.75" customHeight="1">
      <c r="B100" s="78" t="s">
        <v>31</v>
      </c>
      <c r="C100" s="161"/>
      <c r="D100" s="162"/>
      <c r="E100" s="162"/>
      <c r="F100" s="162"/>
      <c r="G100" s="162"/>
      <c r="H100" s="162"/>
      <c r="I100" s="162"/>
      <c r="J100" s="162"/>
      <c r="K100" s="162"/>
      <c r="L100" s="162"/>
      <c r="M100" s="162"/>
      <c r="N100" s="162"/>
      <c r="O100" s="163"/>
    </row>
    <row r="101" spans="2:15" ht="21.75" customHeight="1">
      <c r="B101" s="79" t="s">
        <v>91</v>
      </c>
      <c r="C101" s="130" t="s">
        <v>12</v>
      </c>
      <c r="D101" s="131"/>
      <c r="E101" s="131"/>
      <c r="F101" s="131"/>
      <c r="G101" s="131"/>
      <c r="H101" s="131"/>
      <c r="I101" s="131"/>
      <c r="J101" s="131"/>
      <c r="K101" s="131"/>
      <c r="L101" s="131"/>
      <c r="M101" s="131"/>
      <c r="N101" s="131"/>
      <c r="O101" s="132"/>
    </row>
    <row r="102" spans="2:15" ht="21.75" customHeight="1">
      <c r="B102" s="151" t="s">
        <v>33</v>
      </c>
      <c r="C102" s="152"/>
      <c r="D102" s="153"/>
      <c r="E102" s="153"/>
      <c r="F102" s="153"/>
      <c r="G102" s="153"/>
      <c r="H102" s="153"/>
      <c r="I102" s="153"/>
      <c r="J102" s="153"/>
      <c r="K102" s="153"/>
      <c r="L102" s="153"/>
      <c r="M102" s="153"/>
      <c r="N102" s="153"/>
      <c r="O102" s="154"/>
    </row>
    <row r="103" spans="2:15" ht="21.75" customHeight="1">
      <c r="B103" s="149"/>
      <c r="C103" s="155"/>
      <c r="D103" s="156"/>
      <c r="E103" s="156"/>
      <c r="F103" s="156"/>
      <c r="G103" s="156"/>
      <c r="H103" s="156"/>
      <c r="I103" s="156"/>
      <c r="J103" s="156"/>
      <c r="K103" s="156"/>
      <c r="L103" s="156"/>
      <c r="M103" s="156"/>
      <c r="N103" s="156"/>
      <c r="O103" s="157"/>
    </row>
    <row r="104" spans="2:15" ht="21.75" customHeight="1">
      <c r="B104" s="149"/>
      <c r="C104" s="155"/>
      <c r="D104" s="156"/>
      <c r="E104" s="156"/>
      <c r="F104" s="156"/>
      <c r="G104" s="156"/>
      <c r="H104" s="156"/>
      <c r="I104" s="156"/>
      <c r="J104" s="156"/>
      <c r="K104" s="156"/>
      <c r="L104" s="156"/>
      <c r="M104" s="156"/>
      <c r="N104" s="156"/>
      <c r="O104" s="157"/>
    </row>
    <row r="105" spans="2:15" ht="21.75" customHeight="1">
      <c r="B105" s="149"/>
      <c r="C105" s="155"/>
      <c r="D105" s="156"/>
      <c r="E105" s="156"/>
      <c r="F105" s="156"/>
      <c r="G105" s="156"/>
      <c r="H105" s="156"/>
      <c r="I105" s="156"/>
      <c r="J105" s="156"/>
      <c r="K105" s="156"/>
      <c r="L105" s="156"/>
      <c r="M105" s="156"/>
      <c r="N105" s="156"/>
      <c r="O105" s="157"/>
    </row>
    <row r="106" spans="2:15" ht="21.75" customHeight="1">
      <c r="B106" s="149"/>
      <c r="C106" s="155"/>
      <c r="D106" s="156"/>
      <c r="E106" s="156"/>
      <c r="F106" s="156"/>
      <c r="G106" s="156"/>
      <c r="H106" s="156"/>
      <c r="I106" s="156"/>
      <c r="J106" s="156"/>
      <c r="K106" s="156"/>
      <c r="L106" s="156"/>
      <c r="M106" s="156"/>
      <c r="N106" s="156"/>
      <c r="O106" s="157"/>
    </row>
    <row r="107" spans="2:15" ht="21.75" customHeight="1">
      <c r="B107" s="149"/>
      <c r="C107" s="155"/>
      <c r="D107" s="156"/>
      <c r="E107" s="156"/>
      <c r="F107" s="156"/>
      <c r="G107" s="156"/>
      <c r="H107" s="156"/>
      <c r="I107" s="156"/>
      <c r="J107" s="156"/>
      <c r="K107" s="156"/>
      <c r="L107" s="156"/>
      <c r="M107" s="156"/>
      <c r="N107" s="156"/>
      <c r="O107" s="157"/>
    </row>
    <row r="108" spans="2:15" ht="21.75" customHeight="1">
      <c r="B108" s="149"/>
      <c r="C108" s="155"/>
      <c r="D108" s="156"/>
      <c r="E108" s="156"/>
      <c r="F108" s="156"/>
      <c r="G108" s="156"/>
      <c r="H108" s="156"/>
      <c r="I108" s="156"/>
      <c r="J108" s="156"/>
      <c r="K108" s="156"/>
      <c r="L108" s="156"/>
      <c r="M108" s="156"/>
      <c r="N108" s="156"/>
      <c r="O108" s="157"/>
    </row>
    <row r="109" spans="2:15" ht="21.75" customHeight="1">
      <c r="B109" s="149"/>
      <c r="C109" s="155"/>
      <c r="D109" s="156"/>
      <c r="E109" s="156"/>
      <c r="F109" s="156"/>
      <c r="G109" s="156"/>
      <c r="H109" s="156"/>
      <c r="I109" s="156"/>
      <c r="J109" s="156"/>
      <c r="K109" s="156"/>
      <c r="L109" s="156"/>
      <c r="M109" s="156"/>
      <c r="N109" s="156"/>
      <c r="O109" s="157"/>
    </row>
    <row r="110" spans="2:15" ht="21.75" customHeight="1">
      <c r="B110" s="149"/>
      <c r="C110" s="155"/>
      <c r="D110" s="156"/>
      <c r="E110" s="156"/>
      <c r="F110" s="156"/>
      <c r="G110" s="156"/>
      <c r="H110" s="156"/>
      <c r="I110" s="156"/>
      <c r="J110" s="156"/>
      <c r="K110" s="156"/>
      <c r="L110" s="156"/>
      <c r="M110" s="156"/>
      <c r="N110" s="156"/>
      <c r="O110" s="157"/>
    </row>
    <row r="111" spans="2:15" ht="21.75" customHeight="1">
      <c r="B111" s="150"/>
      <c r="C111" s="158"/>
      <c r="D111" s="159"/>
      <c r="E111" s="159"/>
      <c r="F111" s="159"/>
      <c r="G111" s="159"/>
      <c r="H111" s="159"/>
      <c r="I111" s="159"/>
      <c r="J111" s="159"/>
      <c r="K111" s="159"/>
      <c r="L111" s="159"/>
      <c r="M111" s="159"/>
      <c r="N111" s="159"/>
      <c r="O111" s="160"/>
    </row>
    <row r="112" spans="2:15" ht="21.75" customHeight="1">
      <c r="B112" s="78" t="s">
        <v>32</v>
      </c>
      <c r="C112" s="133"/>
      <c r="D112" s="134"/>
      <c r="E112" s="134"/>
      <c r="F112" s="134"/>
      <c r="G112" s="134"/>
      <c r="H112" s="134"/>
      <c r="I112" s="134"/>
      <c r="J112" s="134"/>
      <c r="K112" s="134"/>
      <c r="L112" s="134"/>
      <c r="M112" s="134"/>
      <c r="N112" s="134"/>
      <c r="O112" s="135"/>
    </row>
    <row r="113" spans="2:15" ht="21.75" customHeight="1">
      <c r="B113" s="79" t="s">
        <v>91</v>
      </c>
      <c r="C113" s="136" t="s">
        <v>34</v>
      </c>
      <c r="D113" s="137"/>
      <c r="E113" s="137"/>
      <c r="F113" s="137"/>
      <c r="G113" s="137"/>
      <c r="H113" s="137"/>
      <c r="I113" s="137"/>
      <c r="J113" s="137"/>
      <c r="K113" s="137"/>
      <c r="L113" s="137"/>
      <c r="M113" s="137"/>
      <c r="N113" s="137"/>
      <c r="O113" s="138"/>
    </row>
    <row r="114" spans="2:15" ht="21.75" customHeight="1">
      <c r="B114" s="151" t="s">
        <v>7</v>
      </c>
      <c r="C114" s="152"/>
      <c r="D114" s="153"/>
      <c r="E114" s="153"/>
      <c r="F114" s="153"/>
      <c r="G114" s="153"/>
      <c r="H114" s="153"/>
      <c r="I114" s="153"/>
      <c r="J114" s="153"/>
      <c r="K114" s="153"/>
      <c r="L114" s="153"/>
      <c r="M114" s="153"/>
      <c r="N114" s="153"/>
      <c r="O114" s="154"/>
    </row>
    <row r="115" spans="2:15" ht="21.75" customHeight="1">
      <c r="B115" s="149"/>
      <c r="C115" s="155"/>
      <c r="D115" s="156"/>
      <c r="E115" s="156"/>
      <c r="F115" s="156"/>
      <c r="G115" s="156"/>
      <c r="H115" s="156"/>
      <c r="I115" s="156"/>
      <c r="J115" s="156"/>
      <c r="K115" s="156"/>
      <c r="L115" s="156"/>
      <c r="M115" s="156"/>
      <c r="N115" s="156"/>
      <c r="O115" s="157"/>
    </row>
    <row r="116" spans="2:15" ht="21.75" customHeight="1">
      <c r="B116" s="149"/>
      <c r="C116" s="155"/>
      <c r="D116" s="156"/>
      <c r="E116" s="156"/>
      <c r="F116" s="156"/>
      <c r="G116" s="156"/>
      <c r="H116" s="156"/>
      <c r="I116" s="156"/>
      <c r="J116" s="156"/>
      <c r="K116" s="156"/>
      <c r="L116" s="156"/>
      <c r="M116" s="156"/>
      <c r="N116" s="156"/>
      <c r="O116" s="157"/>
    </row>
    <row r="117" spans="2:15" ht="21.75" customHeight="1">
      <c r="B117" s="149"/>
      <c r="C117" s="155"/>
      <c r="D117" s="156"/>
      <c r="E117" s="156"/>
      <c r="F117" s="156"/>
      <c r="G117" s="156"/>
      <c r="H117" s="156"/>
      <c r="I117" s="156"/>
      <c r="J117" s="156"/>
      <c r="K117" s="156"/>
      <c r="L117" s="156"/>
      <c r="M117" s="156"/>
      <c r="N117" s="156"/>
      <c r="O117" s="157"/>
    </row>
    <row r="118" spans="2:15" ht="21.75" customHeight="1">
      <c r="B118" s="149"/>
      <c r="C118" s="155"/>
      <c r="D118" s="156"/>
      <c r="E118" s="156"/>
      <c r="F118" s="156"/>
      <c r="G118" s="156"/>
      <c r="H118" s="156"/>
      <c r="I118" s="156"/>
      <c r="J118" s="156"/>
      <c r="K118" s="156"/>
      <c r="L118" s="156"/>
      <c r="M118" s="156"/>
      <c r="N118" s="156"/>
      <c r="O118" s="157"/>
    </row>
    <row r="119" spans="2:15" ht="21.75" customHeight="1">
      <c r="B119" s="149"/>
      <c r="C119" s="155"/>
      <c r="D119" s="156"/>
      <c r="E119" s="156"/>
      <c r="F119" s="156"/>
      <c r="G119" s="156"/>
      <c r="H119" s="156"/>
      <c r="I119" s="156"/>
      <c r="J119" s="156"/>
      <c r="K119" s="156"/>
      <c r="L119" s="156"/>
      <c r="M119" s="156"/>
      <c r="N119" s="156"/>
      <c r="O119" s="157"/>
    </row>
    <row r="120" spans="2:15" ht="21.75" customHeight="1">
      <c r="B120" s="149"/>
      <c r="C120" s="155"/>
      <c r="D120" s="156"/>
      <c r="E120" s="156"/>
      <c r="F120" s="156"/>
      <c r="G120" s="156"/>
      <c r="H120" s="156"/>
      <c r="I120" s="156"/>
      <c r="J120" s="156"/>
      <c r="K120" s="156"/>
      <c r="L120" s="156"/>
      <c r="M120" s="156"/>
      <c r="N120" s="156"/>
      <c r="O120" s="157"/>
    </row>
    <row r="121" spans="2:15" ht="21.75" customHeight="1">
      <c r="B121" s="149"/>
      <c r="C121" s="155"/>
      <c r="D121" s="156"/>
      <c r="E121" s="156"/>
      <c r="F121" s="156"/>
      <c r="G121" s="156"/>
      <c r="H121" s="156"/>
      <c r="I121" s="156"/>
      <c r="J121" s="156"/>
      <c r="K121" s="156"/>
      <c r="L121" s="156"/>
      <c r="M121" s="156"/>
      <c r="N121" s="156"/>
      <c r="O121" s="157"/>
    </row>
    <row r="122" spans="2:15" ht="21.75" customHeight="1">
      <c r="B122" s="149"/>
      <c r="C122" s="155"/>
      <c r="D122" s="156"/>
      <c r="E122" s="156"/>
      <c r="F122" s="156"/>
      <c r="G122" s="156"/>
      <c r="H122" s="156"/>
      <c r="I122" s="156"/>
      <c r="J122" s="156"/>
      <c r="K122" s="156"/>
      <c r="L122" s="156"/>
      <c r="M122" s="156"/>
      <c r="N122" s="156"/>
      <c r="O122" s="157"/>
    </row>
    <row r="123" spans="2:15" ht="21.75" customHeight="1">
      <c r="B123" s="150"/>
      <c r="C123" s="158"/>
      <c r="D123" s="159"/>
      <c r="E123" s="159"/>
      <c r="F123" s="159"/>
      <c r="G123" s="159"/>
      <c r="H123" s="159"/>
      <c r="I123" s="159"/>
      <c r="J123" s="159"/>
      <c r="K123" s="159"/>
      <c r="L123" s="159"/>
      <c r="M123" s="159"/>
      <c r="N123" s="159"/>
      <c r="O123" s="160"/>
    </row>
  </sheetData>
  <sheetProtection selectLockedCells="1"/>
  <mergeCells count="79">
    <mergeCell ref="B114:B123"/>
    <mergeCell ref="C114:O123"/>
    <mergeCell ref="C17:O17"/>
    <mergeCell ref="C18:O18"/>
    <mergeCell ref="C19:O19"/>
    <mergeCell ref="C112:O112"/>
    <mergeCell ref="C113:O113"/>
    <mergeCell ref="B52:B57"/>
    <mergeCell ref="C52:O57"/>
    <mergeCell ref="B58:B61"/>
    <mergeCell ref="C58:O61"/>
    <mergeCell ref="B64:B69"/>
    <mergeCell ref="C64:O69"/>
    <mergeCell ref="B70:B73"/>
    <mergeCell ref="B76:B81"/>
    <mergeCell ref="C76:O81"/>
    <mergeCell ref="B82:B85"/>
    <mergeCell ref="C82:O85"/>
    <mergeCell ref="B102:B111"/>
    <mergeCell ref="C102:O111"/>
    <mergeCell ref="B90:B99"/>
    <mergeCell ref="C90:O99"/>
    <mergeCell ref="B87:O87"/>
    <mergeCell ref="C88:O88"/>
    <mergeCell ref="C89:O89"/>
    <mergeCell ref="C100:O100"/>
    <mergeCell ref="C101:O101"/>
    <mergeCell ref="C51:O51"/>
    <mergeCell ref="C62:O62"/>
    <mergeCell ref="C63:O63"/>
    <mergeCell ref="C74:O74"/>
    <mergeCell ref="C75:O75"/>
    <mergeCell ref="C70:O73"/>
    <mergeCell ref="K43:N43"/>
    <mergeCell ref="B47:N47"/>
    <mergeCell ref="B48:N48"/>
    <mergeCell ref="B49:O49"/>
    <mergeCell ref="C50:O50"/>
    <mergeCell ref="C40:D40"/>
    <mergeCell ref="E40:J40"/>
    <mergeCell ref="C41:D41"/>
    <mergeCell ref="E41:J41"/>
    <mergeCell ref="C42:D42"/>
    <mergeCell ref="E42:J42"/>
    <mergeCell ref="C32:L32"/>
    <mergeCell ref="M32:N32"/>
    <mergeCell ref="B33:N33"/>
    <mergeCell ref="C39:D39"/>
    <mergeCell ref="E39:J39"/>
    <mergeCell ref="C29:L29"/>
    <mergeCell ref="M29:N29"/>
    <mergeCell ref="C30:L30"/>
    <mergeCell ref="M30:N30"/>
    <mergeCell ref="C31:L31"/>
    <mergeCell ref="M31:N31"/>
    <mergeCell ref="C26:L26"/>
    <mergeCell ref="M26:N26"/>
    <mergeCell ref="C27:L27"/>
    <mergeCell ref="M27:N27"/>
    <mergeCell ref="C28:L28"/>
    <mergeCell ref="M28:N28"/>
    <mergeCell ref="F13:H13"/>
    <mergeCell ref="I13:O13"/>
    <mergeCell ref="C20:O20"/>
    <mergeCell ref="C21:O21"/>
    <mergeCell ref="C22:L22"/>
    <mergeCell ref="M22:N22"/>
    <mergeCell ref="AD3:AQ3"/>
    <mergeCell ref="B6:O6"/>
    <mergeCell ref="F11:H11"/>
    <mergeCell ref="I11:O11"/>
    <mergeCell ref="F12:H12"/>
    <mergeCell ref="I12:O12"/>
    <mergeCell ref="C23:L23"/>
    <mergeCell ref="C24:L24"/>
    <mergeCell ref="M23:N23"/>
    <mergeCell ref="M24:N24"/>
    <mergeCell ref="M25:N25"/>
    <mergeCell ref="C25:L25"/>
  </mergeCells>
  <phoneticPr fontId="19"/>
  <conditionalFormatting sqref="C28:L28 C29 C30:L32">
    <cfRule type="cellIs" dxfId="9" priority="1" stopIfTrue="1" operator="equal">
      <formula>0</formula>
    </cfRule>
  </conditionalFormatting>
  <dataValidations count="3">
    <dataValidation type="list" allowBlank="1" showInputMessage="1" showErrorMessage="1" sqref="C21:O21">
      <formula1>$S$21:$U$21</formula1>
    </dataValidation>
    <dataValidation type="list" allowBlank="1" showInputMessage="1" showErrorMessage="1" sqref="C19:O19">
      <formula1>$S$19:$X$19</formula1>
    </dataValidation>
    <dataValidation type="list" allowBlank="1" showInputMessage="1" showErrorMessage="1" sqref="C25:L25">
      <formula1>$S$25:$T$25</formula1>
    </dataValidation>
  </dataValidations>
  <printOptions horizontalCentered="1" verticalCentered="1"/>
  <pageMargins left="0.51181102362204722" right="0.51181102362204722" top="0.35433070866141736" bottom="0.35433070866141736" header="0.31496062992125984" footer="0.31496062992125984"/>
  <pageSetup paperSize="9" scale="91" orientation="portrait" r:id="rId1"/>
  <rowBreaks count="2" manualBreakCount="2">
    <brk id="46" max="15" man="1"/>
    <brk id="86"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AO89"/>
  <sheetViews>
    <sheetView view="pageBreakPreview" zoomScale="115" zoomScaleNormal="115" zoomScaleSheetLayoutView="115" workbookViewId="0">
      <selection activeCell="B3" sqref="B3:I3"/>
    </sheetView>
  </sheetViews>
  <sheetFormatPr defaultRowHeight="11.25"/>
  <cols>
    <col min="1" max="1" width="0.625" style="1" customWidth="1"/>
    <col min="2" max="2" width="3.125" style="2" customWidth="1"/>
    <col min="3" max="3" width="12.125" style="2" customWidth="1"/>
    <col min="4" max="4" width="5.125" style="2" customWidth="1"/>
    <col min="5" max="5" width="4.625" style="2" customWidth="1"/>
    <col min="6" max="6" width="7.625" style="2" customWidth="1"/>
    <col min="7" max="7" width="4.625" style="2" customWidth="1"/>
    <col min="8" max="8" width="7.625" style="2" customWidth="1"/>
    <col min="9" max="9" width="4.625" style="2" customWidth="1"/>
    <col min="10" max="10" width="7.625" style="2" customWidth="1"/>
    <col min="11" max="11" width="4.625" style="2" customWidth="1"/>
    <col min="12" max="12" width="7.625" style="2" customWidth="1"/>
    <col min="13" max="13" width="4.625" style="2" customWidth="1"/>
    <col min="14" max="14" width="7.625" style="2" customWidth="1"/>
    <col min="15" max="15" width="4.625" style="2" customWidth="1"/>
    <col min="16" max="16" width="7.625" style="2" customWidth="1"/>
    <col min="17" max="17" width="4.625" style="2" customWidth="1"/>
    <col min="18" max="18" width="7.625" style="2" customWidth="1"/>
    <col min="19" max="19" width="4.625" style="2" customWidth="1"/>
    <col min="20" max="20" width="7.625" style="2" customWidth="1"/>
    <col min="21" max="21" width="4.625" style="2" customWidth="1"/>
    <col min="22" max="22" width="7.625" style="2" customWidth="1"/>
    <col min="23" max="23" width="4.625" style="2" customWidth="1"/>
    <col min="24" max="24" width="7.625" style="2" customWidth="1"/>
    <col min="25" max="25" width="4.625" style="2" customWidth="1"/>
    <col min="26" max="26" width="7.625" style="2" customWidth="1"/>
    <col min="27" max="27" width="4.625" style="2" customWidth="1"/>
    <col min="28" max="28" width="7.625" style="2" customWidth="1"/>
    <col min="29" max="29" width="7.375" style="2" customWidth="1"/>
    <col min="30" max="30" width="10" style="2" customWidth="1"/>
    <col min="31" max="31" width="7.75" style="3" hidden="1" customWidth="1"/>
    <col min="32" max="32" width="3" style="2" hidden="1" customWidth="1"/>
    <col min="33" max="33" width="4.5" style="2" hidden="1" customWidth="1"/>
    <col min="34" max="34" width="5.875" style="2" hidden="1" customWidth="1"/>
    <col min="35" max="35" width="7.5" style="2" hidden="1" customWidth="1"/>
    <col min="36" max="41" width="9" style="4" bestFit="1" customWidth="1"/>
    <col min="42" max="42" width="9" style="2" bestFit="1" customWidth="1"/>
    <col min="43" max="16384" width="9" style="2"/>
  </cols>
  <sheetData>
    <row r="1" spans="2:33" s="4" customFormat="1" ht="26.25" customHeight="1">
      <c r="B1" s="8" t="s">
        <v>4</v>
      </c>
      <c r="C1" s="8"/>
      <c r="D1" s="8"/>
      <c r="E1" s="8"/>
      <c r="F1" s="8"/>
      <c r="G1" s="8"/>
      <c r="H1" s="8"/>
      <c r="AE1" s="55"/>
    </row>
    <row r="2" spans="2:33" ht="34.5" customHeight="1">
      <c r="B2" s="317" t="s">
        <v>121</v>
      </c>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2"/>
    </row>
    <row r="3" spans="2:33" ht="25.5" customHeight="1">
      <c r="B3" s="169" t="s">
        <v>35</v>
      </c>
      <c r="C3" s="170"/>
      <c r="D3" s="170"/>
      <c r="E3" s="170"/>
      <c r="F3" s="170"/>
      <c r="G3" s="170"/>
      <c r="H3" s="170"/>
      <c r="I3" s="171"/>
      <c r="J3" s="37"/>
      <c r="K3" s="37"/>
      <c r="L3" s="37"/>
      <c r="M3" s="37"/>
      <c r="N3" s="37"/>
      <c r="O3" s="37"/>
      <c r="P3" s="37"/>
      <c r="Q3" s="37"/>
      <c r="R3" s="37"/>
      <c r="S3" s="37"/>
      <c r="T3" s="37"/>
      <c r="U3" s="37"/>
      <c r="V3" s="37"/>
      <c r="W3" s="37"/>
      <c r="X3" s="37"/>
      <c r="Y3" s="37"/>
      <c r="Z3" s="37"/>
      <c r="AA3" s="37"/>
      <c r="AB3" s="37"/>
      <c r="AC3" s="37"/>
      <c r="AD3" s="37"/>
    </row>
    <row r="4" spans="2:33" ht="1.5" customHeight="1">
      <c r="B4" s="1"/>
      <c r="C4" s="1"/>
      <c r="D4" s="1"/>
      <c r="E4" s="1"/>
      <c r="F4" s="1"/>
      <c r="G4" s="1"/>
      <c r="H4" s="1"/>
      <c r="I4" s="1"/>
      <c r="J4" s="1"/>
      <c r="K4" s="1"/>
      <c r="L4" s="1"/>
      <c r="M4" s="1"/>
      <c r="N4" s="1"/>
      <c r="O4" s="1"/>
      <c r="P4" s="1"/>
      <c r="Q4" s="1"/>
      <c r="R4" s="1"/>
      <c r="S4" s="1"/>
      <c r="T4" s="1"/>
      <c r="U4" s="1"/>
      <c r="V4" s="1"/>
      <c r="W4" s="1"/>
      <c r="X4" s="1"/>
      <c r="Y4" s="1"/>
      <c r="Z4" s="1"/>
      <c r="AA4" s="1"/>
      <c r="AB4" s="1"/>
      <c r="AC4" s="1"/>
      <c r="AD4" s="1"/>
    </row>
    <row r="5" spans="2:33" ht="9" customHeight="1">
      <c r="B5" s="1"/>
      <c r="C5" s="1"/>
      <c r="D5" s="1"/>
      <c r="E5" s="1"/>
      <c r="F5" s="1"/>
      <c r="G5" s="1"/>
      <c r="H5" s="1"/>
      <c r="I5" s="1"/>
      <c r="J5" s="1"/>
      <c r="K5" s="1"/>
      <c r="L5" s="1"/>
      <c r="M5" s="1"/>
      <c r="N5" s="1"/>
      <c r="O5" s="1"/>
      <c r="P5" s="1"/>
      <c r="Q5" s="1"/>
      <c r="R5" s="1"/>
      <c r="S5" s="1"/>
      <c r="T5" s="1"/>
      <c r="U5" s="1"/>
      <c r="V5" s="1"/>
      <c r="W5" s="1"/>
      <c r="X5" s="1"/>
      <c r="Y5" s="1"/>
      <c r="Z5" s="1"/>
      <c r="AA5" s="1"/>
      <c r="AB5" s="1"/>
      <c r="AC5" s="1"/>
      <c r="AD5" s="1"/>
    </row>
    <row r="6" spans="2:33" ht="9" customHeight="1">
      <c r="B6" s="1"/>
      <c r="C6" s="1"/>
      <c r="D6" s="1"/>
      <c r="E6" s="1"/>
      <c r="F6" s="1"/>
      <c r="G6" s="1"/>
      <c r="H6" s="1"/>
      <c r="I6" s="1"/>
      <c r="J6" s="1"/>
      <c r="K6" s="1"/>
      <c r="L6" s="1"/>
      <c r="M6" s="1"/>
      <c r="N6" s="1"/>
      <c r="O6" s="1"/>
      <c r="P6" s="1"/>
      <c r="Q6" s="1"/>
      <c r="R6" s="1"/>
      <c r="S6" s="1"/>
      <c r="T6" s="1"/>
      <c r="U6" s="1"/>
      <c r="V6" s="1"/>
      <c r="W6" s="1"/>
      <c r="X6" s="1"/>
      <c r="Y6" s="1"/>
      <c r="Z6" s="1"/>
      <c r="AA6" s="1"/>
      <c r="AB6" s="1"/>
      <c r="AC6" s="1"/>
      <c r="AD6" s="1"/>
    </row>
    <row r="7" spans="2:33" ht="4.5" customHeight="1">
      <c r="B7" s="1"/>
      <c r="C7" s="1"/>
      <c r="D7" s="1"/>
      <c r="E7" s="1"/>
      <c r="F7" s="1"/>
      <c r="G7" s="1"/>
      <c r="H7" s="1"/>
      <c r="I7" s="1"/>
      <c r="J7" s="1"/>
      <c r="K7" s="1"/>
      <c r="L7" s="1"/>
      <c r="M7" s="1"/>
      <c r="N7" s="1"/>
      <c r="O7" s="1"/>
      <c r="P7" s="1"/>
      <c r="Q7" s="1"/>
      <c r="R7" s="1"/>
      <c r="S7" s="1"/>
      <c r="T7" s="1"/>
      <c r="U7" s="1"/>
      <c r="V7" s="1"/>
      <c r="W7" s="1"/>
      <c r="X7" s="1"/>
      <c r="Y7" s="1"/>
      <c r="Z7" s="1"/>
      <c r="AA7" s="1"/>
      <c r="AB7" s="1"/>
      <c r="AC7" s="1"/>
      <c r="AD7" s="1"/>
      <c r="AG7" s="58"/>
    </row>
    <row r="8" spans="2:33" ht="13.5">
      <c r="B8" s="172" t="s">
        <v>5</v>
      </c>
      <c r="C8" s="173"/>
      <c r="D8" s="173"/>
      <c r="E8" s="173"/>
      <c r="F8" s="173"/>
      <c r="G8" s="173"/>
      <c r="H8" s="173"/>
      <c r="I8" s="174"/>
      <c r="J8" s="175"/>
      <c r="K8" s="176"/>
      <c r="L8" s="176"/>
      <c r="M8" s="176"/>
      <c r="N8" s="176"/>
      <c r="O8" s="176"/>
      <c r="P8" s="176"/>
      <c r="Q8" s="177"/>
      <c r="R8" s="172" t="s">
        <v>74</v>
      </c>
      <c r="S8" s="178"/>
      <c r="T8" s="178"/>
      <c r="U8" s="178"/>
      <c r="V8" s="178"/>
      <c r="W8" s="179"/>
      <c r="X8" s="180" t="s">
        <v>67</v>
      </c>
      <c r="Y8" s="181"/>
      <c r="Z8" s="181"/>
      <c r="AA8" s="182"/>
      <c r="AB8" s="1"/>
      <c r="AC8" s="246" t="s">
        <v>75</v>
      </c>
      <c r="AD8" s="247"/>
      <c r="AE8" s="2"/>
    </row>
    <row r="9" spans="2:33" ht="13.5" customHeight="1">
      <c r="B9" s="250" t="s">
        <v>15</v>
      </c>
      <c r="C9" s="251"/>
      <c r="D9" s="254" t="s">
        <v>37</v>
      </c>
      <c r="E9" s="255"/>
      <c r="F9" s="254" t="s">
        <v>73</v>
      </c>
      <c r="G9" s="255"/>
      <c r="H9" s="254" t="s">
        <v>38</v>
      </c>
      <c r="I9" s="256"/>
      <c r="J9" s="258"/>
      <c r="K9" s="259"/>
      <c r="L9" s="261"/>
      <c r="M9" s="259"/>
      <c r="N9" s="261"/>
      <c r="O9" s="259"/>
      <c r="P9" s="261"/>
      <c r="Q9" s="262"/>
      <c r="R9" s="264" t="s">
        <v>39</v>
      </c>
      <c r="S9" s="265"/>
      <c r="T9" s="254" t="s">
        <v>76</v>
      </c>
      <c r="U9" s="255"/>
      <c r="V9" s="267" t="s">
        <v>40</v>
      </c>
      <c r="W9" s="268"/>
      <c r="X9" s="271" t="s">
        <v>42</v>
      </c>
      <c r="Y9" s="272"/>
      <c r="Z9" s="272"/>
      <c r="AA9" s="273"/>
      <c r="AB9" s="1"/>
      <c r="AC9" s="248"/>
      <c r="AD9" s="249"/>
      <c r="AE9" s="2"/>
    </row>
    <row r="10" spans="2:33" ht="12" customHeight="1">
      <c r="B10" s="252"/>
      <c r="C10" s="253"/>
      <c r="D10" s="255"/>
      <c r="E10" s="255"/>
      <c r="F10" s="255"/>
      <c r="G10" s="255"/>
      <c r="H10" s="257"/>
      <c r="I10" s="256"/>
      <c r="J10" s="260"/>
      <c r="K10" s="259"/>
      <c r="L10" s="259"/>
      <c r="M10" s="259"/>
      <c r="N10" s="259"/>
      <c r="O10" s="259"/>
      <c r="P10" s="263"/>
      <c r="Q10" s="262"/>
      <c r="R10" s="266"/>
      <c r="S10" s="265"/>
      <c r="T10" s="255"/>
      <c r="U10" s="255"/>
      <c r="V10" s="269"/>
      <c r="W10" s="270"/>
      <c r="X10" s="274"/>
      <c r="Y10" s="275"/>
      <c r="Z10" s="275"/>
      <c r="AA10" s="276"/>
      <c r="AB10" s="1"/>
      <c r="AC10" s="248"/>
      <c r="AD10" s="249"/>
      <c r="AE10" s="2"/>
    </row>
    <row r="11" spans="2:33" ht="11.25" customHeight="1">
      <c r="B11" s="189">
        <f>SUMIF($D$23:$D$84,$AH$23,$AE$23:$AE$84)</f>
        <v>0</v>
      </c>
      <c r="C11" s="190"/>
      <c r="D11" s="193">
        <f>SUMIF($D$23:$D$84,$AI$23,$AC$23:$AC$84)</f>
        <v>0</v>
      </c>
      <c r="E11" s="193"/>
      <c r="F11" s="193">
        <f>SUMIF($D$23:$D$84,$AI$23,$AD$23:$AD$84)</f>
        <v>0</v>
      </c>
      <c r="G11" s="193"/>
      <c r="H11" s="193" t="e">
        <f>ROUND(F11/D11,0)</f>
        <v>#DIV/0!</v>
      </c>
      <c r="I11" s="195"/>
      <c r="J11" s="198"/>
      <c r="K11" s="199"/>
      <c r="L11" s="200"/>
      <c r="M11" s="200"/>
      <c r="N11" s="277"/>
      <c r="O11" s="277"/>
      <c r="P11" s="200"/>
      <c r="Q11" s="278"/>
      <c r="R11" s="280">
        <f>SUMIF($D$23:$D$84,$AH$22,$AC$23:$AC$84)</f>
        <v>0</v>
      </c>
      <c r="S11" s="281"/>
      <c r="T11" s="193">
        <f>SUMIF($D$23:$D$84,$AI$22,$AD$23:$AD$84)</f>
        <v>0</v>
      </c>
      <c r="U11" s="193"/>
      <c r="V11" s="284" t="e">
        <f>ROUND(T11/R11,0)</f>
        <v>#DIV/0!</v>
      </c>
      <c r="W11" s="285"/>
      <c r="X11" s="288" t="e">
        <f>ROUND((F11+T11)/(D11+R11),0)</f>
        <v>#DIV/0!</v>
      </c>
      <c r="Y11" s="289"/>
      <c r="Z11" s="289"/>
      <c r="AA11" s="290"/>
      <c r="AB11" s="1"/>
      <c r="AC11" s="294">
        <f>AC89</f>
        <v>0</v>
      </c>
      <c r="AD11" s="295"/>
      <c r="AE11" s="2"/>
    </row>
    <row r="12" spans="2:33" ht="12" customHeight="1">
      <c r="B12" s="191"/>
      <c r="C12" s="192"/>
      <c r="D12" s="194"/>
      <c r="E12" s="194"/>
      <c r="F12" s="194"/>
      <c r="G12" s="194"/>
      <c r="H12" s="196"/>
      <c r="I12" s="197"/>
      <c r="J12" s="198"/>
      <c r="K12" s="199"/>
      <c r="L12" s="200"/>
      <c r="M12" s="200"/>
      <c r="N12" s="277"/>
      <c r="O12" s="277"/>
      <c r="P12" s="279"/>
      <c r="Q12" s="278"/>
      <c r="R12" s="282"/>
      <c r="S12" s="283"/>
      <c r="T12" s="194"/>
      <c r="U12" s="194"/>
      <c r="V12" s="286"/>
      <c r="W12" s="287"/>
      <c r="X12" s="291"/>
      <c r="Y12" s="292"/>
      <c r="Z12" s="292"/>
      <c r="AA12" s="293"/>
      <c r="AB12" s="1"/>
      <c r="AC12" s="296"/>
      <c r="AD12" s="297"/>
      <c r="AE12" s="56"/>
    </row>
    <row r="13" spans="2:33" ht="6" customHeight="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298" t="s">
        <v>25</v>
      </c>
      <c r="AD13" s="299"/>
    </row>
    <row r="14" spans="2:33" ht="12">
      <c r="B14" s="1"/>
      <c r="C14" s="12" t="s">
        <v>77</v>
      </c>
      <c r="D14" s="1"/>
      <c r="E14" s="1"/>
      <c r="F14" s="1"/>
      <c r="G14" s="1"/>
      <c r="H14" s="1"/>
      <c r="I14" s="1"/>
      <c r="J14" s="1"/>
      <c r="K14" s="1"/>
      <c r="L14" s="1"/>
      <c r="M14" s="1"/>
      <c r="N14" s="1"/>
      <c r="O14" s="1"/>
      <c r="P14" s="1"/>
      <c r="Q14" s="1"/>
      <c r="R14" s="1"/>
      <c r="S14" s="1"/>
      <c r="T14" s="1"/>
      <c r="U14" s="1"/>
      <c r="V14" s="1"/>
      <c r="W14" s="1"/>
      <c r="X14" s="1"/>
      <c r="Y14" s="1"/>
      <c r="Z14" s="39"/>
      <c r="AA14" s="39"/>
      <c r="AB14" s="39"/>
      <c r="AC14" s="300"/>
      <c r="AD14" s="301"/>
    </row>
    <row r="15" spans="2:33" ht="12">
      <c r="B15" s="1"/>
      <c r="C15" s="12" t="s">
        <v>46</v>
      </c>
      <c r="D15" s="1"/>
      <c r="E15" s="1"/>
      <c r="F15" s="1"/>
      <c r="G15" s="1"/>
      <c r="H15" s="1"/>
      <c r="I15" s="1"/>
      <c r="J15" s="1"/>
      <c r="K15" s="1"/>
      <c r="L15" s="1"/>
      <c r="M15" s="1"/>
      <c r="N15" s="1"/>
      <c r="O15" s="1"/>
      <c r="P15" s="1"/>
      <c r="Q15" s="1"/>
      <c r="R15" s="1"/>
      <c r="S15" s="1"/>
      <c r="T15" s="1"/>
      <c r="U15" s="1"/>
      <c r="V15" s="1"/>
      <c r="W15" s="1"/>
      <c r="X15" s="1"/>
      <c r="Y15" s="1"/>
      <c r="Z15" s="39"/>
      <c r="AA15" s="39"/>
      <c r="AB15" s="39"/>
      <c r="AC15" s="302"/>
      <c r="AD15" s="303"/>
    </row>
    <row r="16" spans="2:33" ht="12">
      <c r="B16" s="1"/>
      <c r="C16" s="12" t="s">
        <v>78</v>
      </c>
      <c r="D16" s="18"/>
      <c r="E16" s="18"/>
      <c r="F16" s="18"/>
      <c r="G16" s="18"/>
      <c r="H16" s="18"/>
      <c r="I16" s="18"/>
      <c r="J16" s="18"/>
      <c r="K16" s="18"/>
      <c r="L16" s="18"/>
      <c r="M16" s="18"/>
      <c r="N16" s="18"/>
      <c r="O16" s="18"/>
      <c r="P16" s="18"/>
      <c r="Q16" s="18"/>
      <c r="R16" s="18"/>
      <c r="S16" s="18"/>
      <c r="T16" s="18"/>
      <c r="U16" s="18"/>
      <c r="V16" s="18"/>
      <c r="W16" s="1"/>
      <c r="X16" s="1"/>
      <c r="Y16" s="1"/>
      <c r="Z16" s="40"/>
      <c r="AA16" s="40"/>
      <c r="AB16" s="40"/>
      <c r="AC16" s="304">
        <f>AD88</f>
        <v>0</v>
      </c>
      <c r="AD16" s="305"/>
    </row>
    <row r="17" spans="1:41" ht="12">
      <c r="B17" s="1"/>
      <c r="C17" s="13"/>
      <c r="D17" s="18"/>
      <c r="E17" s="18"/>
      <c r="F17" s="18"/>
      <c r="G17" s="18"/>
      <c r="H17" s="18"/>
      <c r="I17" s="18"/>
      <c r="J17" s="18"/>
      <c r="K17" s="18"/>
      <c r="L17" s="18"/>
      <c r="M17" s="18"/>
      <c r="N17" s="18"/>
      <c r="O17" s="18"/>
      <c r="P17" s="18"/>
      <c r="Q17" s="18"/>
      <c r="R17" s="18"/>
      <c r="S17" s="18"/>
      <c r="T17" s="18"/>
      <c r="U17" s="18"/>
      <c r="V17" s="18"/>
      <c r="W17" s="1"/>
      <c r="X17" s="1"/>
      <c r="Y17" s="1"/>
      <c r="Z17" s="40"/>
      <c r="AA17" s="40"/>
      <c r="AB17" s="40"/>
      <c r="AC17" s="306"/>
      <c r="AD17" s="307"/>
      <c r="AE17" s="57"/>
      <c r="AH17" s="59"/>
      <c r="AI17" s="59"/>
    </row>
    <row r="18" spans="1:41" ht="5.25" customHeight="1">
      <c r="B18" s="1"/>
      <c r="C18" s="183"/>
      <c r="D18" s="183"/>
      <c r="E18" s="183"/>
      <c r="F18" s="183"/>
      <c r="G18" s="183"/>
      <c r="H18" s="183"/>
      <c r="I18" s="183"/>
      <c r="J18" s="183"/>
      <c r="K18" s="183"/>
      <c r="L18" s="183"/>
      <c r="M18" s="183"/>
      <c r="N18" s="183"/>
      <c r="O18" s="183"/>
      <c r="P18" s="183"/>
      <c r="Q18" s="183"/>
      <c r="R18" s="183"/>
      <c r="S18" s="183"/>
      <c r="T18" s="183"/>
      <c r="U18" s="183"/>
      <c r="V18" s="183"/>
      <c r="W18" s="38"/>
      <c r="X18" s="38"/>
      <c r="Y18" s="38"/>
      <c r="Z18" s="40"/>
      <c r="AA18" s="40"/>
      <c r="AB18" s="40"/>
      <c r="AC18" s="308"/>
      <c r="AD18" s="309"/>
    </row>
    <row r="19" spans="1:41" s="5" customFormat="1" ht="11.25" customHeight="1">
      <c r="A19" s="6"/>
      <c r="B19" s="6" t="s">
        <v>79</v>
      </c>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3"/>
      <c r="AG19" s="2"/>
      <c r="AH19" s="2"/>
      <c r="AJ19" s="60"/>
      <c r="AK19" s="60"/>
      <c r="AL19" s="60"/>
      <c r="AM19" s="60"/>
      <c r="AN19" s="60"/>
      <c r="AO19" s="60"/>
    </row>
    <row r="20" spans="1:41" ht="14.25" customHeight="1">
      <c r="B20" s="214" t="s">
        <v>45</v>
      </c>
      <c r="C20" s="215"/>
      <c r="D20" s="220" t="s">
        <v>71</v>
      </c>
      <c r="E20" s="184" t="s">
        <v>48</v>
      </c>
      <c r="F20" s="185"/>
      <c r="G20" s="186" t="s">
        <v>49</v>
      </c>
      <c r="H20" s="187"/>
      <c r="I20" s="185" t="s">
        <v>50</v>
      </c>
      <c r="J20" s="185"/>
      <c r="K20" s="186" t="s">
        <v>51</v>
      </c>
      <c r="L20" s="187"/>
      <c r="M20" s="185" t="s">
        <v>52</v>
      </c>
      <c r="N20" s="185"/>
      <c r="O20" s="186" t="s">
        <v>54</v>
      </c>
      <c r="P20" s="187"/>
      <c r="Q20" s="185" t="s">
        <v>55</v>
      </c>
      <c r="R20" s="185"/>
      <c r="S20" s="186" t="s">
        <v>47</v>
      </c>
      <c r="T20" s="187"/>
      <c r="U20" s="185" t="s">
        <v>56</v>
      </c>
      <c r="V20" s="185"/>
      <c r="W20" s="186" t="s">
        <v>57</v>
      </c>
      <c r="X20" s="187"/>
      <c r="Y20" s="185" t="s">
        <v>41</v>
      </c>
      <c r="Z20" s="187"/>
      <c r="AA20" s="185" t="s">
        <v>58</v>
      </c>
      <c r="AB20" s="188"/>
      <c r="AC20" s="201" t="s">
        <v>59</v>
      </c>
      <c r="AD20" s="188"/>
    </row>
    <row r="21" spans="1:41" ht="21" customHeight="1">
      <c r="B21" s="216"/>
      <c r="C21" s="217"/>
      <c r="D21" s="221"/>
      <c r="E21" s="223" t="s">
        <v>60</v>
      </c>
      <c r="F21" s="225" t="s">
        <v>68</v>
      </c>
      <c r="G21" s="227" t="s">
        <v>60</v>
      </c>
      <c r="H21" s="229" t="s">
        <v>68</v>
      </c>
      <c r="I21" s="231" t="s">
        <v>60</v>
      </c>
      <c r="J21" s="225" t="s">
        <v>68</v>
      </c>
      <c r="K21" s="227" t="s">
        <v>60</v>
      </c>
      <c r="L21" s="229" t="s">
        <v>68</v>
      </c>
      <c r="M21" s="231" t="s">
        <v>60</v>
      </c>
      <c r="N21" s="225" t="s">
        <v>68</v>
      </c>
      <c r="O21" s="227" t="s">
        <v>60</v>
      </c>
      <c r="P21" s="229" t="s">
        <v>68</v>
      </c>
      <c r="Q21" s="231" t="s">
        <v>60</v>
      </c>
      <c r="R21" s="225" t="s">
        <v>68</v>
      </c>
      <c r="S21" s="227" t="s">
        <v>60</v>
      </c>
      <c r="T21" s="229" t="s">
        <v>68</v>
      </c>
      <c r="U21" s="231" t="s">
        <v>60</v>
      </c>
      <c r="V21" s="225" t="s">
        <v>68</v>
      </c>
      <c r="W21" s="227" t="s">
        <v>60</v>
      </c>
      <c r="X21" s="229" t="s">
        <v>68</v>
      </c>
      <c r="Y21" s="231" t="s">
        <v>60</v>
      </c>
      <c r="Z21" s="229" t="s">
        <v>68</v>
      </c>
      <c r="AA21" s="231" t="s">
        <v>60</v>
      </c>
      <c r="AB21" s="315" t="s">
        <v>68</v>
      </c>
      <c r="AC21" s="227" t="s">
        <v>60</v>
      </c>
      <c r="AD21" s="268" t="s">
        <v>80</v>
      </c>
    </row>
    <row r="22" spans="1:41">
      <c r="B22" s="218"/>
      <c r="C22" s="219"/>
      <c r="D22" s="222"/>
      <c r="E22" s="224"/>
      <c r="F22" s="226"/>
      <c r="G22" s="228"/>
      <c r="H22" s="230"/>
      <c r="I22" s="232"/>
      <c r="J22" s="233"/>
      <c r="K22" s="228"/>
      <c r="L22" s="230"/>
      <c r="M22" s="232"/>
      <c r="N22" s="233"/>
      <c r="O22" s="228"/>
      <c r="P22" s="230"/>
      <c r="Q22" s="232"/>
      <c r="R22" s="226"/>
      <c r="S22" s="228"/>
      <c r="T22" s="230"/>
      <c r="U22" s="232"/>
      <c r="V22" s="226"/>
      <c r="W22" s="228"/>
      <c r="X22" s="230"/>
      <c r="Y22" s="232"/>
      <c r="Z22" s="230"/>
      <c r="AA22" s="232"/>
      <c r="AB22" s="316"/>
      <c r="AC22" s="228"/>
      <c r="AD22" s="310"/>
      <c r="AH22" s="2" t="s">
        <v>3</v>
      </c>
      <c r="AI22" s="2" t="s">
        <v>3</v>
      </c>
    </row>
    <row r="23" spans="1:41" ht="18" customHeight="1">
      <c r="B23" s="9">
        <v>1</v>
      </c>
      <c r="C23" s="14"/>
      <c r="D23" s="19"/>
      <c r="E23" s="25"/>
      <c r="F23" s="29"/>
      <c r="G23" s="33"/>
      <c r="H23" s="29"/>
      <c r="I23" s="33"/>
      <c r="J23" s="29"/>
      <c r="K23" s="33"/>
      <c r="L23" s="29"/>
      <c r="M23" s="33"/>
      <c r="N23" s="29"/>
      <c r="O23" s="33"/>
      <c r="P23" s="29"/>
      <c r="Q23" s="33"/>
      <c r="R23" s="29"/>
      <c r="S23" s="33"/>
      <c r="T23" s="29"/>
      <c r="U23" s="33"/>
      <c r="V23" s="29"/>
      <c r="W23" s="33"/>
      <c r="X23" s="29"/>
      <c r="Y23" s="33"/>
      <c r="Z23" s="29"/>
      <c r="AA23" s="33"/>
      <c r="AB23" s="43"/>
      <c r="AC23" s="47">
        <f t="shared" ref="AC23:AD47" si="0">SUM(E23,G23,I23,K23,M23,O23,Q23,S23,U23,W23,Y23,AA23)</f>
        <v>0</v>
      </c>
      <c r="AD23" s="51">
        <f t="shared" si="0"/>
        <v>0</v>
      </c>
      <c r="AE23" s="3">
        <f t="shared" ref="AE23:AE47" si="1">COUNT(E23,G23,I23,K23,M23,O23,Q23,S23,U23,W23,Y23,AA23)</f>
        <v>0</v>
      </c>
      <c r="AH23" s="2" t="s">
        <v>61</v>
      </c>
      <c r="AI23" s="2" t="s">
        <v>61</v>
      </c>
    </row>
    <row r="24" spans="1:41" ht="18" customHeight="1">
      <c r="B24" s="10">
        <f t="shared" ref="B24:B47" si="2">B23+1</f>
        <v>2</v>
      </c>
      <c r="C24" s="15"/>
      <c r="D24" s="20"/>
      <c r="E24" s="26"/>
      <c r="F24" s="30"/>
      <c r="G24" s="34"/>
      <c r="H24" s="30"/>
      <c r="I24" s="34"/>
      <c r="J24" s="30"/>
      <c r="K24" s="34"/>
      <c r="L24" s="30"/>
      <c r="M24" s="34"/>
      <c r="N24" s="30"/>
      <c r="O24" s="34"/>
      <c r="P24" s="30"/>
      <c r="Q24" s="34"/>
      <c r="R24" s="30"/>
      <c r="S24" s="34"/>
      <c r="T24" s="30"/>
      <c r="U24" s="34"/>
      <c r="V24" s="30"/>
      <c r="W24" s="34"/>
      <c r="X24" s="30"/>
      <c r="Y24" s="34"/>
      <c r="Z24" s="30"/>
      <c r="AA24" s="34"/>
      <c r="AB24" s="44"/>
      <c r="AC24" s="48">
        <f t="shared" si="0"/>
        <v>0</v>
      </c>
      <c r="AD24" s="52">
        <f t="shared" si="0"/>
        <v>0</v>
      </c>
      <c r="AE24" s="3">
        <f t="shared" si="1"/>
        <v>0</v>
      </c>
    </row>
    <row r="25" spans="1:41" ht="18" customHeight="1">
      <c r="B25" s="10">
        <f t="shared" si="2"/>
        <v>3</v>
      </c>
      <c r="C25" s="15"/>
      <c r="D25" s="21"/>
      <c r="E25" s="26"/>
      <c r="F25" s="30"/>
      <c r="G25" s="34"/>
      <c r="H25" s="30"/>
      <c r="I25" s="34"/>
      <c r="J25" s="30"/>
      <c r="K25" s="34"/>
      <c r="L25" s="30"/>
      <c r="M25" s="34"/>
      <c r="N25" s="30"/>
      <c r="O25" s="34"/>
      <c r="P25" s="30"/>
      <c r="Q25" s="34"/>
      <c r="R25" s="30"/>
      <c r="S25" s="34"/>
      <c r="T25" s="30"/>
      <c r="U25" s="34"/>
      <c r="V25" s="30"/>
      <c r="W25" s="34"/>
      <c r="X25" s="30"/>
      <c r="Y25" s="34"/>
      <c r="Z25" s="30"/>
      <c r="AA25" s="34"/>
      <c r="AB25" s="44"/>
      <c r="AC25" s="48">
        <f t="shared" si="0"/>
        <v>0</v>
      </c>
      <c r="AD25" s="52">
        <f t="shared" si="0"/>
        <v>0</v>
      </c>
      <c r="AE25" s="3">
        <f t="shared" si="1"/>
        <v>0</v>
      </c>
    </row>
    <row r="26" spans="1:41" ht="18" customHeight="1">
      <c r="B26" s="10">
        <f t="shared" si="2"/>
        <v>4</v>
      </c>
      <c r="C26" s="15"/>
      <c r="D26" s="22"/>
      <c r="E26" s="26"/>
      <c r="F26" s="30"/>
      <c r="G26" s="34"/>
      <c r="H26" s="30"/>
      <c r="I26" s="34"/>
      <c r="J26" s="30"/>
      <c r="K26" s="34"/>
      <c r="L26" s="30"/>
      <c r="M26" s="34"/>
      <c r="N26" s="30"/>
      <c r="O26" s="34"/>
      <c r="P26" s="30"/>
      <c r="Q26" s="34"/>
      <c r="R26" s="30"/>
      <c r="S26" s="34"/>
      <c r="T26" s="30"/>
      <c r="U26" s="34"/>
      <c r="V26" s="30"/>
      <c r="W26" s="34"/>
      <c r="X26" s="30"/>
      <c r="Y26" s="34"/>
      <c r="Z26" s="30"/>
      <c r="AA26" s="34"/>
      <c r="AB26" s="44"/>
      <c r="AC26" s="48">
        <f t="shared" si="0"/>
        <v>0</v>
      </c>
      <c r="AD26" s="52">
        <f t="shared" si="0"/>
        <v>0</v>
      </c>
      <c r="AE26" s="3">
        <f t="shared" si="1"/>
        <v>0</v>
      </c>
    </row>
    <row r="27" spans="1:41" ht="18" customHeight="1">
      <c r="B27" s="10">
        <f t="shared" si="2"/>
        <v>5</v>
      </c>
      <c r="C27" s="15"/>
      <c r="D27" s="22"/>
      <c r="E27" s="26"/>
      <c r="F27" s="30"/>
      <c r="G27" s="34"/>
      <c r="H27" s="30"/>
      <c r="I27" s="34"/>
      <c r="J27" s="30"/>
      <c r="K27" s="34"/>
      <c r="L27" s="30"/>
      <c r="M27" s="34"/>
      <c r="N27" s="30"/>
      <c r="O27" s="34"/>
      <c r="P27" s="30"/>
      <c r="Q27" s="34"/>
      <c r="R27" s="30"/>
      <c r="S27" s="34"/>
      <c r="T27" s="30"/>
      <c r="U27" s="34"/>
      <c r="V27" s="30"/>
      <c r="W27" s="34"/>
      <c r="X27" s="30"/>
      <c r="Y27" s="34"/>
      <c r="Z27" s="30"/>
      <c r="AA27" s="34"/>
      <c r="AB27" s="44"/>
      <c r="AC27" s="48">
        <f t="shared" si="0"/>
        <v>0</v>
      </c>
      <c r="AD27" s="52">
        <f t="shared" si="0"/>
        <v>0</v>
      </c>
      <c r="AE27" s="3">
        <f t="shared" si="1"/>
        <v>0</v>
      </c>
    </row>
    <row r="28" spans="1:41" ht="18" customHeight="1">
      <c r="B28" s="10">
        <f t="shared" si="2"/>
        <v>6</v>
      </c>
      <c r="C28" s="15"/>
      <c r="D28" s="22"/>
      <c r="E28" s="26"/>
      <c r="F28" s="30"/>
      <c r="G28" s="34"/>
      <c r="H28" s="30"/>
      <c r="I28" s="34"/>
      <c r="J28" s="30"/>
      <c r="K28" s="34"/>
      <c r="L28" s="30"/>
      <c r="M28" s="34"/>
      <c r="N28" s="30"/>
      <c r="O28" s="34"/>
      <c r="P28" s="30"/>
      <c r="Q28" s="34"/>
      <c r="R28" s="30"/>
      <c r="S28" s="34"/>
      <c r="T28" s="30"/>
      <c r="U28" s="34"/>
      <c r="V28" s="30"/>
      <c r="W28" s="34"/>
      <c r="X28" s="30"/>
      <c r="Y28" s="34"/>
      <c r="Z28" s="30"/>
      <c r="AA28" s="34"/>
      <c r="AB28" s="44"/>
      <c r="AC28" s="48">
        <f t="shared" si="0"/>
        <v>0</v>
      </c>
      <c r="AD28" s="52">
        <f t="shared" si="0"/>
        <v>0</v>
      </c>
      <c r="AE28" s="3">
        <f t="shared" si="1"/>
        <v>0</v>
      </c>
    </row>
    <row r="29" spans="1:41" ht="18" customHeight="1">
      <c r="B29" s="10">
        <f t="shared" si="2"/>
        <v>7</v>
      </c>
      <c r="C29" s="15"/>
      <c r="D29" s="22"/>
      <c r="E29" s="26"/>
      <c r="F29" s="30"/>
      <c r="G29" s="34"/>
      <c r="H29" s="30"/>
      <c r="I29" s="34"/>
      <c r="J29" s="30"/>
      <c r="K29" s="34"/>
      <c r="L29" s="30"/>
      <c r="M29" s="34"/>
      <c r="N29" s="30"/>
      <c r="O29" s="34"/>
      <c r="P29" s="30"/>
      <c r="Q29" s="34"/>
      <c r="R29" s="30"/>
      <c r="S29" s="34"/>
      <c r="T29" s="30"/>
      <c r="U29" s="34"/>
      <c r="V29" s="30"/>
      <c r="W29" s="34"/>
      <c r="X29" s="30"/>
      <c r="Y29" s="34"/>
      <c r="Z29" s="30"/>
      <c r="AA29" s="34"/>
      <c r="AB29" s="44"/>
      <c r="AC29" s="48">
        <f t="shared" si="0"/>
        <v>0</v>
      </c>
      <c r="AD29" s="52">
        <f t="shared" si="0"/>
        <v>0</v>
      </c>
      <c r="AE29" s="3">
        <f t="shared" si="1"/>
        <v>0</v>
      </c>
    </row>
    <row r="30" spans="1:41" ht="18" customHeight="1">
      <c r="B30" s="10">
        <f t="shared" si="2"/>
        <v>8</v>
      </c>
      <c r="C30" s="15"/>
      <c r="D30" s="22"/>
      <c r="E30" s="26"/>
      <c r="F30" s="30"/>
      <c r="G30" s="34"/>
      <c r="H30" s="30"/>
      <c r="I30" s="34"/>
      <c r="J30" s="30"/>
      <c r="K30" s="34"/>
      <c r="L30" s="30"/>
      <c r="M30" s="34"/>
      <c r="N30" s="30"/>
      <c r="O30" s="34"/>
      <c r="P30" s="30"/>
      <c r="Q30" s="34"/>
      <c r="R30" s="30"/>
      <c r="S30" s="34"/>
      <c r="T30" s="30"/>
      <c r="U30" s="34"/>
      <c r="V30" s="30"/>
      <c r="W30" s="34"/>
      <c r="X30" s="30"/>
      <c r="Y30" s="34"/>
      <c r="Z30" s="30"/>
      <c r="AA30" s="34"/>
      <c r="AB30" s="44"/>
      <c r="AC30" s="48">
        <f t="shared" si="0"/>
        <v>0</v>
      </c>
      <c r="AD30" s="52">
        <f t="shared" si="0"/>
        <v>0</v>
      </c>
      <c r="AE30" s="3">
        <f t="shared" si="1"/>
        <v>0</v>
      </c>
    </row>
    <row r="31" spans="1:41" ht="18" customHeight="1">
      <c r="B31" s="10">
        <f t="shared" si="2"/>
        <v>9</v>
      </c>
      <c r="C31" s="15"/>
      <c r="D31" s="22"/>
      <c r="E31" s="26"/>
      <c r="F31" s="30"/>
      <c r="G31" s="34"/>
      <c r="H31" s="30"/>
      <c r="I31" s="34"/>
      <c r="J31" s="30"/>
      <c r="K31" s="34"/>
      <c r="L31" s="30"/>
      <c r="M31" s="34"/>
      <c r="N31" s="30"/>
      <c r="O31" s="34"/>
      <c r="P31" s="30"/>
      <c r="Q31" s="34"/>
      <c r="R31" s="30"/>
      <c r="S31" s="34"/>
      <c r="T31" s="30"/>
      <c r="U31" s="34"/>
      <c r="V31" s="30"/>
      <c r="W31" s="34"/>
      <c r="X31" s="30"/>
      <c r="Y31" s="34"/>
      <c r="Z31" s="30"/>
      <c r="AA31" s="34"/>
      <c r="AB31" s="44"/>
      <c r="AC31" s="48">
        <f t="shared" si="0"/>
        <v>0</v>
      </c>
      <c r="AD31" s="52">
        <f t="shared" si="0"/>
        <v>0</v>
      </c>
      <c r="AE31" s="3">
        <f t="shared" si="1"/>
        <v>0</v>
      </c>
    </row>
    <row r="32" spans="1:41" ht="18" customHeight="1">
      <c r="B32" s="10">
        <f t="shared" si="2"/>
        <v>10</v>
      </c>
      <c r="C32" s="15"/>
      <c r="D32" s="22"/>
      <c r="E32" s="26"/>
      <c r="F32" s="30"/>
      <c r="G32" s="34"/>
      <c r="H32" s="30"/>
      <c r="I32" s="34"/>
      <c r="J32" s="30"/>
      <c r="K32" s="34"/>
      <c r="L32" s="30"/>
      <c r="M32" s="34"/>
      <c r="N32" s="30"/>
      <c r="O32" s="34"/>
      <c r="P32" s="30"/>
      <c r="Q32" s="34"/>
      <c r="R32" s="30"/>
      <c r="S32" s="34"/>
      <c r="T32" s="30"/>
      <c r="U32" s="34"/>
      <c r="V32" s="30"/>
      <c r="W32" s="34"/>
      <c r="X32" s="30"/>
      <c r="Y32" s="34"/>
      <c r="Z32" s="30"/>
      <c r="AA32" s="34"/>
      <c r="AB32" s="44"/>
      <c r="AC32" s="48">
        <f t="shared" si="0"/>
        <v>0</v>
      </c>
      <c r="AD32" s="52">
        <f t="shared" si="0"/>
        <v>0</v>
      </c>
      <c r="AE32" s="3">
        <f t="shared" si="1"/>
        <v>0</v>
      </c>
    </row>
    <row r="33" spans="2:31" ht="18" customHeight="1">
      <c r="B33" s="10">
        <f t="shared" si="2"/>
        <v>11</v>
      </c>
      <c r="C33" s="15"/>
      <c r="D33" s="22"/>
      <c r="E33" s="26"/>
      <c r="F33" s="30"/>
      <c r="G33" s="34"/>
      <c r="H33" s="30"/>
      <c r="I33" s="34"/>
      <c r="J33" s="30"/>
      <c r="K33" s="34"/>
      <c r="L33" s="30"/>
      <c r="M33" s="34"/>
      <c r="N33" s="30"/>
      <c r="O33" s="34"/>
      <c r="P33" s="30"/>
      <c r="Q33" s="34"/>
      <c r="R33" s="30"/>
      <c r="S33" s="34"/>
      <c r="T33" s="30"/>
      <c r="U33" s="34"/>
      <c r="V33" s="30"/>
      <c r="W33" s="34"/>
      <c r="X33" s="30"/>
      <c r="Y33" s="34"/>
      <c r="Z33" s="30"/>
      <c r="AA33" s="34"/>
      <c r="AB33" s="44"/>
      <c r="AC33" s="48">
        <f t="shared" si="0"/>
        <v>0</v>
      </c>
      <c r="AD33" s="52">
        <f t="shared" si="0"/>
        <v>0</v>
      </c>
      <c r="AE33" s="3">
        <f t="shared" si="1"/>
        <v>0</v>
      </c>
    </row>
    <row r="34" spans="2:31" ht="18" customHeight="1">
      <c r="B34" s="10">
        <f t="shared" si="2"/>
        <v>12</v>
      </c>
      <c r="C34" s="15"/>
      <c r="D34" s="22"/>
      <c r="E34" s="26"/>
      <c r="F34" s="30"/>
      <c r="G34" s="34"/>
      <c r="H34" s="30"/>
      <c r="I34" s="34"/>
      <c r="J34" s="30"/>
      <c r="K34" s="34"/>
      <c r="L34" s="30"/>
      <c r="M34" s="34"/>
      <c r="N34" s="30"/>
      <c r="O34" s="34"/>
      <c r="P34" s="30"/>
      <c r="Q34" s="34"/>
      <c r="R34" s="30"/>
      <c r="S34" s="34"/>
      <c r="T34" s="30"/>
      <c r="U34" s="34"/>
      <c r="V34" s="30"/>
      <c r="W34" s="34"/>
      <c r="X34" s="30"/>
      <c r="Y34" s="34"/>
      <c r="Z34" s="30"/>
      <c r="AA34" s="34"/>
      <c r="AB34" s="44"/>
      <c r="AC34" s="48">
        <f t="shared" si="0"/>
        <v>0</v>
      </c>
      <c r="AD34" s="52">
        <f t="shared" si="0"/>
        <v>0</v>
      </c>
      <c r="AE34" s="3">
        <f t="shared" si="1"/>
        <v>0</v>
      </c>
    </row>
    <row r="35" spans="2:31" ht="18" customHeight="1">
      <c r="B35" s="10">
        <f t="shared" si="2"/>
        <v>13</v>
      </c>
      <c r="C35" s="15"/>
      <c r="D35" s="22"/>
      <c r="E35" s="26"/>
      <c r="F35" s="30"/>
      <c r="G35" s="34"/>
      <c r="H35" s="30"/>
      <c r="I35" s="34"/>
      <c r="J35" s="30"/>
      <c r="K35" s="34"/>
      <c r="L35" s="30"/>
      <c r="M35" s="34"/>
      <c r="N35" s="30"/>
      <c r="O35" s="34"/>
      <c r="P35" s="30"/>
      <c r="Q35" s="34"/>
      <c r="R35" s="30"/>
      <c r="S35" s="34"/>
      <c r="T35" s="30"/>
      <c r="U35" s="34"/>
      <c r="V35" s="30"/>
      <c r="W35" s="34"/>
      <c r="X35" s="30"/>
      <c r="Y35" s="34"/>
      <c r="Z35" s="30"/>
      <c r="AA35" s="34"/>
      <c r="AB35" s="44"/>
      <c r="AC35" s="48">
        <f t="shared" si="0"/>
        <v>0</v>
      </c>
      <c r="AD35" s="52">
        <f t="shared" si="0"/>
        <v>0</v>
      </c>
      <c r="AE35" s="3">
        <f t="shared" si="1"/>
        <v>0</v>
      </c>
    </row>
    <row r="36" spans="2:31" ht="18" customHeight="1">
      <c r="B36" s="10">
        <f t="shared" si="2"/>
        <v>14</v>
      </c>
      <c r="C36" s="15"/>
      <c r="D36" s="22"/>
      <c r="E36" s="26"/>
      <c r="F36" s="30"/>
      <c r="G36" s="34"/>
      <c r="H36" s="30"/>
      <c r="I36" s="34"/>
      <c r="J36" s="30"/>
      <c r="K36" s="34"/>
      <c r="L36" s="30"/>
      <c r="M36" s="34"/>
      <c r="N36" s="30"/>
      <c r="O36" s="34"/>
      <c r="P36" s="30"/>
      <c r="Q36" s="34"/>
      <c r="R36" s="30"/>
      <c r="S36" s="34"/>
      <c r="T36" s="30"/>
      <c r="U36" s="34"/>
      <c r="V36" s="30"/>
      <c r="W36" s="34"/>
      <c r="X36" s="30"/>
      <c r="Y36" s="34"/>
      <c r="Z36" s="30"/>
      <c r="AA36" s="34"/>
      <c r="AB36" s="44"/>
      <c r="AC36" s="48">
        <f t="shared" si="0"/>
        <v>0</v>
      </c>
      <c r="AD36" s="52">
        <f t="shared" si="0"/>
        <v>0</v>
      </c>
      <c r="AE36" s="3">
        <f t="shared" si="1"/>
        <v>0</v>
      </c>
    </row>
    <row r="37" spans="2:31" ht="18" customHeight="1">
      <c r="B37" s="10">
        <f t="shared" si="2"/>
        <v>15</v>
      </c>
      <c r="C37" s="15"/>
      <c r="D37" s="22"/>
      <c r="E37" s="26"/>
      <c r="F37" s="30"/>
      <c r="G37" s="34"/>
      <c r="H37" s="30"/>
      <c r="I37" s="34"/>
      <c r="J37" s="30"/>
      <c r="K37" s="34"/>
      <c r="L37" s="30"/>
      <c r="M37" s="34"/>
      <c r="N37" s="30"/>
      <c r="O37" s="34"/>
      <c r="P37" s="30"/>
      <c r="Q37" s="34"/>
      <c r="R37" s="30"/>
      <c r="S37" s="34"/>
      <c r="T37" s="30"/>
      <c r="U37" s="34"/>
      <c r="V37" s="30"/>
      <c r="W37" s="34"/>
      <c r="X37" s="30"/>
      <c r="Y37" s="34"/>
      <c r="Z37" s="30"/>
      <c r="AA37" s="34"/>
      <c r="AB37" s="44"/>
      <c r="AC37" s="48">
        <f t="shared" si="0"/>
        <v>0</v>
      </c>
      <c r="AD37" s="52">
        <f t="shared" si="0"/>
        <v>0</v>
      </c>
      <c r="AE37" s="3">
        <f t="shared" si="1"/>
        <v>0</v>
      </c>
    </row>
    <row r="38" spans="2:31" ht="18" customHeight="1">
      <c r="B38" s="10">
        <f t="shared" si="2"/>
        <v>16</v>
      </c>
      <c r="C38" s="15"/>
      <c r="D38" s="22"/>
      <c r="E38" s="26"/>
      <c r="F38" s="30"/>
      <c r="G38" s="34"/>
      <c r="H38" s="30"/>
      <c r="I38" s="34"/>
      <c r="J38" s="30"/>
      <c r="K38" s="34"/>
      <c r="L38" s="30"/>
      <c r="M38" s="34"/>
      <c r="N38" s="30"/>
      <c r="O38" s="34"/>
      <c r="P38" s="30"/>
      <c r="Q38" s="34"/>
      <c r="R38" s="30"/>
      <c r="S38" s="34"/>
      <c r="T38" s="30"/>
      <c r="U38" s="34"/>
      <c r="V38" s="30"/>
      <c r="W38" s="34"/>
      <c r="X38" s="30"/>
      <c r="Y38" s="34"/>
      <c r="Z38" s="30"/>
      <c r="AA38" s="34"/>
      <c r="AB38" s="44"/>
      <c r="AC38" s="48">
        <f t="shared" si="0"/>
        <v>0</v>
      </c>
      <c r="AD38" s="52">
        <f t="shared" si="0"/>
        <v>0</v>
      </c>
      <c r="AE38" s="3">
        <f t="shared" si="1"/>
        <v>0</v>
      </c>
    </row>
    <row r="39" spans="2:31" ht="18" customHeight="1">
      <c r="B39" s="10">
        <f t="shared" si="2"/>
        <v>17</v>
      </c>
      <c r="C39" s="15"/>
      <c r="D39" s="22"/>
      <c r="E39" s="26"/>
      <c r="F39" s="30"/>
      <c r="G39" s="34"/>
      <c r="H39" s="30"/>
      <c r="I39" s="34"/>
      <c r="J39" s="30"/>
      <c r="K39" s="34"/>
      <c r="L39" s="30"/>
      <c r="M39" s="34"/>
      <c r="N39" s="30"/>
      <c r="O39" s="34"/>
      <c r="P39" s="30"/>
      <c r="Q39" s="34"/>
      <c r="R39" s="30"/>
      <c r="S39" s="34"/>
      <c r="T39" s="30"/>
      <c r="U39" s="34"/>
      <c r="V39" s="30"/>
      <c r="W39" s="34"/>
      <c r="X39" s="30"/>
      <c r="Y39" s="34"/>
      <c r="Z39" s="30"/>
      <c r="AA39" s="34"/>
      <c r="AB39" s="44"/>
      <c r="AC39" s="48">
        <f t="shared" si="0"/>
        <v>0</v>
      </c>
      <c r="AD39" s="52">
        <f t="shared" si="0"/>
        <v>0</v>
      </c>
      <c r="AE39" s="3">
        <f t="shared" si="1"/>
        <v>0</v>
      </c>
    </row>
    <row r="40" spans="2:31" ht="18" customHeight="1">
      <c r="B40" s="10">
        <f t="shared" si="2"/>
        <v>18</v>
      </c>
      <c r="C40" s="15"/>
      <c r="D40" s="22"/>
      <c r="E40" s="26"/>
      <c r="F40" s="30"/>
      <c r="G40" s="34"/>
      <c r="H40" s="30"/>
      <c r="I40" s="34"/>
      <c r="J40" s="30"/>
      <c r="K40" s="34"/>
      <c r="L40" s="30"/>
      <c r="M40" s="34"/>
      <c r="N40" s="30"/>
      <c r="O40" s="34"/>
      <c r="P40" s="30"/>
      <c r="Q40" s="34"/>
      <c r="R40" s="30"/>
      <c r="S40" s="34"/>
      <c r="T40" s="30"/>
      <c r="U40" s="34"/>
      <c r="V40" s="30"/>
      <c r="W40" s="34"/>
      <c r="X40" s="30"/>
      <c r="Y40" s="34"/>
      <c r="Z40" s="30"/>
      <c r="AA40" s="34"/>
      <c r="AB40" s="44"/>
      <c r="AC40" s="48">
        <f t="shared" si="0"/>
        <v>0</v>
      </c>
      <c r="AD40" s="52">
        <f t="shared" si="0"/>
        <v>0</v>
      </c>
      <c r="AE40" s="3">
        <f t="shared" si="1"/>
        <v>0</v>
      </c>
    </row>
    <row r="41" spans="2:31" ht="18" customHeight="1">
      <c r="B41" s="10">
        <f t="shared" si="2"/>
        <v>19</v>
      </c>
      <c r="C41" s="15"/>
      <c r="D41" s="22"/>
      <c r="E41" s="26"/>
      <c r="F41" s="30"/>
      <c r="G41" s="34"/>
      <c r="H41" s="30"/>
      <c r="I41" s="34"/>
      <c r="J41" s="30"/>
      <c r="K41" s="34"/>
      <c r="L41" s="30"/>
      <c r="M41" s="34"/>
      <c r="N41" s="30"/>
      <c r="O41" s="34"/>
      <c r="P41" s="30"/>
      <c r="Q41" s="34"/>
      <c r="R41" s="30"/>
      <c r="S41" s="34"/>
      <c r="T41" s="30"/>
      <c r="U41" s="34"/>
      <c r="V41" s="30"/>
      <c r="W41" s="34"/>
      <c r="X41" s="30"/>
      <c r="Y41" s="34"/>
      <c r="Z41" s="30"/>
      <c r="AA41" s="34"/>
      <c r="AB41" s="44"/>
      <c r="AC41" s="48">
        <f t="shared" si="0"/>
        <v>0</v>
      </c>
      <c r="AD41" s="52">
        <f t="shared" si="0"/>
        <v>0</v>
      </c>
      <c r="AE41" s="3">
        <f t="shared" si="1"/>
        <v>0</v>
      </c>
    </row>
    <row r="42" spans="2:31" ht="18" customHeight="1">
      <c r="B42" s="10">
        <f t="shared" si="2"/>
        <v>20</v>
      </c>
      <c r="C42" s="16"/>
      <c r="D42" s="22"/>
      <c r="E42" s="26"/>
      <c r="F42" s="30"/>
      <c r="G42" s="34"/>
      <c r="H42" s="30"/>
      <c r="I42" s="34"/>
      <c r="J42" s="30"/>
      <c r="K42" s="34"/>
      <c r="L42" s="30"/>
      <c r="M42" s="34"/>
      <c r="N42" s="30"/>
      <c r="O42" s="34"/>
      <c r="P42" s="30"/>
      <c r="Q42" s="34"/>
      <c r="R42" s="30"/>
      <c r="S42" s="34"/>
      <c r="T42" s="30"/>
      <c r="U42" s="34"/>
      <c r="V42" s="30"/>
      <c r="W42" s="34"/>
      <c r="X42" s="30"/>
      <c r="Y42" s="34"/>
      <c r="Z42" s="30"/>
      <c r="AA42" s="34"/>
      <c r="AB42" s="44"/>
      <c r="AC42" s="48">
        <f t="shared" si="0"/>
        <v>0</v>
      </c>
      <c r="AD42" s="52">
        <f t="shared" si="0"/>
        <v>0</v>
      </c>
      <c r="AE42" s="3">
        <f t="shared" si="1"/>
        <v>0</v>
      </c>
    </row>
    <row r="43" spans="2:31" ht="18" customHeight="1">
      <c r="B43" s="10">
        <f t="shared" si="2"/>
        <v>21</v>
      </c>
      <c r="C43" s="15"/>
      <c r="D43" s="22"/>
      <c r="E43" s="26"/>
      <c r="F43" s="30"/>
      <c r="G43" s="34"/>
      <c r="H43" s="30"/>
      <c r="I43" s="34"/>
      <c r="J43" s="30"/>
      <c r="K43" s="34"/>
      <c r="L43" s="30"/>
      <c r="M43" s="34"/>
      <c r="N43" s="30"/>
      <c r="O43" s="34"/>
      <c r="P43" s="30"/>
      <c r="Q43" s="34"/>
      <c r="R43" s="30"/>
      <c r="S43" s="34"/>
      <c r="T43" s="30"/>
      <c r="U43" s="34"/>
      <c r="V43" s="30"/>
      <c r="W43" s="34"/>
      <c r="X43" s="30"/>
      <c r="Y43" s="34"/>
      <c r="Z43" s="30"/>
      <c r="AA43" s="34"/>
      <c r="AB43" s="44"/>
      <c r="AC43" s="48">
        <f t="shared" si="0"/>
        <v>0</v>
      </c>
      <c r="AD43" s="52">
        <f t="shared" si="0"/>
        <v>0</v>
      </c>
      <c r="AE43" s="3">
        <f t="shared" si="1"/>
        <v>0</v>
      </c>
    </row>
    <row r="44" spans="2:31" ht="18" customHeight="1">
      <c r="B44" s="10">
        <f t="shared" si="2"/>
        <v>22</v>
      </c>
      <c r="C44" s="15"/>
      <c r="D44" s="22"/>
      <c r="E44" s="26"/>
      <c r="F44" s="30"/>
      <c r="G44" s="34"/>
      <c r="H44" s="30"/>
      <c r="I44" s="34"/>
      <c r="J44" s="30"/>
      <c r="K44" s="34"/>
      <c r="L44" s="30"/>
      <c r="M44" s="34"/>
      <c r="N44" s="30"/>
      <c r="O44" s="34"/>
      <c r="P44" s="30"/>
      <c r="Q44" s="34"/>
      <c r="R44" s="30"/>
      <c r="S44" s="34"/>
      <c r="T44" s="30"/>
      <c r="U44" s="34"/>
      <c r="V44" s="30"/>
      <c r="W44" s="34"/>
      <c r="X44" s="30"/>
      <c r="Y44" s="34"/>
      <c r="Z44" s="30"/>
      <c r="AA44" s="34"/>
      <c r="AB44" s="44"/>
      <c r="AC44" s="48">
        <f t="shared" si="0"/>
        <v>0</v>
      </c>
      <c r="AD44" s="52">
        <f t="shared" si="0"/>
        <v>0</v>
      </c>
      <c r="AE44" s="3">
        <f t="shared" si="1"/>
        <v>0</v>
      </c>
    </row>
    <row r="45" spans="2:31" ht="18" customHeight="1">
      <c r="B45" s="10">
        <f t="shared" si="2"/>
        <v>23</v>
      </c>
      <c r="C45" s="15"/>
      <c r="D45" s="22"/>
      <c r="E45" s="26"/>
      <c r="F45" s="30"/>
      <c r="G45" s="34"/>
      <c r="H45" s="30"/>
      <c r="I45" s="34"/>
      <c r="J45" s="30"/>
      <c r="K45" s="34"/>
      <c r="L45" s="30"/>
      <c r="M45" s="34"/>
      <c r="N45" s="30"/>
      <c r="O45" s="34"/>
      <c r="P45" s="30"/>
      <c r="Q45" s="34"/>
      <c r="R45" s="30"/>
      <c r="S45" s="34"/>
      <c r="T45" s="30"/>
      <c r="U45" s="34"/>
      <c r="V45" s="30"/>
      <c r="W45" s="34"/>
      <c r="X45" s="30"/>
      <c r="Y45" s="34"/>
      <c r="Z45" s="30"/>
      <c r="AA45" s="34"/>
      <c r="AB45" s="44"/>
      <c r="AC45" s="48">
        <f t="shared" si="0"/>
        <v>0</v>
      </c>
      <c r="AD45" s="52">
        <f t="shared" si="0"/>
        <v>0</v>
      </c>
      <c r="AE45" s="3">
        <f t="shared" si="1"/>
        <v>0</v>
      </c>
    </row>
    <row r="46" spans="2:31" ht="18" customHeight="1">
      <c r="B46" s="10">
        <f t="shared" si="2"/>
        <v>24</v>
      </c>
      <c r="C46" s="15"/>
      <c r="D46" s="22"/>
      <c r="E46" s="26"/>
      <c r="F46" s="30"/>
      <c r="G46" s="34"/>
      <c r="H46" s="30"/>
      <c r="I46" s="34"/>
      <c r="J46" s="30"/>
      <c r="K46" s="34"/>
      <c r="L46" s="30"/>
      <c r="M46" s="34"/>
      <c r="N46" s="30"/>
      <c r="O46" s="34"/>
      <c r="P46" s="30"/>
      <c r="Q46" s="34"/>
      <c r="R46" s="30"/>
      <c r="S46" s="34"/>
      <c r="T46" s="30"/>
      <c r="U46" s="34"/>
      <c r="V46" s="30"/>
      <c r="W46" s="34"/>
      <c r="X46" s="30"/>
      <c r="Y46" s="34"/>
      <c r="Z46" s="30"/>
      <c r="AA46" s="34"/>
      <c r="AB46" s="44"/>
      <c r="AC46" s="48">
        <f t="shared" si="0"/>
        <v>0</v>
      </c>
      <c r="AD46" s="52">
        <f t="shared" si="0"/>
        <v>0</v>
      </c>
      <c r="AE46" s="3">
        <f t="shared" si="1"/>
        <v>0</v>
      </c>
    </row>
    <row r="47" spans="2:31" ht="18" customHeight="1">
      <c r="B47" s="11">
        <f t="shared" si="2"/>
        <v>25</v>
      </c>
      <c r="C47" s="17"/>
      <c r="D47" s="23"/>
      <c r="E47" s="27"/>
      <c r="F47" s="31"/>
      <c r="G47" s="35"/>
      <c r="H47" s="31"/>
      <c r="I47" s="35"/>
      <c r="J47" s="31"/>
      <c r="K47" s="35"/>
      <c r="L47" s="31"/>
      <c r="M47" s="35"/>
      <c r="N47" s="31"/>
      <c r="O47" s="35"/>
      <c r="P47" s="31"/>
      <c r="Q47" s="35"/>
      <c r="R47" s="31"/>
      <c r="S47" s="35"/>
      <c r="T47" s="31"/>
      <c r="U47" s="35"/>
      <c r="V47" s="31"/>
      <c r="W47" s="35"/>
      <c r="X47" s="31"/>
      <c r="Y47" s="35"/>
      <c r="Z47" s="31"/>
      <c r="AA47" s="35"/>
      <c r="AB47" s="45"/>
      <c r="AC47" s="49">
        <f t="shared" si="0"/>
        <v>0</v>
      </c>
      <c r="AD47" s="53">
        <f t="shared" si="0"/>
        <v>0</v>
      </c>
      <c r="AE47" s="3">
        <f t="shared" si="1"/>
        <v>0</v>
      </c>
    </row>
    <row r="48" spans="2:31" ht="18" customHeight="1">
      <c r="B48" s="311" t="s">
        <v>62</v>
      </c>
      <c r="C48" s="202" t="s">
        <v>63</v>
      </c>
      <c r="D48" s="203"/>
      <c r="E48" s="28">
        <f t="shared" ref="E48:AD48" si="3">SUM(E23:E47)</f>
        <v>0</v>
      </c>
      <c r="F48" s="32">
        <f t="shared" si="3"/>
        <v>0</v>
      </c>
      <c r="G48" s="36">
        <f t="shared" si="3"/>
        <v>0</v>
      </c>
      <c r="H48" s="32">
        <f t="shared" si="3"/>
        <v>0</v>
      </c>
      <c r="I48" s="36">
        <f t="shared" si="3"/>
        <v>0</v>
      </c>
      <c r="J48" s="32">
        <f t="shared" si="3"/>
        <v>0</v>
      </c>
      <c r="K48" s="36">
        <f t="shared" si="3"/>
        <v>0</v>
      </c>
      <c r="L48" s="32">
        <f t="shared" si="3"/>
        <v>0</v>
      </c>
      <c r="M48" s="36">
        <f t="shared" si="3"/>
        <v>0</v>
      </c>
      <c r="N48" s="32">
        <f t="shared" si="3"/>
        <v>0</v>
      </c>
      <c r="O48" s="36">
        <f t="shared" si="3"/>
        <v>0</v>
      </c>
      <c r="P48" s="32">
        <f t="shared" si="3"/>
        <v>0</v>
      </c>
      <c r="Q48" s="36">
        <f t="shared" si="3"/>
        <v>0</v>
      </c>
      <c r="R48" s="32">
        <f t="shared" si="3"/>
        <v>0</v>
      </c>
      <c r="S48" s="36">
        <f t="shared" si="3"/>
        <v>0</v>
      </c>
      <c r="T48" s="32">
        <f t="shared" si="3"/>
        <v>0</v>
      </c>
      <c r="U48" s="36">
        <f t="shared" si="3"/>
        <v>0</v>
      </c>
      <c r="V48" s="32">
        <f t="shared" si="3"/>
        <v>0</v>
      </c>
      <c r="W48" s="36">
        <f t="shared" si="3"/>
        <v>0</v>
      </c>
      <c r="X48" s="32">
        <f t="shared" si="3"/>
        <v>0</v>
      </c>
      <c r="Y48" s="36">
        <f t="shared" si="3"/>
        <v>0</v>
      </c>
      <c r="Z48" s="41">
        <f t="shared" si="3"/>
        <v>0</v>
      </c>
      <c r="AA48" s="42">
        <f t="shared" si="3"/>
        <v>0</v>
      </c>
      <c r="AB48" s="46">
        <f t="shared" si="3"/>
        <v>0</v>
      </c>
      <c r="AC48" s="36">
        <f t="shared" si="3"/>
        <v>0</v>
      </c>
      <c r="AD48" s="46">
        <f t="shared" si="3"/>
        <v>0</v>
      </c>
    </row>
    <row r="49" spans="1:31" ht="23.25" customHeight="1">
      <c r="A49" s="7"/>
      <c r="B49" s="312"/>
      <c r="C49" s="204" t="s">
        <v>81</v>
      </c>
      <c r="D49" s="205"/>
      <c r="E49" s="206">
        <f>COUNT(E23:E47)</f>
        <v>0</v>
      </c>
      <c r="F49" s="207"/>
      <c r="G49" s="208">
        <f>COUNT(G23:G47)</f>
        <v>0</v>
      </c>
      <c r="H49" s="208"/>
      <c r="I49" s="209">
        <f>COUNT(I23:I47)</f>
        <v>0</v>
      </c>
      <c r="J49" s="209"/>
      <c r="K49" s="209">
        <f>COUNT(K23:K47)</f>
        <v>0</v>
      </c>
      <c r="L49" s="209"/>
      <c r="M49" s="209">
        <f>COUNT(M23:M47)</f>
        <v>0</v>
      </c>
      <c r="N49" s="209"/>
      <c r="O49" s="209">
        <f>COUNT(O23:O47)</f>
        <v>0</v>
      </c>
      <c r="P49" s="209"/>
      <c r="Q49" s="209">
        <f>COUNT(Q23:Q47)</f>
        <v>0</v>
      </c>
      <c r="R49" s="209"/>
      <c r="S49" s="209">
        <f>COUNT(S23:S47)</f>
        <v>0</v>
      </c>
      <c r="T49" s="209"/>
      <c r="U49" s="209">
        <f>COUNT(U23:U47)</f>
        <v>0</v>
      </c>
      <c r="V49" s="209"/>
      <c r="W49" s="209">
        <f>COUNT(W23:W47)</f>
        <v>0</v>
      </c>
      <c r="X49" s="209"/>
      <c r="Y49" s="209">
        <f>COUNT(Y23:Y47)</f>
        <v>0</v>
      </c>
      <c r="Z49" s="210"/>
      <c r="AA49" s="209">
        <f>COUNT(AA23:AA47)</f>
        <v>0</v>
      </c>
      <c r="AB49" s="211"/>
      <c r="AC49" s="212">
        <f>SUM(E49:AB49)</f>
        <v>0</v>
      </c>
      <c r="AD49" s="213"/>
    </row>
    <row r="50" spans="1:31" ht="18" customHeight="1">
      <c r="B50" s="9">
        <f>B47+1</f>
        <v>26</v>
      </c>
      <c r="C50" s="14"/>
      <c r="D50" s="24"/>
      <c r="E50" s="25"/>
      <c r="F50" s="29"/>
      <c r="G50" s="33"/>
      <c r="H50" s="29"/>
      <c r="I50" s="33"/>
      <c r="J50" s="29"/>
      <c r="K50" s="33"/>
      <c r="L50" s="29"/>
      <c r="M50" s="33"/>
      <c r="N50" s="29"/>
      <c r="O50" s="33"/>
      <c r="P50" s="29"/>
      <c r="Q50" s="33"/>
      <c r="R50" s="29"/>
      <c r="S50" s="33"/>
      <c r="T50" s="29"/>
      <c r="U50" s="33"/>
      <c r="V50" s="29"/>
      <c r="W50" s="33"/>
      <c r="X50" s="29"/>
      <c r="Y50" s="33"/>
      <c r="Z50" s="29"/>
      <c r="AA50" s="33"/>
      <c r="AB50" s="43"/>
      <c r="AC50" s="47">
        <f t="shared" ref="AC50:AD84" si="4">SUM(E50,G50,I50,K50,M50,O50,Q50,S50,U50,W50,Y50,AA50)</f>
        <v>0</v>
      </c>
      <c r="AD50" s="51">
        <f t="shared" si="4"/>
        <v>0</v>
      </c>
      <c r="AE50" s="3">
        <f t="shared" ref="AE50:AE84" si="5">COUNT(E50,G50,I50,K50,M50,O50,Q50,S50,U50,W50,Y50,AA50)</f>
        <v>0</v>
      </c>
    </row>
    <row r="51" spans="1:31" ht="18" customHeight="1">
      <c r="B51" s="10">
        <f t="shared" ref="B51:B84" si="6">B50+1</f>
        <v>27</v>
      </c>
      <c r="C51" s="15"/>
      <c r="D51" s="22"/>
      <c r="E51" s="26"/>
      <c r="F51" s="30"/>
      <c r="G51" s="34"/>
      <c r="H51" s="30"/>
      <c r="I51" s="34"/>
      <c r="J51" s="30"/>
      <c r="K51" s="34"/>
      <c r="L51" s="30"/>
      <c r="M51" s="34"/>
      <c r="N51" s="30"/>
      <c r="O51" s="34"/>
      <c r="P51" s="30"/>
      <c r="Q51" s="34"/>
      <c r="R51" s="30"/>
      <c r="S51" s="34"/>
      <c r="T51" s="30"/>
      <c r="U51" s="34"/>
      <c r="V51" s="30"/>
      <c r="W51" s="34"/>
      <c r="X51" s="30"/>
      <c r="Y51" s="34"/>
      <c r="Z51" s="30"/>
      <c r="AA51" s="34"/>
      <c r="AB51" s="44"/>
      <c r="AC51" s="48">
        <f t="shared" si="4"/>
        <v>0</v>
      </c>
      <c r="AD51" s="52">
        <f t="shared" si="4"/>
        <v>0</v>
      </c>
      <c r="AE51" s="3">
        <f t="shared" si="5"/>
        <v>0</v>
      </c>
    </row>
    <row r="52" spans="1:31" ht="18" customHeight="1">
      <c r="B52" s="10">
        <f t="shared" si="6"/>
        <v>28</v>
      </c>
      <c r="C52" s="15"/>
      <c r="D52" s="22"/>
      <c r="E52" s="26"/>
      <c r="F52" s="30"/>
      <c r="G52" s="34"/>
      <c r="H52" s="30"/>
      <c r="I52" s="34"/>
      <c r="J52" s="30"/>
      <c r="K52" s="34"/>
      <c r="L52" s="30"/>
      <c r="M52" s="34"/>
      <c r="N52" s="30"/>
      <c r="O52" s="34"/>
      <c r="P52" s="30"/>
      <c r="Q52" s="34"/>
      <c r="R52" s="30"/>
      <c r="S52" s="34"/>
      <c r="T52" s="30"/>
      <c r="U52" s="34"/>
      <c r="V52" s="30"/>
      <c r="W52" s="34"/>
      <c r="X52" s="30"/>
      <c r="Y52" s="34"/>
      <c r="Z52" s="30"/>
      <c r="AA52" s="34"/>
      <c r="AB52" s="44"/>
      <c r="AC52" s="48">
        <f t="shared" si="4"/>
        <v>0</v>
      </c>
      <c r="AD52" s="52">
        <f t="shared" si="4"/>
        <v>0</v>
      </c>
      <c r="AE52" s="3">
        <f t="shared" si="5"/>
        <v>0</v>
      </c>
    </row>
    <row r="53" spans="1:31" ht="18" customHeight="1">
      <c r="B53" s="10">
        <f t="shared" si="6"/>
        <v>29</v>
      </c>
      <c r="C53" s="15"/>
      <c r="D53" s="22"/>
      <c r="E53" s="26"/>
      <c r="F53" s="30"/>
      <c r="G53" s="34"/>
      <c r="H53" s="30"/>
      <c r="I53" s="34"/>
      <c r="J53" s="30"/>
      <c r="K53" s="34"/>
      <c r="L53" s="30"/>
      <c r="M53" s="34"/>
      <c r="N53" s="30"/>
      <c r="O53" s="34"/>
      <c r="P53" s="30"/>
      <c r="Q53" s="34"/>
      <c r="R53" s="30"/>
      <c r="S53" s="34"/>
      <c r="T53" s="30"/>
      <c r="U53" s="34"/>
      <c r="V53" s="30"/>
      <c r="W53" s="34"/>
      <c r="X53" s="30"/>
      <c r="Y53" s="34"/>
      <c r="Z53" s="30"/>
      <c r="AA53" s="34"/>
      <c r="AB53" s="44"/>
      <c r="AC53" s="48">
        <f t="shared" si="4"/>
        <v>0</v>
      </c>
      <c r="AD53" s="52">
        <f t="shared" si="4"/>
        <v>0</v>
      </c>
      <c r="AE53" s="3">
        <f t="shared" si="5"/>
        <v>0</v>
      </c>
    </row>
    <row r="54" spans="1:31" ht="18" customHeight="1">
      <c r="B54" s="10">
        <f t="shared" si="6"/>
        <v>30</v>
      </c>
      <c r="C54" s="15"/>
      <c r="D54" s="22"/>
      <c r="E54" s="26"/>
      <c r="F54" s="30"/>
      <c r="G54" s="34"/>
      <c r="H54" s="30"/>
      <c r="I54" s="34"/>
      <c r="J54" s="30"/>
      <c r="K54" s="34"/>
      <c r="L54" s="30"/>
      <c r="M54" s="34"/>
      <c r="N54" s="30"/>
      <c r="O54" s="34"/>
      <c r="P54" s="30"/>
      <c r="Q54" s="34"/>
      <c r="R54" s="30"/>
      <c r="S54" s="34"/>
      <c r="T54" s="30"/>
      <c r="U54" s="34"/>
      <c r="V54" s="30"/>
      <c r="W54" s="34"/>
      <c r="X54" s="30"/>
      <c r="Y54" s="34"/>
      <c r="Z54" s="30"/>
      <c r="AA54" s="34"/>
      <c r="AB54" s="44"/>
      <c r="AC54" s="48">
        <f t="shared" si="4"/>
        <v>0</v>
      </c>
      <c r="AD54" s="52">
        <f t="shared" si="4"/>
        <v>0</v>
      </c>
      <c r="AE54" s="3">
        <f t="shared" si="5"/>
        <v>0</v>
      </c>
    </row>
    <row r="55" spans="1:31" ht="18" customHeight="1">
      <c r="B55" s="10">
        <f t="shared" si="6"/>
        <v>31</v>
      </c>
      <c r="C55" s="15"/>
      <c r="D55" s="22"/>
      <c r="E55" s="26"/>
      <c r="F55" s="30"/>
      <c r="G55" s="34"/>
      <c r="H55" s="30"/>
      <c r="I55" s="34"/>
      <c r="J55" s="30"/>
      <c r="K55" s="34"/>
      <c r="L55" s="30"/>
      <c r="M55" s="34"/>
      <c r="N55" s="30"/>
      <c r="O55" s="34"/>
      <c r="P55" s="30"/>
      <c r="Q55" s="34"/>
      <c r="R55" s="30"/>
      <c r="S55" s="34"/>
      <c r="T55" s="30"/>
      <c r="U55" s="34"/>
      <c r="V55" s="30"/>
      <c r="W55" s="34"/>
      <c r="X55" s="30"/>
      <c r="Y55" s="34"/>
      <c r="Z55" s="30"/>
      <c r="AA55" s="34"/>
      <c r="AB55" s="44"/>
      <c r="AC55" s="48">
        <f t="shared" si="4"/>
        <v>0</v>
      </c>
      <c r="AD55" s="52">
        <f t="shared" si="4"/>
        <v>0</v>
      </c>
      <c r="AE55" s="3">
        <f t="shared" si="5"/>
        <v>0</v>
      </c>
    </row>
    <row r="56" spans="1:31" ht="18" customHeight="1">
      <c r="B56" s="10">
        <f t="shared" si="6"/>
        <v>32</v>
      </c>
      <c r="C56" s="15"/>
      <c r="D56" s="22"/>
      <c r="E56" s="26"/>
      <c r="F56" s="30"/>
      <c r="G56" s="34"/>
      <c r="H56" s="30"/>
      <c r="I56" s="34"/>
      <c r="J56" s="30"/>
      <c r="K56" s="34"/>
      <c r="L56" s="30"/>
      <c r="M56" s="34"/>
      <c r="N56" s="30"/>
      <c r="O56" s="34"/>
      <c r="P56" s="30"/>
      <c r="Q56" s="34"/>
      <c r="R56" s="30"/>
      <c r="S56" s="34"/>
      <c r="T56" s="30"/>
      <c r="U56" s="34"/>
      <c r="V56" s="30"/>
      <c r="W56" s="34"/>
      <c r="X56" s="30"/>
      <c r="Y56" s="34"/>
      <c r="Z56" s="30"/>
      <c r="AA56" s="34"/>
      <c r="AB56" s="44"/>
      <c r="AC56" s="48">
        <f t="shared" si="4"/>
        <v>0</v>
      </c>
      <c r="AD56" s="52">
        <f t="shared" si="4"/>
        <v>0</v>
      </c>
      <c r="AE56" s="3">
        <f t="shared" si="5"/>
        <v>0</v>
      </c>
    </row>
    <row r="57" spans="1:31" ht="18" customHeight="1">
      <c r="B57" s="10">
        <f t="shared" si="6"/>
        <v>33</v>
      </c>
      <c r="C57" s="15"/>
      <c r="D57" s="22"/>
      <c r="E57" s="26"/>
      <c r="F57" s="30"/>
      <c r="G57" s="34"/>
      <c r="H57" s="30"/>
      <c r="I57" s="34"/>
      <c r="J57" s="30"/>
      <c r="K57" s="34"/>
      <c r="L57" s="30"/>
      <c r="M57" s="34"/>
      <c r="N57" s="30"/>
      <c r="O57" s="34"/>
      <c r="P57" s="30"/>
      <c r="Q57" s="34"/>
      <c r="R57" s="30"/>
      <c r="S57" s="34"/>
      <c r="T57" s="30"/>
      <c r="U57" s="34"/>
      <c r="V57" s="30"/>
      <c r="W57" s="34"/>
      <c r="X57" s="30"/>
      <c r="Y57" s="34"/>
      <c r="Z57" s="30"/>
      <c r="AA57" s="34"/>
      <c r="AB57" s="44"/>
      <c r="AC57" s="48">
        <f t="shared" si="4"/>
        <v>0</v>
      </c>
      <c r="AD57" s="52">
        <f t="shared" si="4"/>
        <v>0</v>
      </c>
      <c r="AE57" s="3">
        <f t="shared" si="5"/>
        <v>0</v>
      </c>
    </row>
    <row r="58" spans="1:31" ht="18" customHeight="1">
      <c r="B58" s="10">
        <f t="shared" si="6"/>
        <v>34</v>
      </c>
      <c r="C58" s="15"/>
      <c r="D58" s="22"/>
      <c r="E58" s="26"/>
      <c r="F58" s="30"/>
      <c r="G58" s="34"/>
      <c r="H58" s="30"/>
      <c r="I58" s="34"/>
      <c r="J58" s="30"/>
      <c r="K58" s="34"/>
      <c r="L58" s="30"/>
      <c r="M58" s="34"/>
      <c r="N58" s="30"/>
      <c r="O58" s="34"/>
      <c r="P58" s="30"/>
      <c r="Q58" s="34"/>
      <c r="R58" s="30"/>
      <c r="S58" s="34"/>
      <c r="T58" s="30"/>
      <c r="U58" s="34"/>
      <c r="V58" s="30"/>
      <c r="W58" s="34"/>
      <c r="X58" s="30"/>
      <c r="Y58" s="34"/>
      <c r="Z58" s="30"/>
      <c r="AA58" s="34"/>
      <c r="AB58" s="44"/>
      <c r="AC58" s="48">
        <f t="shared" si="4"/>
        <v>0</v>
      </c>
      <c r="AD58" s="52">
        <f t="shared" si="4"/>
        <v>0</v>
      </c>
      <c r="AE58" s="3">
        <f t="shared" si="5"/>
        <v>0</v>
      </c>
    </row>
    <row r="59" spans="1:31" ht="18" customHeight="1">
      <c r="B59" s="10">
        <f t="shared" si="6"/>
        <v>35</v>
      </c>
      <c r="C59" s="15"/>
      <c r="D59" s="22"/>
      <c r="E59" s="26"/>
      <c r="F59" s="30"/>
      <c r="G59" s="34"/>
      <c r="H59" s="30"/>
      <c r="I59" s="34"/>
      <c r="J59" s="30"/>
      <c r="K59" s="34"/>
      <c r="L59" s="30"/>
      <c r="M59" s="34"/>
      <c r="N59" s="30"/>
      <c r="O59" s="34"/>
      <c r="P59" s="30"/>
      <c r="Q59" s="34"/>
      <c r="R59" s="30"/>
      <c r="S59" s="34"/>
      <c r="T59" s="30"/>
      <c r="U59" s="34"/>
      <c r="V59" s="30"/>
      <c r="W59" s="34"/>
      <c r="X59" s="30"/>
      <c r="Y59" s="34"/>
      <c r="Z59" s="30"/>
      <c r="AA59" s="34"/>
      <c r="AB59" s="44"/>
      <c r="AC59" s="48">
        <f t="shared" si="4"/>
        <v>0</v>
      </c>
      <c r="AD59" s="52">
        <f t="shared" si="4"/>
        <v>0</v>
      </c>
      <c r="AE59" s="3">
        <f t="shared" si="5"/>
        <v>0</v>
      </c>
    </row>
    <row r="60" spans="1:31" ht="18" customHeight="1">
      <c r="B60" s="10">
        <f t="shared" si="6"/>
        <v>36</v>
      </c>
      <c r="C60" s="15"/>
      <c r="D60" s="22"/>
      <c r="E60" s="26"/>
      <c r="F60" s="30"/>
      <c r="G60" s="34"/>
      <c r="H60" s="30"/>
      <c r="I60" s="34"/>
      <c r="J60" s="30"/>
      <c r="K60" s="34"/>
      <c r="L60" s="30"/>
      <c r="M60" s="34"/>
      <c r="N60" s="30"/>
      <c r="O60" s="34"/>
      <c r="P60" s="30"/>
      <c r="Q60" s="34"/>
      <c r="R60" s="30"/>
      <c r="S60" s="34"/>
      <c r="T60" s="30"/>
      <c r="U60" s="34"/>
      <c r="V60" s="30"/>
      <c r="W60" s="34"/>
      <c r="X60" s="30"/>
      <c r="Y60" s="34"/>
      <c r="Z60" s="30"/>
      <c r="AA60" s="34"/>
      <c r="AB60" s="44"/>
      <c r="AC60" s="48">
        <f t="shared" si="4"/>
        <v>0</v>
      </c>
      <c r="AD60" s="52">
        <f t="shared" si="4"/>
        <v>0</v>
      </c>
      <c r="AE60" s="3">
        <f t="shared" si="5"/>
        <v>0</v>
      </c>
    </row>
    <row r="61" spans="1:31" ht="18" customHeight="1">
      <c r="B61" s="10">
        <f t="shared" si="6"/>
        <v>37</v>
      </c>
      <c r="C61" s="15"/>
      <c r="D61" s="22"/>
      <c r="E61" s="26"/>
      <c r="F61" s="30"/>
      <c r="G61" s="34"/>
      <c r="H61" s="30"/>
      <c r="I61" s="34"/>
      <c r="J61" s="30"/>
      <c r="K61" s="34"/>
      <c r="L61" s="30"/>
      <c r="M61" s="34"/>
      <c r="N61" s="30"/>
      <c r="O61" s="34"/>
      <c r="P61" s="30"/>
      <c r="Q61" s="34"/>
      <c r="R61" s="30"/>
      <c r="S61" s="34"/>
      <c r="T61" s="30"/>
      <c r="U61" s="34"/>
      <c r="V61" s="30"/>
      <c r="W61" s="34"/>
      <c r="X61" s="30"/>
      <c r="Y61" s="34"/>
      <c r="Z61" s="30"/>
      <c r="AA61" s="34"/>
      <c r="AB61" s="44"/>
      <c r="AC61" s="48">
        <f t="shared" si="4"/>
        <v>0</v>
      </c>
      <c r="AD61" s="52">
        <f t="shared" si="4"/>
        <v>0</v>
      </c>
      <c r="AE61" s="3">
        <f t="shared" si="5"/>
        <v>0</v>
      </c>
    </row>
    <row r="62" spans="1:31" ht="18" customHeight="1">
      <c r="B62" s="10">
        <f t="shared" si="6"/>
        <v>38</v>
      </c>
      <c r="C62" s="15"/>
      <c r="D62" s="22"/>
      <c r="E62" s="26"/>
      <c r="F62" s="30"/>
      <c r="G62" s="34"/>
      <c r="H62" s="30"/>
      <c r="I62" s="34"/>
      <c r="J62" s="30"/>
      <c r="K62" s="34"/>
      <c r="L62" s="30"/>
      <c r="M62" s="34"/>
      <c r="N62" s="30"/>
      <c r="O62" s="34"/>
      <c r="P62" s="30"/>
      <c r="Q62" s="34"/>
      <c r="R62" s="30"/>
      <c r="S62" s="34"/>
      <c r="T62" s="30"/>
      <c r="U62" s="34"/>
      <c r="V62" s="30"/>
      <c r="W62" s="34"/>
      <c r="X62" s="30"/>
      <c r="Y62" s="34"/>
      <c r="Z62" s="30"/>
      <c r="AA62" s="34"/>
      <c r="AB62" s="44"/>
      <c r="AC62" s="48">
        <f t="shared" si="4"/>
        <v>0</v>
      </c>
      <c r="AD62" s="52">
        <f t="shared" si="4"/>
        <v>0</v>
      </c>
      <c r="AE62" s="3">
        <f t="shared" si="5"/>
        <v>0</v>
      </c>
    </row>
    <row r="63" spans="1:31" ht="18" customHeight="1">
      <c r="B63" s="10">
        <f t="shared" si="6"/>
        <v>39</v>
      </c>
      <c r="C63" s="15"/>
      <c r="D63" s="22"/>
      <c r="E63" s="26"/>
      <c r="F63" s="30"/>
      <c r="G63" s="34"/>
      <c r="H63" s="30"/>
      <c r="I63" s="34"/>
      <c r="J63" s="30"/>
      <c r="K63" s="34"/>
      <c r="L63" s="30"/>
      <c r="M63" s="34"/>
      <c r="N63" s="30"/>
      <c r="O63" s="34"/>
      <c r="P63" s="30"/>
      <c r="Q63" s="34"/>
      <c r="R63" s="30"/>
      <c r="S63" s="34"/>
      <c r="T63" s="30"/>
      <c r="U63" s="34"/>
      <c r="V63" s="30"/>
      <c r="W63" s="34"/>
      <c r="X63" s="30"/>
      <c r="Y63" s="34"/>
      <c r="Z63" s="30"/>
      <c r="AA63" s="34"/>
      <c r="AB63" s="44"/>
      <c r="AC63" s="48">
        <f t="shared" si="4"/>
        <v>0</v>
      </c>
      <c r="AD63" s="52">
        <f t="shared" si="4"/>
        <v>0</v>
      </c>
      <c r="AE63" s="3">
        <f t="shared" si="5"/>
        <v>0</v>
      </c>
    </row>
    <row r="64" spans="1:31" ht="18" customHeight="1">
      <c r="B64" s="10">
        <f t="shared" si="6"/>
        <v>40</v>
      </c>
      <c r="C64" s="15"/>
      <c r="D64" s="22"/>
      <c r="E64" s="26"/>
      <c r="F64" s="30"/>
      <c r="G64" s="34"/>
      <c r="H64" s="30"/>
      <c r="I64" s="34"/>
      <c r="J64" s="30"/>
      <c r="K64" s="34"/>
      <c r="L64" s="30"/>
      <c r="M64" s="34"/>
      <c r="N64" s="30"/>
      <c r="O64" s="34"/>
      <c r="P64" s="30"/>
      <c r="Q64" s="34"/>
      <c r="R64" s="30"/>
      <c r="S64" s="34"/>
      <c r="T64" s="30"/>
      <c r="U64" s="34"/>
      <c r="V64" s="30"/>
      <c r="W64" s="34"/>
      <c r="X64" s="30"/>
      <c r="Y64" s="34"/>
      <c r="Z64" s="30"/>
      <c r="AA64" s="34"/>
      <c r="AB64" s="44"/>
      <c r="AC64" s="48">
        <f t="shared" si="4"/>
        <v>0</v>
      </c>
      <c r="AD64" s="52">
        <f t="shared" si="4"/>
        <v>0</v>
      </c>
      <c r="AE64" s="3">
        <f t="shared" si="5"/>
        <v>0</v>
      </c>
    </row>
    <row r="65" spans="2:31" ht="18" customHeight="1">
      <c r="B65" s="10">
        <f t="shared" si="6"/>
        <v>41</v>
      </c>
      <c r="C65" s="15"/>
      <c r="D65" s="22"/>
      <c r="E65" s="26"/>
      <c r="F65" s="30"/>
      <c r="G65" s="34"/>
      <c r="H65" s="30"/>
      <c r="I65" s="34"/>
      <c r="J65" s="30"/>
      <c r="K65" s="34"/>
      <c r="L65" s="30"/>
      <c r="M65" s="34"/>
      <c r="N65" s="30"/>
      <c r="O65" s="34"/>
      <c r="P65" s="30"/>
      <c r="Q65" s="34"/>
      <c r="R65" s="30"/>
      <c r="S65" s="34"/>
      <c r="T65" s="30"/>
      <c r="U65" s="34"/>
      <c r="V65" s="30"/>
      <c r="W65" s="34"/>
      <c r="X65" s="30"/>
      <c r="Y65" s="34"/>
      <c r="Z65" s="30"/>
      <c r="AA65" s="34"/>
      <c r="AB65" s="44"/>
      <c r="AC65" s="48">
        <f t="shared" si="4"/>
        <v>0</v>
      </c>
      <c r="AD65" s="52">
        <f t="shared" si="4"/>
        <v>0</v>
      </c>
      <c r="AE65" s="3">
        <f t="shared" si="5"/>
        <v>0</v>
      </c>
    </row>
    <row r="66" spans="2:31" ht="18" customHeight="1">
      <c r="B66" s="10">
        <f t="shared" si="6"/>
        <v>42</v>
      </c>
      <c r="C66" s="15"/>
      <c r="D66" s="22"/>
      <c r="E66" s="26"/>
      <c r="F66" s="30"/>
      <c r="G66" s="34"/>
      <c r="H66" s="30"/>
      <c r="I66" s="34"/>
      <c r="J66" s="30"/>
      <c r="K66" s="34"/>
      <c r="L66" s="30"/>
      <c r="M66" s="34"/>
      <c r="N66" s="30"/>
      <c r="O66" s="34"/>
      <c r="P66" s="30"/>
      <c r="Q66" s="34"/>
      <c r="R66" s="30"/>
      <c r="S66" s="34"/>
      <c r="T66" s="30"/>
      <c r="U66" s="34"/>
      <c r="V66" s="30"/>
      <c r="W66" s="34"/>
      <c r="X66" s="30"/>
      <c r="Y66" s="34"/>
      <c r="Z66" s="30"/>
      <c r="AA66" s="34"/>
      <c r="AB66" s="44"/>
      <c r="AC66" s="48">
        <f t="shared" si="4"/>
        <v>0</v>
      </c>
      <c r="AD66" s="52">
        <f t="shared" si="4"/>
        <v>0</v>
      </c>
      <c r="AE66" s="3">
        <f t="shared" si="5"/>
        <v>0</v>
      </c>
    </row>
    <row r="67" spans="2:31" ht="18" customHeight="1">
      <c r="B67" s="10">
        <f t="shared" si="6"/>
        <v>43</v>
      </c>
      <c r="C67" s="15"/>
      <c r="D67" s="22"/>
      <c r="E67" s="26"/>
      <c r="F67" s="30"/>
      <c r="G67" s="34"/>
      <c r="H67" s="30"/>
      <c r="I67" s="34"/>
      <c r="J67" s="30"/>
      <c r="K67" s="34"/>
      <c r="L67" s="30"/>
      <c r="M67" s="34"/>
      <c r="N67" s="30"/>
      <c r="O67" s="34"/>
      <c r="P67" s="30"/>
      <c r="Q67" s="34"/>
      <c r="R67" s="30"/>
      <c r="S67" s="34"/>
      <c r="T67" s="30"/>
      <c r="U67" s="34"/>
      <c r="V67" s="30"/>
      <c r="W67" s="34"/>
      <c r="X67" s="30"/>
      <c r="Y67" s="34"/>
      <c r="Z67" s="30"/>
      <c r="AA67" s="34"/>
      <c r="AB67" s="44"/>
      <c r="AC67" s="48">
        <f t="shared" si="4"/>
        <v>0</v>
      </c>
      <c r="AD67" s="52">
        <f t="shared" si="4"/>
        <v>0</v>
      </c>
      <c r="AE67" s="3">
        <f t="shared" si="5"/>
        <v>0</v>
      </c>
    </row>
    <row r="68" spans="2:31" ht="18" customHeight="1">
      <c r="B68" s="10">
        <f t="shared" si="6"/>
        <v>44</v>
      </c>
      <c r="C68" s="15"/>
      <c r="D68" s="22"/>
      <c r="E68" s="26"/>
      <c r="F68" s="30"/>
      <c r="G68" s="34"/>
      <c r="H68" s="30"/>
      <c r="I68" s="34"/>
      <c r="J68" s="30"/>
      <c r="K68" s="34"/>
      <c r="L68" s="30"/>
      <c r="M68" s="34"/>
      <c r="N68" s="30"/>
      <c r="O68" s="34"/>
      <c r="P68" s="30"/>
      <c r="Q68" s="34"/>
      <c r="R68" s="30"/>
      <c r="S68" s="34"/>
      <c r="T68" s="30"/>
      <c r="U68" s="34"/>
      <c r="V68" s="30"/>
      <c r="W68" s="34"/>
      <c r="X68" s="30"/>
      <c r="Y68" s="34"/>
      <c r="Z68" s="30"/>
      <c r="AA68" s="34"/>
      <c r="AB68" s="44"/>
      <c r="AC68" s="48">
        <f t="shared" si="4"/>
        <v>0</v>
      </c>
      <c r="AD68" s="52">
        <f t="shared" si="4"/>
        <v>0</v>
      </c>
      <c r="AE68" s="3">
        <f t="shared" si="5"/>
        <v>0</v>
      </c>
    </row>
    <row r="69" spans="2:31" ht="18" customHeight="1">
      <c r="B69" s="10">
        <f t="shared" si="6"/>
        <v>45</v>
      </c>
      <c r="C69" s="15"/>
      <c r="D69" s="22"/>
      <c r="E69" s="26"/>
      <c r="F69" s="30"/>
      <c r="G69" s="34"/>
      <c r="H69" s="30"/>
      <c r="I69" s="34"/>
      <c r="J69" s="30"/>
      <c r="K69" s="34"/>
      <c r="L69" s="30"/>
      <c r="M69" s="34"/>
      <c r="N69" s="30"/>
      <c r="O69" s="34"/>
      <c r="P69" s="30"/>
      <c r="Q69" s="34"/>
      <c r="R69" s="30"/>
      <c r="S69" s="34"/>
      <c r="T69" s="30"/>
      <c r="U69" s="34"/>
      <c r="V69" s="30"/>
      <c r="W69" s="34"/>
      <c r="X69" s="30"/>
      <c r="Y69" s="34"/>
      <c r="Z69" s="30"/>
      <c r="AA69" s="34"/>
      <c r="AB69" s="44"/>
      <c r="AC69" s="48">
        <f t="shared" si="4"/>
        <v>0</v>
      </c>
      <c r="AD69" s="52">
        <f t="shared" si="4"/>
        <v>0</v>
      </c>
      <c r="AE69" s="3">
        <f t="shared" si="5"/>
        <v>0</v>
      </c>
    </row>
    <row r="70" spans="2:31" ht="18" customHeight="1">
      <c r="B70" s="10">
        <f t="shared" si="6"/>
        <v>46</v>
      </c>
      <c r="C70" s="15"/>
      <c r="D70" s="22"/>
      <c r="E70" s="26"/>
      <c r="F70" s="30"/>
      <c r="G70" s="34"/>
      <c r="H70" s="30"/>
      <c r="I70" s="34"/>
      <c r="J70" s="30"/>
      <c r="K70" s="34"/>
      <c r="L70" s="30"/>
      <c r="M70" s="34"/>
      <c r="N70" s="30"/>
      <c r="O70" s="34"/>
      <c r="P70" s="30"/>
      <c r="Q70" s="34"/>
      <c r="R70" s="30"/>
      <c r="S70" s="34"/>
      <c r="T70" s="30"/>
      <c r="U70" s="34"/>
      <c r="V70" s="30"/>
      <c r="W70" s="34"/>
      <c r="X70" s="30"/>
      <c r="Y70" s="34"/>
      <c r="Z70" s="30"/>
      <c r="AA70" s="34"/>
      <c r="AB70" s="44"/>
      <c r="AC70" s="48">
        <f t="shared" si="4"/>
        <v>0</v>
      </c>
      <c r="AD70" s="52">
        <f t="shared" si="4"/>
        <v>0</v>
      </c>
      <c r="AE70" s="3">
        <f t="shared" si="5"/>
        <v>0</v>
      </c>
    </row>
    <row r="71" spans="2:31" ht="18" customHeight="1">
      <c r="B71" s="10">
        <f t="shared" si="6"/>
        <v>47</v>
      </c>
      <c r="C71" s="15"/>
      <c r="D71" s="22"/>
      <c r="E71" s="26"/>
      <c r="F71" s="30"/>
      <c r="G71" s="34"/>
      <c r="H71" s="30"/>
      <c r="I71" s="34"/>
      <c r="J71" s="30"/>
      <c r="K71" s="34"/>
      <c r="L71" s="30"/>
      <c r="M71" s="34"/>
      <c r="N71" s="30"/>
      <c r="O71" s="34"/>
      <c r="P71" s="30"/>
      <c r="Q71" s="34"/>
      <c r="R71" s="30"/>
      <c r="S71" s="34"/>
      <c r="T71" s="30"/>
      <c r="U71" s="34"/>
      <c r="V71" s="30"/>
      <c r="W71" s="34"/>
      <c r="X71" s="30"/>
      <c r="Y71" s="34"/>
      <c r="Z71" s="30"/>
      <c r="AA71" s="34"/>
      <c r="AB71" s="44"/>
      <c r="AC71" s="48">
        <f t="shared" si="4"/>
        <v>0</v>
      </c>
      <c r="AD71" s="52">
        <f t="shared" si="4"/>
        <v>0</v>
      </c>
      <c r="AE71" s="3">
        <f t="shared" si="5"/>
        <v>0</v>
      </c>
    </row>
    <row r="72" spans="2:31" ht="18" customHeight="1">
      <c r="B72" s="10">
        <f t="shared" si="6"/>
        <v>48</v>
      </c>
      <c r="C72" s="15"/>
      <c r="D72" s="22"/>
      <c r="E72" s="26"/>
      <c r="F72" s="30"/>
      <c r="G72" s="34"/>
      <c r="H72" s="30"/>
      <c r="I72" s="34"/>
      <c r="J72" s="30"/>
      <c r="K72" s="34"/>
      <c r="L72" s="30"/>
      <c r="M72" s="34"/>
      <c r="N72" s="30"/>
      <c r="O72" s="34"/>
      <c r="P72" s="30"/>
      <c r="Q72" s="34"/>
      <c r="R72" s="30"/>
      <c r="S72" s="34"/>
      <c r="T72" s="30"/>
      <c r="U72" s="34"/>
      <c r="V72" s="30"/>
      <c r="W72" s="34"/>
      <c r="X72" s="30"/>
      <c r="Y72" s="34"/>
      <c r="Z72" s="30"/>
      <c r="AA72" s="34"/>
      <c r="AB72" s="44"/>
      <c r="AC72" s="48">
        <f t="shared" si="4"/>
        <v>0</v>
      </c>
      <c r="AD72" s="52">
        <f t="shared" si="4"/>
        <v>0</v>
      </c>
      <c r="AE72" s="3">
        <f t="shared" si="5"/>
        <v>0</v>
      </c>
    </row>
    <row r="73" spans="2:31" ht="18" customHeight="1">
      <c r="B73" s="10">
        <f t="shared" si="6"/>
        <v>49</v>
      </c>
      <c r="C73" s="15"/>
      <c r="D73" s="22"/>
      <c r="E73" s="26"/>
      <c r="F73" s="30"/>
      <c r="G73" s="34"/>
      <c r="H73" s="30"/>
      <c r="I73" s="34"/>
      <c r="J73" s="30"/>
      <c r="K73" s="34"/>
      <c r="L73" s="30"/>
      <c r="M73" s="34"/>
      <c r="N73" s="30"/>
      <c r="O73" s="34"/>
      <c r="P73" s="30"/>
      <c r="Q73" s="34"/>
      <c r="R73" s="30"/>
      <c r="S73" s="34"/>
      <c r="T73" s="30"/>
      <c r="U73" s="34"/>
      <c r="V73" s="30"/>
      <c r="W73" s="34"/>
      <c r="X73" s="30"/>
      <c r="Y73" s="34"/>
      <c r="Z73" s="30"/>
      <c r="AA73" s="34"/>
      <c r="AB73" s="44"/>
      <c r="AC73" s="48">
        <f t="shared" si="4"/>
        <v>0</v>
      </c>
      <c r="AD73" s="52">
        <f t="shared" si="4"/>
        <v>0</v>
      </c>
      <c r="AE73" s="3">
        <f t="shared" si="5"/>
        <v>0</v>
      </c>
    </row>
    <row r="74" spans="2:31" ht="18" customHeight="1">
      <c r="B74" s="10">
        <f t="shared" si="6"/>
        <v>50</v>
      </c>
      <c r="C74" s="15"/>
      <c r="D74" s="22"/>
      <c r="E74" s="26"/>
      <c r="F74" s="30"/>
      <c r="G74" s="34"/>
      <c r="H74" s="30"/>
      <c r="I74" s="34"/>
      <c r="J74" s="30"/>
      <c r="K74" s="34"/>
      <c r="L74" s="30"/>
      <c r="M74" s="34"/>
      <c r="N74" s="30"/>
      <c r="O74" s="34"/>
      <c r="P74" s="30"/>
      <c r="Q74" s="34"/>
      <c r="R74" s="30"/>
      <c r="S74" s="34"/>
      <c r="T74" s="30"/>
      <c r="U74" s="34"/>
      <c r="V74" s="30"/>
      <c r="W74" s="34"/>
      <c r="X74" s="30"/>
      <c r="Y74" s="34"/>
      <c r="Z74" s="30"/>
      <c r="AA74" s="34"/>
      <c r="AB74" s="44"/>
      <c r="AC74" s="48">
        <f t="shared" si="4"/>
        <v>0</v>
      </c>
      <c r="AD74" s="52">
        <f t="shared" si="4"/>
        <v>0</v>
      </c>
      <c r="AE74" s="3">
        <f t="shared" si="5"/>
        <v>0</v>
      </c>
    </row>
    <row r="75" spans="2:31" ht="18" customHeight="1">
      <c r="B75" s="10">
        <f t="shared" si="6"/>
        <v>51</v>
      </c>
      <c r="C75" s="15"/>
      <c r="D75" s="22"/>
      <c r="E75" s="26"/>
      <c r="F75" s="30"/>
      <c r="G75" s="34"/>
      <c r="H75" s="30"/>
      <c r="I75" s="34"/>
      <c r="J75" s="30"/>
      <c r="K75" s="34"/>
      <c r="L75" s="30"/>
      <c r="M75" s="34"/>
      <c r="N75" s="30"/>
      <c r="O75" s="34"/>
      <c r="P75" s="30"/>
      <c r="Q75" s="34"/>
      <c r="R75" s="30"/>
      <c r="S75" s="34"/>
      <c r="T75" s="30"/>
      <c r="U75" s="34"/>
      <c r="V75" s="30"/>
      <c r="W75" s="34"/>
      <c r="X75" s="30"/>
      <c r="Y75" s="34"/>
      <c r="Z75" s="30"/>
      <c r="AA75" s="34"/>
      <c r="AB75" s="44"/>
      <c r="AC75" s="48">
        <f t="shared" si="4"/>
        <v>0</v>
      </c>
      <c r="AD75" s="52">
        <f t="shared" si="4"/>
        <v>0</v>
      </c>
      <c r="AE75" s="3">
        <f t="shared" si="5"/>
        <v>0</v>
      </c>
    </row>
    <row r="76" spans="2:31" ht="18" customHeight="1">
      <c r="B76" s="10">
        <f t="shared" si="6"/>
        <v>52</v>
      </c>
      <c r="C76" s="15"/>
      <c r="D76" s="22"/>
      <c r="E76" s="26"/>
      <c r="F76" s="30"/>
      <c r="G76" s="34"/>
      <c r="H76" s="30"/>
      <c r="I76" s="34"/>
      <c r="J76" s="30"/>
      <c r="K76" s="34"/>
      <c r="L76" s="30"/>
      <c r="M76" s="34"/>
      <c r="N76" s="30"/>
      <c r="O76" s="34"/>
      <c r="P76" s="30"/>
      <c r="Q76" s="34"/>
      <c r="R76" s="30"/>
      <c r="S76" s="34"/>
      <c r="T76" s="30"/>
      <c r="U76" s="34"/>
      <c r="V76" s="30"/>
      <c r="W76" s="34"/>
      <c r="X76" s="30"/>
      <c r="Y76" s="34"/>
      <c r="Z76" s="30"/>
      <c r="AA76" s="34"/>
      <c r="AB76" s="44"/>
      <c r="AC76" s="48">
        <f t="shared" si="4"/>
        <v>0</v>
      </c>
      <c r="AD76" s="52">
        <f t="shared" si="4"/>
        <v>0</v>
      </c>
      <c r="AE76" s="3">
        <f t="shared" si="5"/>
        <v>0</v>
      </c>
    </row>
    <row r="77" spans="2:31" ht="18" customHeight="1">
      <c r="B77" s="10">
        <f t="shared" si="6"/>
        <v>53</v>
      </c>
      <c r="C77" s="15"/>
      <c r="D77" s="22"/>
      <c r="E77" s="26"/>
      <c r="F77" s="30"/>
      <c r="G77" s="34"/>
      <c r="H77" s="30"/>
      <c r="I77" s="34"/>
      <c r="J77" s="30"/>
      <c r="K77" s="34"/>
      <c r="L77" s="30"/>
      <c r="M77" s="34"/>
      <c r="N77" s="30"/>
      <c r="O77" s="34"/>
      <c r="P77" s="30"/>
      <c r="Q77" s="34"/>
      <c r="R77" s="30"/>
      <c r="S77" s="34"/>
      <c r="T77" s="30"/>
      <c r="U77" s="34"/>
      <c r="V77" s="30"/>
      <c r="W77" s="34"/>
      <c r="X77" s="30"/>
      <c r="Y77" s="34"/>
      <c r="Z77" s="30"/>
      <c r="AA77" s="34"/>
      <c r="AB77" s="44"/>
      <c r="AC77" s="48">
        <f t="shared" si="4"/>
        <v>0</v>
      </c>
      <c r="AD77" s="52">
        <f t="shared" si="4"/>
        <v>0</v>
      </c>
      <c r="AE77" s="3">
        <f t="shared" si="5"/>
        <v>0</v>
      </c>
    </row>
    <row r="78" spans="2:31" ht="18" customHeight="1">
      <c r="B78" s="10">
        <f t="shared" si="6"/>
        <v>54</v>
      </c>
      <c r="C78" s="15"/>
      <c r="D78" s="22"/>
      <c r="E78" s="26"/>
      <c r="F78" s="30"/>
      <c r="G78" s="34"/>
      <c r="H78" s="30"/>
      <c r="I78" s="34"/>
      <c r="J78" s="30"/>
      <c r="K78" s="34"/>
      <c r="L78" s="30"/>
      <c r="M78" s="34"/>
      <c r="N78" s="30"/>
      <c r="O78" s="34"/>
      <c r="P78" s="30"/>
      <c r="Q78" s="34"/>
      <c r="R78" s="30"/>
      <c r="S78" s="34"/>
      <c r="T78" s="30"/>
      <c r="U78" s="34"/>
      <c r="V78" s="30"/>
      <c r="W78" s="34"/>
      <c r="X78" s="30"/>
      <c r="Y78" s="34"/>
      <c r="Z78" s="30"/>
      <c r="AA78" s="34"/>
      <c r="AB78" s="44"/>
      <c r="AC78" s="48">
        <f t="shared" si="4"/>
        <v>0</v>
      </c>
      <c r="AD78" s="52">
        <f t="shared" si="4"/>
        <v>0</v>
      </c>
      <c r="AE78" s="3">
        <f t="shared" si="5"/>
        <v>0</v>
      </c>
    </row>
    <row r="79" spans="2:31" ht="18" customHeight="1">
      <c r="B79" s="10">
        <f t="shared" si="6"/>
        <v>55</v>
      </c>
      <c r="C79" s="15"/>
      <c r="D79" s="22"/>
      <c r="E79" s="26"/>
      <c r="F79" s="30"/>
      <c r="G79" s="34"/>
      <c r="H79" s="30"/>
      <c r="I79" s="34"/>
      <c r="J79" s="30"/>
      <c r="K79" s="34"/>
      <c r="L79" s="30"/>
      <c r="M79" s="34"/>
      <c r="N79" s="30"/>
      <c r="O79" s="34"/>
      <c r="P79" s="30"/>
      <c r="Q79" s="34"/>
      <c r="R79" s="30"/>
      <c r="S79" s="34"/>
      <c r="T79" s="30"/>
      <c r="U79" s="34"/>
      <c r="V79" s="30"/>
      <c r="W79" s="34"/>
      <c r="X79" s="30"/>
      <c r="Y79" s="34"/>
      <c r="Z79" s="30"/>
      <c r="AA79" s="34"/>
      <c r="AB79" s="44"/>
      <c r="AC79" s="48">
        <f t="shared" si="4"/>
        <v>0</v>
      </c>
      <c r="AD79" s="52">
        <f t="shared" si="4"/>
        <v>0</v>
      </c>
      <c r="AE79" s="3">
        <f t="shared" si="5"/>
        <v>0</v>
      </c>
    </row>
    <row r="80" spans="2:31" ht="18" customHeight="1">
      <c r="B80" s="10">
        <f t="shared" si="6"/>
        <v>56</v>
      </c>
      <c r="C80" s="15"/>
      <c r="D80" s="22"/>
      <c r="E80" s="26"/>
      <c r="F80" s="30"/>
      <c r="G80" s="34"/>
      <c r="H80" s="30"/>
      <c r="I80" s="34"/>
      <c r="J80" s="30"/>
      <c r="K80" s="34"/>
      <c r="L80" s="30"/>
      <c r="M80" s="34"/>
      <c r="N80" s="30"/>
      <c r="O80" s="34"/>
      <c r="P80" s="30"/>
      <c r="Q80" s="34"/>
      <c r="R80" s="30"/>
      <c r="S80" s="34"/>
      <c r="T80" s="30"/>
      <c r="U80" s="34"/>
      <c r="V80" s="30"/>
      <c r="W80" s="34"/>
      <c r="X80" s="30"/>
      <c r="Y80" s="34"/>
      <c r="Z80" s="30"/>
      <c r="AA80" s="34"/>
      <c r="AB80" s="44"/>
      <c r="AC80" s="48">
        <f t="shared" si="4"/>
        <v>0</v>
      </c>
      <c r="AD80" s="52">
        <f t="shared" si="4"/>
        <v>0</v>
      </c>
      <c r="AE80" s="3">
        <f t="shared" si="5"/>
        <v>0</v>
      </c>
    </row>
    <row r="81" spans="1:31" ht="18" customHeight="1">
      <c r="B81" s="10">
        <f t="shared" si="6"/>
        <v>57</v>
      </c>
      <c r="C81" s="15"/>
      <c r="D81" s="22"/>
      <c r="E81" s="26"/>
      <c r="F81" s="30"/>
      <c r="G81" s="34"/>
      <c r="H81" s="30"/>
      <c r="I81" s="34"/>
      <c r="J81" s="30"/>
      <c r="K81" s="34"/>
      <c r="L81" s="30"/>
      <c r="M81" s="34"/>
      <c r="N81" s="30"/>
      <c r="O81" s="34"/>
      <c r="P81" s="30"/>
      <c r="Q81" s="34"/>
      <c r="R81" s="30"/>
      <c r="S81" s="34"/>
      <c r="T81" s="30"/>
      <c r="U81" s="34"/>
      <c r="V81" s="30"/>
      <c r="W81" s="34"/>
      <c r="X81" s="30"/>
      <c r="Y81" s="34"/>
      <c r="Z81" s="30"/>
      <c r="AA81" s="34"/>
      <c r="AB81" s="44"/>
      <c r="AC81" s="48">
        <f t="shared" si="4"/>
        <v>0</v>
      </c>
      <c r="AD81" s="52">
        <f t="shared" si="4"/>
        <v>0</v>
      </c>
      <c r="AE81" s="3">
        <f t="shared" si="5"/>
        <v>0</v>
      </c>
    </row>
    <row r="82" spans="1:31" ht="18" customHeight="1">
      <c r="B82" s="10">
        <f t="shared" si="6"/>
        <v>58</v>
      </c>
      <c r="C82" s="15"/>
      <c r="D82" s="22"/>
      <c r="E82" s="26"/>
      <c r="F82" s="30"/>
      <c r="G82" s="34"/>
      <c r="H82" s="30"/>
      <c r="I82" s="34"/>
      <c r="J82" s="30"/>
      <c r="K82" s="34"/>
      <c r="L82" s="30"/>
      <c r="M82" s="34"/>
      <c r="N82" s="30"/>
      <c r="O82" s="34"/>
      <c r="P82" s="30"/>
      <c r="Q82" s="34"/>
      <c r="R82" s="30"/>
      <c r="S82" s="34"/>
      <c r="T82" s="30"/>
      <c r="U82" s="34"/>
      <c r="V82" s="30"/>
      <c r="W82" s="34"/>
      <c r="X82" s="30"/>
      <c r="Y82" s="34"/>
      <c r="Z82" s="30"/>
      <c r="AA82" s="34"/>
      <c r="AB82" s="44"/>
      <c r="AC82" s="48">
        <f t="shared" si="4"/>
        <v>0</v>
      </c>
      <c r="AD82" s="52">
        <f t="shared" si="4"/>
        <v>0</v>
      </c>
      <c r="AE82" s="3">
        <f t="shared" si="5"/>
        <v>0</v>
      </c>
    </row>
    <row r="83" spans="1:31" ht="18" customHeight="1">
      <c r="B83" s="10">
        <f t="shared" si="6"/>
        <v>59</v>
      </c>
      <c r="C83" s="15"/>
      <c r="D83" s="22"/>
      <c r="E83" s="26"/>
      <c r="F83" s="30"/>
      <c r="G83" s="34"/>
      <c r="H83" s="30"/>
      <c r="I83" s="34"/>
      <c r="J83" s="30"/>
      <c r="K83" s="34"/>
      <c r="L83" s="30"/>
      <c r="M83" s="34"/>
      <c r="N83" s="30"/>
      <c r="O83" s="34"/>
      <c r="P83" s="30"/>
      <c r="Q83" s="34"/>
      <c r="R83" s="30"/>
      <c r="S83" s="34"/>
      <c r="T83" s="30"/>
      <c r="U83" s="34"/>
      <c r="V83" s="30"/>
      <c r="W83" s="34"/>
      <c r="X83" s="30"/>
      <c r="Y83" s="34"/>
      <c r="Z83" s="30"/>
      <c r="AA83" s="34"/>
      <c r="AB83" s="44"/>
      <c r="AC83" s="48">
        <f t="shared" si="4"/>
        <v>0</v>
      </c>
      <c r="AD83" s="52">
        <f t="shared" si="4"/>
        <v>0</v>
      </c>
      <c r="AE83" s="3">
        <f t="shared" si="5"/>
        <v>0</v>
      </c>
    </row>
    <row r="84" spans="1:31" ht="18" customHeight="1">
      <c r="B84" s="11">
        <f t="shared" si="6"/>
        <v>60</v>
      </c>
      <c r="C84" s="17"/>
      <c r="D84" s="23"/>
      <c r="E84" s="26"/>
      <c r="F84" s="30"/>
      <c r="G84" s="34"/>
      <c r="H84" s="30"/>
      <c r="I84" s="34"/>
      <c r="J84" s="30"/>
      <c r="K84" s="34"/>
      <c r="L84" s="30"/>
      <c r="M84" s="34"/>
      <c r="N84" s="30"/>
      <c r="O84" s="34"/>
      <c r="P84" s="30"/>
      <c r="Q84" s="34"/>
      <c r="R84" s="30"/>
      <c r="S84" s="34"/>
      <c r="T84" s="30"/>
      <c r="U84" s="34"/>
      <c r="V84" s="30"/>
      <c r="W84" s="34"/>
      <c r="X84" s="30"/>
      <c r="Y84" s="34"/>
      <c r="Z84" s="30"/>
      <c r="AA84" s="34"/>
      <c r="AB84" s="44"/>
      <c r="AC84" s="49">
        <f t="shared" si="4"/>
        <v>0</v>
      </c>
      <c r="AD84" s="53">
        <f t="shared" si="4"/>
        <v>0</v>
      </c>
      <c r="AE84" s="3">
        <f t="shared" si="5"/>
        <v>0</v>
      </c>
    </row>
    <row r="85" spans="1:31" ht="18" customHeight="1">
      <c r="B85" s="311" t="s">
        <v>62</v>
      </c>
      <c r="C85" s="202" t="s">
        <v>63</v>
      </c>
      <c r="D85" s="203"/>
      <c r="E85" s="28">
        <f t="shared" ref="E85:AD85" si="7">SUM(E50:E84)</f>
        <v>0</v>
      </c>
      <c r="F85" s="32">
        <f t="shared" si="7"/>
        <v>0</v>
      </c>
      <c r="G85" s="36">
        <f t="shared" si="7"/>
        <v>0</v>
      </c>
      <c r="H85" s="32">
        <f t="shared" si="7"/>
        <v>0</v>
      </c>
      <c r="I85" s="36">
        <f t="shared" si="7"/>
        <v>0</v>
      </c>
      <c r="J85" s="32">
        <f t="shared" si="7"/>
        <v>0</v>
      </c>
      <c r="K85" s="36">
        <f t="shared" si="7"/>
        <v>0</v>
      </c>
      <c r="L85" s="32">
        <f t="shared" si="7"/>
        <v>0</v>
      </c>
      <c r="M85" s="36">
        <f t="shared" si="7"/>
        <v>0</v>
      </c>
      <c r="N85" s="32">
        <f t="shared" si="7"/>
        <v>0</v>
      </c>
      <c r="O85" s="36">
        <f t="shared" si="7"/>
        <v>0</v>
      </c>
      <c r="P85" s="32">
        <f t="shared" si="7"/>
        <v>0</v>
      </c>
      <c r="Q85" s="36">
        <f t="shared" si="7"/>
        <v>0</v>
      </c>
      <c r="R85" s="32">
        <f t="shared" si="7"/>
        <v>0</v>
      </c>
      <c r="S85" s="36">
        <f t="shared" si="7"/>
        <v>0</v>
      </c>
      <c r="T85" s="32">
        <f t="shared" si="7"/>
        <v>0</v>
      </c>
      <c r="U85" s="36">
        <f t="shared" si="7"/>
        <v>0</v>
      </c>
      <c r="V85" s="32">
        <f t="shared" si="7"/>
        <v>0</v>
      </c>
      <c r="W85" s="36">
        <f t="shared" si="7"/>
        <v>0</v>
      </c>
      <c r="X85" s="32">
        <f t="shared" si="7"/>
        <v>0</v>
      </c>
      <c r="Y85" s="36">
        <f t="shared" si="7"/>
        <v>0</v>
      </c>
      <c r="Z85" s="41">
        <f t="shared" si="7"/>
        <v>0</v>
      </c>
      <c r="AA85" s="42">
        <f t="shared" si="7"/>
        <v>0</v>
      </c>
      <c r="AB85" s="46">
        <f t="shared" si="7"/>
        <v>0</v>
      </c>
      <c r="AC85" s="50">
        <f t="shared" si="7"/>
        <v>0</v>
      </c>
      <c r="AD85" s="46">
        <f t="shared" si="7"/>
        <v>0</v>
      </c>
    </row>
    <row r="86" spans="1:31" ht="23.25" customHeight="1">
      <c r="A86" s="7"/>
      <c r="B86" s="312"/>
      <c r="C86" s="204" t="s">
        <v>81</v>
      </c>
      <c r="D86" s="205"/>
      <c r="E86" s="206">
        <f>COUNT(E50:E84)</f>
        <v>0</v>
      </c>
      <c r="F86" s="207"/>
      <c r="G86" s="208">
        <f>COUNT(G50:G84)</f>
        <v>0</v>
      </c>
      <c r="H86" s="208"/>
      <c r="I86" s="209">
        <f>COUNT(I50:I84)</f>
        <v>0</v>
      </c>
      <c r="J86" s="209"/>
      <c r="K86" s="209">
        <f>COUNT(K50:K84)</f>
        <v>0</v>
      </c>
      <c r="L86" s="209"/>
      <c r="M86" s="209">
        <f>COUNT(M50:M84)</f>
        <v>0</v>
      </c>
      <c r="N86" s="209"/>
      <c r="O86" s="209">
        <f>COUNT(O50:O84)</f>
        <v>0</v>
      </c>
      <c r="P86" s="209"/>
      <c r="Q86" s="209">
        <f>COUNT(Q50:Q84)</f>
        <v>0</v>
      </c>
      <c r="R86" s="209"/>
      <c r="S86" s="209">
        <f>COUNT(S50:S84)</f>
        <v>0</v>
      </c>
      <c r="T86" s="209"/>
      <c r="U86" s="209">
        <f>COUNT(U50:U84)</f>
        <v>0</v>
      </c>
      <c r="V86" s="209"/>
      <c r="W86" s="209">
        <f>COUNT(W50:W84)</f>
        <v>0</v>
      </c>
      <c r="X86" s="209"/>
      <c r="Y86" s="209">
        <f>COUNT(Y50:Y84)</f>
        <v>0</v>
      </c>
      <c r="Z86" s="210"/>
      <c r="AA86" s="209">
        <f>COUNT(AA50:AA84)</f>
        <v>0</v>
      </c>
      <c r="AB86" s="211"/>
      <c r="AC86" s="212">
        <f>SUM(E86:AB86)</f>
        <v>0</v>
      </c>
      <c r="AD86" s="213"/>
    </row>
    <row r="87" spans="1:31" ht="3" hidden="1" customHeight="1">
      <c r="D87" s="2">
        <f>COUNTIF(D50:D84,"時給")+COUNTIF(D23:D47,"時給")</f>
        <v>0</v>
      </c>
    </row>
    <row r="88" spans="1:31" ht="18" customHeight="1">
      <c r="B88" s="313" t="s">
        <v>6</v>
      </c>
      <c r="C88" s="234" t="s">
        <v>63</v>
      </c>
      <c r="D88" s="235"/>
      <c r="E88" s="28">
        <f>E85+E48</f>
        <v>0</v>
      </c>
      <c r="F88" s="32">
        <f>F48+F85</f>
        <v>0</v>
      </c>
      <c r="G88" s="36">
        <f>G85+G48</f>
        <v>0</v>
      </c>
      <c r="H88" s="32">
        <f>H48+H85</f>
        <v>0</v>
      </c>
      <c r="I88" s="36">
        <f>I85+I48</f>
        <v>0</v>
      </c>
      <c r="J88" s="32">
        <f>J48+J85</f>
        <v>0</v>
      </c>
      <c r="K88" s="36">
        <f>K85+K48</f>
        <v>0</v>
      </c>
      <c r="L88" s="32">
        <f>L48+L85</f>
        <v>0</v>
      </c>
      <c r="M88" s="36">
        <f>M85+M48</f>
        <v>0</v>
      </c>
      <c r="N88" s="32">
        <f>N48+N85</f>
        <v>0</v>
      </c>
      <c r="O88" s="36">
        <f>O85+O48</f>
        <v>0</v>
      </c>
      <c r="P88" s="32">
        <f>P48+P85</f>
        <v>0</v>
      </c>
      <c r="Q88" s="36">
        <f>Q85+Q48</f>
        <v>0</v>
      </c>
      <c r="R88" s="32">
        <f>R48+R85</f>
        <v>0</v>
      </c>
      <c r="S88" s="36">
        <f>S85+S48</f>
        <v>0</v>
      </c>
      <c r="T88" s="32">
        <f>T48+T85</f>
        <v>0</v>
      </c>
      <c r="U88" s="36">
        <f>U85+U48</f>
        <v>0</v>
      </c>
      <c r="V88" s="32">
        <f>V48+V85</f>
        <v>0</v>
      </c>
      <c r="W88" s="36">
        <f>W85+W48</f>
        <v>0</v>
      </c>
      <c r="X88" s="32">
        <f>X48+X85</f>
        <v>0</v>
      </c>
      <c r="Y88" s="36">
        <f>Y85+Y48</f>
        <v>0</v>
      </c>
      <c r="Z88" s="41">
        <f>Z48+Z85</f>
        <v>0</v>
      </c>
      <c r="AA88" s="42">
        <f>AA85+AA48</f>
        <v>0</v>
      </c>
      <c r="AB88" s="46">
        <f>AB48+AB85</f>
        <v>0</v>
      </c>
      <c r="AC88" s="50">
        <f>AC85+AC48</f>
        <v>0</v>
      </c>
      <c r="AD88" s="54">
        <f>AD48+AD85</f>
        <v>0</v>
      </c>
    </row>
    <row r="89" spans="1:31" ht="23.25" customHeight="1">
      <c r="B89" s="314"/>
      <c r="C89" s="236" t="s">
        <v>81</v>
      </c>
      <c r="D89" s="237"/>
      <c r="E89" s="238">
        <f>E49+E86</f>
        <v>0</v>
      </c>
      <c r="F89" s="239"/>
      <c r="G89" s="240">
        <f>G49+G86</f>
        <v>0</v>
      </c>
      <c r="H89" s="240"/>
      <c r="I89" s="241">
        <f>I49+I86</f>
        <v>0</v>
      </c>
      <c r="J89" s="241"/>
      <c r="K89" s="241">
        <f>K49+K86</f>
        <v>0</v>
      </c>
      <c r="L89" s="241"/>
      <c r="M89" s="241">
        <f>M49+M86</f>
        <v>0</v>
      </c>
      <c r="N89" s="241"/>
      <c r="O89" s="241">
        <f>O49+O86</f>
        <v>0</v>
      </c>
      <c r="P89" s="241"/>
      <c r="Q89" s="241">
        <f>Q49+Q86</f>
        <v>0</v>
      </c>
      <c r="R89" s="241"/>
      <c r="S89" s="241">
        <f>S49+S86</f>
        <v>0</v>
      </c>
      <c r="T89" s="241"/>
      <c r="U89" s="241">
        <f>U49+U86</f>
        <v>0</v>
      </c>
      <c r="V89" s="241"/>
      <c r="W89" s="241">
        <f>W49+W86</f>
        <v>0</v>
      </c>
      <c r="X89" s="241"/>
      <c r="Y89" s="241">
        <f>Y49+Y86</f>
        <v>0</v>
      </c>
      <c r="Z89" s="242"/>
      <c r="AA89" s="241">
        <f>AA49+AA86</f>
        <v>0</v>
      </c>
      <c r="AB89" s="243"/>
      <c r="AC89" s="244">
        <f>AC49+AC86</f>
        <v>0</v>
      </c>
      <c r="AD89" s="245"/>
    </row>
  </sheetData>
  <sheetProtection password="C605" sheet="1" objects="1" scenarios="1" selectLockedCells="1"/>
  <mergeCells count="124">
    <mergeCell ref="B2:AD2"/>
    <mergeCell ref="AC21:AC22"/>
    <mergeCell ref="AD21:AD22"/>
    <mergeCell ref="B48:B49"/>
    <mergeCell ref="B85:B86"/>
    <mergeCell ref="B88:B89"/>
    <mergeCell ref="T21:T22"/>
    <mergeCell ref="U21:U22"/>
    <mergeCell ref="V21:V22"/>
    <mergeCell ref="W21:W22"/>
    <mergeCell ref="X21:X22"/>
    <mergeCell ref="Y21:Y22"/>
    <mergeCell ref="Z21:Z22"/>
    <mergeCell ref="AA21:AA22"/>
    <mergeCell ref="AB21:AB22"/>
    <mergeCell ref="K21:K22"/>
    <mergeCell ref="L21:L22"/>
    <mergeCell ref="M21:M22"/>
    <mergeCell ref="N21:N22"/>
    <mergeCell ref="O21:O22"/>
    <mergeCell ref="P21:P22"/>
    <mergeCell ref="Q21:Q22"/>
    <mergeCell ref="R21:R22"/>
    <mergeCell ref="S21:S22"/>
    <mergeCell ref="S86:T86"/>
    <mergeCell ref="N11:O12"/>
    <mergeCell ref="P11:Q12"/>
    <mergeCell ref="R11:S12"/>
    <mergeCell ref="T11:U12"/>
    <mergeCell ref="V11:W12"/>
    <mergeCell ref="X11:AA12"/>
    <mergeCell ref="AC11:AD12"/>
    <mergeCell ref="AC13:AD15"/>
    <mergeCell ref="AC16:AD18"/>
    <mergeCell ref="AC8:AD10"/>
    <mergeCell ref="B9:C10"/>
    <mergeCell ref="D9:E10"/>
    <mergeCell ref="F9:G10"/>
    <mergeCell ref="H9:I10"/>
    <mergeCell ref="J9:K10"/>
    <mergeCell ref="L9:M10"/>
    <mergeCell ref="N9:O10"/>
    <mergeCell ref="P9:Q10"/>
    <mergeCell ref="R9:S10"/>
    <mergeCell ref="T9:U10"/>
    <mergeCell ref="V9:W10"/>
    <mergeCell ref="X9:AA10"/>
    <mergeCell ref="U86:V86"/>
    <mergeCell ref="W86:X86"/>
    <mergeCell ref="Y86:Z86"/>
    <mergeCell ref="AA86:AB86"/>
    <mergeCell ref="AC86:AD86"/>
    <mergeCell ref="C88:D88"/>
    <mergeCell ref="C89:D89"/>
    <mergeCell ref="E89:F89"/>
    <mergeCell ref="G89:H89"/>
    <mergeCell ref="I89:J89"/>
    <mergeCell ref="K89:L89"/>
    <mergeCell ref="M89:N89"/>
    <mergeCell ref="O89:P89"/>
    <mergeCell ref="Q89:R89"/>
    <mergeCell ref="S89:T89"/>
    <mergeCell ref="U89:V89"/>
    <mergeCell ref="W89:X89"/>
    <mergeCell ref="Y89:Z89"/>
    <mergeCell ref="AA89:AB89"/>
    <mergeCell ref="AC89:AD89"/>
    <mergeCell ref="C85:D85"/>
    <mergeCell ref="C86:D86"/>
    <mergeCell ref="E86:F86"/>
    <mergeCell ref="G86:H86"/>
    <mergeCell ref="I86:J86"/>
    <mergeCell ref="K86:L86"/>
    <mergeCell ref="M86:N86"/>
    <mergeCell ref="O86:P86"/>
    <mergeCell ref="Q86:R86"/>
    <mergeCell ref="AC20:AD20"/>
    <mergeCell ref="C48:D48"/>
    <mergeCell ref="C49:D49"/>
    <mergeCell ref="E49:F49"/>
    <mergeCell ref="G49:H49"/>
    <mergeCell ref="I49:J49"/>
    <mergeCell ref="K49:L49"/>
    <mergeCell ref="M49:N49"/>
    <mergeCell ref="O49:P49"/>
    <mergeCell ref="Q49:R49"/>
    <mergeCell ref="S49:T49"/>
    <mergeCell ref="U49:V49"/>
    <mergeCell ref="W49:X49"/>
    <mergeCell ref="Y49:Z49"/>
    <mergeCell ref="AA49:AB49"/>
    <mergeCell ref="AC49:AD49"/>
    <mergeCell ref="B20:C22"/>
    <mergeCell ref="D20:D22"/>
    <mergeCell ref="E21:E22"/>
    <mergeCell ref="F21:F22"/>
    <mergeCell ref="G21:G22"/>
    <mergeCell ref="H21:H22"/>
    <mergeCell ref="I21:I22"/>
    <mergeCell ref="J21:J22"/>
    <mergeCell ref="B3:I3"/>
    <mergeCell ref="B8:I8"/>
    <mergeCell ref="J8:Q8"/>
    <mergeCell ref="R8:W8"/>
    <mergeCell ref="X8:AA8"/>
    <mergeCell ref="C18:V18"/>
    <mergeCell ref="E20:F20"/>
    <mergeCell ref="G20:H20"/>
    <mergeCell ref="I20:J20"/>
    <mergeCell ref="K20:L20"/>
    <mergeCell ref="M20:N20"/>
    <mergeCell ref="O20:P20"/>
    <mergeCell ref="Q20:R20"/>
    <mergeCell ref="S20:T20"/>
    <mergeCell ref="U20:V20"/>
    <mergeCell ref="W20:X20"/>
    <mergeCell ref="Y20:Z20"/>
    <mergeCell ref="AA20:AB20"/>
    <mergeCell ref="B11:C12"/>
    <mergeCell ref="D11:E12"/>
    <mergeCell ref="F11:G12"/>
    <mergeCell ref="H11:I12"/>
    <mergeCell ref="J11:K12"/>
    <mergeCell ref="L11:M12"/>
  </mergeCells>
  <phoneticPr fontId="19"/>
  <conditionalFormatting sqref="Z16:AB18 H11 P11 V11 X11">
    <cfRule type="expression" dxfId="8" priority="1" stopIfTrue="1">
      <formula>ISERROR(H11)</formula>
    </cfRule>
  </conditionalFormatting>
  <conditionalFormatting sqref="B11 D11:G12 J11:O12 R11:U12 AC11:AD12 AC16:AD18 AC23:AD47 E48:AD49 E85:AB85 E86:AD86">
    <cfRule type="cellIs" dxfId="7" priority="2" stopIfTrue="1" operator="equal">
      <formula>0</formula>
    </cfRule>
  </conditionalFormatting>
  <conditionalFormatting sqref="AC50:AD85">
    <cfRule type="expression" dxfId="6" priority="3" stopIfTrue="1">
      <formula>$D50=$AI$23</formula>
    </cfRule>
    <cfRule type="expression" dxfId="5" priority="4" stopIfTrue="1">
      <formula>$D50=$AI$22</formula>
    </cfRule>
    <cfRule type="cellIs" dxfId="4" priority="5" stopIfTrue="1" operator="equal">
      <formula>0</formula>
    </cfRule>
  </conditionalFormatting>
  <conditionalFormatting sqref="E88:AB88 E89:AD89">
    <cfRule type="cellIs" dxfId="3" priority="6" stopIfTrue="1" operator="equal">
      <formula>0</formula>
    </cfRule>
  </conditionalFormatting>
  <conditionalFormatting sqref="AC88:AD88">
    <cfRule type="expression" dxfId="2" priority="7" stopIfTrue="1">
      <formula>$D88=$AI$23</formula>
    </cfRule>
    <cfRule type="expression" dxfId="1" priority="8" stopIfTrue="1">
      <formula>$D88=$AI$22</formula>
    </cfRule>
    <cfRule type="cellIs" dxfId="0" priority="9" stopIfTrue="1" operator="equal">
      <formula>0</formula>
    </cfRule>
  </conditionalFormatting>
  <dataValidations count="3">
    <dataValidation type="list" allowBlank="1" showInputMessage="1" showErrorMessage="1" prompt="「時給」、「月給」のいずれかを選択してください。" sqref="D23:D47">
      <formula1>$AI$22:$AI$23</formula1>
    </dataValidation>
    <dataValidation type="list" allowBlank="1" showInputMessage="1" showErrorMessage="1" prompt="「時給」、「月給」いずれかを選択してください。" sqref="D50:D84">
      <formula1>$AI$21:$AI$23</formula1>
    </dataValidation>
    <dataValidation type="custom" allowBlank="1" showInputMessage="1" showErrorMessage="1" error="①小数点２位以下は切り捨ててください。_x000a_②「０」は入力しないでください。" sqref="E50:E84 G50:G84 I50:I84 K50:K84 M50:M84 O50:O84 Q50:Q84 S50:S84 U50:U84 W50:W84 Y50:Y84 AA50:AA84 E23:E47 G23:G47 I23:I47 K23:K47 M23:M47 O23:O47 Q23:Q47 S23:S47 U23:U47 W23:W47 Y23:Y47 AA23:AA47">
      <formula1>AND(E23*10=INT(E23*10),E23&gt;0)</formula1>
    </dataValidation>
  </dataValidations>
  <printOptions horizontalCentered="1" verticalCentered="1"/>
  <pageMargins left="0.39" right="0.32" top="0.64" bottom="0.32" header="0.31496062992125984" footer="0.31496062992125984"/>
  <pageSetup paperSize="9" scale="76" fitToHeight="2" orientation="landscape" r:id="rId1"/>
  <rowBreaks count="1" manualBreakCount="1">
    <brk id="49" min="1" max="2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工賃報告書</vt:lpstr>
      <vt:lpstr>工賃実績算定表</vt:lpstr>
      <vt:lpstr>工賃実績算定表!Print_Area</vt:lpstr>
      <vt:lpstr>工賃報告書!Print_Area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okayamaken</dc:creator>
  <cp:lastModifiedBy>ioas_user</cp:lastModifiedBy>
  <cp:lastPrinted>2020-07-07T04:16:44Z</cp:lastPrinted>
  <dcterms:created xsi:type="dcterms:W3CDTF">2009-03-22T15:50:28Z</dcterms:created>
  <dcterms:modified xsi:type="dcterms:W3CDTF">2020-07-07T06:36:04Z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4" baseType="lpwstr">
      <vt:lpwstr>2.1.9.0</vt:lpwstr>
      <vt:lpwstr>3.0.2.0</vt:lpwstr>
      <vt:lpwstr>3.0.4.0</vt:lpwstr>
      <vt:lpwstr>3.1.3.0</vt:lpwstr>
    </vt:vector>
  </property>
  <property fmtid="{DCFEDD21-7773-49B2-8022-6FC58DB5260B}" pid="3" name="LastSavedVersion">
    <vt:lpwstr>3.1.3.0</vt:lpwstr>
  </property>
  <property fmtid="{DCFEDD21-7773-49B2-8022-6FC58DB5260B}" pid="4" name="LastSavedDate">
    <vt:filetime>2020-03-25T05:51:17Z</vt:filetime>
  </property>
</Properties>
</file>