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7785" tabRatio="907" activeTab="3"/>
  </bookViews>
  <sheets>
    <sheet name="別紙２（所要額調書）" sheetId="1" r:id="rId1"/>
    <sheet name="別紙３－１（収支内訳書、支出) " sheetId="5" r:id="rId2"/>
    <sheet name="別紙3－２" sheetId="4" r:id="rId3"/>
    <sheet name="別紙５（変更額調書）" sheetId="6" r:id="rId4"/>
    <sheet name="別紙6（変更収支内訳書、支出） " sheetId="3" r:id="rId5"/>
    <sheet name="別紙８（精算額調書）" sheetId="7" r:id="rId6"/>
    <sheet name="別紙９－１,９－２（決算収支内訳書) " sheetId="10" r:id="rId7"/>
  </sheets>
  <definedNames>
    <definedName name="_xlnm.Print_Area" localSheetId="1">'別紙３－１（収支内訳書、支出) '!$A$1:$K$35</definedName>
    <definedName name="_xlnm.Print_Area" localSheetId="4">'別紙6（変更収支内訳書、支出） '!$A$1:$K$93</definedName>
    <definedName name="_xlnm.Print_Area" localSheetId="3">'別紙５（変更額調書）'!$A$1:$L$29</definedName>
    <definedName name="_xlnm.Print_Area" localSheetId="5">'別紙８（精算額調書）'!$A$1:$L$29</definedName>
    <definedName name="_xlnm.Print_Area" localSheetId="6">'別紙９－１,９－２（決算収支内訳書) '!$A$1:$K$65</definedName>
    <definedName name="_xlnm.Print_Area" localSheetId="0">'別紙２（所要額調書）'!$A$1:$L$29</definedName>
    <definedName name="_xlnm.Print_Area" localSheetId="2">'別紙3－２'!$A$1:$L$34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<sst xmlns="http://schemas.openxmlformats.org/spreadsheetml/2006/main" xmlns:r="http://schemas.openxmlformats.org/officeDocument/2006/relationships" count="167" uniqueCount="167">
  <si>
    <t>（別紙２）</t>
    <rPh sb="1" eb="3">
      <t>ベッシ</t>
    </rPh>
    <phoneticPr fontId="2"/>
  </si>
  <si>
    <t>補助金所要額調書</t>
    <rPh sb="0" eb="3">
      <t>ホジョキン</t>
    </rPh>
    <rPh sb="3" eb="6">
      <t>ショヨウガク</t>
    </rPh>
    <rPh sb="6" eb="8">
      <t>チョウショ</t>
    </rPh>
    <phoneticPr fontId="2"/>
  </si>
  <si>
    <r>
      <t>差引き額 F
（A-E)　</t>
    </r>
    <r>
      <rPr>
        <sz val="12"/>
        <color theme="1"/>
        <rFont val="ＭＳ Ｐゴシック"/>
      </rPr>
      <t>※１</t>
    </r>
    <rPh sb="0" eb="2">
      <t>サシヒ</t>
    </rPh>
    <rPh sb="3" eb="4">
      <t>ガク</t>
    </rPh>
    <phoneticPr fontId="2"/>
  </si>
  <si>
    <t>総事業費 A</t>
    <rPh sb="0" eb="1">
      <t>ソウ</t>
    </rPh>
    <rPh sb="1" eb="4">
      <t>ジギョウヒ</t>
    </rPh>
    <phoneticPr fontId="2"/>
  </si>
  <si>
    <t>補助基準額の上限額 H</t>
    <rPh sb="0" eb="2">
      <t>ホジョ</t>
    </rPh>
    <rPh sb="2" eb="5">
      <t>キジュンガク</t>
    </rPh>
    <rPh sb="6" eb="8">
      <t>ジョウゲン</t>
    </rPh>
    <rPh sb="8" eb="9">
      <t>ガク</t>
    </rPh>
    <phoneticPr fontId="2"/>
  </si>
  <si>
    <t>⑩　補助対象回数見合額（※２）</t>
  </si>
  <si>
    <t>収入額</t>
    <rPh sb="0" eb="2">
      <t>シュウニュウ</t>
    </rPh>
    <rPh sb="2" eb="3">
      <t>ガク</t>
    </rPh>
    <phoneticPr fontId="2"/>
  </si>
  <si>
    <t>自主財源</t>
    <rPh sb="0" eb="2">
      <t>ジシュ</t>
    </rPh>
    <rPh sb="2" eb="4">
      <t>ザイゲン</t>
    </rPh>
    <phoneticPr fontId="2"/>
  </si>
  <si>
    <t>※２　（１）開設経費のDとEには、AからFを引いた金額を記入してください。最後に、（２）運営経費のDに、⑤から（１）開設経費のDを引いた金額を記入してください。</t>
  </si>
  <si>
    <t>（２）運営経費</t>
    <rPh sb="3" eb="5">
      <t>ウンエイ</t>
    </rPh>
    <rPh sb="5" eb="7">
      <t>ケイヒ</t>
    </rPh>
    <phoneticPr fontId="2"/>
  </si>
  <si>
    <t>積算内訳（※３）</t>
    <rPh sb="0" eb="2">
      <t>セキサン</t>
    </rPh>
    <rPh sb="2" eb="4">
      <t>ウチワケ</t>
    </rPh>
    <phoneticPr fontId="2"/>
  </si>
  <si>
    <t>補助所要額
（１）＋（２）＋（３）＋（４）－J
（変更後の交付申請額）</t>
    <rPh sb="0" eb="2">
      <t>ホジョ</t>
    </rPh>
    <rPh sb="2" eb="5">
      <t>ショヨウガク</t>
    </rPh>
    <rPh sb="25" eb="28">
      <t>ヘンコウゴ</t>
    </rPh>
    <phoneticPr fontId="2"/>
  </si>
  <si>
    <t>補助対象経費支出予定額 G</t>
    <rPh sb="0" eb="2">
      <t>ホジョ</t>
    </rPh>
    <rPh sb="2" eb="4">
      <t>タイショウ</t>
    </rPh>
    <rPh sb="4" eb="6">
      <t>ケイヒ</t>
    </rPh>
    <rPh sb="6" eb="8">
      <t>シシュツ</t>
    </rPh>
    <rPh sb="8" eb="11">
      <t>ヨテイガク</t>
    </rPh>
    <phoneticPr fontId="2"/>
  </si>
  <si>
    <t>開設準備</t>
    <rPh sb="0" eb="2">
      <t>カイセツ</t>
    </rPh>
    <rPh sb="2" eb="4">
      <t>ジュンビ</t>
    </rPh>
    <phoneticPr fontId="2"/>
  </si>
  <si>
    <t>「補助対象回数見合額」とは、子ども食堂開催予定のうち、補助対象となった開催にかかった費用です。</t>
    <rPh sb="1" eb="3">
      <t>ホジョ</t>
    </rPh>
    <rPh sb="3" eb="5">
      <t>タイショウ</t>
    </rPh>
    <rPh sb="5" eb="7">
      <t>カイスウ</t>
    </rPh>
    <rPh sb="7" eb="9">
      <t>ミアイ</t>
    </rPh>
    <rPh sb="9" eb="10">
      <t>ガク</t>
    </rPh>
    <rPh sb="14" eb="15">
      <t>コ</t>
    </rPh>
    <rPh sb="17" eb="19">
      <t>ショクドウ</t>
    </rPh>
    <rPh sb="19" eb="21">
      <t>カイサイ</t>
    </rPh>
    <rPh sb="21" eb="23">
      <t>ヨテイ</t>
    </rPh>
    <rPh sb="27" eb="29">
      <t>ホジョ</t>
    </rPh>
    <rPh sb="29" eb="31">
      <t>タイショウ</t>
    </rPh>
    <rPh sb="35" eb="37">
      <t>カイサイ</t>
    </rPh>
    <rPh sb="42" eb="44">
      <t>ヒヨウ</t>
    </rPh>
    <phoneticPr fontId="2"/>
  </si>
  <si>
    <t>１　収入の部</t>
    <rPh sb="2" eb="4">
      <t>シュウニュウ</t>
    </rPh>
    <rPh sb="5" eb="6">
      <t>ブ</t>
    </rPh>
    <phoneticPr fontId="2"/>
  </si>
  <si>
    <t>◆</t>
  </si>
  <si>
    <t>子ども食堂支援事業費
補助金</t>
    <rPh sb="0" eb="1">
      <t>コ</t>
    </rPh>
    <rPh sb="3" eb="5">
      <t>ショクドウ</t>
    </rPh>
    <rPh sb="5" eb="7">
      <t>シエン</t>
    </rPh>
    <rPh sb="7" eb="10">
      <t>ジギョウヒ</t>
    </rPh>
    <rPh sb="11" eb="14">
      <t>ホジョキン</t>
    </rPh>
    <phoneticPr fontId="2"/>
  </si>
  <si>
    <t>１．子育て支援に係る講師への謝金、旅費</t>
  </si>
  <si>
    <t>色つきセルについては自動計算ではありませんので記入漏れがないようにしてください。</t>
    <rPh sb="0" eb="1">
      <t>イロ</t>
    </rPh>
    <rPh sb="10" eb="12">
      <t>ジドウ</t>
    </rPh>
    <rPh sb="12" eb="14">
      <t>ケイサン</t>
    </rPh>
    <rPh sb="23" eb="25">
      <t>キニュウ</t>
    </rPh>
    <rPh sb="25" eb="26">
      <t>モ</t>
    </rPh>
    <phoneticPr fontId="2"/>
  </si>
  <si>
    <t>（１）開設経費</t>
    <rPh sb="3" eb="5">
      <t>カイセツ</t>
    </rPh>
    <rPh sb="5" eb="7">
      <t>ケイヒ</t>
    </rPh>
    <phoneticPr fontId="2"/>
  </si>
  <si>
    <t>市町村補助金 B</t>
    <rPh sb="0" eb="3">
      <t>シチョウソン</t>
    </rPh>
    <rPh sb="3" eb="6">
      <t>ホジョキン</t>
    </rPh>
    <phoneticPr fontId="2"/>
  </si>
  <si>
    <t>小計（１)</t>
    <rPh sb="0" eb="1">
      <t>ショウ</t>
    </rPh>
    <rPh sb="1" eb="2">
      <t>ケイ</t>
    </rPh>
    <phoneticPr fontId="2"/>
  </si>
  <si>
    <t>⑦</t>
  </si>
  <si>
    <t>参加利用料 C</t>
    <rPh sb="0" eb="2">
      <t>サンカ</t>
    </rPh>
    <rPh sb="2" eb="5">
      <t>リヨウリョウ</t>
    </rPh>
    <phoneticPr fontId="2"/>
  </si>
  <si>
    <t>計 E
（B+C+D)</t>
  </si>
  <si>
    <t>⑥</t>
  </si>
  <si>
    <t>⑩補助対象回数見合額（※２）</t>
  </si>
  <si>
    <t>その他経費</t>
    <rPh sb="2" eb="3">
      <t>タ</t>
    </rPh>
    <rPh sb="3" eb="5">
      <t>ケイヒ</t>
    </rPh>
    <phoneticPr fontId="2"/>
  </si>
  <si>
    <t>（1）開設経費</t>
    <rPh sb="3" eb="5">
      <t>カイセツ</t>
    </rPh>
    <rPh sb="5" eb="7">
      <t>ケイヒ</t>
    </rPh>
    <phoneticPr fontId="2"/>
  </si>
  <si>
    <t>①</t>
  </si>
  <si>
    <t>②</t>
  </si>
  <si>
    <t>補助所要額（３）、（４）
（変更後）</t>
    <rPh sb="0" eb="2">
      <t>ホジョ</t>
    </rPh>
    <rPh sb="2" eb="5">
      <t>ショヨウガク</t>
    </rPh>
    <rPh sb="14" eb="17">
      <t>ヘンコウゴ</t>
    </rPh>
    <phoneticPr fontId="2"/>
  </si>
  <si>
    <t>⑨</t>
  </si>
  <si>
    <t>（2）運営経費</t>
    <rPh sb="3" eb="5">
      <t>ウンエイ</t>
    </rPh>
    <rPh sb="5" eb="7">
      <t>ケイヒ</t>
    </rPh>
    <phoneticPr fontId="2"/>
  </si>
  <si>
    <t>計</t>
    <rPh sb="0" eb="1">
      <t>ケイ</t>
    </rPh>
    <phoneticPr fontId="2"/>
  </si>
  <si>
    <t>⑩</t>
  </si>
  <si>
    <t>項目</t>
    <rPh sb="0" eb="2">
      <t>コウモク</t>
    </rPh>
    <phoneticPr fontId="2"/>
  </si>
  <si>
    <t>③</t>
  </si>
  <si>
    <t>④</t>
  </si>
  <si>
    <r>
      <t>補助所要額 I
　</t>
    </r>
    <r>
      <rPr>
        <sz val="12"/>
        <color theme="1"/>
        <rFont val="ＭＳ Ｐゴシック"/>
      </rPr>
      <t>※３</t>
    </r>
    <rPh sb="0" eb="2">
      <t>ホジョ</t>
    </rPh>
    <rPh sb="2" eb="5">
      <t>ショヨウガク</t>
    </rPh>
    <phoneticPr fontId="2"/>
  </si>
  <si>
    <t>※１</t>
  </si>
  <si>
    <t>⑤</t>
  </si>
  <si>
    <t>備品購入費、消耗品費、10万円以下の改修費</t>
    <rPh sb="0" eb="2">
      <t>ビヒン</t>
    </rPh>
    <rPh sb="2" eb="5">
      <t>コウニュウヒ</t>
    </rPh>
    <rPh sb="6" eb="9">
      <t>ショウモウヒン</t>
    </rPh>
    <rPh sb="9" eb="10">
      <t>ヒ</t>
    </rPh>
    <phoneticPr fontId="2"/>
  </si>
  <si>
    <t>小計（２)</t>
    <rPh sb="0" eb="2">
      <t>ショウケイ</t>
    </rPh>
    <phoneticPr fontId="2"/>
  </si>
  <si>
    <t>⑧</t>
  </si>
  <si>
    <t>（３）－１保険料</t>
  </si>
  <si>
    <t>※３　行が足りない場合は追加してください。</t>
    <rPh sb="3" eb="4">
      <t>ギョウ</t>
    </rPh>
    <rPh sb="5" eb="6">
      <t>タ</t>
    </rPh>
    <rPh sb="9" eb="11">
      <t>バアイ</t>
    </rPh>
    <rPh sb="12" eb="14">
      <t>ツイカ</t>
    </rPh>
    <phoneticPr fontId="2"/>
  </si>
  <si>
    <t>２　支出の部</t>
    <rPh sb="2" eb="4">
      <t>シシュツ</t>
    </rPh>
    <rPh sb="5" eb="6">
      <t>ブ</t>
    </rPh>
    <phoneticPr fontId="2"/>
  </si>
  <si>
    <t>収支内訳書</t>
    <rPh sb="0" eb="2">
      <t>シュウシ</t>
    </rPh>
    <rPh sb="2" eb="5">
      <t>ウチワケショ</t>
    </rPh>
    <phoneticPr fontId="2"/>
  </si>
  <si>
    <t>（４）子育て支援及び学習支援経費</t>
  </si>
  <si>
    <t>予算額</t>
    <rPh sb="0" eb="3">
      <t>ヨサンガク</t>
    </rPh>
    <phoneticPr fontId="2"/>
  </si>
  <si>
    <t>項目</t>
  </si>
  <si>
    <t>⑨支出予定額</t>
    <rPh sb="1" eb="3">
      <t>ししゅつ</t>
    </rPh>
    <rPh sb="3" eb="6">
      <t>よていがく</t>
    </rPh>
    <phoneticPr fontId="10" type="Hiragana"/>
  </si>
  <si>
    <t>市町村補助金</t>
    <rPh sb="0" eb="3">
      <t>シチョウソン</t>
    </rPh>
    <rPh sb="3" eb="6">
      <t>ホジョキン</t>
    </rPh>
    <phoneticPr fontId="2"/>
  </si>
  <si>
    <t>参加利用料</t>
    <rPh sb="0" eb="2">
      <t>サンカ</t>
    </rPh>
    <rPh sb="2" eb="4">
      <t>リヨウ</t>
    </rPh>
    <rPh sb="4" eb="5">
      <t>リョウ</t>
    </rPh>
    <phoneticPr fontId="2"/>
  </si>
  <si>
    <t>寄附金その他</t>
    <rPh sb="0" eb="3">
      <t>キフキン</t>
    </rPh>
    <rPh sb="5" eb="6">
      <t>タ</t>
    </rPh>
    <phoneticPr fontId="2"/>
  </si>
  <si>
    <t>改修</t>
    <rPh sb="0" eb="2">
      <t>カイシュウ</t>
    </rPh>
    <phoneticPr fontId="2"/>
  </si>
  <si>
    <t>食材費</t>
    <rPh sb="0" eb="3">
      <t>ショクザイヒ</t>
    </rPh>
    <phoneticPr fontId="2"/>
  </si>
  <si>
    <t>※２</t>
  </si>
  <si>
    <t>10万円を超える改修費</t>
  </si>
  <si>
    <t>開設経費のうち、「開設準備」と「改修」はどちらか一方のみ活用できます。</t>
    <rPh sb="0" eb="2">
      <t>カイセツ</t>
    </rPh>
    <rPh sb="2" eb="4">
      <t>ケイヒ</t>
    </rPh>
    <rPh sb="9" eb="11">
      <t>カイセツ</t>
    </rPh>
    <rPh sb="11" eb="13">
      <t>ジュンビ</t>
    </rPh>
    <rPh sb="16" eb="18">
      <t>カイシュウ</t>
    </rPh>
    <rPh sb="24" eb="26">
      <t>イッポウ</t>
    </rPh>
    <rPh sb="28" eb="30">
      <t>カツヨウ</t>
    </rPh>
    <phoneticPr fontId="2"/>
  </si>
  <si>
    <r>
      <t>補助対象外経費については、</t>
    </r>
    <r>
      <rPr>
        <b/>
        <u/>
        <sz val="11"/>
        <color theme="1"/>
        <rFont val="ＭＳ Ｐゴシック"/>
      </rPr>
      <t>積算内訳の最後尾に「外」と記載</t>
    </r>
    <r>
      <rPr>
        <sz val="11"/>
        <color theme="1"/>
        <rFont val="ＭＳ Ｐゴシック"/>
      </rPr>
      <t>してください。（例：○○○○（外））</t>
    </r>
    <rPh sb="0" eb="2">
      <t>ホジョ</t>
    </rPh>
    <rPh sb="2" eb="5">
      <t>タイショウガイ</t>
    </rPh>
    <rPh sb="5" eb="7">
      <t>ケイヒ</t>
    </rPh>
    <rPh sb="13" eb="15">
      <t>セキサン</t>
    </rPh>
    <rPh sb="15" eb="17">
      <t>ウチワケ</t>
    </rPh>
    <rPh sb="18" eb="21">
      <t>サイコウビ</t>
    </rPh>
    <rPh sb="23" eb="24">
      <t>ガイ</t>
    </rPh>
    <rPh sb="26" eb="28">
      <t>キサイ</t>
    </rPh>
    <rPh sb="36" eb="37">
      <t>レイ</t>
    </rPh>
    <rPh sb="43" eb="44">
      <t>ガイ</t>
    </rPh>
    <phoneticPr fontId="2"/>
  </si>
  <si>
    <t>変更内容</t>
    <rPh sb="0" eb="2">
      <t>ヘンコウ</t>
    </rPh>
    <rPh sb="2" eb="4">
      <t>ナイヨウ</t>
    </rPh>
    <phoneticPr fontId="2"/>
  </si>
  <si>
    <t>支出予定額</t>
    <rPh sb="0" eb="2">
      <t>シシュツ</t>
    </rPh>
    <rPh sb="2" eb="5">
      <t>ヨテイガク</t>
    </rPh>
    <phoneticPr fontId="2"/>
  </si>
  <si>
    <t>⑦　補助対象回数見合額（※３）</t>
  </si>
  <si>
    <t>円</t>
    <rPh sb="0" eb="1">
      <t>エン</t>
    </rPh>
    <phoneticPr fontId="2"/>
  </si>
  <si>
    <t>　＝「補助対象経費」×「補助対象回数」÷「開催計画回数」（事業計画書（変更）（別紙４）に記入）</t>
    <rPh sb="3" eb="5">
      <t>ホジョ</t>
    </rPh>
    <rPh sb="5" eb="7">
      <t>タイショウ</t>
    </rPh>
    <rPh sb="7" eb="9">
      <t>ケイヒ</t>
    </rPh>
    <rPh sb="12" eb="14">
      <t>ホジョ</t>
    </rPh>
    <rPh sb="14" eb="16">
      <t>タイショウ</t>
    </rPh>
    <rPh sb="16" eb="18">
      <t>カイスウ</t>
    </rPh>
    <rPh sb="21" eb="23">
      <t>カイサイ</t>
    </rPh>
    <rPh sb="23" eb="25">
      <t>ケイカク</t>
    </rPh>
    <rPh sb="25" eb="27">
      <t>カイスウ</t>
    </rPh>
    <rPh sb="35" eb="37">
      <t>ヘンコウ</t>
    </rPh>
    <phoneticPr fontId="2"/>
  </si>
  <si>
    <t>内訳</t>
    <rPh sb="0" eb="2">
      <t>ウチワケ</t>
    </rPh>
    <phoneticPr fontId="2"/>
  </si>
  <si>
    <t>腸内細菌検査料</t>
  </si>
  <si>
    <t>補助対象経費</t>
    <rPh sb="0" eb="2">
      <t>ホジョ</t>
    </rPh>
    <rPh sb="2" eb="4">
      <t>タイショウ</t>
    </rPh>
    <rPh sb="4" eb="6">
      <t>ケイヒ</t>
    </rPh>
    <phoneticPr fontId="2"/>
  </si>
  <si>
    <t>（単位：円）</t>
    <rPh sb="1" eb="3">
      <t>タンイ</t>
    </rPh>
    <rPh sb="4" eb="5">
      <t>エン</t>
    </rPh>
    <phoneticPr fontId="2"/>
  </si>
  <si>
    <t>※２　「補助対象回数見合額」とは、子ども食堂開催予定のうち、補助対象となった開催にかかった費用です。</t>
  </si>
  <si>
    <t>円×</t>
    <rPh sb="0" eb="1">
      <t>えん</t>
    </rPh>
    <phoneticPr fontId="10" type="Hiragana"/>
  </si>
  <si>
    <t>人×</t>
    <rPh sb="0" eb="1">
      <t>にん</t>
    </rPh>
    <phoneticPr fontId="10" type="Hiragana"/>
  </si>
  <si>
    <t>支出予定額　小計（３）</t>
    <rPh sb="0" eb="2">
      <t>ししゅつ</t>
    </rPh>
    <rPh sb="2" eb="5">
      <t>よていがく</t>
    </rPh>
    <rPh sb="6" eb="7">
      <t>しょう</t>
    </rPh>
    <rPh sb="7" eb="8">
      <t>けい</t>
    </rPh>
    <phoneticPr fontId="10" type="Hiragana"/>
  </si>
  <si>
    <t>支出予定額　小計（４）</t>
    <rPh sb="0" eb="2">
      <t>ししゅつ</t>
    </rPh>
    <rPh sb="2" eb="5">
      <t>よていがく</t>
    </rPh>
    <rPh sb="6" eb="7">
      <t>しょう</t>
    </rPh>
    <rPh sb="7" eb="8">
      <t>けい</t>
    </rPh>
    <phoneticPr fontId="10" type="Hiragana"/>
  </si>
  <si>
    <t>支出予定額　合計
小計(1)+(2)+(3)+(4)</t>
  </si>
  <si>
    <t>回＝</t>
    <rPh sb="0" eb="1">
      <t>かい</t>
    </rPh>
    <phoneticPr fontId="10" type="Hiragana"/>
  </si>
  <si>
    <t>支出予定額</t>
    <rPh sb="0" eb="2">
      <t>ししゅつ</t>
    </rPh>
    <rPh sb="2" eb="5">
      <t>よていがく</t>
    </rPh>
    <phoneticPr fontId="10" type="Hiragana"/>
  </si>
  <si>
    <t>円</t>
    <rPh sb="0" eb="1">
      <t>えん</t>
    </rPh>
    <phoneticPr fontId="10" type="Hiragana"/>
  </si>
  <si>
    <t>⑦補助対象回数見合額（※２）</t>
  </si>
  <si>
    <t>⑧補助対象回数見合額（※２）</t>
  </si>
  <si>
    <t>⑧　変更後補助対象回数見合額　※２</t>
    <rPh sb="2" eb="5">
      <t>ヘンコウゴ</t>
    </rPh>
    <phoneticPr fontId="2"/>
  </si>
  <si>
    <t>上記①～⑩には、収支内訳書（別紙３）に記載されている①～⑩と同じ数字が入ります。</t>
  </si>
  <si>
    <t>収支内訳書（変更）</t>
    <rPh sb="0" eb="2">
      <t>シュウシ</t>
    </rPh>
    <rPh sb="2" eb="5">
      <t>ウチワケショ</t>
    </rPh>
    <rPh sb="6" eb="8">
      <t>ヘンコウ</t>
    </rPh>
    <phoneticPr fontId="2"/>
  </si>
  <si>
    <t>開設
準備</t>
    <rPh sb="0" eb="2">
      <t>カイセツ</t>
    </rPh>
    <rPh sb="3" eb="5">
      <t>ジュンビ</t>
    </rPh>
    <phoneticPr fontId="2"/>
  </si>
  <si>
    <t>（ただし上限2万円）</t>
    <rPh sb="4" eb="6">
      <t>じょうげん</t>
    </rPh>
    <rPh sb="7" eb="8">
      <t>まん</t>
    </rPh>
    <rPh sb="8" eb="9">
      <t>えん</t>
    </rPh>
    <phoneticPr fontId="10" type="Hiragana"/>
  </si>
  <si>
    <t>補助所要額I　※３
（変更後）</t>
    <rPh sb="0" eb="2">
      <t>ホジョ</t>
    </rPh>
    <rPh sb="2" eb="5">
      <t>ショヨウガク</t>
    </rPh>
    <rPh sb="11" eb="14">
      <t>ヘンコウゴ</t>
    </rPh>
    <phoneticPr fontId="2"/>
  </si>
  <si>
    <t>（３）－２腸内細菌検査料</t>
    <rPh sb="5" eb="7">
      <t>チョウナイ</t>
    </rPh>
    <rPh sb="7" eb="9">
      <t>サイキン</t>
    </rPh>
    <rPh sb="9" eb="12">
      <t>ケンサリョウ</t>
    </rPh>
    <phoneticPr fontId="2"/>
  </si>
  <si>
    <t>※４　腸内細菌検査料は1人あたり1,260円/回まで。１人あたりの年間検査回数は２回まで。</t>
  </si>
  <si>
    <t>１．保険料</t>
    <rPh sb="2" eb="5">
      <t>ほけんりょう</t>
    </rPh>
    <phoneticPr fontId="10" type="Hiragana"/>
  </si>
  <si>
    <t>２．腸内細菌検査料（※４）</t>
    <rPh sb="2" eb="4">
      <t>ちょうない</t>
    </rPh>
    <rPh sb="4" eb="6">
      <t>さいきん</t>
    </rPh>
    <rPh sb="6" eb="9">
      <t>けんさりょう</t>
    </rPh>
    <phoneticPr fontId="10" type="Hiragana"/>
  </si>
  <si>
    <t>　＝「補助対象経費」×「補助対象回数」÷「開催計画回数」（事業計画書（別紙７）に記入）</t>
    <rPh sb="3" eb="5">
      <t>ホジョ</t>
    </rPh>
    <rPh sb="5" eb="7">
      <t>タイショウ</t>
    </rPh>
    <rPh sb="7" eb="9">
      <t>ケイヒ</t>
    </rPh>
    <rPh sb="12" eb="14">
      <t>ホジョ</t>
    </rPh>
    <rPh sb="14" eb="16">
      <t>タイショウ</t>
    </rPh>
    <rPh sb="16" eb="18">
      <t>カイスウ</t>
    </rPh>
    <rPh sb="21" eb="23">
      <t>カイサイ</t>
    </rPh>
    <rPh sb="23" eb="25">
      <t>ケイカク</t>
    </rPh>
    <rPh sb="25" eb="27">
      <t>カイスウ</t>
    </rPh>
    <phoneticPr fontId="2"/>
  </si>
  <si>
    <t>２．学習支援を行う者への謝金、旅費</t>
  </si>
  <si>
    <t>※５　講師：1人あたり3,000円/回まで、学習支援を行う者：1人あたり1,000円/回まで。</t>
  </si>
  <si>
    <t>補助所要額（１）＋（２）</t>
    <rPh sb="0" eb="2">
      <t>ホジョ</t>
    </rPh>
    <rPh sb="2" eb="5">
      <t>ショヨウガク</t>
    </rPh>
    <phoneticPr fontId="2"/>
  </si>
  <si>
    <t>子ども食堂支援事業費補助金</t>
    <rPh sb="0" eb="1">
      <t>コ</t>
    </rPh>
    <rPh sb="3" eb="5">
      <t>ショクドウ</t>
    </rPh>
    <rPh sb="5" eb="7">
      <t>シエン</t>
    </rPh>
    <rPh sb="7" eb="10">
      <t>ジギョウヒ</t>
    </rPh>
    <rPh sb="10" eb="13">
      <t>ホジョキン</t>
    </rPh>
    <phoneticPr fontId="2"/>
  </si>
  <si>
    <t>運営経費</t>
    <rPh sb="0" eb="2">
      <t>ウンエイ</t>
    </rPh>
    <rPh sb="2" eb="4">
      <t>ケイヒ</t>
    </rPh>
    <phoneticPr fontId="2"/>
  </si>
  <si>
    <t>開設準備費（備品購入費、消耗品費、10万円以下の改修費）</t>
    <rPh sb="0" eb="2">
      <t>カイセツ</t>
    </rPh>
    <rPh sb="2" eb="4">
      <t>ジュンビ</t>
    </rPh>
    <rPh sb="4" eb="5">
      <t>ヒ</t>
    </rPh>
    <rPh sb="6" eb="8">
      <t>ビヒン</t>
    </rPh>
    <rPh sb="8" eb="11">
      <t>コウニュウヒ</t>
    </rPh>
    <rPh sb="12" eb="15">
      <t>ショウモウヒン</t>
    </rPh>
    <rPh sb="15" eb="16">
      <t>ヒ</t>
    </rPh>
    <rPh sb="19" eb="21">
      <t>マンエン</t>
    </rPh>
    <rPh sb="21" eb="23">
      <t>イカ</t>
    </rPh>
    <rPh sb="24" eb="26">
      <t>カイシュウ</t>
    </rPh>
    <rPh sb="26" eb="27">
      <t>ヒ</t>
    </rPh>
    <phoneticPr fontId="2"/>
  </si>
  <si>
    <t>小計（１）</t>
    <rPh sb="0" eb="2">
      <t>ショウケイ</t>
    </rPh>
    <phoneticPr fontId="2"/>
  </si>
  <si>
    <t>保険料</t>
    <rPh sb="0" eb="3">
      <t>ホケンリョウ</t>
    </rPh>
    <phoneticPr fontId="2"/>
  </si>
  <si>
    <t>小計（３)</t>
    <rPh sb="0" eb="2">
      <t>ショウケイ</t>
    </rPh>
    <phoneticPr fontId="2"/>
  </si>
  <si>
    <t>小計（４)</t>
    <rPh sb="0" eb="2">
      <t>ショウケイ</t>
    </rPh>
    <phoneticPr fontId="2"/>
  </si>
  <si>
    <t>変更前</t>
    <rPh sb="0" eb="3">
      <t>ヘンコウマエ</t>
    </rPh>
    <phoneticPr fontId="2"/>
  </si>
  <si>
    <t>収入額を超えた額 J</t>
    <rPh sb="0" eb="3">
      <t>シュウニュウガク</t>
    </rPh>
    <rPh sb="4" eb="5">
      <t>コ</t>
    </rPh>
    <rPh sb="7" eb="8">
      <t>ガク</t>
    </rPh>
    <phoneticPr fontId="2"/>
  </si>
  <si>
    <t>変更後</t>
    <rPh sb="0" eb="3">
      <t>ヘンコウゴ</t>
    </rPh>
    <phoneticPr fontId="2"/>
  </si>
  <si>
    <t>（別紙６－１）</t>
    <rPh sb="1" eb="3">
      <t>ベッシ</t>
    </rPh>
    <phoneticPr fontId="2"/>
  </si>
  <si>
    <t>変更前　　　　　</t>
    <rPh sb="0" eb="3">
      <t>ヘンコウマエ</t>
    </rPh>
    <phoneticPr fontId="2"/>
  </si>
  <si>
    <t>変更後　　　　　　　</t>
    <rPh sb="0" eb="3">
      <t>ヘンコウゴ</t>
    </rPh>
    <phoneticPr fontId="2"/>
  </si>
  <si>
    <t>変更前</t>
    <rPh sb="0" eb="2">
      <t>ヘンコウ</t>
    </rPh>
    <rPh sb="2" eb="3">
      <t>マエ</t>
    </rPh>
    <phoneticPr fontId="2"/>
  </si>
  <si>
    <r>
      <t>寄附金その他 D
　</t>
    </r>
    <r>
      <rPr>
        <sz val="12"/>
        <color theme="1"/>
        <rFont val="ＭＳ Ｐゴシック"/>
      </rPr>
      <t>※２</t>
    </r>
    <rPh sb="0" eb="3">
      <t>キフキン</t>
    </rPh>
    <rPh sb="5" eb="6">
      <t>タ</t>
    </rPh>
    <phoneticPr fontId="2"/>
  </si>
  <si>
    <t>変更後</t>
    <rPh sb="0" eb="2">
      <t>ヘンコウ</t>
    </rPh>
    <rPh sb="2" eb="3">
      <t>ゴ</t>
    </rPh>
    <phoneticPr fontId="2"/>
  </si>
  <si>
    <t>変更前</t>
  </si>
  <si>
    <t>積算内訳（対象外のものには（外）と記入)</t>
    <rPh sb="0" eb="2">
      <t>セキサン</t>
    </rPh>
    <rPh sb="2" eb="4">
      <t>ウチワケ</t>
    </rPh>
    <rPh sb="5" eb="8">
      <t>タイショウガイ</t>
    </rPh>
    <rPh sb="14" eb="15">
      <t>ガイ</t>
    </rPh>
    <rPh sb="17" eb="19">
      <t>キニュウ</t>
    </rPh>
    <phoneticPr fontId="2"/>
  </si>
  <si>
    <t>10万円を超える改修費</t>
    <rPh sb="2" eb="4">
      <t>マンエン</t>
    </rPh>
    <rPh sb="5" eb="6">
      <t>コ</t>
    </rPh>
    <rPh sb="8" eb="11">
      <t>カイシュウヒ</t>
    </rPh>
    <phoneticPr fontId="2"/>
  </si>
  <si>
    <t>（ただし上限2万円）</t>
    <rPh sb="4" eb="6">
      <t>ジョウゲン</t>
    </rPh>
    <rPh sb="7" eb="8">
      <t>マン</t>
    </rPh>
    <rPh sb="8" eb="9">
      <t>エン</t>
    </rPh>
    <phoneticPr fontId="2"/>
  </si>
  <si>
    <t>（別紙８）</t>
    <rPh sb="1" eb="3">
      <t>ベッシ</t>
    </rPh>
    <phoneticPr fontId="2"/>
  </si>
  <si>
    <t>⑦変更後補助対象回数見合額　※２</t>
    <rPh sb="1" eb="4">
      <t>ヘンコウゴ</t>
    </rPh>
    <phoneticPr fontId="2"/>
  </si>
  <si>
    <t>⑩変更後補助対象回数見合額　※２</t>
    <rPh sb="1" eb="4">
      <t>ヘンコウゴ</t>
    </rPh>
    <phoneticPr fontId="2"/>
  </si>
  <si>
    <t>（別紙５）</t>
    <rPh sb="1" eb="3">
      <t>ベッシ</t>
    </rPh>
    <phoneticPr fontId="2"/>
  </si>
  <si>
    <t>補助金所要額調書（変更）</t>
    <rPh sb="0" eb="3">
      <t>ホジョキン</t>
    </rPh>
    <rPh sb="3" eb="6">
      <t>ショヨウガク</t>
    </rPh>
    <rPh sb="6" eb="8">
      <t>チョウショ</t>
    </rPh>
    <rPh sb="9" eb="11">
      <t>ヘンコウ</t>
    </rPh>
    <phoneticPr fontId="2"/>
  </si>
  <si>
    <t>（４）子育て支援及び
学習支援</t>
    <rPh sb="8" eb="9">
      <t>オヨ</t>
    </rPh>
    <phoneticPr fontId="2"/>
  </si>
  <si>
    <t>補助所要額J（１）＋（２）
（変更後）</t>
    <rPh sb="0" eb="2">
      <t>ホジョ</t>
    </rPh>
    <rPh sb="2" eb="5">
      <t>ショヨウガク</t>
    </rPh>
    <rPh sb="15" eb="18">
      <t>ヘンコウゴ</t>
    </rPh>
    <phoneticPr fontId="2"/>
  </si>
  <si>
    <t>補助所要額
（１）＋（２）＋（３）＋（４）－J
（補助金精算額）</t>
    <rPh sb="0" eb="2">
      <t>ホジョ</t>
    </rPh>
    <rPh sb="2" eb="5">
      <t>ショヨウガク</t>
    </rPh>
    <rPh sb="25" eb="28">
      <t>ホジョキン</t>
    </rPh>
    <rPh sb="28" eb="30">
      <t>セイサン</t>
    </rPh>
    <phoneticPr fontId="2"/>
  </si>
  <si>
    <t>決算収支内訳書</t>
    <rPh sb="0" eb="2">
      <t>ケッサン</t>
    </rPh>
    <rPh sb="2" eb="4">
      <t>シュウシ</t>
    </rPh>
    <rPh sb="4" eb="7">
      <t>ウチワケショ</t>
    </rPh>
    <phoneticPr fontId="2"/>
  </si>
  <si>
    <t>寄附金その他（※１）</t>
    <rPh sb="0" eb="3">
      <t>キフキン</t>
    </rPh>
    <rPh sb="5" eb="6">
      <t>タ</t>
    </rPh>
    <phoneticPr fontId="2"/>
  </si>
  <si>
    <t>上記①～⑩には、収支内訳書（変更）（別紙６-１、６－２）に記載されている①～⑩と同じ数字が入ります。</t>
  </si>
  <si>
    <t>（１）開設経費（※２）</t>
    <rPh sb="3" eb="5">
      <t>カイセツ</t>
    </rPh>
    <rPh sb="5" eb="7">
      <t>ケイヒ</t>
    </rPh>
    <phoneticPr fontId="2"/>
  </si>
  <si>
    <t>小計（３）</t>
    <rPh sb="0" eb="2">
      <t>ショウケイ</t>
    </rPh>
    <phoneticPr fontId="2"/>
  </si>
  <si>
    <t>小計（４）</t>
    <rPh sb="0" eb="2">
      <t>ショウケイ</t>
    </rPh>
    <phoneticPr fontId="2"/>
  </si>
  <si>
    <t>※３</t>
  </si>
  <si>
    <t>※４　行が足りない場合は追加してください。</t>
    <rPh sb="3" eb="4">
      <t>ギョウ</t>
    </rPh>
    <rPh sb="5" eb="6">
      <t>タ</t>
    </rPh>
    <rPh sb="9" eb="11">
      <t>バアイ</t>
    </rPh>
    <rPh sb="12" eb="14">
      <t>ツイカ</t>
    </rPh>
    <phoneticPr fontId="2"/>
  </si>
  <si>
    <t>寄附金を翌年度以降の予備費として残す場合は、寄附活用予定額を差し引いた額を記載してください。</t>
    <rPh sb="0" eb="3">
      <t>キフキン</t>
    </rPh>
    <rPh sb="4" eb="7">
      <t>ヨクネンド</t>
    </rPh>
    <rPh sb="7" eb="9">
      <t>イコウ</t>
    </rPh>
    <rPh sb="10" eb="13">
      <t>ヨビヒ</t>
    </rPh>
    <rPh sb="16" eb="17">
      <t>ノコ</t>
    </rPh>
    <rPh sb="18" eb="20">
      <t>バアイ</t>
    </rPh>
    <rPh sb="22" eb="24">
      <t>キフ</t>
    </rPh>
    <rPh sb="24" eb="26">
      <t>カツヨウ</t>
    </rPh>
    <rPh sb="26" eb="28">
      <t>ヨテイ</t>
    </rPh>
    <rPh sb="28" eb="29">
      <t>ガク</t>
    </rPh>
    <rPh sb="30" eb="31">
      <t>サ</t>
    </rPh>
    <rPh sb="32" eb="33">
      <t>ヒ</t>
    </rPh>
    <rPh sb="35" eb="36">
      <t>ガク</t>
    </rPh>
    <rPh sb="37" eb="39">
      <t>キサイ</t>
    </rPh>
    <phoneticPr fontId="2"/>
  </si>
  <si>
    <t>（「子ども食堂支援事業費補助金の交付を受ける場合の寄附金の取り扱いについて（別紙10）」参照）</t>
    <rPh sb="2" eb="3">
      <t>コ</t>
    </rPh>
    <rPh sb="5" eb="7">
      <t>ショクドウ</t>
    </rPh>
    <rPh sb="7" eb="9">
      <t>シエン</t>
    </rPh>
    <rPh sb="9" eb="12">
      <t>ジギョウヒ</t>
    </rPh>
    <rPh sb="12" eb="15">
      <t>ホジョキン</t>
    </rPh>
    <rPh sb="16" eb="18">
      <t>コウフ</t>
    </rPh>
    <rPh sb="19" eb="20">
      <t>ウ</t>
    </rPh>
    <rPh sb="22" eb="24">
      <t>バアイ</t>
    </rPh>
    <rPh sb="25" eb="28">
      <t>キフキン</t>
    </rPh>
    <rPh sb="29" eb="30">
      <t>ト</t>
    </rPh>
    <rPh sb="31" eb="32">
      <t>アツカ</t>
    </rPh>
    <rPh sb="38" eb="40">
      <t>ベッシ</t>
    </rPh>
    <rPh sb="44" eb="46">
      <t>サンショウ</t>
    </rPh>
    <phoneticPr fontId="2"/>
  </si>
  <si>
    <t>積算内訳（※４）</t>
    <rPh sb="0" eb="2">
      <t>セキサン</t>
    </rPh>
    <rPh sb="2" eb="4">
      <t>ウチワケ</t>
    </rPh>
    <phoneticPr fontId="2"/>
  </si>
  <si>
    <t>（別紙６－２）</t>
    <rPh sb="1" eb="3">
      <t>ベッシ</t>
    </rPh>
    <phoneticPr fontId="2"/>
  </si>
  <si>
    <t>この所要額調書は、事業計画書（別紙１）、収支内訳書（別紙３－１、３－２）を仕上げてから作成してください。</t>
    <rPh sb="2" eb="5">
      <t>ショヨウガク</t>
    </rPh>
    <rPh sb="5" eb="7">
      <t>チョウショ</t>
    </rPh>
    <rPh sb="9" eb="11">
      <t>ジギョウ</t>
    </rPh>
    <rPh sb="11" eb="14">
      <t>ケイカクショ</t>
    </rPh>
    <rPh sb="20" eb="22">
      <t>シュウシ</t>
    </rPh>
    <rPh sb="22" eb="25">
      <t>ウチワケショ</t>
    </rPh>
    <rPh sb="37" eb="39">
      <t>シア</t>
    </rPh>
    <rPh sb="43" eb="45">
      <t>サクセイ</t>
    </rPh>
    <phoneticPr fontId="2"/>
  </si>
  <si>
    <t>（別紙３ー１）</t>
    <rPh sb="1" eb="3">
      <t>ベッシ</t>
    </rPh>
    <phoneticPr fontId="2"/>
  </si>
  <si>
    <t>決算額</t>
    <rPh sb="0" eb="3">
      <t>ケッサンガク</t>
    </rPh>
    <phoneticPr fontId="2"/>
  </si>
  <si>
    <t>（別紙３－２）</t>
  </si>
  <si>
    <r>
      <t>※３　Iには、</t>
    </r>
    <r>
      <rPr>
        <sz val="12"/>
        <color theme="1"/>
        <rFont val="ＭＳ Ｐゴシック"/>
      </rPr>
      <t>（１）開設経費と（２）運営経費のそれぞれでF、G、Hの金額を比較し、最も少ない額を記入してください。
（1,000円未満切り捨て）</t>
    </r>
    <rPh sb="10" eb="12">
      <t>カイセツ</t>
    </rPh>
    <rPh sb="12" eb="14">
      <t>ケイヒ</t>
    </rPh>
    <rPh sb="34" eb="36">
      <t>キンガク</t>
    </rPh>
    <rPh sb="37" eb="39">
      <t>ヒカク</t>
    </rPh>
    <phoneticPr fontId="2"/>
  </si>
  <si>
    <t>※１　（１）開設経費のFの金額が、G及びHの金額のいずれか少ない方の額と同額になるように記入してください。</t>
    <rPh sb="13" eb="15">
      <t>キンガク</t>
    </rPh>
    <rPh sb="18" eb="19">
      <t>オヨ</t>
    </rPh>
    <rPh sb="22" eb="24">
      <t>キンガク</t>
    </rPh>
    <rPh sb="29" eb="30">
      <t>スク</t>
    </rPh>
    <rPh sb="32" eb="33">
      <t>ホウ</t>
    </rPh>
    <rPh sb="34" eb="35">
      <t>ガク</t>
    </rPh>
    <rPh sb="36" eb="38">
      <t>ドウガク</t>
    </rPh>
    <phoneticPr fontId="2"/>
  </si>
  <si>
    <t>補助精算額調書</t>
    <rPh sb="0" eb="2">
      <t>ホジョ</t>
    </rPh>
    <rPh sb="2" eb="4">
      <t>セイサン</t>
    </rPh>
    <rPh sb="4" eb="5">
      <t>ガク</t>
    </rPh>
    <rPh sb="5" eb="7">
      <t>チョウショ</t>
    </rPh>
    <phoneticPr fontId="2"/>
  </si>
  <si>
    <t>補助対象経費決算額 G</t>
    <rPh sb="0" eb="2">
      <t>ホジョ</t>
    </rPh>
    <rPh sb="2" eb="4">
      <t>タイショウ</t>
    </rPh>
    <rPh sb="4" eb="6">
      <t>ケイヒ</t>
    </rPh>
    <rPh sb="6" eb="8">
      <t>ケッサン</t>
    </rPh>
    <rPh sb="8" eb="9">
      <t>ガク</t>
    </rPh>
    <phoneticPr fontId="2"/>
  </si>
  <si>
    <t>１．子育て支援に係る講師への
謝金、旅費</t>
  </si>
  <si>
    <t>支出決算額　合計
小計(1)+(2)+(3)+(4)</t>
    <rPh sb="0" eb="2">
      <t>シシュツ</t>
    </rPh>
    <rPh sb="2" eb="4">
      <t>ケッサン</t>
    </rPh>
    <rPh sb="4" eb="5">
      <t>ガク</t>
    </rPh>
    <rPh sb="6" eb="8">
      <t>ゴウケイ</t>
    </rPh>
    <rPh sb="9" eb="11">
      <t>ショウケイ</t>
    </rPh>
    <phoneticPr fontId="2"/>
  </si>
  <si>
    <t>（別紙９－２）</t>
    <rPh sb="1" eb="3">
      <t>ベッシ</t>
    </rPh>
    <phoneticPr fontId="2"/>
  </si>
  <si>
    <t>（別紙９－１）</t>
    <rPh sb="1" eb="3">
      <t>ベッシ</t>
    </rPh>
    <phoneticPr fontId="2"/>
  </si>
  <si>
    <t>（３）衛生管理経費</t>
    <rPh sb="7" eb="9">
      <t>けいひ</t>
    </rPh>
    <phoneticPr fontId="10" type="Hiragana"/>
  </si>
  <si>
    <t>衛生管理経費</t>
  </si>
  <si>
    <t>（３）衛生管理経費</t>
  </si>
  <si>
    <t>⑧　補助対象回数見合額（※２）</t>
  </si>
  <si>
    <t>この所要額調書は、事業計画書（変更）（別紙４）、収支内訳書（変更）（別紙６-１、６－２）を仕上げてから作成してください。</t>
    <rPh sb="2" eb="5">
      <t>ショヨウガク</t>
    </rPh>
    <rPh sb="5" eb="7">
      <t>チョウショ</t>
    </rPh>
    <rPh sb="45" eb="47">
      <t>シア</t>
    </rPh>
    <rPh sb="51" eb="53">
      <t>サクセイ</t>
    </rPh>
    <phoneticPr fontId="2"/>
  </si>
  <si>
    <t>上記①～⑩には、収支内訳書（別紙９－１、９－２）に記載されている①～⑩と同じ数字が入ります。</t>
  </si>
  <si>
    <t>この所要額調書は、事業実績報告書（別紙７）、決算収支内訳書（別紙９－１、９－２）を仕上げてから作成してください。</t>
    <rPh sb="2" eb="5">
      <t>ショヨウガク</t>
    </rPh>
    <rPh sb="5" eb="7">
      <t>チョウショ</t>
    </rPh>
    <rPh sb="41" eb="43">
      <t>シア</t>
    </rPh>
    <rPh sb="47" eb="49">
      <t>サクセイ</t>
    </rPh>
    <phoneticPr fontId="2"/>
  </si>
  <si>
    <t>※５　1,000円未満切り捨て</t>
  </si>
  <si>
    <t>上記Hの、（１）開設経費には「開設準備」10万円または「改修」15万円を記入し、（２）運営経費には、1回あたりの補助基準額(6,500円）に事業計画書（別紙１）に記入した補助対象回数を掛けた額を記入してください。</t>
    <rPh sb="0" eb="2">
      <t>ジョウキ</t>
    </rPh>
    <rPh sb="22" eb="23">
      <t>マン</t>
    </rPh>
    <rPh sb="33" eb="34">
      <t>マン</t>
    </rPh>
    <phoneticPr fontId="2"/>
  </si>
  <si>
    <t>（４）子育て支援及び学習支援経費（※５）</t>
    <rPh sb="8" eb="9">
      <t>およ</t>
    </rPh>
    <rPh sb="14" eb="16">
      <t>けいひ</t>
    </rPh>
    <phoneticPr fontId="10" type="Hiragana"/>
  </si>
  <si>
    <t>子育て支援及び学習支援経費</t>
    <rPh sb="0" eb="2">
      <t>コソダ</t>
    </rPh>
    <rPh sb="3" eb="5">
      <t>シエン</t>
    </rPh>
    <rPh sb="7" eb="9">
      <t>ガクシュウ</t>
    </rPh>
    <rPh sb="9" eb="11">
      <t>シエン</t>
    </rPh>
    <rPh sb="11" eb="13">
      <t>ケイヒ</t>
    </rPh>
    <phoneticPr fontId="2"/>
  </si>
  <si>
    <t>補助所要額
（１）＋（２）＋（３）＋（４）－J
（交付申請額）</t>
    <rPh sb="0" eb="2">
      <t>ホジョ</t>
    </rPh>
    <rPh sb="2" eb="5">
      <t>ショヨウガク</t>
    </rPh>
    <phoneticPr fontId="2"/>
  </si>
  <si>
    <t>補助所要額（３）、（４）</t>
    <rPh sb="0" eb="2">
      <t>ホジョ</t>
    </rPh>
    <rPh sb="2" eb="5">
      <t>ショヨウガク</t>
    </rPh>
    <phoneticPr fontId="2"/>
  </si>
  <si>
    <t>(1)+(2)+(3)+(4)-J</t>
  </si>
  <si>
    <t>上記Hの、（１）開設経費には「開設準備」10万円または「改修」15万円を記入し、（２）運営経費には、1回あたりの補助基準額(6,500円）に事業計画書（別紙１）に記入した補助対象回数を掛けた額を記入してください。</t>
    <rPh sb="0" eb="2">
      <t>ジョウキ</t>
    </rPh>
    <phoneticPr fontId="2"/>
  </si>
  <si>
    <t>　＝「補助対象経費」×「補助対象回数」÷「開催計画回数」（事業計画書（別紙１）に記入）</t>
    <rPh sb="3" eb="5">
      <t>ホジョ</t>
    </rPh>
    <rPh sb="5" eb="7">
      <t>タイショウ</t>
    </rPh>
    <rPh sb="7" eb="9">
      <t>ケイヒ</t>
    </rPh>
    <rPh sb="12" eb="14">
      <t>ホジョ</t>
    </rPh>
    <rPh sb="14" eb="16">
      <t>タイショウ</t>
    </rPh>
    <rPh sb="16" eb="18">
      <t>カイスウ</t>
    </rPh>
    <rPh sb="21" eb="23">
      <t>カイサイ</t>
    </rPh>
    <rPh sb="23" eb="25">
      <t>ケイカク</t>
    </rPh>
    <rPh sb="25" eb="27">
      <t>カイスウ</t>
    </rPh>
    <phoneticPr fontId="2"/>
  </si>
  <si>
    <t>開設経費</t>
    <rPh sb="0" eb="2">
      <t>カイセツ</t>
    </rPh>
    <rPh sb="2" eb="4">
      <t>ケイヒ</t>
    </rPh>
    <phoneticPr fontId="2"/>
  </si>
  <si>
    <t>※４　収入額が開設経費及び運営経費の総事業費の合計を超えた場合は、超えた額 J を（３）および（４）の補助所要額から差し引く</t>
    <rPh sb="11" eb="12">
      <t>オヨ</t>
    </rPh>
    <rPh sb="15" eb="17">
      <t>ケイヒ</t>
    </rPh>
    <rPh sb="23" eb="25">
      <t>ゴウケイ</t>
    </rPh>
    <rPh sb="33" eb="34">
      <t>コ</t>
    </rPh>
    <rPh sb="36" eb="37">
      <t>ガク</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</si>
</sst>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7" formatCode="#,##0&quot;円&quot;"/>
    <numFmt numFmtId="176" formatCode="#,##0_ "/>
  </numFmts>
  <fonts count="12">
    <font>
      <sz val="11"/>
      <color theme="1"/>
      <name val="ＭＳ Ｐゴシック"/>
      <family val="3"/>
    </font>
    <font>
      <sz val="11"/>
      <color theme="1"/>
      <name val="ＭＳ Ｐゴシック"/>
      <family val="3"/>
    </font>
    <font>
      <sz val="6"/>
      <color auto="1"/>
      <name val="ＭＳ Ｐゴシック"/>
      <family val="3"/>
    </font>
    <font>
      <sz val="12"/>
      <color theme="1"/>
      <name val="ＭＳ Ｐゴシック"/>
      <family val="3"/>
    </font>
    <font>
      <sz val="14"/>
      <color theme="1"/>
      <name val="ＭＳ Ｐゴシック"/>
      <family val="3"/>
    </font>
    <font>
      <sz val="16"/>
      <color theme="1"/>
      <name val="ＭＳ Ｐゴシック"/>
      <family val="3"/>
    </font>
    <font>
      <b/>
      <u/>
      <sz val="12"/>
      <color theme="1"/>
      <name val="ＭＳ Ｐゴシック"/>
      <family val="3"/>
    </font>
    <font>
      <b/>
      <sz val="12"/>
      <color theme="1"/>
      <name val="ＭＳ Ｐゴシック"/>
      <family val="3"/>
    </font>
    <font>
      <sz val="10"/>
      <color theme="1"/>
      <name val="ＭＳ Ｐゴシック"/>
      <family val="3"/>
    </font>
    <font>
      <sz val="9"/>
      <color theme="1"/>
      <name val="ＭＳ Ｐゴシック"/>
      <family val="3"/>
    </font>
    <font>
      <sz val="6"/>
      <color auto="1"/>
      <name val="游ゴシック"/>
      <family val="3"/>
    </font>
    <font>
      <sz val="8"/>
      <color theme="1"/>
      <name val="ＭＳ Ｐゴシック"/>
      <family val="3"/>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0">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diagonalUp="1">
      <left style="thin">
        <color indexed="64"/>
      </left>
      <right style="hair">
        <color indexed="64"/>
      </right>
      <top style="thin">
        <color indexed="64"/>
      </top>
      <bottom style="hair">
        <color indexed="64"/>
      </bottom>
      <diagonal style="thin">
        <color indexed="64"/>
      </diagonal>
    </border>
    <border diagonalUp="1">
      <left style="thin">
        <color indexed="64"/>
      </left>
      <right style="hair">
        <color indexed="64"/>
      </right>
      <top style="hair">
        <color indexed="64"/>
      </top>
      <bottom style="hair">
        <color indexed="64"/>
      </bottom>
      <diagonal style="thin">
        <color indexed="64"/>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top style="medium">
        <color indexed="64"/>
      </top>
      <bottom/>
      <diagonal/>
    </border>
    <border>
      <left/>
      <right/>
      <top style="thin">
        <color indexed="64"/>
      </top>
      <bottom style="medium">
        <color indexed="64"/>
      </bottom>
      <diagonal/>
    </border>
    <border>
      <left/>
      <right/>
      <top style="thin">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top style="hair">
        <color indexed="64"/>
      </top>
      <bottom style="hair">
        <color indexed="64"/>
      </bottom>
      <diagonal style="thin">
        <color indexed="64"/>
      </diagonal>
    </border>
    <border>
      <left style="thin">
        <color indexed="64"/>
      </left>
      <right/>
      <top/>
      <bottom style="hair">
        <color indexed="64"/>
      </bottom>
      <diagonal/>
    </border>
    <border>
      <left/>
      <right style="thin">
        <color indexed="64"/>
      </right>
      <top/>
      <bottom style="hair">
        <color indexed="64"/>
      </bottom>
      <diagonal/>
    </border>
    <border>
      <left/>
      <right/>
      <top style="hair">
        <color indexed="64"/>
      </top>
      <bottom/>
      <diagonal/>
    </border>
    <border>
      <left/>
      <right/>
      <top/>
      <bottom style="hair">
        <color indexed="64"/>
      </bottom>
      <diagonal/>
    </border>
    <border>
      <left/>
      <right style="medium">
        <color indexed="64"/>
      </right>
      <top style="medium">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574">
    <xf numFmtId="0" fontId="0" fillId="0" borderId="0" xfId="0"/>
    <xf numFmtId="176" fontId="0" fillId="0" borderId="0" xfId="0" applyNumberFormat="1" applyFont="1"/>
    <xf numFmtId="176" fontId="0" fillId="0" borderId="0" xfId="0" applyNumberFormat="1" applyFont="1" applyAlignment="1">
      <alignment vertical="top"/>
    </xf>
    <xf numFmtId="176" fontId="3" fillId="0" borderId="0" xfId="0" applyNumberFormat="1" applyFont="1"/>
    <xf numFmtId="176" fontId="3" fillId="0" borderId="0" xfId="0" applyNumberFormat="1" applyFont="1" applyAlignment="1">
      <alignment horizontal="left" wrapText="1"/>
    </xf>
    <xf numFmtId="176" fontId="4" fillId="0" borderId="0" xfId="0" applyNumberFormat="1" applyFont="1"/>
    <xf numFmtId="176" fontId="5" fillId="0" borderId="0" xfId="0" applyNumberFormat="1" applyFont="1" applyBorder="1" applyAlignment="1">
      <alignment horizontal="center" vertical="top"/>
    </xf>
    <xf numFmtId="176" fontId="3" fillId="0" borderId="1" xfId="0" applyNumberFormat="1" applyFont="1" applyBorder="1" applyAlignment="1">
      <alignment horizontal="center"/>
    </xf>
    <xf numFmtId="176" fontId="3" fillId="0" borderId="2" xfId="0" applyNumberFormat="1" applyFont="1" applyBorder="1" applyAlignment="1">
      <alignment horizontal="center"/>
    </xf>
    <xf numFmtId="176" fontId="3" fillId="0" borderId="1" xfId="0" applyNumberFormat="1" applyFont="1" applyBorder="1" applyAlignment="1">
      <alignment horizontal="center" vertical="center"/>
    </xf>
    <xf numFmtId="176" fontId="3" fillId="0" borderId="2" xfId="0" applyNumberFormat="1" applyFont="1" applyBorder="1" applyAlignment="1">
      <alignment horizontal="center" vertical="center"/>
    </xf>
    <xf numFmtId="176" fontId="3" fillId="0" borderId="1" xfId="0" applyNumberFormat="1" applyFont="1" applyBorder="1" applyAlignment="1">
      <alignment horizontal="center" vertical="center" textRotation="255"/>
    </xf>
    <xf numFmtId="176" fontId="3" fillId="0" borderId="3" xfId="0" applyNumberFormat="1" applyFont="1" applyBorder="1" applyAlignment="1">
      <alignment horizontal="center" vertical="center" textRotation="255"/>
    </xf>
    <xf numFmtId="176" fontId="3" fillId="0" borderId="2" xfId="0" applyNumberFormat="1" applyFont="1" applyBorder="1" applyAlignment="1">
      <alignment horizontal="center" vertical="center" textRotation="255"/>
    </xf>
    <xf numFmtId="176" fontId="3" fillId="0" borderId="4" xfId="0" applyNumberFormat="1" applyFont="1" applyBorder="1" applyAlignment="1">
      <alignment horizontal="center" vertical="center" wrapText="1"/>
    </xf>
    <xf numFmtId="176" fontId="3" fillId="0" borderId="5" xfId="0" applyNumberFormat="1" applyFont="1" applyBorder="1" applyAlignment="1">
      <alignment horizontal="center" vertical="center" shrinkToFit="1"/>
    </xf>
    <xf numFmtId="176" fontId="3" fillId="0" borderId="6" xfId="0" applyNumberFormat="1" applyFont="1" applyBorder="1" applyAlignment="1">
      <alignment horizontal="center" vertical="center" shrinkToFit="1"/>
    </xf>
    <xf numFmtId="176" fontId="3" fillId="0" borderId="2" xfId="0" applyNumberFormat="1" applyFont="1" applyBorder="1" applyAlignment="1">
      <alignment horizontal="center" vertical="center" wrapText="1"/>
    </xf>
    <xf numFmtId="176" fontId="3" fillId="0" borderId="4" xfId="0" applyNumberFormat="1" applyFont="1" applyBorder="1" applyAlignment="1">
      <alignment horizontal="center" wrapText="1"/>
    </xf>
    <xf numFmtId="176" fontId="3" fillId="0" borderId="4" xfId="0" applyNumberFormat="1" applyFont="1" applyBorder="1" applyAlignment="1">
      <alignment horizontal="center" vertical="center"/>
    </xf>
    <xf numFmtId="176" fontId="3" fillId="0" borderId="0" xfId="0" applyNumberFormat="1" applyFont="1" applyAlignment="1">
      <alignment horizontal="center" vertical="center"/>
    </xf>
    <xf numFmtId="176" fontId="3" fillId="0" borderId="0" xfId="0" applyNumberFormat="1" applyFont="1" applyAlignment="1">
      <alignment vertical="center"/>
    </xf>
    <xf numFmtId="176" fontId="3" fillId="0" borderId="0" xfId="0" applyNumberFormat="1" applyFont="1" applyAlignment="1">
      <alignment vertical="top"/>
    </xf>
    <xf numFmtId="176" fontId="3" fillId="0" borderId="0" xfId="0" applyNumberFormat="1" applyFont="1" applyBorder="1" applyAlignment="1">
      <alignment horizontal="left" vertical="center" wrapText="1"/>
    </xf>
    <xf numFmtId="176" fontId="3" fillId="0" borderId="7" xfId="0" applyNumberFormat="1" applyFont="1" applyBorder="1" applyAlignment="1">
      <alignment horizontal="center"/>
    </xf>
    <xf numFmtId="176" fontId="3" fillId="0" borderId="8" xfId="0" applyNumberFormat="1" applyFont="1" applyBorder="1" applyAlignment="1">
      <alignment horizontal="center"/>
    </xf>
    <xf numFmtId="176" fontId="3" fillId="0" borderId="7" xfId="0" applyNumberFormat="1"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176" fontId="3" fillId="0" borderId="10" xfId="0" applyNumberFormat="1" applyFont="1" applyBorder="1" applyAlignment="1">
      <alignment horizontal="center" vertical="center"/>
    </xf>
    <xf numFmtId="176" fontId="3" fillId="0" borderId="10" xfId="0" applyNumberFormat="1" applyFont="1" applyBorder="1" applyAlignment="1">
      <alignment horizontal="center" vertical="center" shrinkToFit="1"/>
    </xf>
    <xf numFmtId="176" fontId="3" fillId="0" borderId="10" xfId="0" applyNumberFormat="1" applyFont="1" applyBorder="1" applyAlignment="1">
      <alignment horizontal="center" wrapText="1"/>
    </xf>
    <xf numFmtId="176" fontId="3" fillId="0" borderId="10" xfId="0" applyNumberFormat="1" applyFont="1" applyBorder="1" applyAlignment="1">
      <alignment horizontal="center"/>
    </xf>
    <xf numFmtId="176" fontId="3" fillId="0" borderId="11" xfId="0" applyNumberFormat="1" applyFont="1" applyBorder="1" applyAlignment="1">
      <alignment horizontal="center" vertical="center" wrapText="1"/>
    </xf>
    <xf numFmtId="176" fontId="3" fillId="0" borderId="12" xfId="0" applyNumberFormat="1" applyFont="1" applyBorder="1" applyAlignment="1">
      <alignment horizontal="center" vertical="center"/>
    </xf>
    <xf numFmtId="176" fontId="3" fillId="0" borderId="13" xfId="0" applyNumberFormat="1" applyFont="1" applyBorder="1" applyAlignment="1">
      <alignment horizontal="center" vertical="center" shrinkToFit="1"/>
    </xf>
    <xf numFmtId="176" fontId="3" fillId="0" borderId="14" xfId="0" applyNumberFormat="1" applyFont="1" applyBorder="1" applyAlignment="1">
      <alignment horizontal="center" vertical="center" shrinkToFit="1"/>
    </xf>
    <xf numFmtId="176" fontId="3" fillId="0" borderId="12" xfId="0" applyNumberFormat="1" applyFont="1" applyBorder="1" applyAlignment="1">
      <alignment horizontal="center"/>
    </xf>
    <xf numFmtId="176" fontId="6" fillId="0" borderId="0" xfId="0" applyNumberFormat="1" applyFont="1" applyAlignment="1">
      <alignment vertical="center"/>
    </xf>
    <xf numFmtId="176" fontId="7" fillId="0" borderId="0" xfId="0" applyNumberFormat="1" applyFont="1" applyBorder="1" applyAlignment="1">
      <alignment horizontal="left" vertical="center" wrapText="1"/>
    </xf>
    <xf numFmtId="176" fontId="7" fillId="0" borderId="0" xfId="0" applyNumberFormat="1" applyFont="1" applyBorder="1" applyAlignment="1">
      <alignment vertical="center"/>
    </xf>
    <xf numFmtId="176" fontId="3" fillId="0" borderId="15" xfId="0" applyNumberFormat="1" applyFont="1" applyBorder="1" applyAlignment="1">
      <alignment horizontal="center" vertical="center"/>
    </xf>
    <xf numFmtId="176" fontId="3" fillId="0" borderId="16" xfId="0" applyNumberFormat="1" applyFont="1" applyBorder="1" applyAlignment="1">
      <alignment horizontal="center" vertical="center"/>
    </xf>
    <xf numFmtId="176" fontId="3" fillId="0" borderId="17" xfId="1" applyNumberFormat="1" applyFont="1" applyFill="1" applyBorder="1" applyAlignment="1" applyProtection="1">
      <alignment horizontal="left" vertical="top"/>
    </xf>
    <xf numFmtId="176" fontId="4" fillId="0" borderId="18" xfId="1" applyNumberFormat="1" applyFont="1" applyFill="1" applyBorder="1" applyAlignment="1" applyProtection="1">
      <alignment horizontal="right" vertical="center"/>
    </xf>
    <xf numFmtId="176" fontId="4" fillId="0" borderId="19" xfId="1" applyNumberFormat="1" applyFont="1" applyFill="1" applyBorder="1" applyAlignment="1" applyProtection="1">
      <alignment horizontal="center" vertical="top"/>
    </xf>
    <xf numFmtId="176" fontId="4" fillId="0" borderId="20" xfId="1" applyNumberFormat="1" applyFont="1" applyFill="1" applyBorder="1" applyAlignment="1" applyProtection="1">
      <alignment horizontal="center" vertical="top"/>
    </xf>
    <xf numFmtId="176" fontId="4" fillId="2" borderId="21" xfId="1" applyNumberFormat="1" applyFont="1" applyFill="1" applyBorder="1" applyAlignment="1" applyProtection="1">
      <alignment horizontal="right" vertical="center"/>
    </xf>
    <xf numFmtId="176" fontId="4" fillId="0" borderId="22" xfId="1" applyNumberFormat="1" applyFont="1" applyBorder="1" applyAlignment="1" applyProtection="1">
      <alignment horizontal="right" vertical="center"/>
    </xf>
    <xf numFmtId="176" fontId="4" fillId="0" borderId="23" xfId="1" applyNumberFormat="1" applyFont="1" applyBorder="1" applyAlignment="1" applyProtection="1">
      <alignment horizontal="right" vertical="center"/>
    </xf>
    <xf numFmtId="176" fontId="4" fillId="2" borderId="18" xfId="1" applyNumberFormat="1" applyFont="1" applyFill="1" applyBorder="1" applyAlignment="1" applyProtection="1">
      <alignment horizontal="right" vertical="center"/>
    </xf>
    <xf numFmtId="176" fontId="4" fillId="0" borderId="24" xfId="1" applyNumberFormat="1" applyFont="1" applyBorder="1" applyAlignment="1" applyProtection="1">
      <alignment horizontal="right" vertical="center"/>
    </xf>
    <xf numFmtId="176" fontId="4" fillId="0" borderId="4" xfId="1" applyNumberFormat="1" applyFont="1" applyBorder="1" applyAlignment="1" applyProtection="1">
      <alignment horizontal="right" vertical="center"/>
    </xf>
    <xf numFmtId="176" fontId="3" fillId="0" borderId="0" xfId="1" applyNumberFormat="1" applyFont="1" applyAlignment="1" applyProtection="1">
      <alignment horizontal="center" vertical="center"/>
    </xf>
    <xf numFmtId="176" fontId="3" fillId="0" borderId="15" xfId="0" applyNumberFormat="1" applyFont="1" applyBorder="1" applyAlignment="1">
      <alignment horizontal="center" vertical="center" wrapText="1"/>
    </xf>
    <xf numFmtId="176" fontId="3" fillId="0" borderId="1" xfId="1" applyNumberFormat="1" applyFont="1" applyFill="1" applyBorder="1" applyAlignment="1" applyProtection="1">
      <alignment horizontal="left" vertical="top"/>
    </xf>
    <xf numFmtId="176" fontId="4" fillId="0" borderId="16" xfId="1" applyNumberFormat="1" applyFont="1" applyFill="1" applyBorder="1" applyAlignment="1" applyProtection="1">
      <alignment horizontal="right" vertical="center"/>
    </xf>
    <xf numFmtId="176" fontId="4" fillId="2" borderId="15" xfId="1" applyNumberFormat="1" applyFont="1" applyFill="1" applyBorder="1" applyAlignment="1" applyProtection="1">
      <alignment horizontal="right" vertical="center"/>
    </xf>
    <xf numFmtId="176" fontId="4" fillId="2" borderId="25" xfId="1" applyNumberFormat="1" applyFont="1" applyFill="1" applyBorder="1" applyAlignment="1" applyProtection="1">
      <alignment horizontal="right" vertical="center"/>
    </xf>
    <xf numFmtId="176" fontId="4" fillId="2" borderId="10" xfId="1" applyNumberFormat="1" applyFont="1" applyFill="1" applyBorder="1" applyAlignment="1" applyProtection="1">
      <alignment horizontal="right" vertical="center"/>
    </xf>
    <xf numFmtId="176" fontId="4" fillId="2" borderId="10" xfId="1" applyNumberFormat="1" applyFont="1" applyFill="1" applyBorder="1" applyAlignment="1" applyProtection="1">
      <alignment vertical="center"/>
    </xf>
    <xf numFmtId="176" fontId="4" fillId="0" borderId="11" xfId="1" applyNumberFormat="1" applyFont="1" applyBorder="1" applyAlignment="1" applyProtection="1">
      <alignment horizontal="right" vertical="center"/>
    </xf>
    <xf numFmtId="176" fontId="4" fillId="2" borderId="16" xfId="1" applyNumberFormat="1" applyFont="1" applyFill="1" applyBorder="1" applyAlignment="1" applyProtection="1">
      <alignment horizontal="right" vertical="center"/>
    </xf>
    <xf numFmtId="176" fontId="4" fillId="0" borderId="26" xfId="1" applyNumberFormat="1" applyFont="1" applyBorder="1" applyAlignment="1" applyProtection="1">
      <alignment horizontal="right" vertical="center"/>
    </xf>
    <xf numFmtId="176" fontId="4" fillId="0" borderId="15" xfId="1" applyNumberFormat="1" applyFont="1" applyBorder="1" applyAlignment="1" applyProtection="1">
      <alignment vertical="center"/>
    </xf>
    <xf numFmtId="176" fontId="4" fillId="0" borderId="16" xfId="0" applyNumberFormat="1" applyFont="1" applyBorder="1" applyAlignment="1">
      <alignment vertical="center"/>
    </xf>
    <xf numFmtId="176" fontId="3" fillId="0" borderId="15" xfId="1" applyNumberFormat="1" applyFont="1" applyFill="1" applyBorder="1" applyAlignment="1" applyProtection="1">
      <alignment horizontal="left" vertical="top"/>
    </xf>
    <xf numFmtId="176" fontId="4" fillId="0" borderId="27" xfId="1" applyNumberFormat="1" applyFont="1" applyFill="1" applyBorder="1" applyAlignment="1" applyProtection="1">
      <alignment horizontal="right" vertical="top"/>
    </xf>
    <xf numFmtId="176" fontId="3" fillId="0" borderId="28" xfId="1" applyNumberFormat="1" applyFont="1" applyFill="1" applyBorder="1" applyAlignment="1" applyProtection="1">
      <alignment horizontal="left" vertical="top"/>
    </xf>
    <xf numFmtId="176" fontId="3" fillId="0" borderId="25" xfId="1" applyNumberFormat="1" applyFont="1" applyFill="1" applyBorder="1" applyAlignment="1" applyProtection="1">
      <alignment vertical="center"/>
    </xf>
    <xf numFmtId="176" fontId="4" fillId="0" borderId="9" xfId="1" applyNumberFormat="1" applyFont="1" applyBorder="1" applyAlignment="1" applyProtection="1">
      <alignment vertical="center"/>
    </xf>
    <xf numFmtId="176" fontId="4" fillId="0" borderId="11" xfId="1" applyNumberFormat="1" applyFont="1" applyBorder="1" applyAlignment="1" applyProtection="1">
      <alignment vertical="center"/>
    </xf>
    <xf numFmtId="176" fontId="4" fillId="0" borderId="1" xfId="1" applyNumberFormat="1" applyFont="1" applyBorder="1" applyAlignment="1" applyProtection="1">
      <alignment horizontal="right" vertical="center"/>
    </xf>
    <xf numFmtId="176" fontId="4" fillId="0" borderId="3" xfId="1" applyNumberFormat="1" applyFont="1" applyBorder="1" applyAlignment="1" applyProtection="1">
      <alignment vertical="center"/>
    </xf>
    <xf numFmtId="176" fontId="3" fillId="0" borderId="0" xfId="1" applyNumberFormat="1" applyFont="1" applyAlignment="1" applyProtection="1">
      <alignment vertical="center"/>
    </xf>
    <xf numFmtId="176" fontId="3" fillId="0" borderId="0" xfId="0" applyNumberFormat="1" applyFont="1" applyBorder="1" applyAlignment="1"/>
    <xf numFmtId="176" fontId="3" fillId="0" borderId="1" xfId="0" applyNumberFormat="1" applyFont="1" applyBorder="1" applyAlignment="1">
      <alignment horizontal="center" vertical="center" wrapText="1"/>
    </xf>
    <xf numFmtId="176" fontId="3" fillId="0" borderId="0" xfId="0" applyNumberFormat="1" applyFont="1" applyBorder="1" applyAlignment="1">
      <alignment horizontal="left" wrapText="1"/>
    </xf>
    <xf numFmtId="176" fontId="3" fillId="0" borderId="0" xfId="0" applyNumberFormat="1" applyFont="1" applyBorder="1" applyAlignment="1">
      <alignment horizontal="center" vertical="center" wrapText="1"/>
    </xf>
    <xf numFmtId="176" fontId="3" fillId="0" borderId="29" xfId="0" applyNumberFormat="1" applyFont="1" applyBorder="1" applyAlignment="1">
      <alignment horizontal="center" vertical="center" wrapText="1"/>
    </xf>
    <xf numFmtId="176" fontId="4" fillId="0" borderId="30" xfId="0" applyNumberFormat="1" applyFont="1" applyBorder="1" applyAlignment="1">
      <alignment horizontal="center" vertical="center"/>
    </xf>
    <xf numFmtId="176" fontId="3" fillId="0" borderId="26" xfId="0" applyNumberFormat="1" applyFont="1" applyBorder="1" applyAlignment="1">
      <alignment horizontal="center" vertical="center"/>
    </xf>
    <xf numFmtId="176" fontId="3" fillId="0" borderId="7" xfId="0" applyNumberFormat="1" applyFont="1" applyBorder="1" applyAlignment="1">
      <alignment horizontal="center" vertical="center" wrapText="1"/>
    </xf>
    <xf numFmtId="176" fontId="3" fillId="0" borderId="8" xfId="0" applyNumberFormat="1" applyFont="1" applyBorder="1" applyAlignment="1">
      <alignment horizontal="center" vertical="center" wrapText="1"/>
    </xf>
    <xf numFmtId="176" fontId="3" fillId="0" borderId="0" xfId="0" applyNumberFormat="1" applyFont="1" applyBorder="1" applyAlignment="1">
      <alignment horizontal="center" vertical="center"/>
    </xf>
    <xf numFmtId="176" fontId="3" fillId="0" borderId="31" xfId="0" applyNumberFormat="1" applyFont="1" applyBorder="1" applyAlignment="1">
      <alignment horizontal="center" vertical="center" wrapText="1"/>
    </xf>
    <xf numFmtId="176" fontId="4" fillId="0" borderId="32" xfId="0" applyNumberFormat="1" applyFont="1" applyBorder="1" applyAlignment="1">
      <alignment horizontal="center" vertical="center"/>
    </xf>
    <xf numFmtId="176" fontId="3" fillId="0" borderId="33" xfId="0" applyNumberFormat="1" applyFont="1" applyBorder="1"/>
    <xf numFmtId="176" fontId="4" fillId="0" borderId="2" xfId="0" applyNumberFormat="1" applyFont="1" applyBorder="1" applyAlignment="1">
      <alignment horizontal="right" vertical="center"/>
    </xf>
    <xf numFmtId="176" fontId="4" fillId="2" borderId="4" xfId="0" applyNumberFormat="1" applyFont="1" applyFill="1" applyBorder="1" applyAlignment="1">
      <alignment horizontal="right" vertical="center"/>
    </xf>
    <xf numFmtId="176" fontId="3" fillId="0" borderId="7" xfId="0" applyNumberFormat="1" applyFont="1" applyBorder="1"/>
    <xf numFmtId="176" fontId="4" fillId="0" borderId="8" xfId="0" applyNumberFormat="1" applyFont="1" applyBorder="1" applyAlignment="1">
      <alignment horizontal="right" vertical="center"/>
    </xf>
    <xf numFmtId="176" fontId="4" fillId="2" borderId="12" xfId="0" applyNumberFormat="1" applyFont="1" applyFill="1" applyBorder="1" applyAlignment="1">
      <alignment horizontal="right" vertical="center"/>
    </xf>
    <xf numFmtId="176" fontId="3" fillId="0" borderId="34" xfId="0" applyNumberFormat="1" applyFont="1" applyBorder="1" applyAlignment="1">
      <alignment horizontal="center" vertical="center" wrapText="1"/>
    </xf>
    <xf numFmtId="176" fontId="4" fillId="0" borderId="35" xfId="0" applyNumberFormat="1" applyFont="1" applyBorder="1" applyAlignment="1">
      <alignment horizontal="center" vertical="center"/>
    </xf>
    <xf numFmtId="176" fontId="4" fillId="0" borderId="0" xfId="0" applyNumberFormat="1" applyFont="1" applyAlignment="1">
      <alignment horizontal="center" vertical="center"/>
    </xf>
    <xf numFmtId="0" fontId="0" fillId="0" borderId="0" xfId="0" applyFont="1"/>
    <xf numFmtId="0" fontId="0" fillId="0" borderId="0" xfId="0" applyFont="1" applyAlignment="1">
      <alignment vertical="center"/>
    </xf>
    <xf numFmtId="0" fontId="3" fillId="0" borderId="0" xfId="0" applyFont="1"/>
    <xf numFmtId="0" fontId="4" fillId="0" borderId="0" xfId="0" applyFont="1" applyBorder="1" applyAlignment="1">
      <alignment horizontal="center"/>
    </xf>
    <xf numFmtId="0" fontId="0" fillId="0" borderId="24" xfId="0" applyFont="1" applyBorder="1" applyAlignment="1">
      <alignment horizontal="center" vertical="center"/>
    </xf>
    <xf numFmtId="0" fontId="3" fillId="0" borderId="24" xfId="0" applyFont="1" applyBorder="1" applyAlignment="1">
      <alignment horizontal="left"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24" xfId="0" applyFont="1" applyBorder="1" applyAlignment="1">
      <alignment horizontal="left" vertical="center"/>
    </xf>
    <xf numFmtId="0" fontId="3" fillId="0" borderId="24" xfId="0" applyFont="1" applyBorder="1" applyAlignment="1">
      <alignment horizontal="center" vertical="center"/>
    </xf>
    <xf numFmtId="0" fontId="0" fillId="0" borderId="0" xfId="0" applyFont="1" applyAlignment="1">
      <alignment horizontal="center" vertical="center"/>
    </xf>
    <xf numFmtId="0" fontId="0" fillId="0" borderId="0" xfId="0" applyFont="1" applyFill="1" applyBorder="1" applyAlignment="1">
      <alignment vertical="center"/>
    </xf>
    <xf numFmtId="0" fontId="0" fillId="0" borderId="3" xfId="0" applyFont="1" applyBorder="1" applyAlignment="1">
      <alignment horizontal="center" vertical="center" textRotation="255" wrapText="1"/>
    </xf>
    <xf numFmtId="0" fontId="0" fillId="0" borderId="2" xfId="0" applyFont="1" applyBorder="1" applyAlignment="1">
      <alignment horizontal="center" vertical="center" textRotation="255" wrapText="1"/>
    </xf>
    <xf numFmtId="0" fontId="0" fillId="0" borderId="1" xfId="0" applyFont="1" applyBorder="1" applyAlignment="1">
      <alignment horizontal="center" vertical="center" textRotation="255"/>
    </xf>
    <xf numFmtId="0" fontId="0" fillId="0" borderId="2" xfId="0" applyFont="1" applyBorder="1" applyAlignment="1">
      <alignment horizontal="center" vertical="center" textRotation="255"/>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0" xfId="0" applyFont="1" applyAlignment="1">
      <alignment horizontal="center" vertical="center" textRotation="255"/>
    </xf>
    <xf numFmtId="0" fontId="0" fillId="0" borderId="1" xfId="0" applyFont="1" applyBorder="1" applyAlignment="1">
      <alignment horizontal="center" vertical="center" shrinkToFit="1"/>
    </xf>
    <xf numFmtId="0" fontId="0" fillId="0" borderId="4" xfId="0" applyFont="1" applyBorder="1" applyAlignment="1">
      <alignment horizontal="center" vertical="center" shrinkToFit="1"/>
    </xf>
    <xf numFmtId="0" fontId="0" fillId="0" borderId="3" xfId="0" applyFont="1" applyBorder="1" applyAlignment="1">
      <alignment horizontal="center" vertical="center"/>
    </xf>
    <xf numFmtId="0" fontId="0" fillId="0" borderId="2" xfId="0" applyFont="1" applyBorder="1" applyAlignment="1">
      <alignment horizontal="center" vertical="center"/>
    </xf>
    <xf numFmtId="0" fontId="0" fillId="0" borderId="0" xfId="0" applyFont="1" applyAlignment="1">
      <alignment horizontal="center" vertical="center" wrapText="1"/>
    </xf>
    <xf numFmtId="0" fontId="0" fillId="0" borderId="0" xfId="0" applyFont="1" applyBorder="1" applyAlignment="1">
      <alignment horizontal="left" vertical="center"/>
    </xf>
    <xf numFmtId="0" fontId="4" fillId="0" borderId="0" xfId="0" applyFont="1" applyAlignment="1">
      <alignment horizontal="center"/>
    </xf>
    <xf numFmtId="0" fontId="3" fillId="0" borderId="33" xfId="0" applyFont="1" applyBorder="1" applyAlignment="1">
      <alignment horizontal="left" vertical="center"/>
    </xf>
    <xf numFmtId="0" fontId="3" fillId="0" borderId="36" xfId="0" applyFont="1" applyBorder="1" applyAlignment="1">
      <alignment horizontal="left" vertical="center"/>
    </xf>
    <xf numFmtId="0" fontId="0" fillId="0" borderId="37" xfId="0" applyFont="1" applyBorder="1" applyAlignment="1">
      <alignment horizontal="center" vertical="center" textRotation="255" wrapText="1"/>
    </xf>
    <xf numFmtId="0" fontId="0" fillId="0" borderId="8" xfId="0" applyFont="1" applyBorder="1" applyAlignment="1">
      <alignment horizontal="center" vertical="center" textRotation="255" wrapText="1"/>
    </xf>
    <xf numFmtId="0" fontId="0" fillId="0" borderId="7" xfId="0" applyFont="1" applyBorder="1" applyAlignment="1">
      <alignment horizontal="center" vertical="center" textRotation="255"/>
    </xf>
    <xf numFmtId="0" fontId="0" fillId="0" borderId="8" xfId="0" applyFont="1" applyBorder="1" applyAlignment="1">
      <alignment horizontal="center" vertical="center" textRotation="255"/>
    </xf>
    <xf numFmtId="0" fontId="0" fillId="0" borderId="33" xfId="0" applyFont="1" applyBorder="1" applyAlignment="1">
      <alignment horizontal="center" vertical="center" wrapText="1"/>
    </xf>
    <xf numFmtId="0" fontId="0" fillId="0" borderId="36" xfId="0" applyFont="1" applyBorder="1" applyAlignment="1">
      <alignment horizontal="center" vertical="center" wrapText="1"/>
    </xf>
    <xf numFmtId="0" fontId="0" fillId="0" borderId="0" xfId="0" applyFont="1" applyBorder="1" applyAlignment="1">
      <alignment horizontal="center" vertical="center" textRotation="255"/>
    </xf>
    <xf numFmtId="0" fontId="0" fillId="0" borderId="33" xfId="0" applyFont="1" applyBorder="1" applyAlignment="1">
      <alignment horizontal="center" vertical="center" shrinkToFit="1"/>
    </xf>
    <xf numFmtId="0" fontId="0" fillId="0" borderId="26" xfId="0" applyFont="1" applyBorder="1" applyAlignment="1">
      <alignment horizontal="center" vertical="center" shrinkToFit="1"/>
    </xf>
    <xf numFmtId="0" fontId="0" fillId="0" borderId="0" xfId="0" applyFont="1" applyBorder="1" applyAlignment="1">
      <alignment horizontal="center" vertical="center"/>
    </xf>
    <xf numFmtId="0" fontId="0" fillId="0" borderId="36"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8" fillId="0" borderId="28" xfId="0" applyFont="1" applyBorder="1" applyAlignment="1">
      <alignment horizontal="left" vertical="center" wrapText="1"/>
    </xf>
    <xf numFmtId="0" fontId="8" fillId="0" borderId="16" xfId="0" applyFont="1" applyBorder="1" applyAlignment="1">
      <alignment horizontal="left"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7"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37" xfId="0" applyFont="1" applyBorder="1" applyAlignment="1">
      <alignment horizontal="center" vertical="center"/>
    </xf>
    <xf numFmtId="0" fontId="0" fillId="0" borderId="8" xfId="0" applyFont="1" applyBorder="1" applyAlignment="1">
      <alignment horizontal="center" vertical="center"/>
    </xf>
    <xf numFmtId="3" fontId="3" fillId="0" borderId="4" xfId="0" applyNumberFormat="1" applyFont="1" applyBorder="1" applyAlignment="1">
      <alignment vertical="center"/>
    </xf>
    <xf numFmtId="3" fontId="0" fillId="0" borderId="1" xfId="0" applyNumberFormat="1" applyFont="1" applyBorder="1" applyAlignment="1">
      <alignment horizontal="left" vertical="center"/>
    </xf>
    <xf numFmtId="3" fontId="3" fillId="0" borderId="2" xfId="0" applyNumberFormat="1" applyFont="1" applyBorder="1" applyAlignment="1">
      <alignment vertical="center"/>
    </xf>
    <xf numFmtId="3" fontId="0" fillId="0" borderId="0" xfId="0" applyNumberFormat="1" applyFont="1" applyAlignment="1">
      <alignment vertical="center"/>
    </xf>
    <xf numFmtId="38" fontId="9" fillId="0" borderId="38" xfId="1" applyFont="1" applyBorder="1" applyAlignment="1">
      <alignment horizontal="left" vertical="top"/>
    </xf>
    <xf numFmtId="38" fontId="3" fillId="0" borderId="2" xfId="1" applyFont="1" applyBorder="1" applyAlignment="1">
      <alignment horizontal="right" vertical="top"/>
    </xf>
    <xf numFmtId="38" fontId="3" fillId="0" borderId="1" xfId="1" applyFont="1" applyBorder="1" applyAlignment="1">
      <alignment horizontal="left" vertical="top"/>
    </xf>
    <xf numFmtId="38" fontId="3" fillId="0" borderId="2" xfId="1" applyFont="1" applyBorder="1" applyAlignment="1">
      <alignment horizontal="right" vertical="center"/>
    </xf>
    <xf numFmtId="38" fontId="3" fillId="0" borderId="0" xfId="1" applyFont="1" applyBorder="1" applyAlignment="1">
      <alignment horizontal="right" vertical="top"/>
    </xf>
    <xf numFmtId="38" fontId="3" fillId="0" borderId="0" xfId="1" applyFont="1" applyAlignment="1">
      <alignment horizontal="right" vertical="top"/>
    </xf>
    <xf numFmtId="38" fontId="3" fillId="0" borderId="1" xfId="1" applyFont="1" applyBorder="1" applyAlignment="1">
      <alignment horizontal="right" vertical="center"/>
    </xf>
    <xf numFmtId="38" fontId="3" fillId="0" borderId="4" xfId="1" applyFont="1" applyBorder="1" applyAlignment="1">
      <alignment horizontal="right" vertical="center"/>
    </xf>
    <xf numFmtId="38" fontId="3" fillId="0" borderId="3" xfId="1" applyFont="1" applyBorder="1" applyAlignment="1">
      <alignment horizontal="left" vertical="top"/>
    </xf>
    <xf numFmtId="38" fontId="3" fillId="0" borderId="0" xfId="1" applyFont="1" applyAlignment="1">
      <alignment horizontal="right" vertical="center"/>
    </xf>
    <xf numFmtId="38" fontId="3" fillId="0" borderId="0" xfId="1" applyFont="1" applyBorder="1" applyAlignment="1">
      <alignment horizontal="right" vertical="center"/>
    </xf>
    <xf numFmtId="3" fontId="0" fillId="0" borderId="12" xfId="0" applyNumberFormat="1" applyFont="1" applyBorder="1" applyAlignment="1">
      <alignment vertical="center"/>
    </xf>
    <xf numFmtId="3" fontId="0" fillId="0" borderId="7" xfId="0" applyNumberFormat="1" applyFont="1" applyBorder="1" applyAlignment="1">
      <alignment horizontal="left" vertical="center"/>
    </xf>
    <xf numFmtId="3" fontId="0" fillId="0" borderId="8" xfId="0" applyNumberFormat="1" applyFont="1" applyBorder="1" applyAlignment="1">
      <alignment vertical="center"/>
    </xf>
    <xf numFmtId="0" fontId="0" fillId="0" borderId="39" xfId="0" applyFont="1" applyBorder="1" applyAlignment="1">
      <alignment horizontal="left"/>
    </xf>
    <xf numFmtId="0" fontId="0" fillId="0" borderId="8" xfId="0" applyFont="1" applyBorder="1" applyAlignment="1">
      <alignment horizontal="left"/>
    </xf>
    <xf numFmtId="0" fontId="0" fillId="0" borderId="33" xfId="0" applyFont="1" applyBorder="1" applyAlignment="1">
      <alignment horizontal="left" vertical="center"/>
    </xf>
    <xf numFmtId="0" fontId="0" fillId="0" borderId="36" xfId="0" applyFont="1" applyBorder="1" applyAlignment="1">
      <alignment horizontal="left" vertical="center"/>
    </xf>
    <xf numFmtId="0" fontId="0" fillId="0" borderId="0" xfId="0" applyFont="1" applyBorder="1" applyAlignment="1">
      <alignment horizontal="right" vertical="center"/>
    </xf>
    <xf numFmtId="0" fontId="0" fillId="0" borderId="0" xfId="0" applyFont="1" applyAlignment="1">
      <alignment horizontal="right" vertical="center"/>
    </xf>
    <xf numFmtId="0" fontId="0" fillId="0" borderId="7" xfId="0" applyFont="1" applyBorder="1" applyAlignment="1">
      <alignment horizontal="left" vertical="center"/>
    </xf>
    <xf numFmtId="0" fontId="0" fillId="0" borderId="12" xfId="0" applyFont="1" applyBorder="1" applyAlignment="1">
      <alignment horizontal="left" vertical="center"/>
    </xf>
    <xf numFmtId="0" fontId="0" fillId="0" borderId="37" xfId="0" applyFont="1" applyBorder="1" applyAlignment="1">
      <alignment horizontal="left" vertical="center"/>
    </xf>
    <xf numFmtId="0" fontId="0" fillId="0" borderId="8" xfId="0" applyFont="1" applyBorder="1" applyAlignment="1">
      <alignment horizontal="left" vertical="center"/>
    </xf>
    <xf numFmtId="0" fontId="0" fillId="0" borderId="24" xfId="0" applyFont="1" applyBorder="1" applyAlignment="1">
      <alignment horizontal="left" vertical="top" wrapText="1"/>
    </xf>
    <xf numFmtId="0" fontId="0" fillId="0" borderId="1" xfId="0" applyFont="1" applyBorder="1" applyAlignment="1">
      <alignment horizontal="left" vertical="top" wrapText="1"/>
    </xf>
    <xf numFmtId="0" fontId="0" fillId="0" borderId="2" xfId="0" applyFont="1" applyBorder="1" applyAlignment="1">
      <alignment horizontal="left" vertical="top" wrapText="1"/>
    </xf>
    <xf numFmtId="38" fontId="3" fillId="0" borderId="3" xfId="1" applyFont="1" applyBorder="1" applyAlignment="1">
      <alignment horizontal="right" vertical="top"/>
    </xf>
    <xf numFmtId="38" fontId="1" fillId="0" borderId="3" xfId="1" applyFont="1" applyBorder="1" applyAlignment="1">
      <alignment horizontal="left" vertical="top"/>
    </xf>
    <xf numFmtId="0" fontId="0" fillId="0" borderId="33" xfId="0" applyFont="1" applyBorder="1" applyAlignment="1">
      <alignment horizontal="left" vertical="top" wrapText="1"/>
    </xf>
    <xf numFmtId="0" fontId="0" fillId="0" borderId="36" xfId="0" applyFont="1" applyBorder="1" applyAlignment="1">
      <alignment horizontal="left" vertical="top" wrapText="1"/>
    </xf>
    <xf numFmtId="0" fontId="0" fillId="0" borderId="37" xfId="0" applyFont="1" applyBorder="1" applyAlignment="1">
      <alignment horizontal="left"/>
    </xf>
    <xf numFmtId="0" fontId="0" fillId="0" borderId="10" xfId="0" applyFont="1" applyBorder="1" applyAlignment="1">
      <alignment horizontal="left" vertical="top" wrapText="1"/>
    </xf>
    <xf numFmtId="0" fontId="0" fillId="0" borderId="11" xfId="0" applyFont="1" applyBorder="1" applyAlignment="1">
      <alignment horizontal="left" vertical="top" wrapText="1"/>
    </xf>
    <xf numFmtId="0" fontId="9" fillId="0" borderId="1" xfId="0" applyFont="1" applyBorder="1" applyAlignment="1">
      <alignment horizontal="left" vertical="top" wrapText="1"/>
    </xf>
    <xf numFmtId="0" fontId="9" fillId="0" borderId="2" xfId="0" applyFont="1" applyBorder="1" applyAlignment="1">
      <alignment horizontal="left" vertical="top" wrapText="1"/>
    </xf>
    <xf numFmtId="0" fontId="0" fillId="0" borderId="4" xfId="0" applyFont="1" applyBorder="1" applyAlignment="1">
      <alignment horizontal="left" vertical="top"/>
    </xf>
    <xf numFmtId="0" fontId="0" fillId="0" borderId="3" xfId="0" applyFont="1" applyBorder="1" applyAlignment="1">
      <alignment vertical="top" wrapText="1"/>
    </xf>
    <xf numFmtId="0" fontId="0" fillId="0" borderId="1" xfId="0" applyFont="1" applyBorder="1" applyAlignment="1">
      <alignment horizontal="left" vertical="center"/>
    </xf>
    <xf numFmtId="38" fontId="3" fillId="0" borderId="2" xfId="1" applyFont="1" applyBorder="1" applyAlignment="1">
      <alignment vertical="center"/>
    </xf>
    <xf numFmtId="38" fontId="3" fillId="0" borderId="0" xfId="0" applyNumberFormat="1" applyFont="1" applyAlignment="1">
      <alignment vertical="center"/>
    </xf>
    <xf numFmtId="0" fontId="9" fillId="0" borderId="33" xfId="0" applyFont="1" applyBorder="1" applyAlignment="1">
      <alignment horizontal="left" vertical="top" wrapText="1"/>
    </xf>
    <xf numFmtId="0" fontId="9" fillId="0" borderId="36" xfId="0" applyFont="1" applyBorder="1" applyAlignment="1">
      <alignment horizontal="left" vertical="top" wrapText="1"/>
    </xf>
    <xf numFmtId="0" fontId="0" fillId="0" borderId="26" xfId="0" applyFont="1" applyBorder="1" applyAlignment="1">
      <alignment horizontal="left" vertical="top"/>
    </xf>
    <xf numFmtId="0" fontId="0" fillId="0" borderId="0" xfId="0" applyBorder="1" applyAlignment="1">
      <alignment vertical="top"/>
    </xf>
    <xf numFmtId="0" fontId="3" fillId="0" borderId="36" xfId="0" applyFont="1" applyBorder="1" applyAlignment="1">
      <alignment vertical="center"/>
    </xf>
    <xf numFmtId="0" fontId="3" fillId="0" borderId="0" xfId="0" applyFont="1" applyAlignment="1">
      <alignment vertical="center"/>
    </xf>
    <xf numFmtId="0" fontId="0" fillId="0" borderId="7" xfId="0" applyFont="1" applyBorder="1" applyAlignment="1">
      <alignment horizontal="left" vertical="top" wrapText="1"/>
    </xf>
    <xf numFmtId="0" fontId="0" fillId="0" borderId="8"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0" fillId="0" borderId="12" xfId="0" applyFont="1" applyBorder="1" applyAlignment="1">
      <alignment horizontal="left" vertical="top"/>
    </xf>
    <xf numFmtId="0" fontId="0" fillId="0" borderId="37" xfId="0" applyBorder="1" applyAlignment="1">
      <alignment vertical="top"/>
    </xf>
    <xf numFmtId="177" fontId="0" fillId="0" borderId="8" xfId="0" applyNumberFormat="1" applyFont="1" applyBorder="1" applyAlignment="1">
      <alignment vertical="center"/>
    </xf>
    <xf numFmtId="0" fontId="9" fillId="0" borderId="0" xfId="0" applyFont="1" applyAlignment="1">
      <alignment vertical="center"/>
    </xf>
    <xf numFmtId="0" fontId="0" fillId="0" borderId="0" xfId="0" applyFont="1" applyAlignment="1">
      <alignment horizontal="left" vertical="top" wrapText="1"/>
    </xf>
    <xf numFmtId="0" fontId="9" fillId="0" borderId="0" xfId="0" applyFont="1" applyAlignment="1">
      <alignment horizontal="left" vertical="top" wrapText="1"/>
    </xf>
    <xf numFmtId="0" fontId="0" fillId="0" borderId="0" xfId="0" applyFont="1" applyAlignment="1">
      <alignment horizontal="left" vertical="top"/>
    </xf>
    <xf numFmtId="177" fontId="0" fillId="0" borderId="0" xfId="0" applyNumberFormat="1" applyFont="1" applyAlignment="1">
      <alignment vertical="center"/>
    </xf>
    <xf numFmtId="176" fontId="0" fillId="0" borderId="0" xfId="0" applyNumberFormat="1" applyFont="1" applyBorder="1" applyAlignment="1">
      <alignment horizontal="left" vertical="center"/>
    </xf>
    <xf numFmtId="176" fontId="0" fillId="0" borderId="0" xfId="0" applyNumberFormat="1" applyFont="1" applyAlignment="1">
      <alignment vertical="center"/>
    </xf>
    <xf numFmtId="176" fontId="0" fillId="0" borderId="0" xfId="0" applyNumberFormat="1" applyFont="1" applyBorder="1" applyAlignment="1">
      <alignment horizontal="left" vertical="center" wrapText="1"/>
    </xf>
    <xf numFmtId="176" fontId="0" fillId="0" borderId="0" xfId="0" applyNumberFormat="1" applyFont="1" applyAlignment="1">
      <alignment horizontal="center" vertical="center"/>
    </xf>
    <xf numFmtId="176" fontId="0" fillId="0" borderId="24" xfId="0" applyNumberFormat="1" applyFont="1" applyBorder="1"/>
    <xf numFmtId="176" fontId="0" fillId="0" borderId="36" xfId="0" applyNumberFormat="1" applyFont="1" applyBorder="1"/>
    <xf numFmtId="176" fontId="0" fillId="0" borderId="24" xfId="0" applyNumberFormat="1" applyFont="1" applyBorder="1" applyAlignment="1">
      <alignment vertical="center"/>
    </xf>
    <xf numFmtId="176" fontId="0" fillId="0" borderId="0" xfId="0" applyNumberFormat="1" applyFont="1" applyFill="1" applyBorder="1" applyAlignment="1">
      <alignment vertical="center"/>
    </xf>
    <xf numFmtId="176" fontId="0" fillId="0" borderId="4" xfId="0" applyNumberFormat="1" applyFont="1" applyBorder="1" applyAlignment="1">
      <alignment horizontal="center" vertical="center"/>
    </xf>
    <xf numFmtId="176" fontId="0" fillId="0" borderId="40" xfId="0" applyNumberFormat="1" applyFont="1" applyBorder="1" applyAlignment="1">
      <alignment horizontal="center" vertical="center" wrapText="1"/>
    </xf>
    <xf numFmtId="176" fontId="0" fillId="0" borderId="0" xfId="0" applyNumberFormat="1" applyFont="1" applyAlignment="1">
      <alignment horizontal="center" vertical="center" wrapText="1"/>
    </xf>
    <xf numFmtId="176" fontId="0" fillId="0" borderId="26" xfId="0" applyNumberFormat="1" applyFont="1" applyBorder="1" applyAlignment="1">
      <alignment horizontal="center" vertical="center"/>
    </xf>
    <xf numFmtId="176" fontId="0" fillId="0" borderId="41" xfId="0" applyNumberFormat="1" applyFont="1" applyBorder="1" applyAlignment="1">
      <alignment horizontal="center" vertical="center"/>
    </xf>
    <xf numFmtId="176" fontId="0" fillId="0" borderId="12" xfId="0" applyNumberFormat="1" applyFont="1" applyBorder="1" applyAlignment="1">
      <alignment horizontal="center" vertical="center"/>
    </xf>
    <xf numFmtId="176" fontId="0" fillId="0" borderId="42" xfId="0" applyNumberFormat="1" applyFont="1" applyBorder="1" applyAlignment="1">
      <alignment horizontal="center" vertical="center"/>
    </xf>
    <xf numFmtId="176" fontId="0" fillId="0" borderId="43" xfId="0" applyNumberFormat="1" applyFont="1" applyBorder="1" applyAlignment="1">
      <alignment vertical="center"/>
    </xf>
    <xf numFmtId="176" fontId="3" fillId="0" borderId="19" xfId="1" applyNumberFormat="1" applyFont="1" applyFill="1" applyBorder="1" applyAlignment="1" applyProtection="1">
      <alignment horizontal="center" vertical="top"/>
    </xf>
    <xf numFmtId="176" fontId="3" fillId="0" borderId="20" xfId="1" applyNumberFormat="1" applyFont="1" applyFill="1" applyBorder="1" applyAlignment="1" applyProtection="1">
      <alignment horizontal="center" vertical="top"/>
    </xf>
    <xf numFmtId="176" fontId="3" fillId="0" borderId="44" xfId="1" applyNumberFormat="1" applyFont="1" applyFill="1" applyBorder="1" applyAlignment="1" applyProtection="1">
      <alignment horizontal="center" vertical="top"/>
    </xf>
    <xf numFmtId="176" fontId="4" fillId="2" borderId="24" xfId="1" applyNumberFormat="1" applyFont="1" applyFill="1" applyBorder="1" applyAlignment="1" applyProtection="1">
      <alignment horizontal="right" vertical="center"/>
    </xf>
    <xf numFmtId="176" fontId="3" fillId="0" borderId="15" xfId="1" applyNumberFormat="1" applyFont="1" applyFill="1" applyBorder="1" applyAlignment="1" applyProtection="1">
      <alignment vertical="center" wrapText="1"/>
    </xf>
    <xf numFmtId="176" fontId="4" fillId="0" borderId="25" xfId="1" applyNumberFormat="1" applyFont="1" applyFill="1" applyBorder="1" applyAlignment="1" applyProtection="1">
      <alignment horizontal="right" vertical="center" wrapText="1"/>
    </xf>
    <xf numFmtId="176" fontId="3" fillId="0" borderId="28" xfId="1" applyNumberFormat="1" applyFont="1" applyFill="1" applyBorder="1" applyAlignment="1" applyProtection="1">
      <alignment vertical="center"/>
    </xf>
    <xf numFmtId="176" fontId="4" fillId="0" borderId="27" xfId="1" applyNumberFormat="1" applyFont="1" applyFill="1" applyBorder="1" applyAlignment="1" applyProtection="1">
      <alignment vertical="center"/>
    </xf>
    <xf numFmtId="176" fontId="4" fillId="0" borderId="27" xfId="1" applyNumberFormat="1" applyFont="1" applyFill="1" applyBorder="1" applyAlignment="1" applyProtection="1">
      <alignment horizontal="right" vertical="center"/>
    </xf>
    <xf numFmtId="176" fontId="4" fillId="0" borderId="15" xfId="1" applyNumberFormat="1" applyFont="1" applyFill="1" applyBorder="1" applyAlignment="1" applyProtection="1">
      <alignment horizontal="right" vertical="center"/>
    </xf>
    <xf numFmtId="176" fontId="3" fillId="0" borderId="1" xfId="1" applyNumberFormat="1" applyFont="1" applyBorder="1" applyAlignment="1" applyProtection="1">
      <alignment horizontal="right" vertical="center"/>
    </xf>
    <xf numFmtId="176" fontId="3" fillId="0" borderId="3" xfId="1" applyNumberFormat="1" applyFont="1" applyBorder="1" applyAlignment="1" applyProtection="1">
      <alignment vertical="center"/>
    </xf>
    <xf numFmtId="176" fontId="3" fillId="0" borderId="33" xfId="0" applyNumberFormat="1" applyFont="1" applyBorder="1" applyAlignment="1">
      <alignment horizontal="center" vertical="center" wrapText="1"/>
    </xf>
    <xf numFmtId="176" fontId="3" fillId="0" borderId="36" xfId="0" applyNumberFormat="1" applyFont="1" applyBorder="1" applyAlignment="1">
      <alignment horizontal="center" vertical="center" wrapText="1"/>
    </xf>
    <xf numFmtId="176" fontId="4" fillId="2" borderId="4" xfId="0" applyNumberFormat="1" applyFont="1" applyFill="1" applyBorder="1" applyAlignment="1">
      <alignment horizontal="center" vertical="center"/>
    </xf>
    <xf numFmtId="176" fontId="4" fillId="2" borderId="12" xfId="0" applyNumberFormat="1" applyFont="1" applyFill="1" applyBorder="1" applyAlignment="1">
      <alignment horizontal="center" vertical="center"/>
    </xf>
    <xf numFmtId="176" fontId="4" fillId="0" borderId="0" xfId="0" applyNumberFormat="1" applyFont="1" applyBorder="1" applyAlignment="1">
      <alignment horizontal="center"/>
    </xf>
    <xf numFmtId="176" fontId="0" fillId="0" borderId="24" xfId="0" applyNumberFormat="1" applyFont="1" applyBorder="1" applyAlignment="1">
      <alignment horizontal="center" vertical="center"/>
    </xf>
    <xf numFmtId="176" fontId="0" fillId="0" borderId="1" xfId="0" applyNumberFormat="1" applyFont="1" applyBorder="1" applyAlignment="1">
      <alignment horizontal="left" vertical="center"/>
    </xf>
    <xf numFmtId="176" fontId="0" fillId="0" borderId="3" xfId="0" applyNumberFormat="1" applyFont="1" applyBorder="1" applyAlignment="1">
      <alignment horizontal="left" vertical="center"/>
    </xf>
    <xf numFmtId="176" fontId="0" fillId="0" borderId="2" xfId="0" applyNumberFormat="1" applyFont="1" applyBorder="1" applyAlignment="1">
      <alignment horizontal="left" vertical="center"/>
    </xf>
    <xf numFmtId="176" fontId="0" fillId="0" borderId="1" xfId="0" applyNumberFormat="1" applyFont="1" applyBorder="1" applyAlignment="1">
      <alignment horizontal="center" vertical="center"/>
    </xf>
    <xf numFmtId="176" fontId="0" fillId="0" borderId="3" xfId="0" applyNumberFormat="1" applyFont="1" applyBorder="1" applyAlignment="1">
      <alignment horizontal="center" vertical="center"/>
    </xf>
    <xf numFmtId="176" fontId="0" fillId="0" borderId="2" xfId="0" applyNumberFormat="1" applyFont="1" applyBorder="1" applyAlignment="1">
      <alignment horizontal="center" vertical="center"/>
    </xf>
    <xf numFmtId="176" fontId="0" fillId="0" borderId="1" xfId="0" applyNumberFormat="1" applyFont="1" applyBorder="1" applyAlignment="1">
      <alignment horizontal="center" vertical="center" textRotation="255"/>
    </xf>
    <xf numFmtId="176" fontId="0" fillId="0" borderId="3" xfId="0" applyNumberFormat="1" applyFont="1" applyBorder="1" applyAlignment="1">
      <alignment horizontal="center" vertical="center" textRotation="255"/>
    </xf>
    <xf numFmtId="176" fontId="0" fillId="0" borderId="2" xfId="0" applyNumberFormat="1" applyFont="1" applyBorder="1" applyAlignment="1">
      <alignment horizontal="center" vertical="center" textRotation="255"/>
    </xf>
    <xf numFmtId="176" fontId="0" fillId="0" borderId="0" xfId="0" applyNumberFormat="1" applyFont="1" applyAlignment="1">
      <alignment horizontal="center" vertical="center" textRotation="255"/>
    </xf>
    <xf numFmtId="176" fontId="4" fillId="0" borderId="1" xfId="0" applyNumberFormat="1" applyFont="1" applyBorder="1" applyAlignment="1">
      <alignment horizontal="center" vertical="center" wrapText="1"/>
    </xf>
    <xf numFmtId="176" fontId="0" fillId="0" borderId="3" xfId="0" applyNumberFormat="1" applyFont="1" applyBorder="1" applyAlignment="1">
      <alignment horizontal="center" vertical="center" wrapText="1"/>
    </xf>
    <xf numFmtId="176" fontId="0" fillId="0" borderId="2" xfId="0" applyNumberFormat="1" applyFont="1" applyBorder="1" applyAlignment="1">
      <alignment horizontal="center" vertical="center" wrapText="1"/>
    </xf>
    <xf numFmtId="176" fontId="0" fillId="0" borderId="0" xfId="0" applyNumberFormat="1" applyFont="1" applyBorder="1" applyAlignment="1">
      <alignment horizontal="center" vertical="center" wrapText="1"/>
    </xf>
    <xf numFmtId="176" fontId="0" fillId="0" borderId="0" xfId="0" applyNumberFormat="1" applyFont="1" applyBorder="1" applyAlignment="1">
      <alignment horizontal="center" vertical="center"/>
    </xf>
    <xf numFmtId="176" fontId="4" fillId="0" borderId="0" xfId="0" applyNumberFormat="1" applyFont="1" applyAlignment="1">
      <alignment horizontal="center"/>
    </xf>
    <xf numFmtId="176" fontId="0" fillId="0" borderId="33" xfId="0" applyNumberFormat="1" applyFont="1" applyBorder="1" applyAlignment="1">
      <alignment horizontal="left" vertical="center"/>
    </xf>
    <xf numFmtId="176" fontId="0" fillId="0" borderId="36" xfId="0" applyNumberFormat="1" applyFont="1" applyBorder="1" applyAlignment="1">
      <alignment horizontal="left" vertical="center"/>
    </xf>
    <xf numFmtId="176" fontId="0" fillId="0" borderId="33" xfId="0" applyNumberFormat="1" applyFont="1" applyBorder="1" applyAlignment="1">
      <alignment horizontal="center" vertical="center"/>
    </xf>
    <xf numFmtId="176" fontId="0" fillId="0" borderId="36" xfId="0" applyNumberFormat="1" applyFont="1" applyBorder="1" applyAlignment="1">
      <alignment horizontal="center" vertical="center"/>
    </xf>
    <xf numFmtId="176" fontId="0" fillId="0" borderId="7" xfId="0" applyNumberFormat="1" applyFont="1" applyBorder="1" applyAlignment="1">
      <alignment horizontal="center" vertical="center" textRotation="255"/>
    </xf>
    <xf numFmtId="176" fontId="0" fillId="0" borderId="37" xfId="0" applyNumberFormat="1" applyFont="1" applyBorder="1" applyAlignment="1">
      <alignment horizontal="center" vertical="center" textRotation="255"/>
    </xf>
    <xf numFmtId="176" fontId="0" fillId="0" borderId="8" xfId="0" applyNumberFormat="1" applyFont="1" applyBorder="1" applyAlignment="1">
      <alignment horizontal="center" vertical="center" textRotation="255"/>
    </xf>
    <xf numFmtId="176" fontId="0" fillId="0" borderId="0" xfId="0" applyNumberFormat="1" applyFont="1" applyBorder="1" applyAlignment="1">
      <alignment horizontal="center" vertical="center" textRotation="255"/>
    </xf>
    <xf numFmtId="176" fontId="0" fillId="3" borderId="0" xfId="0" applyNumberFormat="1" applyFont="1" applyFill="1" applyBorder="1" applyAlignment="1">
      <alignment horizontal="center" vertical="center" textRotation="255"/>
    </xf>
    <xf numFmtId="176" fontId="0" fillId="3" borderId="0" xfId="0" applyNumberFormat="1" applyFont="1" applyFill="1" applyAlignment="1">
      <alignment horizontal="center" vertical="center" textRotation="255"/>
    </xf>
    <xf numFmtId="176" fontId="0" fillId="0" borderId="33" xfId="0" applyNumberFormat="1" applyFont="1" applyBorder="1" applyAlignment="1">
      <alignment horizontal="center" vertical="center" wrapText="1"/>
    </xf>
    <xf numFmtId="176" fontId="0" fillId="0" borderId="36" xfId="0" applyNumberFormat="1" applyFont="1" applyBorder="1" applyAlignment="1">
      <alignment horizontal="center" vertical="center" wrapText="1"/>
    </xf>
    <xf numFmtId="176" fontId="0" fillId="0" borderId="7" xfId="0" applyNumberFormat="1" applyFont="1" applyBorder="1" applyAlignment="1">
      <alignment horizontal="left" vertical="center"/>
    </xf>
    <xf numFmtId="176" fontId="0" fillId="0" borderId="37" xfId="0" applyNumberFormat="1" applyFont="1" applyBorder="1" applyAlignment="1">
      <alignment horizontal="left" vertical="center"/>
    </xf>
    <xf numFmtId="176" fontId="0" fillId="0" borderId="8" xfId="0" applyNumberFormat="1" applyFont="1" applyBorder="1" applyAlignment="1">
      <alignment horizontal="left" vertical="center"/>
    </xf>
    <xf numFmtId="176" fontId="0" fillId="0" borderId="7" xfId="0" applyNumberFormat="1" applyFont="1" applyBorder="1" applyAlignment="1">
      <alignment horizontal="center" vertical="center"/>
    </xf>
    <xf numFmtId="176" fontId="0" fillId="0" borderId="37" xfId="0" applyNumberFormat="1" applyFont="1" applyBorder="1" applyAlignment="1">
      <alignment horizontal="center" vertical="center"/>
    </xf>
    <xf numFmtId="176" fontId="0" fillId="0" borderId="8" xfId="0" applyNumberFormat="1" applyFont="1" applyBorder="1" applyAlignment="1">
      <alignment horizontal="center" vertical="center"/>
    </xf>
    <xf numFmtId="176" fontId="0" fillId="0" borderId="15" xfId="0" applyNumberFormat="1" applyFont="1" applyBorder="1" applyAlignment="1">
      <alignment horizontal="left" vertical="center" wrapText="1"/>
    </xf>
    <xf numFmtId="176" fontId="0" fillId="0" borderId="25" xfId="0" applyNumberFormat="1" applyFont="1" applyBorder="1" applyAlignment="1">
      <alignment horizontal="left" vertical="center" wrapText="1"/>
    </xf>
    <xf numFmtId="176" fontId="0" fillId="0" borderId="27" xfId="0" applyNumberFormat="1" applyFont="1" applyBorder="1" applyAlignment="1">
      <alignment horizontal="left" vertical="center" wrapText="1"/>
    </xf>
    <xf numFmtId="176" fontId="0" fillId="0" borderId="25" xfId="0" applyNumberFormat="1" applyFont="1" applyBorder="1" applyAlignment="1">
      <alignment vertical="center"/>
    </xf>
    <xf numFmtId="176" fontId="0" fillId="0" borderId="27" xfId="0" applyNumberFormat="1" applyFont="1" applyBorder="1" applyAlignment="1">
      <alignment vertical="center"/>
    </xf>
    <xf numFmtId="176" fontId="0" fillId="0" borderId="28" xfId="0" applyNumberFormat="1" applyFont="1" applyBorder="1" applyAlignment="1">
      <alignment horizontal="center" vertical="center"/>
    </xf>
    <xf numFmtId="176" fontId="0" fillId="0" borderId="25" xfId="0" applyNumberFormat="1" applyFont="1" applyBorder="1" applyAlignment="1">
      <alignment horizontal="center" vertical="center"/>
    </xf>
    <xf numFmtId="176" fontId="0" fillId="0" borderId="16" xfId="0" applyNumberFormat="1" applyFont="1" applyBorder="1" applyAlignment="1">
      <alignment horizontal="center" vertical="center"/>
    </xf>
    <xf numFmtId="176" fontId="0" fillId="0" borderId="15" xfId="0" applyNumberFormat="1" applyFont="1" applyBorder="1" applyAlignment="1">
      <alignment vertical="center" shrinkToFit="1"/>
    </xf>
    <xf numFmtId="176" fontId="0" fillId="0" borderId="25" xfId="0" applyNumberFormat="1" applyFont="1" applyBorder="1" applyAlignment="1">
      <alignment vertical="center" shrinkToFit="1"/>
    </xf>
    <xf numFmtId="176" fontId="0" fillId="0" borderId="27" xfId="0" applyNumberFormat="1" applyFont="1" applyBorder="1" applyAlignment="1">
      <alignment vertical="center" shrinkToFit="1"/>
    </xf>
    <xf numFmtId="176" fontId="0" fillId="0" borderId="28" xfId="0" applyNumberFormat="1" applyFont="1" applyBorder="1" applyAlignment="1">
      <alignment vertical="center" shrinkToFit="1"/>
    </xf>
    <xf numFmtId="176" fontId="0" fillId="3" borderId="0" xfId="0" applyNumberFormat="1" applyFont="1" applyFill="1" applyBorder="1" applyAlignment="1">
      <alignment horizontal="center" vertical="center"/>
    </xf>
    <xf numFmtId="176" fontId="0" fillId="3" borderId="0" xfId="0" applyNumberFormat="1" applyFont="1" applyFill="1" applyAlignment="1">
      <alignment horizontal="center" vertical="center"/>
    </xf>
    <xf numFmtId="176" fontId="0" fillId="0" borderId="25" xfId="0" applyNumberFormat="1" applyFont="1" applyBorder="1" applyAlignment="1">
      <alignment vertical="center" wrapText="1" shrinkToFit="1"/>
    </xf>
    <xf numFmtId="176" fontId="0" fillId="0" borderId="28" xfId="0" applyNumberFormat="1" applyFont="1" applyBorder="1" applyAlignment="1">
      <alignment vertical="center" wrapText="1" shrinkToFit="1"/>
    </xf>
    <xf numFmtId="176" fontId="0" fillId="0" borderId="7" xfId="0" applyNumberFormat="1" applyFont="1" applyBorder="1" applyAlignment="1">
      <alignment horizontal="center" vertical="center" wrapText="1"/>
    </xf>
    <xf numFmtId="176" fontId="0" fillId="0" borderId="37" xfId="0" applyNumberFormat="1" applyFont="1" applyBorder="1" applyAlignment="1">
      <alignment horizontal="center" vertical="center" wrapText="1"/>
    </xf>
    <xf numFmtId="176" fontId="0" fillId="0" borderId="8" xfId="0" applyNumberFormat="1" applyFont="1" applyBorder="1" applyAlignment="1">
      <alignment horizontal="center" vertical="center" wrapText="1"/>
    </xf>
    <xf numFmtId="176" fontId="9" fillId="0" borderId="1" xfId="0" applyNumberFormat="1" applyFont="1" applyBorder="1" applyAlignment="1">
      <alignment vertical="center"/>
    </xf>
    <xf numFmtId="176" fontId="0" fillId="0" borderId="3" xfId="0" applyNumberFormat="1" applyFont="1" applyBorder="1" applyAlignment="1">
      <alignment horizontal="right" vertical="center"/>
    </xf>
    <xf numFmtId="176" fontId="9" fillId="2" borderId="38" xfId="0" applyNumberFormat="1" applyFont="1" applyFill="1" applyBorder="1" applyAlignment="1">
      <alignment horizontal="left" vertical="center"/>
    </xf>
    <xf numFmtId="176" fontId="0" fillId="2" borderId="2" xfId="0" applyNumberFormat="1" applyFont="1" applyFill="1" applyBorder="1" applyAlignment="1">
      <alignment vertical="center"/>
    </xf>
    <xf numFmtId="176" fontId="9" fillId="0" borderId="1" xfId="0" applyNumberFormat="1" applyFont="1" applyBorder="1" applyAlignment="1">
      <alignment horizontal="left" vertical="center"/>
    </xf>
    <xf numFmtId="176" fontId="0" fillId="0" borderId="3" xfId="0" applyNumberFormat="1" applyFont="1" applyBorder="1" applyAlignment="1">
      <alignment vertical="center"/>
    </xf>
    <xf numFmtId="176" fontId="9" fillId="2" borderId="38" xfId="0" applyNumberFormat="1" applyFont="1" applyFill="1" applyBorder="1" applyAlignment="1">
      <alignment vertical="center"/>
    </xf>
    <xf numFmtId="176" fontId="3" fillId="0" borderId="3" xfId="1" applyNumberFormat="1" applyFont="1" applyBorder="1" applyAlignment="1">
      <alignment horizontal="right" vertical="top"/>
    </xf>
    <xf numFmtId="176" fontId="9" fillId="2" borderId="38" xfId="1" applyNumberFormat="1" applyFont="1" applyFill="1" applyBorder="1" applyAlignment="1">
      <alignment horizontal="left" vertical="top"/>
    </xf>
    <xf numFmtId="176" fontId="3" fillId="2" borderId="45" xfId="1" applyNumberFormat="1" applyFont="1" applyFill="1" applyBorder="1" applyAlignment="1">
      <alignment horizontal="right" vertical="top"/>
    </xf>
    <xf numFmtId="176" fontId="9" fillId="0" borderId="38" xfId="0" applyNumberFormat="1" applyFont="1" applyBorder="1" applyAlignment="1">
      <alignment horizontal="left" vertical="center"/>
    </xf>
    <xf numFmtId="176" fontId="3" fillId="0" borderId="45" xfId="1" applyNumberFormat="1" applyFont="1" applyBorder="1" applyAlignment="1">
      <alignment horizontal="right" vertical="top"/>
    </xf>
    <xf numFmtId="176" fontId="3" fillId="2" borderId="45" xfId="1" applyNumberFormat="1" applyFont="1" applyFill="1" applyBorder="1" applyAlignment="1">
      <alignment horizontal="right" vertical="center"/>
    </xf>
    <xf numFmtId="176" fontId="9" fillId="0" borderId="38" xfId="1" applyNumberFormat="1" applyFont="1" applyBorder="1" applyAlignment="1">
      <alignment horizontal="left" vertical="top"/>
    </xf>
    <xf numFmtId="176" fontId="3" fillId="0" borderId="3" xfId="1" applyNumberFormat="1" applyFont="1" applyBorder="1" applyAlignment="1">
      <alignment horizontal="right" vertical="center"/>
    </xf>
    <xf numFmtId="176" fontId="3" fillId="2" borderId="2" xfId="1" applyNumberFormat="1" applyFont="1" applyFill="1" applyBorder="1" applyAlignment="1">
      <alignment horizontal="right" vertical="top"/>
    </xf>
    <xf numFmtId="176" fontId="9" fillId="0" borderId="1" xfId="1" applyNumberFormat="1" applyFont="1" applyBorder="1" applyAlignment="1">
      <alignment horizontal="left" vertical="top"/>
    </xf>
    <xf numFmtId="176" fontId="3" fillId="0" borderId="45" xfId="1" applyNumberFormat="1" applyFont="1" applyBorder="1" applyAlignment="1">
      <alignment horizontal="right" vertical="center"/>
    </xf>
    <xf numFmtId="176" fontId="3" fillId="2" borderId="3" xfId="1" applyNumberFormat="1" applyFont="1" applyFill="1" applyBorder="1" applyAlignment="1">
      <alignment horizontal="right" vertical="top"/>
    </xf>
    <xf numFmtId="176" fontId="3" fillId="3" borderId="0" xfId="1" applyNumberFormat="1" applyFont="1" applyFill="1" applyBorder="1" applyAlignment="1">
      <alignment horizontal="right" vertical="top"/>
    </xf>
    <xf numFmtId="176" fontId="3" fillId="3" borderId="0" xfId="1" applyNumberFormat="1" applyFont="1" applyFill="1" applyAlignment="1">
      <alignment horizontal="right" vertical="top"/>
    </xf>
    <xf numFmtId="176" fontId="3" fillId="2" borderId="3" xfId="1" applyNumberFormat="1" applyFont="1" applyFill="1" applyBorder="1" applyAlignment="1">
      <alignment horizontal="right" vertical="center"/>
    </xf>
    <xf numFmtId="176" fontId="9" fillId="0" borderId="3" xfId="1" applyNumberFormat="1" applyFont="1" applyBorder="1" applyAlignment="1">
      <alignment horizontal="left" vertical="center"/>
    </xf>
    <xf numFmtId="176" fontId="9" fillId="0" borderId="3" xfId="1" applyNumberFormat="1" applyFont="1" applyBorder="1" applyAlignment="1">
      <alignment horizontal="left" vertical="top"/>
    </xf>
    <xf numFmtId="176" fontId="3" fillId="2" borderId="2" xfId="1" applyNumberFormat="1" applyFont="1" applyFill="1" applyBorder="1" applyAlignment="1">
      <alignment horizontal="right" vertical="center"/>
    </xf>
    <xf numFmtId="176" fontId="3" fillId="0" borderId="0" xfId="1" applyNumberFormat="1" applyFont="1" applyBorder="1" applyAlignment="1">
      <alignment horizontal="right" vertical="center"/>
    </xf>
    <xf numFmtId="176" fontId="0" fillId="2" borderId="39" xfId="0" applyNumberFormat="1" applyFont="1" applyFill="1" applyBorder="1" applyAlignment="1">
      <alignment horizontal="center" vertical="center"/>
    </xf>
    <xf numFmtId="176" fontId="0" fillId="2" borderId="8" xfId="0" applyNumberFormat="1" applyFont="1" applyFill="1" applyBorder="1" applyAlignment="1">
      <alignment vertical="center"/>
    </xf>
    <xf numFmtId="176" fontId="9" fillId="0" borderId="7" xfId="0" applyNumberFormat="1" applyFont="1" applyBorder="1" applyAlignment="1">
      <alignment horizontal="left" vertical="center"/>
    </xf>
    <xf numFmtId="176" fontId="0" fillId="2" borderId="39" xfId="0" applyNumberFormat="1" applyFont="1" applyFill="1" applyBorder="1" applyAlignment="1">
      <alignment horizontal="left" vertical="center"/>
    </xf>
    <xf numFmtId="176" fontId="0" fillId="0" borderId="37" xfId="0" applyNumberFormat="1" applyFont="1" applyBorder="1" applyAlignment="1">
      <alignment vertical="center"/>
    </xf>
    <xf numFmtId="176" fontId="0" fillId="2" borderId="39" xfId="0" applyNumberFormat="1" applyFont="1" applyFill="1" applyBorder="1" applyAlignment="1">
      <alignment vertical="center"/>
    </xf>
    <xf numFmtId="176" fontId="0" fillId="0" borderId="7" xfId="0" applyNumberFormat="1" applyFont="1" applyBorder="1" applyAlignment="1">
      <alignment vertical="center"/>
    </xf>
    <xf numFmtId="176" fontId="0" fillId="0" borderId="37" xfId="0" applyNumberFormat="1" applyFont="1" applyBorder="1" applyAlignment="1">
      <alignment horizontal="right" vertical="top"/>
    </xf>
    <xf numFmtId="176" fontId="0" fillId="2" borderId="39" xfId="0" applyNumberFormat="1" applyFont="1" applyFill="1" applyBorder="1" applyAlignment="1">
      <alignment horizontal="right" vertical="top"/>
    </xf>
    <xf numFmtId="176" fontId="0" fillId="2" borderId="46" xfId="0" applyNumberFormat="1" applyFont="1" applyFill="1" applyBorder="1" applyAlignment="1">
      <alignment horizontal="right" vertical="top"/>
    </xf>
    <xf numFmtId="176" fontId="0" fillId="0" borderId="39" xfId="0" applyNumberFormat="1" applyFont="1" applyBorder="1" applyAlignment="1">
      <alignment horizontal="center" vertical="center"/>
    </xf>
    <xf numFmtId="176" fontId="0" fillId="0" borderId="46" xfId="0" applyNumberFormat="1" applyFont="1" applyBorder="1" applyAlignment="1">
      <alignment horizontal="right" vertical="top"/>
    </xf>
    <xf numFmtId="176" fontId="0" fillId="2" borderId="46" xfId="0" applyNumberFormat="1" applyFont="1" applyFill="1" applyBorder="1" applyAlignment="1">
      <alignment horizontal="right" vertical="center"/>
    </xf>
    <xf numFmtId="176" fontId="9" fillId="0" borderId="39" xfId="0" applyNumberFormat="1" applyFont="1" applyBorder="1" applyAlignment="1">
      <alignment horizontal="right" vertical="center"/>
    </xf>
    <xf numFmtId="176" fontId="0" fillId="0" borderId="37" xfId="0" applyNumberFormat="1" applyFont="1" applyBorder="1" applyAlignment="1">
      <alignment horizontal="right" vertical="center"/>
    </xf>
    <xf numFmtId="176" fontId="0" fillId="2" borderId="39" xfId="0" applyNumberFormat="1" applyFont="1" applyFill="1" applyBorder="1" applyAlignment="1">
      <alignment horizontal="right" vertical="center"/>
    </xf>
    <xf numFmtId="176" fontId="0" fillId="2" borderId="8" xfId="0" applyNumberFormat="1" applyFont="1" applyFill="1" applyBorder="1" applyAlignment="1">
      <alignment horizontal="right" vertical="center"/>
    </xf>
    <xf numFmtId="176" fontId="9" fillId="0" borderId="7" xfId="0" applyNumberFormat="1" applyFont="1" applyBorder="1" applyAlignment="1">
      <alignment horizontal="right" vertical="center"/>
    </xf>
    <xf numFmtId="176" fontId="0" fillId="0" borderId="46" xfId="0" applyNumberFormat="1" applyFont="1" applyBorder="1" applyAlignment="1">
      <alignment horizontal="right" vertical="center"/>
    </xf>
    <xf numFmtId="176" fontId="0" fillId="0" borderId="39" xfId="0" applyNumberFormat="1" applyFont="1" applyBorder="1" applyAlignment="1">
      <alignment horizontal="right" vertical="center"/>
    </xf>
    <xf numFmtId="176" fontId="0" fillId="2" borderId="37" xfId="0" applyNumberFormat="1" applyFont="1" applyFill="1" applyBorder="1" applyAlignment="1">
      <alignment horizontal="right" vertical="top"/>
    </xf>
    <xf numFmtId="176" fontId="0" fillId="3" borderId="0" xfId="0" applyNumberFormat="1" applyFont="1" applyFill="1" applyBorder="1" applyAlignment="1">
      <alignment horizontal="right" vertical="center"/>
    </xf>
    <xf numFmtId="176" fontId="0" fillId="3" borderId="0" xfId="0" applyNumberFormat="1" applyFont="1" applyFill="1" applyAlignment="1">
      <alignment horizontal="right" vertical="center"/>
    </xf>
    <xf numFmtId="176" fontId="0" fillId="0" borderId="7" xfId="0" applyNumberFormat="1" applyFont="1" applyBorder="1" applyAlignment="1">
      <alignment horizontal="right" vertical="center"/>
    </xf>
    <xf numFmtId="176" fontId="0" fillId="2" borderId="37" xfId="0" applyNumberFormat="1" applyFont="1" applyFill="1" applyBorder="1" applyAlignment="1">
      <alignment horizontal="right" vertical="center"/>
    </xf>
    <xf numFmtId="176" fontId="9" fillId="2" borderId="39" xfId="0" applyNumberFormat="1" applyFont="1" applyFill="1" applyBorder="1" applyAlignment="1">
      <alignment horizontal="right" vertical="center"/>
    </xf>
    <xf numFmtId="176" fontId="9" fillId="0" borderId="33" xfId="1" applyNumberFormat="1" applyFont="1" applyBorder="1" applyAlignment="1">
      <alignment horizontal="left" vertical="center"/>
    </xf>
    <xf numFmtId="176" fontId="9" fillId="2" borderId="47" xfId="1" applyNumberFormat="1" applyFont="1" applyFill="1" applyBorder="1" applyAlignment="1">
      <alignment horizontal="left" vertical="center"/>
    </xf>
    <xf numFmtId="176" fontId="3" fillId="2" borderId="36" xfId="1" applyNumberFormat="1" applyFont="1" applyFill="1" applyBorder="1" applyAlignment="1">
      <alignment horizontal="right" vertical="center"/>
    </xf>
    <xf numFmtId="176" fontId="0" fillId="0" borderId="0" xfId="0" applyNumberFormat="1" applyFont="1" applyBorder="1" applyAlignment="1">
      <alignment horizontal="right" vertical="center"/>
    </xf>
    <xf numFmtId="176" fontId="0" fillId="0" borderId="1" xfId="0" applyNumberFormat="1" applyFont="1" applyBorder="1" applyAlignment="1">
      <alignment horizontal="left" vertical="center" wrapText="1"/>
    </xf>
    <xf numFmtId="176" fontId="0" fillId="0" borderId="39" xfId="0" applyNumberFormat="1" applyFont="1" applyBorder="1" applyAlignment="1">
      <alignment horizontal="right" vertical="top"/>
    </xf>
    <xf numFmtId="176" fontId="11" fillId="0" borderId="3" xfId="0" applyNumberFormat="1" applyFont="1" applyBorder="1" applyAlignment="1">
      <alignment vertical="top" wrapText="1"/>
    </xf>
    <xf numFmtId="176" fontId="11" fillId="0" borderId="45" xfId="0" applyNumberFormat="1" applyFont="1" applyBorder="1" applyAlignment="1">
      <alignment vertical="top" wrapText="1"/>
    </xf>
    <xf numFmtId="176" fontId="9" fillId="0" borderId="38" xfId="0" applyNumberFormat="1" applyFont="1" applyBorder="1" applyAlignment="1">
      <alignment vertical="top" wrapText="1"/>
    </xf>
    <xf numFmtId="176" fontId="0" fillId="0" borderId="10" xfId="0" applyNumberFormat="1" applyFont="1" applyBorder="1" applyAlignment="1">
      <alignment vertical="center"/>
    </xf>
    <xf numFmtId="176" fontId="0" fillId="0" borderId="28" xfId="0" applyNumberFormat="1" applyFont="1" applyBorder="1" applyAlignment="1">
      <alignment vertical="center"/>
    </xf>
    <xf numFmtId="176" fontId="0" fillId="0" borderId="11" xfId="0" applyNumberFormat="1" applyFont="1" applyBorder="1" applyAlignment="1">
      <alignment vertical="center"/>
    </xf>
    <xf numFmtId="176" fontId="9" fillId="0" borderId="3" xfId="0" applyNumberFormat="1" applyFont="1" applyBorder="1" applyAlignment="1">
      <alignment vertical="center"/>
    </xf>
    <xf numFmtId="176" fontId="9" fillId="0" borderId="45" xfId="0" applyNumberFormat="1" applyFont="1" applyBorder="1" applyAlignment="1">
      <alignment vertical="center"/>
    </xf>
    <xf numFmtId="176" fontId="9" fillId="0" borderId="38" xfId="0" applyNumberFormat="1" applyFont="1" applyBorder="1" applyAlignment="1">
      <alignment vertical="center" wrapText="1"/>
    </xf>
    <xf numFmtId="176" fontId="11" fillId="0" borderId="3" xfId="0" applyNumberFormat="1" applyFont="1" applyBorder="1" applyAlignment="1">
      <alignment vertical="center" wrapText="1"/>
    </xf>
    <xf numFmtId="176" fontId="11" fillId="0" borderId="45" xfId="0" applyNumberFormat="1" applyFont="1" applyBorder="1" applyAlignment="1">
      <alignment vertical="center" wrapText="1"/>
    </xf>
    <xf numFmtId="176" fontId="0" fillId="2" borderId="38" xfId="0" applyNumberFormat="1" applyFont="1" applyFill="1" applyBorder="1" applyAlignment="1">
      <alignment vertical="center"/>
    </xf>
    <xf numFmtId="176" fontId="3" fillId="2" borderId="3" xfId="0" applyNumberFormat="1" applyFont="1" applyFill="1" applyBorder="1" applyAlignment="1">
      <alignment vertical="center"/>
    </xf>
    <xf numFmtId="176" fontId="3" fillId="2" borderId="2" xfId="0" applyNumberFormat="1" applyFont="1" applyFill="1" applyBorder="1" applyAlignment="1">
      <alignment vertical="center"/>
    </xf>
    <xf numFmtId="176" fontId="9" fillId="3" borderId="0" xfId="0" applyNumberFormat="1" applyFont="1" applyFill="1" applyBorder="1" applyAlignment="1">
      <alignment vertical="center"/>
    </xf>
    <xf numFmtId="176" fontId="9" fillId="3" borderId="0" xfId="0" applyNumberFormat="1" applyFont="1" applyFill="1" applyAlignment="1">
      <alignment vertical="center"/>
    </xf>
    <xf numFmtId="176" fontId="0" fillId="2" borderId="1" xfId="0" applyNumberFormat="1" applyFont="1" applyFill="1" applyBorder="1" applyAlignment="1">
      <alignment vertical="center"/>
    </xf>
    <xf numFmtId="176" fontId="3" fillId="2" borderId="45" xfId="0" applyNumberFormat="1" applyFont="1" applyFill="1" applyBorder="1" applyAlignment="1">
      <alignment vertical="center"/>
    </xf>
    <xf numFmtId="176" fontId="9" fillId="0" borderId="3" xfId="0" applyNumberFormat="1" applyFont="1" applyBorder="1" applyAlignment="1">
      <alignment vertical="center" wrapText="1"/>
    </xf>
    <xf numFmtId="176" fontId="9" fillId="0" borderId="45" xfId="0" applyNumberFormat="1" applyFont="1" applyBorder="1" applyAlignment="1">
      <alignment vertical="center" wrapText="1"/>
    </xf>
    <xf numFmtId="176" fontId="9" fillId="0" borderId="2" xfId="0" applyNumberFormat="1" applyFont="1" applyFill="1" applyBorder="1" applyAlignment="1">
      <alignment horizontal="left" vertical="center"/>
    </xf>
    <xf numFmtId="176" fontId="0" fillId="2" borderId="3" xfId="0" applyNumberFormat="1" applyFont="1" applyFill="1" applyBorder="1" applyAlignment="1">
      <alignment vertical="center"/>
    </xf>
    <xf numFmtId="176" fontId="9" fillId="0" borderId="1" xfId="0" applyNumberFormat="1" applyFont="1" applyBorder="1" applyAlignment="1">
      <alignment horizontal="center" vertical="center"/>
    </xf>
    <xf numFmtId="176" fontId="9" fillId="0" borderId="3" xfId="0" applyNumberFormat="1" applyFont="1" applyFill="1" applyBorder="1" applyAlignment="1">
      <alignment horizontal="center" vertical="center"/>
    </xf>
    <xf numFmtId="176" fontId="9" fillId="0" borderId="3" xfId="0" applyNumberFormat="1" applyFont="1" applyBorder="1" applyAlignment="1">
      <alignment horizontal="left" vertical="center" wrapText="1"/>
    </xf>
    <xf numFmtId="176" fontId="9" fillId="0" borderId="2" xfId="0" applyNumberFormat="1" applyFont="1" applyBorder="1" applyAlignment="1">
      <alignment horizontal="left" vertical="center" wrapText="1"/>
    </xf>
    <xf numFmtId="176" fontId="0" fillId="0" borderId="0" xfId="0" applyNumberFormat="1" applyFont="1" applyBorder="1" applyAlignment="1">
      <alignment horizontal="right" vertical="center" wrapText="1"/>
    </xf>
    <xf numFmtId="176" fontId="11" fillId="0" borderId="0" xfId="0" applyNumberFormat="1" applyFont="1" applyBorder="1" applyAlignment="1">
      <alignment vertical="top" wrapText="1"/>
    </xf>
    <xf numFmtId="176" fontId="11" fillId="0" borderId="48" xfId="0" applyNumberFormat="1" applyFont="1" applyBorder="1" applyAlignment="1">
      <alignment vertical="top" wrapText="1"/>
    </xf>
    <xf numFmtId="176" fontId="9" fillId="0" borderId="47" xfId="0" applyNumberFormat="1" applyFont="1" applyBorder="1" applyAlignment="1">
      <alignment vertical="top" wrapText="1"/>
    </xf>
    <xf numFmtId="176" fontId="9" fillId="0" borderId="33" xfId="0" applyNumberFormat="1" applyFont="1" applyBorder="1" applyAlignment="1">
      <alignment vertical="center"/>
    </xf>
    <xf numFmtId="176" fontId="9" fillId="0" borderId="0" xfId="0" applyNumberFormat="1" applyFont="1" applyBorder="1" applyAlignment="1">
      <alignment vertical="center"/>
    </xf>
    <xf numFmtId="176" fontId="9" fillId="0" borderId="48" xfId="0" applyNumberFormat="1" applyFont="1" applyBorder="1" applyAlignment="1">
      <alignment vertical="center"/>
    </xf>
    <xf numFmtId="176" fontId="9" fillId="0" borderId="47" xfId="0" applyNumberFormat="1" applyFont="1" applyBorder="1" applyAlignment="1">
      <alignment vertical="center" wrapText="1"/>
    </xf>
    <xf numFmtId="176" fontId="11" fillId="0" borderId="0" xfId="0" applyNumberFormat="1" applyFont="1" applyBorder="1" applyAlignment="1">
      <alignment vertical="center" wrapText="1"/>
    </xf>
    <xf numFmtId="176" fontId="11" fillId="0" borderId="48" xfId="0" applyNumberFormat="1" applyFont="1" applyBorder="1" applyAlignment="1">
      <alignment vertical="center" wrapText="1"/>
    </xf>
    <xf numFmtId="176" fontId="9" fillId="2" borderId="47" xfId="0" applyNumberFormat="1" applyFont="1" applyFill="1" applyBorder="1" applyAlignment="1">
      <alignment vertical="center"/>
    </xf>
    <xf numFmtId="176" fontId="3" fillId="2" borderId="0" xfId="0" applyNumberFormat="1" applyFont="1" applyFill="1" applyBorder="1" applyAlignment="1">
      <alignment vertical="center"/>
    </xf>
    <xf numFmtId="176" fontId="3" fillId="2" borderId="36" xfId="0" applyNumberFormat="1" applyFont="1" applyFill="1" applyBorder="1" applyAlignment="1">
      <alignment vertical="center"/>
    </xf>
    <xf numFmtId="176" fontId="9" fillId="2" borderId="33" xfId="0" applyNumberFormat="1" applyFont="1" applyFill="1" applyBorder="1" applyAlignment="1">
      <alignment vertical="center"/>
    </xf>
    <xf numFmtId="176" fontId="3" fillId="2" borderId="48" xfId="0" applyNumberFormat="1" applyFont="1" applyFill="1" applyBorder="1" applyAlignment="1">
      <alignment vertical="center"/>
    </xf>
    <xf numFmtId="176" fontId="9" fillId="0" borderId="0" xfId="0" applyNumberFormat="1" applyFont="1" applyBorder="1" applyAlignment="1">
      <alignment vertical="center" wrapText="1"/>
    </xf>
    <xf numFmtId="176" fontId="9" fillId="0" borderId="48" xfId="0" applyNumberFormat="1" applyFont="1" applyBorder="1" applyAlignment="1">
      <alignment vertical="center" wrapText="1"/>
    </xf>
    <xf numFmtId="176" fontId="9" fillId="0" borderId="47" xfId="0" applyNumberFormat="1" applyFont="1" applyFill="1" applyBorder="1" applyAlignment="1">
      <alignment horizontal="left" vertical="center"/>
    </xf>
    <xf numFmtId="176" fontId="9" fillId="0" borderId="0" xfId="0" applyNumberFormat="1" applyFont="1" applyFill="1" applyBorder="1" applyAlignment="1">
      <alignment horizontal="left" vertical="center"/>
    </xf>
    <xf numFmtId="176" fontId="9" fillId="0" borderId="36" xfId="0" applyNumberFormat="1" applyFont="1" applyFill="1" applyBorder="1" applyAlignment="1">
      <alignment horizontal="left" vertical="center"/>
    </xf>
    <xf numFmtId="176" fontId="9" fillId="2" borderId="0" xfId="0" applyNumberFormat="1" applyFont="1" applyFill="1" applyAlignment="1">
      <alignment vertical="center"/>
    </xf>
    <xf numFmtId="176" fontId="9" fillId="0" borderId="33" xfId="0" applyNumberFormat="1" applyFont="1" applyBorder="1" applyAlignment="1">
      <alignment horizontal="center" vertical="center"/>
    </xf>
    <xf numFmtId="176" fontId="9" fillId="0" borderId="0" xfId="0" applyNumberFormat="1" applyFont="1" applyFill="1" applyBorder="1" applyAlignment="1">
      <alignment horizontal="center" vertical="center"/>
    </xf>
    <xf numFmtId="176" fontId="9" fillId="0" borderId="0" xfId="0" applyNumberFormat="1" applyFont="1" applyBorder="1" applyAlignment="1">
      <alignment horizontal="left" vertical="center" wrapText="1"/>
    </xf>
    <xf numFmtId="176" fontId="9" fillId="0" borderId="36" xfId="0" applyNumberFormat="1" applyFont="1" applyBorder="1" applyAlignment="1">
      <alignment horizontal="left" vertical="center" wrapText="1"/>
    </xf>
    <xf numFmtId="176" fontId="0" fillId="0" borderId="0" xfId="0" applyNumberFormat="1" applyFont="1" applyAlignment="1">
      <alignment horizontal="left" vertical="center"/>
    </xf>
    <xf numFmtId="176" fontId="0" fillId="2" borderId="47" xfId="0" applyNumberFormat="1" applyFont="1" applyFill="1" applyBorder="1" applyAlignment="1">
      <alignment vertical="center"/>
    </xf>
    <xf numFmtId="176" fontId="3" fillId="3" borderId="0" xfId="0" applyNumberFormat="1" applyFont="1" applyFill="1" applyBorder="1" applyAlignment="1">
      <alignment vertical="center"/>
    </xf>
    <xf numFmtId="176" fontId="3" fillId="3" borderId="0" xfId="0" applyNumberFormat="1" applyFont="1" applyFill="1" applyAlignment="1">
      <alignment vertical="center"/>
    </xf>
    <xf numFmtId="176" fontId="0" fillId="2" borderId="33" xfId="0" applyNumberFormat="1" applyFont="1" applyFill="1" applyBorder="1" applyAlignment="1">
      <alignment vertical="center"/>
    </xf>
    <xf numFmtId="176" fontId="0" fillId="2" borderId="0" xfId="0" applyNumberFormat="1" applyFont="1" applyFill="1" applyAlignment="1">
      <alignment vertical="center"/>
    </xf>
    <xf numFmtId="176" fontId="0" fillId="0" borderId="0" xfId="0" applyNumberFormat="1" applyFont="1" applyAlignment="1">
      <alignment horizontal="right" vertical="center"/>
    </xf>
    <xf numFmtId="176" fontId="11" fillId="0" borderId="37" xfId="0" applyNumberFormat="1" applyFont="1" applyBorder="1" applyAlignment="1">
      <alignment vertical="top" wrapText="1"/>
    </xf>
    <xf numFmtId="176" fontId="11" fillId="0" borderId="46" xfId="0" applyNumberFormat="1" applyFont="1" applyBorder="1" applyAlignment="1">
      <alignment vertical="top" wrapText="1"/>
    </xf>
    <xf numFmtId="176" fontId="9" fillId="0" borderId="39" xfId="0" applyNumberFormat="1" applyFont="1" applyBorder="1" applyAlignment="1">
      <alignment vertical="top" wrapText="1"/>
    </xf>
    <xf numFmtId="176" fontId="9" fillId="0" borderId="7" xfId="0" applyNumberFormat="1" applyFont="1" applyBorder="1" applyAlignment="1">
      <alignment vertical="center"/>
    </xf>
    <xf numFmtId="176" fontId="9" fillId="0" borderId="37" xfId="0" applyNumberFormat="1" applyFont="1" applyBorder="1" applyAlignment="1">
      <alignment vertical="center"/>
    </xf>
    <xf numFmtId="176" fontId="9" fillId="0" borderId="46" xfId="0" applyNumberFormat="1" applyFont="1" applyBorder="1" applyAlignment="1">
      <alignment vertical="center"/>
    </xf>
    <xf numFmtId="176" fontId="9" fillId="0" borderId="39" xfId="0" applyNumberFormat="1" applyFont="1" applyBorder="1" applyAlignment="1">
      <alignment vertical="center" wrapText="1"/>
    </xf>
    <xf numFmtId="176" fontId="11" fillId="0" borderId="37" xfId="0" applyNumberFormat="1" applyFont="1" applyBorder="1" applyAlignment="1">
      <alignment vertical="center" wrapText="1"/>
    </xf>
    <xf numFmtId="176" fontId="11" fillId="0" borderId="46" xfId="0" applyNumberFormat="1" applyFont="1" applyBorder="1" applyAlignment="1">
      <alignment vertical="center" wrapText="1"/>
    </xf>
    <xf numFmtId="176" fontId="0" fillId="0" borderId="39" xfId="0" applyNumberFormat="1" applyFont="1" applyBorder="1" applyAlignment="1">
      <alignment vertical="center"/>
    </xf>
    <xf numFmtId="176" fontId="0" fillId="0" borderId="8" xfId="0" applyNumberFormat="1" applyFont="1" applyBorder="1" applyAlignment="1">
      <alignment vertical="center"/>
    </xf>
    <xf numFmtId="176" fontId="0" fillId="3" borderId="0" xfId="0" applyNumberFormat="1" applyFont="1" applyFill="1" applyBorder="1" applyAlignment="1">
      <alignment vertical="center"/>
    </xf>
    <xf numFmtId="176" fontId="0" fillId="3" borderId="0" xfId="0" applyNumberFormat="1" applyFont="1" applyFill="1" applyAlignment="1">
      <alignment vertical="center"/>
    </xf>
    <xf numFmtId="176" fontId="9" fillId="0" borderId="7" xfId="0" applyNumberFormat="1" applyFont="1" applyBorder="1" applyAlignment="1">
      <alignment vertical="center" wrapText="1"/>
    </xf>
    <xf numFmtId="176" fontId="9" fillId="0" borderId="37" xfId="0" applyNumberFormat="1" applyFont="1" applyBorder="1" applyAlignment="1">
      <alignment vertical="center" wrapText="1"/>
    </xf>
    <xf numFmtId="176" fontId="9" fillId="0" borderId="46" xfId="0" applyNumberFormat="1" applyFont="1" applyBorder="1" applyAlignment="1">
      <alignment vertical="center" wrapText="1"/>
    </xf>
    <xf numFmtId="176" fontId="9" fillId="0" borderId="39" xfId="0" applyNumberFormat="1" applyFont="1" applyFill="1" applyBorder="1" applyAlignment="1">
      <alignment horizontal="left" vertical="center"/>
    </xf>
    <xf numFmtId="176" fontId="9" fillId="0" borderId="37" xfId="0" applyNumberFormat="1" applyFont="1" applyFill="1" applyBorder="1" applyAlignment="1">
      <alignment horizontal="left" vertical="center"/>
    </xf>
    <xf numFmtId="176" fontId="9" fillId="0" borderId="8" xfId="0" applyNumberFormat="1" applyFont="1" applyFill="1" applyBorder="1" applyAlignment="1">
      <alignment horizontal="left" vertical="center"/>
    </xf>
    <xf numFmtId="176" fontId="9" fillId="0" borderId="8" xfId="0" applyNumberFormat="1" applyFont="1" applyFill="1" applyBorder="1" applyAlignment="1">
      <alignment vertical="center"/>
    </xf>
    <xf numFmtId="176" fontId="9" fillId="0" borderId="7" xfId="0" applyNumberFormat="1" applyFont="1" applyBorder="1" applyAlignment="1">
      <alignment horizontal="center" vertical="center"/>
    </xf>
    <xf numFmtId="176" fontId="9" fillId="0" borderId="37" xfId="0" applyNumberFormat="1" applyFont="1" applyFill="1" applyBorder="1" applyAlignment="1">
      <alignment horizontal="center" vertical="center"/>
    </xf>
    <xf numFmtId="176" fontId="9" fillId="0" borderId="37" xfId="0" applyNumberFormat="1" applyFont="1" applyBorder="1" applyAlignment="1">
      <alignment horizontal="left" vertical="center" wrapText="1"/>
    </xf>
    <xf numFmtId="176" fontId="9" fillId="0" borderId="8" xfId="0" applyNumberFormat="1" applyFont="1" applyBorder="1" applyAlignment="1">
      <alignment horizontal="left" vertical="center" wrapText="1"/>
    </xf>
    <xf numFmtId="0" fontId="0" fillId="0" borderId="0" xfId="0" applyFont="1" applyAlignment="1">
      <alignment vertical="top"/>
    </xf>
    <xf numFmtId="0" fontId="0" fillId="0" borderId="0" xfId="0" applyFont="1" applyAlignment="1">
      <alignment horizontal="left" wrapText="1"/>
    </xf>
    <xf numFmtId="0" fontId="4" fillId="0" borderId="0" xfId="0" applyFont="1"/>
    <xf numFmtId="0" fontId="5" fillId="0" borderId="0" xfId="0" applyFont="1" applyBorder="1" applyAlignment="1">
      <alignment horizontal="center" vertical="top"/>
    </xf>
    <xf numFmtId="0" fontId="3" fillId="0" borderId="1" xfId="0" applyFont="1" applyBorder="1" applyAlignment="1">
      <alignment horizontal="center"/>
    </xf>
    <xf numFmtId="0" fontId="3" fillId="0" borderId="2" xfId="0" applyFont="1" applyBorder="1" applyAlignment="1">
      <alignment horizont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4" xfId="0" applyFont="1" applyBorder="1" applyAlignment="1">
      <alignment horizontal="center" vertical="center" wrapTex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2" xfId="0" applyFont="1" applyBorder="1" applyAlignment="1">
      <alignment horizontal="center" vertical="center" wrapText="1"/>
    </xf>
    <xf numFmtId="0" fontId="3" fillId="0" borderId="4" xfId="0" applyFont="1" applyBorder="1" applyAlignment="1">
      <alignment horizontal="center" wrapText="1"/>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vertical="top"/>
    </xf>
    <xf numFmtId="0" fontId="3" fillId="0" borderId="0" xfId="0" applyFont="1" applyBorder="1" applyAlignment="1">
      <alignment horizontal="left" vertical="center" wrapText="1"/>
    </xf>
    <xf numFmtId="0" fontId="3" fillId="0" borderId="7" xfId="0" applyFont="1" applyBorder="1" applyAlignment="1">
      <alignment horizontal="center"/>
    </xf>
    <xf numFmtId="0" fontId="3" fillId="0" borderId="8" xfId="0" applyFont="1" applyBorder="1" applyAlignment="1">
      <alignment horizont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0" xfId="0" applyFont="1" applyBorder="1" applyAlignment="1">
      <alignment horizontal="center" vertical="center" shrinkToFit="1"/>
    </xf>
    <xf numFmtId="0" fontId="3" fillId="0" borderId="10" xfId="0" applyFont="1" applyBorder="1" applyAlignment="1">
      <alignment horizontal="center" wrapText="1"/>
    </xf>
    <xf numFmtId="0" fontId="3" fillId="0" borderId="10" xfId="0" applyFont="1" applyBorder="1" applyAlignment="1">
      <alignment horizont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2" xfId="0" applyFont="1" applyBorder="1" applyAlignment="1">
      <alignment horizontal="center"/>
    </xf>
    <xf numFmtId="0" fontId="6" fillId="0" borderId="0" xfId="0" applyFont="1" applyAlignment="1">
      <alignment vertical="center"/>
    </xf>
    <xf numFmtId="0" fontId="7" fillId="0" borderId="0" xfId="0" applyFont="1" applyBorder="1" applyAlignment="1">
      <alignment horizontal="left" vertical="center" wrapText="1"/>
    </xf>
    <xf numFmtId="0" fontId="7" fillId="0" borderId="0"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38" fontId="3" fillId="0" borderId="17" xfId="1" applyFont="1" applyFill="1" applyBorder="1" applyAlignment="1" applyProtection="1">
      <alignment horizontal="left" vertical="top"/>
    </xf>
    <xf numFmtId="38" fontId="4" fillId="0" borderId="18" xfId="1" applyFont="1" applyFill="1" applyBorder="1" applyAlignment="1" applyProtection="1">
      <alignment horizontal="right" vertical="center"/>
    </xf>
    <xf numFmtId="38" fontId="3" fillId="0" borderId="19" xfId="1" applyFont="1" applyFill="1" applyBorder="1" applyAlignment="1" applyProtection="1">
      <alignment horizontal="center" vertical="top"/>
    </xf>
    <xf numFmtId="38" fontId="3" fillId="0" borderId="20" xfId="1" applyFont="1" applyFill="1" applyBorder="1" applyAlignment="1" applyProtection="1">
      <alignment horizontal="center" vertical="top"/>
    </xf>
    <xf numFmtId="38" fontId="4" fillId="0" borderId="20" xfId="1" applyFont="1" applyFill="1" applyBorder="1" applyAlignment="1" applyProtection="1">
      <alignment horizontal="center" vertical="top"/>
    </xf>
    <xf numFmtId="38" fontId="4" fillId="2" borderId="21" xfId="1" applyFont="1" applyFill="1" applyBorder="1" applyAlignment="1" applyProtection="1">
      <alignment horizontal="right" vertical="center"/>
    </xf>
    <xf numFmtId="38" fontId="4" fillId="0" borderId="22" xfId="1" applyFont="1" applyBorder="1" applyAlignment="1" applyProtection="1">
      <alignment horizontal="right" vertical="center"/>
    </xf>
    <xf numFmtId="38" fontId="4" fillId="0" borderId="23" xfId="1" applyFont="1" applyBorder="1" applyAlignment="1" applyProtection="1">
      <alignment horizontal="right" vertical="center"/>
    </xf>
    <xf numFmtId="38" fontId="4" fillId="2" borderId="18" xfId="1" applyFont="1" applyFill="1" applyBorder="1" applyAlignment="1" applyProtection="1">
      <alignment horizontal="right" vertical="center"/>
    </xf>
    <xf numFmtId="38" fontId="4" fillId="0" borderId="4" xfId="1" applyFont="1" applyBorder="1" applyAlignment="1" applyProtection="1">
      <alignment horizontal="right" vertical="center"/>
    </xf>
    <xf numFmtId="38" fontId="3" fillId="0" borderId="0" xfId="1" applyFont="1" applyAlignment="1" applyProtection="1">
      <alignment horizontal="center" vertical="center"/>
    </xf>
    <xf numFmtId="0" fontId="3" fillId="0" borderId="15" xfId="0" applyFont="1" applyBorder="1" applyAlignment="1">
      <alignment horizontal="center" vertical="center" wrapText="1"/>
    </xf>
    <xf numFmtId="38" fontId="3" fillId="0" borderId="1" xfId="1" applyFont="1" applyFill="1" applyBorder="1" applyAlignment="1" applyProtection="1">
      <alignment horizontal="left" vertical="top"/>
    </xf>
    <xf numFmtId="38" fontId="4" fillId="0" borderId="16" xfId="1" applyFont="1" applyFill="1" applyBorder="1" applyAlignment="1" applyProtection="1">
      <alignment horizontal="right" vertical="center"/>
    </xf>
    <xf numFmtId="38" fontId="4" fillId="2" borderId="15" xfId="1" applyFont="1" applyFill="1" applyBorder="1" applyAlignment="1" applyProtection="1">
      <alignment horizontal="right" vertical="center"/>
    </xf>
    <xf numFmtId="38" fontId="4" fillId="2" borderId="25" xfId="1" applyFont="1" applyFill="1" applyBorder="1" applyAlignment="1" applyProtection="1">
      <alignment horizontal="right" vertical="center"/>
    </xf>
    <xf numFmtId="38" fontId="4" fillId="2" borderId="10" xfId="1" applyFont="1" applyFill="1" applyBorder="1" applyAlignment="1" applyProtection="1">
      <alignment horizontal="right" vertical="center"/>
    </xf>
    <xf numFmtId="38" fontId="4" fillId="2" borderId="10" xfId="1" applyFont="1" applyFill="1" applyBorder="1" applyAlignment="1" applyProtection="1">
      <alignment vertical="center"/>
    </xf>
    <xf numFmtId="38" fontId="4" fillId="0" borderId="11" xfId="1" applyFont="1" applyBorder="1" applyAlignment="1" applyProtection="1">
      <alignment horizontal="right" vertical="center"/>
    </xf>
    <xf numFmtId="38" fontId="4" fillId="0" borderId="24" xfId="1" applyFont="1" applyBorder="1" applyAlignment="1" applyProtection="1">
      <alignment horizontal="right" vertical="center"/>
    </xf>
    <xf numFmtId="38" fontId="4" fillId="2" borderId="16" xfId="1" applyFont="1" applyFill="1" applyBorder="1" applyAlignment="1" applyProtection="1">
      <alignment horizontal="right" vertical="center"/>
    </xf>
    <xf numFmtId="38" fontId="4" fillId="0" borderId="26" xfId="1" applyFont="1" applyBorder="1" applyAlignment="1" applyProtection="1">
      <alignment horizontal="right" vertical="center"/>
    </xf>
    <xf numFmtId="38" fontId="4" fillId="0" borderId="15" xfId="1" applyFont="1" applyBorder="1" applyAlignment="1" applyProtection="1">
      <alignment vertical="center"/>
    </xf>
    <xf numFmtId="0" fontId="4" fillId="0" borderId="16" xfId="0" applyFont="1" applyBorder="1" applyAlignment="1">
      <alignment vertical="center"/>
    </xf>
    <xf numFmtId="38" fontId="3" fillId="0" borderId="15" xfId="1" applyFont="1" applyFill="1" applyBorder="1" applyAlignment="1" applyProtection="1">
      <alignment horizontal="left" vertical="top"/>
    </xf>
    <xf numFmtId="38" fontId="4" fillId="0" borderId="27" xfId="1" applyFont="1" applyFill="1" applyBorder="1" applyAlignment="1" applyProtection="1">
      <alignment horizontal="right" vertical="top"/>
    </xf>
    <xf numFmtId="38" fontId="3" fillId="0" borderId="28" xfId="1" applyFont="1" applyFill="1" applyBorder="1" applyAlignment="1" applyProtection="1">
      <alignment horizontal="left" vertical="top"/>
    </xf>
    <xf numFmtId="38" fontId="4" fillId="0" borderId="27" xfId="1" applyFont="1" applyFill="1" applyBorder="1" applyAlignment="1" applyProtection="1">
      <alignment horizontal="right" vertical="center"/>
    </xf>
    <xf numFmtId="38" fontId="3" fillId="0" borderId="25" xfId="1" applyFont="1" applyFill="1" applyBorder="1" applyAlignment="1" applyProtection="1">
      <alignment vertical="center"/>
    </xf>
    <xf numFmtId="38" fontId="4" fillId="0" borderId="9" xfId="1" applyFont="1" applyBorder="1" applyAlignment="1" applyProtection="1">
      <alignment vertical="center"/>
    </xf>
    <xf numFmtId="38" fontId="4" fillId="0" borderId="11" xfId="1" applyFont="1" applyBorder="1" applyAlignment="1" applyProtection="1">
      <alignment vertical="center"/>
    </xf>
    <xf numFmtId="38" fontId="4" fillId="0" borderId="1" xfId="1" applyFont="1" applyBorder="1" applyAlignment="1" applyProtection="1">
      <alignment horizontal="right" vertical="center"/>
    </xf>
    <xf numFmtId="38" fontId="3" fillId="0" borderId="3" xfId="1" applyFont="1" applyBorder="1" applyAlignment="1" applyProtection="1">
      <alignment vertical="center"/>
    </xf>
    <xf numFmtId="38" fontId="3" fillId="0" borderId="0" xfId="1" applyFont="1" applyAlignment="1" applyProtection="1">
      <alignment vertical="center"/>
    </xf>
    <xf numFmtId="0" fontId="3" fillId="0" borderId="0" xfId="0" applyFont="1" applyBorder="1" applyAlignment="1"/>
    <xf numFmtId="0" fontId="3" fillId="0" borderId="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6" xfId="0" applyFont="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Border="1" applyAlignment="1">
      <alignment horizontal="center" vertical="center"/>
    </xf>
    <xf numFmtId="0" fontId="3" fillId="0" borderId="33" xfId="0" applyFont="1" applyBorder="1"/>
    <xf numFmtId="38" fontId="4" fillId="0" borderId="2" xfId="1" applyFont="1" applyBorder="1" applyAlignment="1">
      <alignment horizontal="right" vertical="center"/>
    </xf>
    <xf numFmtId="38" fontId="3" fillId="0" borderId="0" xfId="0" applyNumberFormat="1" applyFont="1" applyBorder="1" applyAlignment="1">
      <alignment horizontal="center" vertical="center"/>
    </xf>
    <xf numFmtId="0" fontId="3" fillId="0" borderId="7" xfId="0" applyFont="1" applyBorder="1"/>
    <xf numFmtId="0" fontId="4" fillId="0" borderId="8" xfId="0" applyFont="1" applyBorder="1" applyAlignment="1">
      <alignment horizontal="right" vertical="center"/>
    </xf>
    <xf numFmtId="0" fontId="3" fillId="0" borderId="0" xfId="0" applyFont="1" applyAlignment="1">
      <alignment horizontal="left" wrapText="1"/>
    </xf>
    <xf numFmtId="0" fontId="0" fillId="0" borderId="15" xfId="0" applyFont="1" applyBorder="1" applyAlignment="1">
      <alignment horizontal="center" vertical="center"/>
    </xf>
    <xf numFmtId="0" fontId="0" fillId="0" borderId="1"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center" vertical="center" wrapText="1"/>
    </xf>
    <xf numFmtId="0" fontId="3" fillId="0" borderId="40" xfId="0" applyFont="1" applyBorder="1" applyAlignment="1">
      <alignment horizontal="center" vertical="center" wrapText="1"/>
    </xf>
    <xf numFmtId="0" fontId="0" fillId="3" borderId="0" xfId="0" applyFont="1" applyFill="1" applyBorder="1" applyAlignment="1">
      <alignment horizontal="center" vertical="center" textRotation="255"/>
    </xf>
    <xf numFmtId="0" fontId="0" fillId="3" borderId="0" xfId="0" applyFont="1" applyFill="1" applyAlignment="1">
      <alignment horizontal="center" vertical="center" textRotation="255"/>
    </xf>
    <xf numFmtId="0" fontId="0" fillId="0" borderId="33" xfId="0" applyFont="1" applyBorder="1" applyAlignment="1">
      <alignment horizontal="left" vertical="center" wrapText="1"/>
    </xf>
    <xf numFmtId="0" fontId="0" fillId="0" borderId="36" xfId="0" applyFont="1" applyBorder="1" applyAlignment="1">
      <alignment horizontal="left" vertical="center" wrapText="1"/>
    </xf>
    <xf numFmtId="0" fontId="3" fillId="0" borderId="41" xfId="0" applyFont="1" applyBorder="1" applyAlignment="1">
      <alignment horizontal="center" vertical="center" wrapText="1"/>
    </xf>
    <xf numFmtId="0" fontId="0" fillId="0" borderId="28" xfId="0" applyFont="1" applyBorder="1" applyAlignment="1">
      <alignment horizontal="left" vertical="center" wrapText="1"/>
    </xf>
    <xf numFmtId="0" fontId="0" fillId="0" borderId="16" xfId="0" applyFont="1" applyBorder="1" applyAlignment="1">
      <alignment horizontal="left" vertical="center" wrapText="1"/>
    </xf>
    <xf numFmtId="0" fontId="0" fillId="0" borderId="28" xfId="0" applyFont="1" applyBorder="1" applyAlignment="1">
      <alignment horizontal="left" vertical="center"/>
    </xf>
    <xf numFmtId="0" fontId="0" fillId="0" borderId="16" xfId="0" applyFont="1" applyBorder="1" applyAlignment="1">
      <alignment horizontal="left" vertical="center"/>
    </xf>
    <xf numFmtId="0" fontId="0" fillId="3" borderId="0" xfId="0" applyFont="1" applyFill="1" applyBorder="1" applyAlignment="1">
      <alignment horizontal="center" vertical="center"/>
    </xf>
    <xf numFmtId="0" fontId="0" fillId="3" borderId="0" xfId="0" applyFont="1" applyFill="1" applyAlignment="1">
      <alignment horizontal="center" vertical="center"/>
    </xf>
    <xf numFmtId="0" fontId="0" fillId="0" borderId="7" xfId="0" applyFont="1" applyBorder="1" applyAlignment="1">
      <alignment horizontal="left" vertical="center" wrapText="1"/>
    </xf>
    <xf numFmtId="0" fontId="0" fillId="0" borderId="8" xfId="0" applyFont="1" applyBorder="1" applyAlignment="1">
      <alignment horizontal="left" vertical="center" wrapText="1"/>
    </xf>
    <xf numFmtId="0" fontId="0" fillId="0" borderId="37" xfId="0" applyFont="1" applyBorder="1" applyAlignment="1">
      <alignment horizontal="center" vertical="center" wrapText="1"/>
    </xf>
    <xf numFmtId="0" fontId="3" fillId="0" borderId="49" xfId="0" applyFont="1" applyBorder="1" applyAlignment="1">
      <alignment horizontal="center" vertical="center" wrapText="1"/>
    </xf>
    <xf numFmtId="3" fontId="3" fillId="0" borderId="1" xfId="0" applyNumberFormat="1" applyFont="1" applyBorder="1" applyAlignment="1">
      <alignment horizontal="left" vertical="center"/>
    </xf>
    <xf numFmtId="38" fontId="3" fillId="3" borderId="0" xfId="1" applyFont="1" applyFill="1" applyBorder="1" applyAlignment="1">
      <alignment horizontal="right" vertical="top"/>
    </xf>
    <xf numFmtId="38" fontId="3" fillId="3" borderId="0" xfId="1" applyFont="1" applyFill="1" applyAlignment="1">
      <alignment horizontal="right" vertical="top"/>
    </xf>
    <xf numFmtId="38" fontId="3" fillId="0" borderId="3" xfId="1" applyFont="1" applyBorder="1" applyAlignment="1">
      <alignment horizontal="right" vertical="center"/>
    </xf>
    <xf numFmtId="38" fontId="3" fillId="0" borderId="40" xfId="1" applyFont="1" applyBorder="1" applyAlignment="1">
      <alignment horizontal="right" vertical="center"/>
    </xf>
    <xf numFmtId="0" fontId="0" fillId="0" borderId="0" xfId="0" applyFont="1" applyBorder="1" applyAlignment="1">
      <alignment horizontal="left" vertical="center" wrapText="1"/>
    </xf>
    <xf numFmtId="3" fontId="3" fillId="0" borderId="7" xfId="0" applyNumberFormat="1" applyFont="1" applyBorder="1" applyAlignment="1">
      <alignment horizontal="left" vertical="center"/>
    </xf>
    <xf numFmtId="0" fontId="0" fillId="0" borderId="39" xfId="0" applyFont="1" applyBorder="1" applyAlignment="1">
      <alignment horizontal="left" vertical="center"/>
    </xf>
    <xf numFmtId="0" fontId="0" fillId="0" borderId="7" xfId="0" applyFont="1" applyBorder="1" applyAlignment="1">
      <alignment horizontal="left"/>
    </xf>
    <xf numFmtId="0" fontId="0" fillId="3" borderId="0" xfId="0" applyFont="1" applyFill="1" applyBorder="1" applyAlignment="1">
      <alignment horizontal="right" vertical="center"/>
    </xf>
    <xf numFmtId="0" fontId="0" fillId="3" borderId="0" xfId="0" applyFont="1" applyFill="1" applyAlignment="1">
      <alignment horizontal="right" vertical="center"/>
    </xf>
    <xf numFmtId="0" fontId="0" fillId="0" borderId="7" xfId="0" applyFont="1" applyBorder="1" applyAlignment="1">
      <alignment horizontal="right" vertical="center"/>
    </xf>
    <xf numFmtId="38" fontId="3" fillId="0" borderId="41" xfId="1" applyFont="1" applyBorder="1" applyAlignment="1">
      <alignment horizontal="right" vertical="center"/>
    </xf>
    <xf numFmtId="0" fontId="0" fillId="0" borderId="33" xfId="0" applyFont="1" applyBorder="1" applyAlignment="1">
      <alignment horizontal="right" vertical="center"/>
    </xf>
    <xf numFmtId="0" fontId="0" fillId="0" borderId="0" xfId="0" applyFont="1" applyAlignment="1">
      <alignment horizontal="left" vertical="center"/>
    </xf>
    <xf numFmtId="0" fontId="0" fillId="0" borderId="49" xfId="0" applyFont="1" applyBorder="1" applyAlignment="1">
      <alignment horizontal="left" vertical="center"/>
    </xf>
    <xf numFmtId="0" fontId="0" fillId="0" borderId="1" xfId="0" applyFont="1" applyBorder="1" applyAlignment="1">
      <alignment horizontal="left" vertical="top"/>
    </xf>
    <xf numFmtId="0" fontId="0" fillId="0" borderId="4" xfId="0" applyFont="1" applyBorder="1" applyAlignment="1">
      <alignment horizontal="left" vertical="top" wrapText="1"/>
    </xf>
    <xf numFmtId="0" fontId="3" fillId="0" borderId="1" xfId="0" applyFont="1" applyBorder="1" applyAlignment="1">
      <alignment vertical="center"/>
    </xf>
    <xf numFmtId="0" fontId="9" fillId="3" borderId="0" xfId="0" applyFont="1" applyFill="1" applyBorder="1" applyAlignment="1">
      <alignment vertical="center"/>
    </xf>
    <xf numFmtId="0" fontId="9" fillId="3" borderId="0" xfId="0" applyFont="1" applyFill="1" applyAlignment="1">
      <alignment vertical="center"/>
    </xf>
    <xf numFmtId="0" fontId="3" fillId="0" borderId="3" xfId="0" applyFont="1" applyBorder="1" applyAlignment="1">
      <alignment vertical="center"/>
    </xf>
    <xf numFmtId="0" fontId="0" fillId="0" borderId="33" xfId="0" applyFont="1" applyBorder="1" applyAlignment="1">
      <alignment horizontal="left" vertical="top"/>
    </xf>
    <xf numFmtId="0" fontId="0" fillId="0" borderId="33" xfId="0" applyFont="1" applyBorder="1" applyAlignment="1">
      <alignment vertical="center"/>
    </xf>
    <xf numFmtId="0" fontId="0" fillId="0" borderId="7" xfId="0" applyFont="1" applyBorder="1" applyAlignment="1">
      <alignment horizontal="left" vertical="top"/>
    </xf>
    <xf numFmtId="0" fontId="0" fillId="0" borderId="7" xfId="0" applyFont="1" applyBorder="1" applyAlignment="1">
      <alignment vertical="center"/>
    </xf>
    <xf numFmtId="177" fontId="0" fillId="0" borderId="7" xfId="0" applyNumberFormat="1" applyFont="1" applyBorder="1" applyAlignment="1">
      <alignment vertical="center"/>
    </xf>
    <xf numFmtId="0" fontId="9" fillId="0" borderId="8" xfId="0" applyFont="1" applyFill="1" applyBorder="1" applyAlignment="1">
      <alignment vertical="center"/>
    </xf>
    <xf numFmtId="0" fontId="3" fillId="3" borderId="0" xfId="0" applyFont="1" applyFill="1" applyBorder="1" applyAlignment="1">
      <alignment vertical="center"/>
    </xf>
    <xf numFmtId="0" fontId="3" fillId="3" borderId="0" xfId="0" applyFont="1" applyFill="1" applyAlignment="1">
      <alignment vertical="center"/>
    </xf>
    <xf numFmtId="177" fontId="0" fillId="0" borderId="37" xfId="0" applyNumberFormat="1" applyFont="1" applyBorder="1" applyAlignment="1">
      <alignment vertical="center"/>
    </xf>
    <xf numFmtId="177" fontId="0" fillId="3" borderId="0" xfId="0" applyNumberFormat="1" applyFont="1" applyFill="1" applyBorder="1" applyAlignment="1">
      <alignment vertical="center"/>
    </xf>
    <xf numFmtId="177" fontId="0" fillId="3" borderId="0" xfId="0" applyNumberFormat="1" applyFont="1" applyFill="1" applyAlignment="1">
      <alignment vertical="center"/>
    </xf>
  </cellXfs>
  <cellStyles count="2">
    <cellStyle name="桁区切り_（案）令和２年度 補助金様式（別紙２・５・８、別紙３・６・９）" xfId="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3"/>
    <pageSetUpPr fitToPage="1"/>
  </sheetPr>
  <dimension ref="B1:N28"/>
  <sheetViews>
    <sheetView view="pageBreakPreview" topLeftCell="A7" zoomScale="85" zoomScaleSheetLayoutView="85" workbookViewId="0">
      <selection activeCell="H16" sqref="H16"/>
    </sheetView>
  </sheetViews>
  <sheetFormatPr defaultRowHeight="13.5"/>
  <cols>
    <col min="1" max="1" width="4.125" style="1" customWidth="1"/>
    <col min="2" max="2" width="4.875" style="1" customWidth="1"/>
    <col min="3" max="3" width="22.375" style="1" customWidth="1"/>
    <col min="4" max="5" width="15" style="1" customWidth="1"/>
    <col min="6" max="6" width="14.375" style="1" customWidth="1"/>
    <col min="7" max="7" width="4.75" style="1" customWidth="1"/>
    <col min="8" max="9" width="12" style="1" customWidth="1"/>
    <col min="10" max="11" width="9" style="1" customWidth="1"/>
    <col min="12" max="12" width="2.5" style="1" customWidth="1"/>
    <col min="13" max="16384" width="9" style="1" customWidth="1"/>
  </cols>
  <sheetData>
    <row r="1" spans="2:12" ht="24" customHeight="1">
      <c r="B1" s="5" t="s">
        <v>0</v>
      </c>
    </row>
    <row r="2" spans="2:12" s="2" customFormat="1" ht="28.5" customHeight="1">
      <c r="B2" s="6" t="s">
        <v>1</v>
      </c>
      <c r="C2" s="6"/>
      <c r="D2" s="6"/>
      <c r="E2" s="6"/>
      <c r="F2" s="6"/>
      <c r="G2" s="6"/>
      <c r="H2" s="6"/>
      <c r="I2" s="6"/>
      <c r="J2" s="6"/>
      <c r="K2" s="6"/>
      <c r="L2" s="6"/>
    </row>
    <row r="3" spans="2:12" s="3" customFormat="1" ht="26.25" customHeight="1">
      <c r="B3" s="7"/>
      <c r="C3" s="24"/>
      <c r="D3" s="41" t="s">
        <v>29</v>
      </c>
      <c r="E3" s="54" t="s">
        <v>34</v>
      </c>
      <c r="F3" s="41" t="s">
        <v>35</v>
      </c>
      <c r="H3" s="75"/>
      <c r="I3" s="75"/>
    </row>
    <row r="4" spans="2:12" s="3" customFormat="1" ht="24" customHeight="1">
      <c r="B4" s="8"/>
      <c r="C4" s="25"/>
      <c r="D4" s="42"/>
      <c r="E4" s="42"/>
      <c r="F4" s="42"/>
      <c r="H4" s="19" t="s">
        <v>161</v>
      </c>
      <c r="I4" s="81"/>
      <c r="J4" s="81"/>
      <c r="K4" s="34"/>
    </row>
    <row r="5" spans="2:12" s="3" customFormat="1" ht="15" customHeight="1">
      <c r="B5" s="9" t="s">
        <v>3</v>
      </c>
      <c r="C5" s="26"/>
      <c r="D5" s="43" t="s">
        <v>30</v>
      </c>
      <c r="E5" s="55" t="s">
        <v>31</v>
      </c>
      <c r="F5" s="64">
        <f>SUM(D6:E6)</f>
        <v>0</v>
      </c>
      <c r="H5" s="9" t="s">
        <v>46</v>
      </c>
      <c r="I5" s="26"/>
      <c r="J5" s="87" t="s">
        <v>45</v>
      </c>
      <c r="K5" s="90"/>
    </row>
    <row r="6" spans="2:12" s="3" customFormat="1" ht="27" customHeight="1">
      <c r="B6" s="10"/>
      <c r="C6" s="27"/>
      <c r="D6" s="44">
        <f>'別紙３－１（収支内訳書、支出) '!D23</f>
        <v>0</v>
      </c>
      <c r="E6" s="56">
        <f>'別紙３－１（収支内訳書、支出) '!D30</f>
        <v>0</v>
      </c>
      <c r="F6" s="65"/>
      <c r="H6" s="10"/>
      <c r="I6" s="27"/>
      <c r="J6" s="88">
        <f>'別紙3－２'!J6</f>
        <v>0</v>
      </c>
      <c r="K6" s="91"/>
    </row>
    <row r="7" spans="2:12" s="3" customFormat="1" ht="15" customHeight="1">
      <c r="B7" s="11" t="s">
        <v>6</v>
      </c>
      <c r="C7" s="28" t="s">
        <v>21</v>
      </c>
      <c r="D7" s="45"/>
      <c r="E7" s="57"/>
      <c r="F7" s="66" t="s">
        <v>38</v>
      </c>
      <c r="H7" s="9" t="s">
        <v>89</v>
      </c>
      <c r="I7" s="26"/>
      <c r="J7" s="87" t="s">
        <v>33</v>
      </c>
      <c r="K7" s="90"/>
    </row>
    <row r="8" spans="2:12" s="3" customFormat="1" ht="27" customHeight="1">
      <c r="B8" s="12"/>
      <c r="C8" s="29"/>
      <c r="D8" s="46"/>
      <c r="E8" s="58"/>
      <c r="F8" s="67">
        <f>'別紙３－１（収支内訳書、支出) '!D7</f>
        <v>0</v>
      </c>
      <c r="H8" s="10"/>
      <c r="I8" s="27"/>
      <c r="J8" s="88">
        <f>'別紙3－２'!H9</f>
        <v>0</v>
      </c>
      <c r="K8" s="91"/>
    </row>
    <row r="9" spans="2:12" s="3" customFormat="1" ht="15" customHeight="1">
      <c r="B9" s="12"/>
      <c r="C9" s="30" t="s">
        <v>24</v>
      </c>
      <c r="D9" s="46"/>
      <c r="E9" s="59"/>
      <c r="F9" s="68" t="s">
        <v>39</v>
      </c>
      <c r="H9" s="76" t="s">
        <v>122</v>
      </c>
      <c r="I9" s="82"/>
      <c r="J9" s="87" t="s">
        <v>36</v>
      </c>
      <c r="K9" s="90"/>
    </row>
    <row r="10" spans="2:12" s="3" customFormat="1" ht="27" customHeight="1">
      <c r="B10" s="12"/>
      <c r="C10" s="30"/>
      <c r="D10" s="46"/>
      <c r="E10" s="59"/>
      <c r="F10" s="67">
        <f>'別紙３－１（収支内訳書、支出) '!D9</f>
        <v>0</v>
      </c>
      <c r="H10" s="17"/>
      <c r="I10" s="83"/>
      <c r="J10" s="88">
        <f>'別紙3－２'!J24</f>
        <v>0</v>
      </c>
      <c r="K10" s="91"/>
    </row>
    <row r="11" spans="2:12" s="3" customFormat="1" ht="15" customHeight="1">
      <c r="B11" s="12"/>
      <c r="C11" s="31" t="s">
        <v>111</v>
      </c>
      <c r="D11" s="47"/>
      <c r="E11" s="60"/>
      <c r="F11" s="69" t="s">
        <v>42</v>
      </c>
    </row>
    <row r="12" spans="2:12" s="3" customFormat="1" ht="27" customHeight="1">
      <c r="B12" s="12"/>
      <c r="C12" s="32"/>
      <c r="D12" s="47"/>
      <c r="E12" s="60"/>
      <c r="F12" s="67">
        <f>'別紙３－１（収支内訳書、支出) '!D11</f>
        <v>0</v>
      </c>
      <c r="H12" s="77" t="s">
        <v>166</v>
      </c>
      <c r="I12" s="77"/>
      <c r="J12" s="77"/>
      <c r="K12" s="77"/>
    </row>
    <row r="13" spans="2:12" s="3" customFormat="1" ht="42" customHeight="1">
      <c r="B13" s="13"/>
      <c r="C13" s="33" t="s">
        <v>25</v>
      </c>
      <c r="D13" s="48">
        <f>SUM(D7:D12)</f>
        <v>0</v>
      </c>
      <c r="E13" s="61">
        <f>SUM(E7:E12)</f>
        <v>0</v>
      </c>
      <c r="F13" s="61">
        <f>F8+F10+F12</f>
        <v>0</v>
      </c>
      <c r="H13" s="77"/>
      <c r="I13" s="77"/>
      <c r="J13" s="77"/>
      <c r="K13" s="77"/>
    </row>
    <row r="14" spans="2:12" s="3" customFormat="1" ht="42" customHeight="1">
      <c r="B14" s="14" t="s">
        <v>2</v>
      </c>
      <c r="C14" s="34"/>
      <c r="D14" s="49">
        <f>D6-D13</f>
        <v>0</v>
      </c>
      <c r="E14" s="51">
        <f>E6-E13</f>
        <v>0</v>
      </c>
      <c r="F14" s="51">
        <f>SUM(D14:E14)</f>
        <v>0</v>
      </c>
      <c r="H14" s="19" t="s">
        <v>105</v>
      </c>
      <c r="I14" s="34"/>
      <c r="J14" s="89"/>
      <c r="K14" s="92"/>
    </row>
    <row r="15" spans="2:12" s="3" customFormat="1" ht="15" customHeight="1">
      <c r="B15" s="15" t="s">
        <v>12</v>
      </c>
      <c r="C15" s="35"/>
      <c r="D15" s="43" t="s">
        <v>26</v>
      </c>
      <c r="E15" s="55" t="s">
        <v>23</v>
      </c>
      <c r="F15" s="70">
        <f>D16+E16</f>
        <v>0</v>
      </c>
      <c r="H15" s="78"/>
      <c r="I15" s="84"/>
      <c r="J15" s="84"/>
      <c r="K15" s="84"/>
    </row>
    <row r="16" spans="2:12" s="3" customFormat="1" ht="27" customHeight="1">
      <c r="B16" s="16"/>
      <c r="C16" s="36"/>
      <c r="D16" s="44">
        <f>'別紙３－１（収支内訳書、支出) '!F23</f>
        <v>0</v>
      </c>
      <c r="E16" s="56">
        <f>'別紙３－１（収支内訳書、支出) '!H30</f>
        <v>0</v>
      </c>
      <c r="F16" s="71"/>
    </row>
    <row r="17" spans="2:14" s="3" customFormat="1" ht="48" customHeight="1">
      <c r="B17" s="17" t="s">
        <v>4</v>
      </c>
      <c r="C17" s="27"/>
      <c r="D17" s="50"/>
      <c r="E17" s="62"/>
      <c r="F17" s="56">
        <f>SUM(D17:E17)</f>
        <v>0</v>
      </c>
      <c r="H17" s="79" t="s">
        <v>160</v>
      </c>
      <c r="I17" s="85"/>
      <c r="J17" s="85"/>
      <c r="K17" s="93"/>
      <c r="N17" s="5" t="s">
        <v>162</v>
      </c>
    </row>
    <row r="18" spans="2:14" s="3" customFormat="1" ht="42" customHeight="1">
      <c r="B18" s="18" t="s">
        <v>40</v>
      </c>
      <c r="C18" s="37"/>
      <c r="D18" s="51">
        <f>ROUNDDOWN(MIN(D14:D17),-3)</f>
        <v>0</v>
      </c>
      <c r="E18" s="51">
        <f>ROUNDDOWN(MIN(E14:E17),-3)</f>
        <v>0</v>
      </c>
      <c r="F18" s="72"/>
      <c r="H18" s="80">
        <f>ROUNDDOWN(N18,-3)</f>
        <v>0</v>
      </c>
      <c r="I18" s="86"/>
      <c r="J18" s="86"/>
      <c r="K18" s="94"/>
      <c r="N18" s="95">
        <f>D19+J6+J8+J10-J14</f>
        <v>0</v>
      </c>
    </row>
    <row r="19" spans="2:14" s="3" customFormat="1" ht="42" customHeight="1">
      <c r="B19" s="19" t="s">
        <v>96</v>
      </c>
      <c r="C19" s="34"/>
      <c r="D19" s="52">
        <f>SUM(D18:E18)</f>
        <v>0</v>
      </c>
      <c r="E19" s="63"/>
      <c r="F19" s="73"/>
      <c r="H19" s="22" t="s">
        <v>156</v>
      </c>
    </row>
    <row r="20" spans="2:14" s="3" customFormat="1" ht="18.75" customHeight="1">
      <c r="B20" s="20"/>
      <c r="C20" s="20"/>
      <c r="D20" s="53"/>
      <c r="E20" s="53"/>
      <c r="F20" s="74"/>
    </row>
    <row r="21" spans="2:14" s="3" customFormat="1" ht="21" customHeight="1">
      <c r="B21" s="21" t="s">
        <v>16</v>
      </c>
      <c r="C21" s="38" t="s">
        <v>137</v>
      </c>
      <c r="D21" s="38"/>
      <c r="E21" s="38"/>
      <c r="F21" s="38"/>
    </row>
    <row r="22" spans="2:14" s="3" customFormat="1" ht="21" customHeight="1">
      <c r="B22" s="21" t="s">
        <v>16</v>
      </c>
      <c r="C22" s="38" t="s">
        <v>84</v>
      </c>
      <c r="D22" s="38"/>
      <c r="E22" s="38"/>
      <c r="F22" s="38"/>
    </row>
    <row r="23" spans="2:14" s="3" customFormat="1" ht="36" customHeight="1">
      <c r="B23" s="22" t="s">
        <v>16</v>
      </c>
      <c r="C23" s="39" t="s">
        <v>157</v>
      </c>
      <c r="D23" s="39"/>
      <c r="E23" s="39"/>
      <c r="F23" s="39"/>
      <c r="G23" s="39"/>
      <c r="H23" s="39"/>
      <c r="I23" s="39"/>
      <c r="J23" s="39"/>
      <c r="K23" s="39"/>
    </row>
    <row r="24" spans="2:14" s="3" customFormat="1" ht="21" customHeight="1">
      <c r="B24" s="21" t="s">
        <v>16</v>
      </c>
      <c r="C24" s="40" t="s">
        <v>19</v>
      </c>
      <c r="D24" s="40"/>
      <c r="E24" s="40"/>
      <c r="F24" s="40"/>
    </row>
    <row r="25" spans="2:14" s="3" customFormat="1" ht="14.25">
      <c r="B25" s="21"/>
      <c r="C25" s="21"/>
      <c r="D25" s="21"/>
      <c r="E25" s="21"/>
      <c r="F25" s="21"/>
    </row>
    <row r="26" spans="2:14" s="4" customFormat="1" ht="18.75" customHeight="1">
      <c r="B26" s="23" t="s">
        <v>142</v>
      </c>
      <c r="C26" s="23"/>
      <c r="D26" s="23"/>
      <c r="E26" s="23"/>
      <c r="F26" s="23"/>
      <c r="G26" s="23"/>
      <c r="H26" s="23"/>
      <c r="I26" s="23"/>
      <c r="J26" s="23"/>
      <c r="K26" s="23"/>
      <c r="L26" s="4"/>
      <c r="N26" s="4"/>
    </row>
    <row r="27" spans="2:14" s="4" customFormat="1" ht="39" customHeight="1">
      <c r="B27" s="23" t="s">
        <v>8</v>
      </c>
      <c r="C27" s="23"/>
      <c r="D27" s="23"/>
      <c r="E27" s="23"/>
      <c r="F27" s="23"/>
      <c r="G27" s="23"/>
      <c r="H27" s="23"/>
      <c r="I27" s="23"/>
      <c r="J27" s="23"/>
      <c r="K27" s="23"/>
      <c r="L27" s="4"/>
      <c r="N27" s="4"/>
    </row>
    <row r="28" spans="2:14" s="4" customFormat="1" ht="39" customHeight="1">
      <c r="B28" s="23" t="s">
        <v>141</v>
      </c>
      <c r="C28" s="23"/>
      <c r="D28" s="23"/>
      <c r="E28" s="23"/>
      <c r="F28" s="23"/>
      <c r="G28" s="23"/>
      <c r="H28" s="23"/>
      <c r="I28" s="23"/>
      <c r="J28" s="23"/>
      <c r="K28" s="23"/>
      <c r="L28" s="4"/>
      <c r="N28" s="4"/>
    </row>
    <row r="29" spans="2:14" ht="9.75" customHeight="1"/>
  </sheetData>
  <mergeCells count="42">
    <mergeCell ref="B2:L2"/>
    <mergeCell ref="H4:K4"/>
    <mergeCell ref="J6:K6"/>
    <mergeCell ref="J8:K8"/>
    <mergeCell ref="J10:K10"/>
    <mergeCell ref="B14:C14"/>
    <mergeCell ref="H14:I14"/>
    <mergeCell ref="J14:K14"/>
    <mergeCell ref="H15:I15"/>
    <mergeCell ref="J15:K15"/>
    <mergeCell ref="B17:C17"/>
    <mergeCell ref="H17:K17"/>
    <mergeCell ref="B18:C18"/>
    <mergeCell ref="H18:K18"/>
    <mergeCell ref="B19:C19"/>
    <mergeCell ref="D19:E19"/>
    <mergeCell ref="C23:K23"/>
    <mergeCell ref="B26:K26"/>
    <mergeCell ref="B27:K27"/>
    <mergeCell ref="B28:K28"/>
    <mergeCell ref="B3:C4"/>
    <mergeCell ref="D3:D4"/>
    <mergeCell ref="E3:E4"/>
    <mergeCell ref="F3:F4"/>
    <mergeCell ref="B5:C6"/>
    <mergeCell ref="F5:F6"/>
    <mergeCell ref="H5:I6"/>
    <mergeCell ref="C7:C8"/>
    <mergeCell ref="D7:D8"/>
    <mergeCell ref="E7:E8"/>
    <mergeCell ref="H7:I8"/>
    <mergeCell ref="C9:C10"/>
    <mergeCell ref="D9:D10"/>
    <mergeCell ref="E9:E10"/>
    <mergeCell ref="H9:I10"/>
    <mergeCell ref="C11:C12"/>
    <mergeCell ref="D11:D12"/>
    <mergeCell ref="E11:E12"/>
    <mergeCell ref="H12:K13"/>
    <mergeCell ref="B15:C16"/>
    <mergeCell ref="F15:F16"/>
    <mergeCell ref="B7:B13"/>
  </mergeCells>
  <phoneticPr fontId="2"/>
  <pageMargins left="0.89685039370078734" right="0.50314960629921257" top="0.75" bottom="0.75" header="0.3" footer="0.3"/>
  <pageSetup paperSize="9" scale="70"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4" tint="-0.25"/>
    <pageSetUpPr fitToPage="1"/>
  </sheetPr>
  <dimension ref="A1:K35"/>
  <sheetViews>
    <sheetView view="pageBreakPreview" topLeftCell="A31" zoomScaleSheetLayoutView="100" workbookViewId="0">
      <selection activeCell="H28" sqref="H28:J28"/>
    </sheetView>
  </sheetViews>
  <sheetFormatPr defaultRowHeight="13.5"/>
  <cols>
    <col min="1" max="1" width="4.25" style="96" customWidth="1"/>
    <col min="2" max="2" width="3" style="96" customWidth="1"/>
    <col min="3" max="3" width="15.5" style="96" customWidth="1"/>
    <col min="4" max="4" width="11.25" style="96" customWidth="1"/>
    <col min="5" max="5" width="3.375" style="96" bestFit="1" customWidth="1"/>
    <col min="6" max="6" width="11.25" style="96" customWidth="1"/>
    <col min="7" max="7" width="3.375" style="96" bestFit="1" customWidth="1"/>
    <col min="8" max="8" width="14.875" style="96" customWidth="1"/>
    <col min="9" max="9" width="10" style="96" customWidth="1"/>
    <col min="10" max="10" width="12.25" style="96" customWidth="1"/>
    <col min="11" max="11" width="1.125" style="96" customWidth="1"/>
    <col min="12" max="12" width="4.5" style="96" customWidth="1"/>
    <col min="13" max="16384" width="9" style="96" customWidth="1"/>
  </cols>
  <sheetData>
    <row r="1" spans="1:11" ht="23.25" customHeight="1">
      <c r="A1" s="98" t="s">
        <v>138</v>
      </c>
    </row>
    <row r="2" spans="1:11" ht="25.5" customHeight="1">
      <c r="A2" s="99" t="s">
        <v>49</v>
      </c>
      <c r="B2" s="99"/>
      <c r="C2" s="99"/>
      <c r="D2" s="99"/>
      <c r="E2" s="99"/>
      <c r="F2" s="99"/>
      <c r="G2" s="99"/>
      <c r="H2" s="99"/>
      <c r="I2" s="99"/>
      <c r="J2" s="99"/>
      <c r="K2" s="121"/>
    </row>
    <row r="3" spans="1:11" ht="21" customHeight="1">
      <c r="A3" s="97" t="s">
        <v>15</v>
      </c>
      <c r="B3" s="121"/>
      <c r="C3" s="121"/>
      <c r="D3" s="99"/>
      <c r="E3" s="99"/>
      <c r="F3" s="121"/>
      <c r="G3" s="121"/>
      <c r="H3" s="121"/>
      <c r="I3" s="121"/>
      <c r="J3" s="168" t="s">
        <v>71</v>
      </c>
      <c r="K3" s="168"/>
    </row>
    <row r="4" spans="1:11" s="97" customFormat="1" ht="21" customHeight="1">
      <c r="A4" s="100" t="s">
        <v>52</v>
      </c>
      <c r="B4" s="100"/>
      <c r="C4" s="100"/>
      <c r="D4" s="100" t="s">
        <v>51</v>
      </c>
      <c r="E4" s="100"/>
      <c r="F4" s="100" t="s">
        <v>68</v>
      </c>
      <c r="G4" s="100"/>
      <c r="H4" s="100"/>
      <c r="I4" s="100"/>
      <c r="J4" s="100"/>
      <c r="K4" s="106"/>
    </row>
    <row r="5" spans="1:11" s="97" customFormat="1" ht="31.5" customHeight="1">
      <c r="A5" s="101" t="s">
        <v>17</v>
      </c>
      <c r="B5" s="101"/>
      <c r="C5" s="101"/>
      <c r="D5" s="145"/>
      <c r="E5" s="160" t="s">
        <v>66</v>
      </c>
      <c r="F5" s="173"/>
      <c r="G5" s="173"/>
      <c r="H5" s="173"/>
      <c r="I5" s="173"/>
      <c r="J5" s="173"/>
      <c r="K5" s="204"/>
    </row>
    <row r="6" spans="1:11" s="97" customFormat="1" ht="12" customHeight="1">
      <c r="A6" s="102" t="s">
        <v>54</v>
      </c>
      <c r="B6" s="122"/>
      <c r="C6" s="135"/>
      <c r="D6" s="146" t="s">
        <v>38</v>
      </c>
      <c r="E6" s="161"/>
      <c r="F6" s="174"/>
      <c r="G6" s="178"/>
      <c r="H6" s="178"/>
      <c r="I6" s="178"/>
      <c r="J6" s="196"/>
      <c r="K6" s="204"/>
    </row>
    <row r="7" spans="1:11" s="97" customFormat="1" ht="20.100000000000001" customHeight="1">
      <c r="A7" s="103"/>
      <c r="B7" s="123"/>
      <c r="C7" s="136"/>
      <c r="D7" s="147">
        <v>0</v>
      </c>
      <c r="E7" s="162" t="s">
        <v>66</v>
      </c>
      <c r="F7" s="175"/>
      <c r="G7" s="179"/>
      <c r="H7" s="179"/>
      <c r="I7" s="179"/>
      <c r="J7" s="197"/>
      <c r="K7" s="204"/>
    </row>
    <row r="8" spans="1:11" s="97" customFormat="1" ht="12" customHeight="1">
      <c r="A8" s="102" t="s">
        <v>55</v>
      </c>
      <c r="B8" s="122"/>
      <c r="C8" s="135"/>
      <c r="D8" s="146" t="s">
        <v>39</v>
      </c>
      <c r="E8" s="161"/>
      <c r="F8" s="174"/>
      <c r="G8" s="178"/>
      <c r="H8" s="178"/>
      <c r="I8" s="178"/>
      <c r="J8" s="196"/>
      <c r="K8" s="204"/>
    </row>
    <row r="9" spans="1:11" s="97" customFormat="1" ht="20.100000000000001" customHeight="1">
      <c r="A9" s="103"/>
      <c r="B9" s="123"/>
      <c r="C9" s="136"/>
      <c r="D9" s="147"/>
      <c r="E9" s="162" t="s">
        <v>66</v>
      </c>
      <c r="F9" s="175"/>
      <c r="G9" s="179"/>
      <c r="H9" s="179"/>
      <c r="I9" s="179"/>
      <c r="J9" s="197"/>
      <c r="K9" s="204"/>
    </row>
    <row r="10" spans="1:11" s="97" customFormat="1" ht="12" customHeight="1">
      <c r="A10" s="102" t="s">
        <v>56</v>
      </c>
      <c r="B10" s="122"/>
      <c r="C10" s="135"/>
      <c r="D10" s="146" t="s">
        <v>42</v>
      </c>
      <c r="E10" s="161"/>
      <c r="F10" s="174"/>
      <c r="G10" s="178"/>
      <c r="H10" s="178"/>
      <c r="I10" s="178"/>
      <c r="J10" s="196"/>
      <c r="K10" s="204"/>
    </row>
    <row r="11" spans="1:11" s="97" customFormat="1" ht="20.100000000000001" customHeight="1">
      <c r="A11" s="103"/>
      <c r="B11" s="123"/>
      <c r="C11" s="136"/>
      <c r="D11" s="147"/>
      <c r="E11" s="162" t="s">
        <v>66</v>
      </c>
      <c r="F11" s="175"/>
      <c r="G11" s="179"/>
      <c r="H11" s="179"/>
      <c r="I11" s="179"/>
      <c r="J11" s="197"/>
      <c r="K11" s="204"/>
    </row>
    <row r="12" spans="1:11" s="97" customFormat="1" ht="31.5" customHeight="1">
      <c r="A12" s="104" t="s">
        <v>7</v>
      </c>
      <c r="B12" s="104"/>
      <c r="C12" s="104"/>
      <c r="D12" s="145">
        <f>D13-D5-D9-D11</f>
        <v>0</v>
      </c>
      <c r="E12" s="160" t="s">
        <v>66</v>
      </c>
      <c r="F12" s="173"/>
      <c r="G12" s="173"/>
      <c r="H12" s="173"/>
      <c r="I12" s="173"/>
      <c r="J12" s="173"/>
      <c r="K12" s="204"/>
    </row>
    <row r="13" spans="1:11" s="97" customFormat="1" ht="31.5" customHeight="1">
      <c r="A13" s="105" t="s">
        <v>35</v>
      </c>
      <c r="B13" s="105"/>
      <c r="C13" s="105"/>
      <c r="D13" s="145"/>
      <c r="E13" s="160" t="s">
        <v>66</v>
      </c>
      <c r="F13" s="173"/>
      <c r="G13" s="173"/>
      <c r="H13" s="173"/>
      <c r="I13" s="173"/>
      <c r="J13" s="173"/>
      <c r="K13" s="204"/>
    </row>
    <row r="14" spans="1:11" s="97" customFormat="1" ht="30.75" customHeight="1">
      <c r="A14" s="106"/>
      <c r="B14" s="106"/>
      <c r="C14" s="106"/>
      <c r="D14" s="148"/>
      <c r="E14" s="148"/>
      <c r="F14" s="106"/>
      <c r="G14" s="106"/>
      <c r="H14" s="106"/>
      <c r="I14" s="106"/>
      <c r="J14" s="106"/>
      <c r="K14" s="106"/>
    </row>
    <row r="15" spans="1:11" ht="21" customHeight="1">
      <c r="A15" s="107" t="s">
        <v>48</v>
      </c>
      <c r="H15" s="167" t="s">
        <v>71</v>
      </c>
      <c r="I15" s="167"/>
      <c r="J15" s="167"/>
      <c r="K15" s="168"/>
    </row>
    <row r="16" spans="1:11" ht="21" customHeight="1">
      <c r="A16" s="97" t="s">
        <v>20</v>
      </c>
      <c r="H16" s="168"/>
      <c r="I16" s="168"/>
      <c r="J16" s="168"/>
      <c r="K16" s="168"/>
    </row>
    <row r="17" spans="1:11" ht="21" customHeight="1">
      <c r="A17" s="100" t="s">
        <v>37</v>
      </c>
      <c r="B17" s="100"/>
      <c r="C17" s="100"/>
      <c r="D17" s="100" t="s">
        <v>64</v>
      </c>
      <c r="E17" s="100"/>
      <c r="F17" s="100" t="s">
        <v>70</v>
      </c>
      <c r="G17" s="100"/>
      <c r="H17" s="100" t="s">
        <v>10</v>
      </c>
      <c r="I17" s="100"/>
      <c r="J17" s="100"/>
      <c r="K17" s="106"/>
    </row>
    <row r="18" spans="1:11" ht="16.5" customHeight="1">
      <c r="A18" s="108" t="s">
        <v>86</v>
      </c>
      <c r="B18" s="124"/>
      <c r="C18" s="137" t="s">
        <v>43</v>
      </c>
      <c r="D18" s="149"/>
      <c r="E18" s="163" t="s">
        <v>66</v>
      </c>
      <c r="F18" s="149"/>
      <c r="G18" s="163" t="s">
        <v>66</v>
      </c>
      <c r="H18" s="181"/>
      <c r="I18" s="181"/>
      <c r="J18" s="181"/>
      <c r="K18" s="204"/>
    </row>
    <row r="19" spans="1:11" ht="30.75" customHeight="1">
      <c r="A19" s="109"/>
      <c r="B19" s="125"/>
      <c r="C19" s="138"/>
      <c r="D19" s="150"/>
      <c r="E19" s="164"/>
      <c r="F19" s="150"/>
      <c r="G19" s="164"/>
      <c r="H19" s="182"/>
      <c r="I19" s="182"/>
      <c r="J19" s="182"/>
      <c r="K19" s="204"/>
    </row>
    <row r="20" spans="1:11" ht="15" customHeight="1">
      <c r="A20" s="110" t="s">
        <v>57</v>
      </c>
      <c r="B20" s="126"/>
      <c r="C20" s="137" t="s">
        <v>60</v>
      </c>
      <c r="D20" s="149"/>
      <c r="E20" s="163" t="s">
        <v>66</v>
      </c>
      <c r="F20" s="149"/>
      <c r="G20" s="163" t="s">
        <v>66</v>
      </c>
      <c r="H20" s="181"/>
      <c r="I20" s="181"/>
      <c r="J20" s="181"/>
      <c r="K20" s="204"/>
    </row>
    <row r="21" spans="1:11" ht="30" customHeight="1">
      <c r="A21" s="111"/>
      <c r="B21" s="127"/>
      <c r="C21" s="138"/>
      <c r="D21" s="150"/>
      <c r="E21" s="164"/>
      <c r="F21" s="176"/>
      <c r="G21" s="180"/>
      <c r="H21" s="182"/>
      <c r="I21" s="182"/>
      <c r="J21" s="182"/>
      <c r="K21" s="204"/>
    </row>
    <row r="22" spans="1:11" ht="15" customHeight="1">
      <c r="A22" s="112" t="s">
        <v>22</v>
      </c>
      <c r="B22" s="128"/>
      <c r="C22" s="139"/>
      <c r="D22" s="151" t="s">
        <v>30</v>
      </c>
      <c r="E22" s="165"/>
      <c r="F22" s="151" t="s">
        <v>26</v>
      </c>
      <c r="G22" s="169"/>
      <c r="H22" s="183"/>
      <c r="I22" s="190"/>
      <c r="J22" s="198"/>
      <c r="K22" s="205"/>
    </row>
    <row r="23" spans="1:11" ht="25.5" customHeight="1">
      <c r="A23" s="113"/>
      <c r="B23" s="129"/>
      <c r="C23" s="140"/>
      <c r="D23" s="152">
        <f>SUM(D19,D21)</f>
        <v>0</v>
      </c>
      <c r="E23" s="166" t="s">
        <v>66</v>
      </c>
      <c r="F23" s="152">
        <f>SUM(F19,F21)</f>
        <v>0</v>
      </c>
      <c r="G23" s="172" t="s">
        <v>66</v>
      </c>
      <c r="H23" s="184"/>
      <c r="I23" s="191"/>
      <c r="J23" s="199"/>
      <c r="K23" s="205"/>
    </row>
    <row r="24" spans="1:11" ht="20.100000000000001" customHeight="1">
      <c r="A24" s="114"/>
      <c r="B24" s="114"/>
      <c r="C24" s="106"/>
      <c r="D24" s="154"/>
      <c r="E24" s="168"/>
      <c r="F24" s="154"/>
      <c r="G24" s="168"/>
      <c r="H24" s="97"/>
      <c r="I24" s="97"/>
      <c r="J24" s="97"/>
      <c r="K24" s="97"/>
    </row>
    <row r="25" spans="1:11" ht="27" customHeight="1">
      <c r="A25" s="97" t="s">
        <v>9</v>
      </c>
      <c r="B25" s="130"/>
      <c r="C25" s="133"/>
      <c r="D25" s="153"/>
      <c r="E25" s="167"/>
      <c r="F25" s="153"/>
      <c r="G25" s="167"/>
      <c r="H25" s="107"/>
      <c r="I25" s="107"/>
      <c r="J25" s="107"/>
      <c r="K25" s="97"/>
    </row>
    <row r="26" spans="1:11" ht="21" customHeight="1">
      <c r="A26" s="100" t="s">
        <v>37</v>
      </c>
      <c r="B26" s="100"/>
      <c r="C26" s="100"/>
      <c r="D26" s="100" t="s">
        <v>64</v>
      </c>
      <c r="E26" s="100"/>
      <c r="F26" s="100" t="s">
        <v>70</v>
      </c>
      <c r="G26" s="100"/>
      <c r="H26" s="100" t="s">
        <v>10</v>
      </c>
      <c r="I26" s="100"/>
      <c r="J26" s="100"/>
      <c r="K26" s="106"/>
    </row>
    <row r="27" spans="1:11" ht="30.75" customHeight="1">
      <c r="A27" s="115" t="s">
        <v>58</v>
      </c>
      <c r="B27" s="131"/>
      <c r="C27" s="141"/>
      <c r="D27" s="155"/>
      <c r="E27" s="169" t="s">
        <v>66</v>
      </c>
      <c r="F27" s="155"/>
      <c r="G27" s="169" t="s">
        <v>66</v>
      </c>
      <c r="H27" s="185"/>
      <c r="I27" s="192"/>
      <c r="J27" s="200"/>
      <c r="K27" s="206"/>
    </row>
    <row r="28" spans="1:11" ht="101.25" customHeight="1">
      <c r="A28" s="116" t="s">
        <v>28</v>
      </c>
      <c r="B28" s="132"/>
      <c r="C28" s="142"/>
      <c r="D28" s="156"/>
      <c r="E28" s="170" t="s">
        <v>66</v>
      </c>
      <c r="F28" s="156"/>
      <c r="G28" s="170" t="s">
        <v>66</v>
      </c>
      <c r="H28" s="186"/>
      <c r="I28" s="193"/>
      <c r="J28" s="201"/>
      <c r="K28" s="206"/>
    </row>
    <row r="29" spans="1:11" ht="16.5" customHeight="1">
      <c r="A29" s="117" t="s">
        <v>44</v>
      </c>
      <c r="B29" s="133"/>
      <c r="C29" s="143"/>
      <c r="D29" s="157" t="s">
        <v>31</v>
      </c>
      <c r="E29" s="171" t="s">
        <v>66</v>
      </c>
      <c r="F29" s="177"/>
      <c r="G29" s="120" t="s">
        <v>66</v>
      </c>
      <c r="H29" s="187" t="s">
        <v>81</v>
      </c>
      <c r="I29" s="165"/>
      <c r="J29" s="169"/>
      <c r="K29" s="97"/>
    </row>
    <row r="30" spans="1:11" ht="25.5" customHeight="1">
      <c r="A30" s="118"/>
      <c r="B30" s="134"/>
      <c r="C30" s="144"/>
      <c r="D30" s="152">
        <f>D27+D28</f>
        <v>0</v>
      </c>
      <c r="E30" s="172"/>
      <c r="F30" s="152">
        <f>SUM(F27:F28)</f>
        <v>0</v>
      </c>
      <c r="G30" s="166"/>
      <c r="H30" s="188"/>
      <c r="I30" s="194" t="s">
        <v>66</v>
      </c>
      <c r="J30" s="202"/>
      <c r="K30" s="207"/>
    </row>
    <row r="31" spans="1:11" ht="15" customHeight="1">
      <c r="A31" s="119"/>
      <c r="B31" s="119"/>
      <c r="C31" s="119"/>
      <c r="D31" s="158"/>
      <c r="E31" s="168"/>
      <c r="F31" s="158"/>
      <c r="G31" s="168"/>
      <c r="H31" s="189"/>
      <c r="I31" s="195"/>
      <c r="J31" s="203"/>
      <c r="K31" s="203"/>
    </row>
    <row r="32" spans="1:11" ht="21" customHeight="1">
      <c r="A32" s="120" t="s">
        <v>41</v>
      </c>
      <c r="B32" s="107" t="s">
        <v>61</v>
      </c>
      <c r="D32" s="159"/>
      <c r="E32" s="167"/>
      <c r="F32" s="159"/>
      <c r="G32" s="167"/>
      <c r="H32" s="120"/>
    </row>
    <row r="33" spans="1:11" ht="21" customHeight="1">
      <c r="A33" s="120" t="s">
        <v>59</v>
      </c>
      <c r="B33" s="120" t="s">
        <v>14</v>
      </c>
      <c r="C33" s="120"/>
      <c r="D33" s="120"/>
      <c r="E33" s="120"/>
      <c r="F33" s="120"/>
      <c r="G33" s="120"/>
      <c r="H33" s="120"/>
      <c r="I33" s="120"/>
      <c r="J33" s="120"/>
      <c r="K33" s="120"/>
    </row>
    <row r="34" spans="1:11" ht="21" customHeight="1">
      <c r="A34" s="120"/>
      <c r="B34" s="107" t="s">
        <v>164</v>
      </c>
      <c r="D34" s="159"/>
      <c r="E34" s="167"/>
      <c r="F34" s="159"/>
      <c r="G34" s="167"/>
      <c r="H34" s="120"/>
    </row>
    <row r="35" spans="1:11" ht="21.75" customHeight="1">
      <c r="A35" s="120" t="s">
        <v>47</v>
      </c>
      <c r="B35" s="97" t="s">
        <v>62</v>
      </c>
    </row>
    <row r="36" spans="1:11" ht="23.25" customHeight="1"/>
    <row r="37" spans="1:11" ht="23.25" customHeight="1"/>
  </sheetData>
  <mergeCells count="50">
    <mergeCell ref="A2:J2"/>
    <mergeCell ref="D3:E3"/>
    <mergeCell ref="A4:C4"/>
    <mergeCell ref="D4:E4"/>
    <mergeCell ref="F4:J4"/>
    <mergeCell ref="A5:C5"/>
    <mergeCell ref="F5:J5"/>
    <mergeCell ref="D6:E6"/>
    <mergeCell ref="D8:E8"/>
    <mergeCell ref="D10:E10"/>
    <mergeCell ref="A12:C12"/>
    <mergeCell ref="F12:J12"/>
    <mergeCell ref="A13:C13"/>
    <mergeCell ref="F13:J13"/>
    <mergeCell ref="H15:J15"/>
    <mergeCell ref="A17:C17"/>
    <mergeCell ref="D17:E17"/>
    <mergeCell ref="F17:G17"/>
    <mergeCell ref="H17:J17"/>
    <mergeCell ref="A26:C26"/>
    <mergeCell ref="D26:E26"/>
    <mergeCell ref="F26:G26"/>
    <mergeCell ref="H26:J26"/>
    <mergeCell ref="A27:C27"/>
    <mergeCell ref="H27:J27"/>
    <mergeCell ref="A28:C28"/>
    <mergeCell ref="H28:J28"/>
    <mergeCell ref="H29:J29"/>
    <mergeCell ref="B33:K33"/>
    <mergeCell ref="A6:C7"/>
    <mergeCell ref="F6:J7"/>
    <mergeCell ref="A8:C9"/>
    <mergeCell ref="F8:J9"/>
    <mergeCell ref="A10:C11"/>
    <mergeCell ref="F10:J11"/>
    <mergeCell ref="A18:B19"/>
    <mergeCell ref="C18:C19"/>
    <mergeCell ref="E18:E19"/>
    <mergeCell ref="G18:G19"/>
    <mergeCell ref="H18:J19"/>
    <mergeCell ref="A20:B21"/>
    <mergeCell ref="C20:C21"/>
    <mergeCell ref="E20:E21"/>
    <mergeCell ref="G20:G21"/>
    <mergeCell ref="H20:J21"/>
    <mergeCell ref="A22:C23"/>
    <mergeCell ref="H22:J23"/>
    <mergeCell ref="A29:C30"/>
    <mergeCell ref="E29:E30"/>
    <mergeCell ref="G29:G30"/>
  </mergeCells>
  <phoneticPr fontId="2"/>
  <pageMargins left="0.90551181102362222" right="0.51181102362204722" top="0.74803149606299213" bottom="0.74803149606299213" header="0.31496062992125984" footer="0.31496062992125984"/>
  <pageSetup paperSize="9" scale="9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K35"/>
  <sheetViews>
    <sheetView topLeftCell="A28" workbookViewId="0">
      <selection activeCell="J13" sqref="J13"/>
    </sheetView>
  </sheetViews>
  <sheetFormatPr defaultRowHeight="13.5"/>
  <cols>
    <col min="1" max="1" width="1.875" style="1" customWidth="1"/>
    <col min="2" max="2" width="8.25" style="1" customWidth="1"/>
    <col min="3" max="3" width="7.375" style="1" customWidth="1"/>
    <col min="4" max="4" width="8" style="1" customWidth="1"/>
    <col min="5" max="5" width="5.5" style="1" customWidth="1"/>
    <col min="6" max="6" width="8" style="1" customWidth="1"/>
    <col min="7" max="7" width="5.375" style="1" customWidth="1"/>
    <col min="8" max="8" width="13.25" style="1" customWidth="1"/>
    <col min="9" max="9" width="6.375" style="1" customWidth="1"/>
    <col min="10" max="10" width="13.25" style="1" customWidth="1"/>
    <col min="11" max="11" width="11.25" style="1" customWidth="1"/>
    <col min="12" max="12" width="4.625" style="1" customWidth="1"/>
    <col min="13" max="16384" width="9" style="1" customWidth="1"/>
  </cols>
  <sheetData>
    <row r="1" spans="1:11" s="3" customFormat="1" ht="14.25">
      <c r="A1" s="3" t="s">
        <v>140</v>
      </c>
    </row>
    <row r="2" spans="1:11" ht="28.5" customHeight="1"/>
    <row r="3" spans="1:11" ht="22.5" customHeight="1">
      <c r="B3" s="1" t="s">
        <v>149</v>
      </c>
    </row>
    <row r="4" spans="1:11" ht="12.75" customHeight="1"/>
    <row r="5" spans="1:11" ht="22.5" customHeight="1">
      <c r="B5" s="1" t="s">
        <v>91</v>
      </c>
      <c r="H5" s="1" t="s">
        <v>79</v>
      </c>
      <c r="J5" s="1" t="s">
        <v>82</v>
      </c>
    </row>
    <row r="6" spans="1:11" ht="22.5" customHeight="1">
      <c r="B6" s="211">
        <v>28</v>
      </c>
      <c r="C6" s="1" t="s">
        <v>73</v>
      </c>
      <c r="D6" s="214"/>
      <c r="E6" s="1" t="s">
        <v>74</v>
      </c>
      <c r="F6" s="214"/>
      <c r="G6" s="1" t="s">
        <v>78</v>
      </c>
      <c r="H6" s="214">
        <f>B6*D6*F6</f>
        <v>0</v>
      </c>
      <c r="I6" s="1" t="s">
        <v>80</v>
      </c>
      <c r="J6" s="214"/>
      <c r="K6" s="1" t="s">
        <v>80</v>
      </c>
    </row>
    <row r="7" spans="1:11" ht="22.5" customHeight="1"/>
    <row r="8" spans="1:11" ht="19.5" customHeight="1">
      <c r="B8" s="1" t="s">
        <v>92</v>
      </c>
      <c r="H8" s="1" t="s">
        <v>53</v>
      </c>
    </row>
    <row r="9" spans="1:11" ht="22.5" customHeight="1">
      <c r="B9" s="212"/>
      <c r="C9" s="1" t="s">
        <v>73</v>
      </c>
      <c r="D9" s="214"/>
      <c r="E9" s="1" t="s">
        <v>74</v>
      </c>
      <c r="F9" s="214"/>
      <c r="G9" s="1" t="s">
        <v>78</v>
      </c>
      <c r="H9" s="214">
        <f>B9*D9*F9</f>
        <v>0</v>
      </c>
      <c r="I9" s="1" t="s">
        <v>80</v>
      </c>
    </row>
    <row r="10" spans="1:11" ht="17.25" customHeight="1">
      <c r="B10" s="213"/>
      <c r="C10" s="213"/>
      <c r="D10" s="213"/>
      <c r="E10" s="213"/>
      <c r="F10" s="213"/>
      <c r="G10" s="213"/>
      <c r="H10" s="213"/>
      <c r="I10" s="213"/>
    </row>
    <row r="11" spans="1:11" ht="17.25" customHeight="1"/>
    <row r="12" spans="1:11" ht="25.5" customHeight="1">
      <c r="E12" s="216" t="s">
        <v>75</v>
      </c>
      <c r="F12" s="219"/>
      <c r="G12" s="221"/>
      <c r="H12" s="214">
        <f>H6+H9</f>
        <v>0</v>
      </c>
      <c r="I12" s="1" t="s">
        <v>80</v>
      </c>
    </row>
    <row r="13" spans="1:11" ht="25.5" customHeight="1"/>
    <row r="14" spans="1:11" ht="25.5" customHeight="1"/>
    <row r="15" spans="1:11" ht="22.5" customHeight="1">
      <c r="B15" s="1" t="s">
        <v>158</v>
      </c>
    </row>
    <row r="16" spans="1:11" ht="12.75" customHeight="1"/>
    <row r="17" spans="1:11" ht="22.5" customHeight="1">
      <c r="B17" s="1" t="s">
        <v>18</v>
      </c>
      <c r="H17" s="1" t="s">
        <v>79</v>
      </c>
    </row>
    <row r="18" spans="1:11" ht="22.5" customHeight="1">
      <c r="B18" s="214"/>
      <c r="C18" s="1" t="s">
        <v>73</v>
      </c>
      <c r="D18" s="214"/>
      <c r="E18" s="1" t="s">
        <v>74</v>
      </c>
      <c r="F18" s="214"/>
      <c r="G18" s="1" t="s">
        <v>78</v>
      </c>
      <c r="H18" s="214">
        <f>B18*D18*F18</f>
        <v>0</v>
      </c>
      <c r="I18" s="1" t="s">
        <v>80</v>
      </c>
    </row>
    <row r="19" spans="1:11" ht="20.25" customHeight="1"/>
    <row r="20" spans="1:11" ht="22.5" customHeight="1">
      <c r="B20" s="1" t="s">
        <v>94</v>
      </c>
      <c r="H20" s="1" t="s">
        <v>79</v>
      </c>
    </row>
    <row r="21" spans="1:11" ht="22.5" customHeight="1">
      <c r="B21" s="214"/>
      <c r="C21" s="1" t="s">
        <v>73</v>
      </c>
      <c r="D21" s="214"/>
      <c r="E21" s="1" t="s">
        <v>74</v>
      </c>
      <c r="F21" s="214"/>
      <c r="G21" s="1" t="s">
        <v>78</v>
      </c>
      <c r="H21" s="214">
        <f>B21*D21*F21</f>
        <v>0</v>
      </c>
      <c r="I21" s="1" t="s">
        <v>80</v>
      </c>
    </row>
    <row r="22" spans="1:11" ht="17.25" customHeight="1">
      <c r="B22" s="213"/>
      <c r="C22" s="213"/>
      <c r="D22" s="213"/>
      <c r="E22" s="213"/>
      <c r="F22" s="213"/>
      <c r="G22" s="213"/>
      <c r="H22" s="213"/>
      <c r="I22" s="213"/>
      <c r="J22" s="1" t="s">
        <v>27</v>
      </c>
    </row>
    <row r="23" spans="1:11" ht="17.25" customHeight="1">
      <c r="J23" s="1" t="s">
        <v>87</v>
      </c>
    </row>
    <row r="24" spans="1:11" ht="25.5" customHeight="1">
      <c r="E24" s="216" t="s">
        <v>76</v>
      </c>
      <c r="F24" s="219"/>
      <c r="G24" s="221"/>
      <c r="H24" s="214">
        <f>H18+H21</f>
        <v>0</v>
      </c>
      <c r="I24" s="1" t="s">
        <v>80</v>
      </c>
      <c r="J24" s="214"/>
      <c r="K24" s="1" t="s">
        <v>80</v>
      </c>
    </row>
    <row r="25" spans="1:11" ht="22.5" customHeight="1">
      <c r="J25" s="2"/>
    </row>
    <row r="26" spans="1:11" ht="22.5" customHeight="1">
      <c r="J26" s="2"/>
    </row>
    <row r="27" spans="1:11" ht="22.5" customHeight="1"/>
    <row r="28" spans="1:11" ht="33" customHeight="1">
      <c r="E28" s="217" t="s">
        <v>77</v>
      </c>
      <c r="F28" s="220"/>
      <c r="G28" s="222"/>
      <c r="H28" s="223">
        <f>'別紙３－１（収支内訳書、支出) '!D23+'別紙３－１（収支内訳書、支出) '!D30+H12+H24</f>
        <v>0</v>
      </c>
      <c r="I28" s="1" t="s">
        <v>80</v>
      </c>
    </row>
    <row r="29" spans="1:11" ht="15.75" customHeight="1">
      <c r="E29" s="218"/>
      <c r="F29" s="211"/>
      <c r="G29" s="211"/>
    </row>
    <row r="30" spans="1:11" ht="15.75" customHeight="1">
      <c r="E30" s="218"/>
      <c r="F30" s="211"/>
      <c r="G30" s="211"/>
    </row>
    <row r="31" spans="1:11" ht="22.5" customHeight="1">
      <c r="A31" s="208" t="s">
        <v>72</v>
      </c>
      <c r="B31" s="215"/>
    </row>
    <row r="32" spans="1:11" ht="22.5" customHeight="1">
      <c r="A32" s="208"/>
      <c r="B32" s="215" t="s">
        <v>164</v>
      </c>
    </row>
    <row r="33" spans="1:11" ht="22.5" customHeight="1">
      <c r="A33" s="209" t="s">
        <v>90</v>
      </c>
      <c r="B33" s="209"/>
      <c r="C33" s="209"/>
      <c r="D33" s="209"/>
      <c r="E33" s="209"/>
    </row>
    <row r="34" spans="1:11" ht="22.5" customHeight="1">
      <c r="A34" s="210" t="s">
        <v>95</v>
      </c>
      <c r="B34" s="210"/>
      <c r="C34" s="210"/>
      <c r="D34" s="210"/>
      <c r="E34" s="210"/>
      <c r="F34" s="210"/>
      <c r="G34" s="210"/>
      <c r="H34" s="210"/>
      <c r="I34" s="210"/>
      <c r="J34" s="210"/>
      <c r="K34" s="210"/>
    </row>
    <row r="35" spans="1:11" ht="22.5" customHeight="1">
      <c r="A35" s="209"/>
      <c r="B35" s="209"/>
      <c r="C35" s="209"/>
      <c r="D35" s="209"/>
      <c r="E35" s="209"/>
    </row>
  </sheetData>
  <mergeCells count="5">
    <mergeCell ref="E12:G12"/>
    <mergeCell ref="E24:G24"/>
    <mergeCell ref="E28:G28"/>
    <mergeCell ref="A34:K34"/>
    <mergeCell ref="A35:E35"/>
  </mergeCells>
  <phoneticPr fontId="10" type="Hiragana"/>
  <pageMargins left="0.89685039370078734" right="0.50314960629921257" top="0.75" bottom="0.75" header="0.3" footer="0.3"/>
  <pageSetup paperSize="9" scale="96"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3"/>
    <pageSetUpPr fitToPage="1"/>
  </sheetPr>
  <dimension ref="B1:N29"/>
  <sheetViews>
    <sheetView tabSelected="1" view="pageBreakPreview" topLeftCell="A7" zoomScale="85" zoomScaleSheetLayoutView="85" workbookViewId="0">
      <selection activeCell="H14" sqref="H14:I14"/>
    </sheetView>
  </sheetViews>
  <sheetFormatPr defaultRowHeight="13.5"/>
  <cols>
    <col min="1" max="1" width="5" style="1" customWidth="1"/>
    <col min="2" max="2" width="4.875" style="1" customWidth="1"/>
    <col min="3" max="3" width="22.5" style="1" customWidth="1"/>
    <col min="4" max="5" width="15" style="1" customWidth="1"/>
    <col min="6" max="6" width="14.375" style="1" customWidth="1"/>
    <col min="7" max="7" width="4.75" style="1" customWidth="1"/>
    <col min="8" max="8" width="12" style="1" customWidth="1"/>
    <col min="9" max="9" width="12.5" style="1" customWidth="1"/>
    <col min="10" max="11" width="9" style="1" customWidth="1"/>
    <col min="12" max="12" width="3.25" style="1" customWidth="1"/>
    <col min="13" max="16384" width="9" style="1" customWidth="1"/>
  </cols>
  <sheetData>
    <row r="1" spans="2:12" ht="24" customHeight="1">
      <c r="B1" s="5" t="s">
        <v>120</v>
      </c>
    </row>
    <row r="2" spans="2:12" s="2" customFormat="1" ht="24.75" customHeight="1">
      <c r="B2" s="6" t="s">
        <v>121</v>
      </c>
      <c r="C2" s="6"/>
      <c r="D2" s="6"/>
      <c r="E2" s="6"/>
      <c r="F2" s="6"/>
      <c r="G2" s="6"/>
      <c r="H2" s="6"/>
      <c r="I2" s="6"/>
      <c r="J2" s="6"/>
      <c r="K2" s="6"/>
      <c r="L2" s="6"/>
    </row>
    <row r="3" spans="2:12" s="3" customFormat="1" ht="26.25" customHeight="1">
      <c r="B3" s="7"/>
      <c r="C3" s="24"/>
      <c r="D3" s="41" t="s">
        <v>29</v>
      </c>
      <c r="E3" s="54" t="s">
        <v>34</v>
      </c>
      <c r="F3" s="41" t="s">
        <v>35</v>
      </c>
      <c r="H3" s="76" t="s">
        <v>32</v>
      </c>
      <c r="I3" s="236"/>
      <c r="J3" s="236"/>
      <c r="K3" s="82"/>
    </row>
    <row r="4" spans="2:12" s="3" customFormat="1" ht="24" customHeight="1">
      <c r="B4" s="8"/>
      <c r="C4" s="25"/>
      <c r="D4" s="42"/>
      <c r="E4" s="42"/>
      <c r="F4" s="42"/>
      <c r="H4" s="17"/>
      <c r="I4" s="237"/>
      <c r="J4" s="237"/>
      <c r="K4" s="83"/>
    </row>
    <row r="5" spans="2:12" s="3" customFormat="1" ht="15" customHeight="1">
      <c r="B5" s="9" t="s">
        <v>3</v>
      </c>
      <c r="C5" s="26"/>
      <c r="D5" s="43" t="s">
        <v>30</v>
      </c>
      <c r="E5" s="55" t="s">
        <v>31</v>
      </c>
      <c r="F5" s="64">
        <f>SUM(D6:E6)</f>
        <v>0</v>
      </c>
      <c r="H5" s="9" t="s">
        <v>46</v>
      </c>
      <c r="I5" s="26"/>
      <c r="J5" s="87" t="s">
        <v>45</v>
      </c>
      <c r="K5" s="90"/>
    </row>
    <row r="6" spans="2:12" s="3" customFormat="1" ht="27" customHeight="1">
      <c r="B6" s="10"/>
      <c r="C6" s="27"/>
      <c r="D6" s="44">
        <f>'別紙6（変更収支内訳書、支出） '!D43</f>
        <v>0</v>
      </c>
      <c r="E6" s="56">
        <f>'別紙6（変更収支内訳書、支出） '!D55</f>
        <v>0</v>
      </c>
      <c r="F6" s="65"/>
      <c r="H6" s="10"/>
      <c r="I6" s="27"/>
      <c r="J6" s="88">
        <f>'別紙6（変更収支内訳書、支出） '!H61</f>
        <v>0</v>
      </c>
      <c r="K6" s="91"/>
    </row>
    <row r="7" spans="2:12" s="3" customFormat="1" ht="15" customHeight="1">
      <c r="B7" s="11" t="s">
        <v>6</v>
      </c>
      <c r="C7" s="28" t="s">
        <v>21</v>
      </c>
      <c r="D7" s="224"/>
      <c r="E7" s="228" t="s">
        <v>38</v>
      </c>
      <c r="F7" s="66"/>
      <c r="H7" s="9" t="s">
        <v>89</v>
      </c>
      <c r="I7" s="26"/>
      <c r="J7" s="87" t="s">
        <v>33</v>
      </c>
      <c r="K7" s="90"/>
    </row>
    <row r="8" spans="2:12" s="3" customFormat="1" ht="27" customHeight="1">
      <c r="B8" s="12"/>
      <c r="C8" s="29"/>
      <c r="D8" s="225"/>
      <c r="E8" s="229">
        <f>'別紙6（変更収支内訳書、支出） '!D12</f>
        <v>0</v>
      </c>
      <c r="F8" s="232">
        <f>SUM(E8)</f>
        <v>0</v>
      </c>
      <c r="H8" s="10"/>
      <c r="I8" s="27"/>
      <c r="J8" s="88">
        <f>'別紙6（変更収支内訳書、支出） '!F67</f>
        <v>0</v>
      </c>
      <c r="K8" s="91"/>
    </row>
    <row r="9" spans="2:12" s="3" customFormat="1" ht="15" customHeight="1">
      <c r="B9" s="12"/>
      <c r="C9" s="30" t="s">
        <v>24</v>
      </c>
      <c r="D9" s="226"/>
      <c r="E9" s="230" t="s">
        <v>39</v>
      </c>
      <c r="F9" s="68"/>
      <c r="H9" s="76" t="s">
        <v>122</v>
      </c>
      <c r="I9" s="82"/>
      <c r="J9" s="87" t="s">
        <v>36</v>
      </c>
      <c r="K9" s="90"/>
    </row>
    <row r="10" spans="2:12" s="3" customFormat="1" ht="27" customHeight="1">
      <c r="B10" s="12"/>
      <c r="C10" s="30"/>
      <c r="D10" s="225"/>
      <c r="E10" s="231">
        <f>'別紙6（変更収支内訳書、支出） '!D16</f>
        <v>0</v>
      </c>
      <c r="F10" s="232">
        <f>SUM(E10)</f>
        <v>0</v>
      </c>
      <c r="H10" s="17"/>
      <c r="I10" s="83"/>
      <c r="J10" s="88">
        <f>'別紙6（変更収支内訳書、支出） '!H82</f>
        <v>0</v>
      </c>
      <c r="K10" s="91"/>
    </row>
    <row r="11" spans="2:12" s="3" customFormat="1" ht="15" customHeight="1">
      <c r="B11" s="12"/>
      <c r="C11" s="31" t="s">
        <v>111</v>
      </c>
      <c r="D11" s="47"/>
      <c r="E11" s="60"/>
      <c r="F11" s="69" t="s">
        <v>42</v>
      </c>
    </row>
    <row r="12" spans="2:12" s="3" customFormat="1" ht="27" customHeight="1">
      <c r="B12" s="12"/>
      <c r="C12" s="32"/>
      <c r="D12" s="47"/>
      <c r="E12" s="60"/>
      <c r="F12" s="67">
        <f>'別紙6（変更収支内訳書、支出） '!D20</f>
        <v>0</v>
      </c>
      <c r="H12" s="77" t="s">
        <v>166</v>
      </c>
      <c r="I12" s="77"/>
      <c r="J12" s="77"/>
      <c r="K12" s="77"/>
    </row>
    <row r="13" spans="2:12" s="3" customFormat="1" ht="42" customHeight="1">
      <c r="B13" s="13"/>
      <c r="C13" s="33" t="s">
        <v>25</v>
      </c>
      <c r="D13" s="48">
        <f>SUM(D7:D12)</f>
        <v>0</v>
      </c>
      <c r="E13" s="61">
        <f>SUM(E7:E12)</f>
        <v>0</v>
      </c>
      <c r="F13" s="61">
        <f>SUM(F7:F12)</f>
        <v>0</v>
      </c>
      <c r="H13" s="77"/>
      <c r="I13" s="77"/>
      <c r="J13" s="77"/>
      <c r="K13" s="77"/>
    </row>
    <row r="14" spans="2:12" s="3" customFormat="1" ht="42" customHeight="1">
      <c r="B14" s="14" t="s">
        <v>2</v>
      </c>
      <c r="C14" s="34"/>
      <c r="D14" s="49">
        <f>D6-D13</f>
        <v>0</v>
      </c>
      <c r="E14" s="51">
        <f>E6-E13</f>
        <v>0</v>
      </c>
      <c r="F14" s="51">
        <f>F5-F13</f>
        <v>0</v>
      </c>
      <c r="H14" s="19" t="s">
        <v>105</v>
      </c>
      <c r="I14" s="34"/>
      <c r="J14" s="238"/>
      <c r="K14" s="239"/>
    </row>
    <row r="15" spans="2:12" s="3" customFormat="1" ht="15" customHeight="1">
      <c r="B15" s="15" t="s">
        <v>12</v>
      </c>
      <c r="C15" s="35"/>
      <c r="D15" s="43" t="s">
        <v>26</v>
      </c>
      <c r="E15" s="55" t="s">
        <v>23</v>
      </c>
      <c r="F15" s="70">
        <f>SUM(D16:E16)</f>
        <v>0</v>
      </c>
      <c r="H15" s="78"/>
      <c r="I15" s="84"/>
      <c r="J15" s="84"/>
      <c r="K15" s="84"/>
    </row>
    <row r="16" spans="2:12" s="3" customFormat="1" ht="27" customHeight="1">
      <c r="B16" s="16"/>
      <c r="C16" s="36"/>
      <c r="D16" s="44">
        <f>'別紙6（変更収支内訳書、支出） '!F43</f>
        <v>0</v>
      </c>
      <c r="E16" s="56">
        <f>'別紙6（変更収支内訳書、支出） '!H53</f>
        <v>0</v>
      </c>
      <c r="F16" s="71"/>
    </row>
    <row r="17" spans="2:14" s="3" customFormat="1" ht="45.75" customHeight="1">
      <c r="B17" s="76" t="s">
        <v>4</v>
      </c>
      <c r="C17" s="82"/>
      <c r="D17" s="227"/>
      <c r="E17" s="227"/>
      <c r="F17" s="233">
        <f>D17+E17</f>
        <v>0</v>
      </c>
      <c r="H17" s="79" t="s">
        <v>11</v>
      </c>
      <c r="I17" s="85"/>
      <c r="J17" s="85"/>
      <c r="K17" s="93"/>
      <c r="N17" s="5" t="s">
        <v>162</v>
      </c>
    </row>
    <row r="18" spans="2:14" s="3" customFormat="1" ht="45.75" customHeight="1">
      <c r="B18" s="14" t="s">
        <v>88</v>
      </c>
      <c r="C18" s="34"/>
      <c r="D18" s="44">
        <f>ROUNDDOWN(MIN(D14:D17),-3)</f>
        <v>0</v>
      </c>
      <c r="E18" s="44">
        <f>ROUNDDOWN(MIN(E14:E17),-3)</f>
        <v>0</v>
      </c>
      <c r="F18" s="234"/>
      <c r="H18" s="80">
        <f>ROUNDDOWN(N18,-3)</f>
        <v>0</v>
      </c>
      <c r="I18" s="86"/>
      <c r="J18" s="86"/>
      <c r="K18" s="94"/>
      <c r="N18" s="95">
        <f>D19+J6+J8+J10-J14</f>
        <v>0</v>
      </c>
    </row>
    <row r="19" spans="2:14" s="3" customFormat="1" ht="45.75" customHeight="1">
      <c r="B19" s="14" t="s">
        <v>123</v>
      </c>
      <c r="C19" s="34"/>
      <c r="D19" s="52">
        <f>SUM(D18:E18)</f>
        <v>0</v>
      </c>
      <c r="E19" s="63"/>
      <c r="F19" s="235"/>
      <c r="H19" s="22" t="s">
        <v>156</v>
      </c>
    </row>
    <row r="20" spans="2:14" s="3" customFormat="1" ht="18.75" customHeight="1">
      <c r="B20" s="20"/>
      <c r="C20" s="20"/>
      <c r="D20" s="53"/>
      <c r="E20" s="53"/>
      <c r="F20" s="74"/>
    </row>
    <row r="21" spans="2:14" s="3" customFormat="1" ht="21" customHeight="1">
      <c r="B21" s="21" t="s">
        <v>16</v>
      </c>
      <c r="C21" s="38" t="s">
        <v>153</v>
      </c>
      <c r="D21" s="38"/>
      <c r="E21" s="38"/>
      <c r="F21" s="38"/>
    </row>
    <row r="22" spans="2:14" s="3" customFormat="1" ht="21" customHeight="1">
      <c r="B22" s="21" t="s">
        <v>16</v>
      </c>
      <c r="C22" s="38" t="s">
        <v>127</v>
      </c>
      <c r="D22" s="38"/>
      <c r="E22" s="38"/>
      <c r="F22" s="38"/>
    </row>
    <row r="23" spans="2:14" s="3" customFormat="1" ht="36" customHeight="1">
      <c r="B23" s="22" t="s">
        <v>16</v>
      </c>
      <c r="C23" s="39" t="s">
        <v>163</v>
      </c>
      <c r="D23" s="39"/>
      <c r="E23" s="39"/>
      <c r="F23" s="39"/>
      <c r="G23" s="39"/>
      <c r="H23" s="39"/>
      <c r="I23" s="39"/>
      <c r="J23" s="39"/>
      <c r="K23" s="39"/>
    </row>
    <row r="24" spans="2:14" s="3" customFormat="1" ht="21" customHeight="1">
      <c r="B24" s="21" t="s">
        <v>16</v>
      </c>
      <c r="C24" s="40" t="s">
        <v>19</v>
      </c>
      <c r="D24" s="40"/>
      <c r="E24" s="40"/>
      <c r="F24" s="40"/>
    </row>
    <row r="25" spans="2:14" s="3" customFormat="1" ht="14.25">
      <c r="B25" s="21"/>
      <c r="C25" s="21"/>
      <c r="D25" s="21"/>
      <c r="E25" s="21"/>
      <c r="F25" s="21"/>
    </row>
    <row r="26" spans="2:14" s="4" customFormat="1" ht="18" customHeight="1">
      <c r="B26" s="23" t="s">
        <v>142</v>
      </c>
      <c r="C26" s="23"/>
      <c r="D26" s="23"/>
      <c r="E26" s="23"/>
      <c r="F26" s="23"/>
      <c r="G26" s="23"/>
      <c r="H26" s="23"/>
      <c r="I26" s="23"/>
      <c r="J26" s="23"/>
      <c r="K26" s="23"/>
      <c r="L26" s="4"/>
      <c r="M26" s="4"/>
      <c r="N26" s="4"/>
    </row>
    <row r="27" spans="2:14" s="4" customFormat="1" ht="34.5" customHeight="1">
      <c r="B27" s="23" t="s">
        <v>8</v>
      </c>
      <c r="C27" s="23"/>
      <c r="D27" s="23"/>
      <c r="E27" s="23"/>
      <c r="F27" s="23"/>
      <c r="G27" s="23"/>
      <c r="H27" s="23"/>
      <c r="I27" s="23"/>
      <c r="J27" s="23"/>
      <c r="K27" s="23"/>
      <c r="L27" s="4"/>
      <c r="M27" s="4"/>
      <c r="N27" s="4"/>
    </row>
    <row r="28" spans="2:14" s="4" customFormat="1" ht="33.75" customHeight="1">
      <c r="B28" s="23" t="s">
        <v>141</v>
      </c>
      <c r="C28" s="23"/>
      <c r="D28" s="23"/>
      <c r="E28" s="23"/>
      <c r="F28" s="23"/>
      <c r="G28" s="23"/>
      <c r="H28" s="23"/>
      <c r="I28" s="23"/>
      <c r="J28" s="23"/>
      <c r="K28" s="23"/>
      <c r="L28" s="4"/>
      <c r="M28" s="4"/>
      <c r="N28" s="4"/>
    </row>
    <row r="29" spans="2:14" s="3" customFormat="1" ht="9.75" customHeight="1"/>
  </sheetData>
  <mergeCells count="40">
    <mergeCell ref="B2:L2"/>
    <mergeCell ref="J6:K6"/>
    <mergeCell ref="J8:K8"/>
    <mergeCell ref="J10:K10"/>
    <mergeCell ref="B14:C14"/>
    <mergeCell ref="H14:I14"/>
    <mergeCell ref="J14:K14"/>
    <mergeCell ref="H15:I15"/>
    <mergeCell ref="J15:K15"/>
    <mergeCell ref="B17:C17"/>
    <mergeCell ref="H17:K17"/>
    <mergeCell ref="B18:C18"/>
    <mergeCell ref="H18:K18"/>
    <mergeCell ref="B19:C19"/>
    <mergeCell ref="D19:E19"/>
    <mergeCell ref="C23:K23"/>
    <mergeCell ref="B26:K26"/>
    <mergeCell ref="B27:K27"/>
    <mergeCell ref="B28:K28"/>
    <mergeCell ref="B3:C4"/>
    <mergeCell ref="D3:D4"/>
    <mergeCell ref="E3:E4"/>
    <mergeCell ref="F3:F4"/>
    <mergeCell ref="H3:K4"/>
    <mergeCell ref="B5:C6"/>
    <mergeCell ref="F5:F6"/>
    <mergeCell ref="H5:I6"/>
    <mergeCell ref="C7:C8"/>
    <mergeCell ref="D7:D8"/>
    <mergeCell ref="H7:I8"/>
    <mergeCell ref="C9:C10"/>
    <mergeCell ref="D9:D10"/>
    <mergeCell ref="H9:I10"/>
    <mergeCell ref="C11:C12"/>
    <mergeCell ref="D11:D12"/>
    <mergeCell ref="E11:E12"/>
    <mergeCell ref="H12:K13"/>
    <mergeCell ref="B15:C16"/>
    <mergeCell ref="F15:F16"/>
    <mergeCell ref="B7:B13"/>
  </mergeCells>
  <phoneticPr fontId="2"/>
  <pageMargins left="0.89685039370078734" right="0.50314960629921257" top="0.75" bottom="0.75" header="0.3" footer="0.3"/>
  <pageSetup paperSize="9" scale="70"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sheetPr>
  <dimension ref="A1:K93"/>
  <sheetViews>
    <sheetView view="pageBreakPreview" topLeftCell="A80" zoomScaleSheetLayoutView="100" workbookViewId="0">
      <selection activeCell="C93" sqref="C93"/>
    </sheetView>
  </sheetViews>
  <sheetFormatPr defaultRowHeight="13.5"/>
  <cols>
    <col min="1" max="2" width="4" style="1" customWidth="1"/>
    <col min="3" max="3" width="22.5" style="1" customWidth="1"/>
    <col min="4" max="4" width="11.25" style="1" customWidth="1"/>
    <col min="5" max="5" width="3.375" style="1" bestFit="1" customWidth="1"/>
    <col min="6" max="6" width="11.25" style="1" customWidth="1"/>
    <col min="7" max="7" width="3.375" style="1" bestFit="1" customWidth="1"/>
    <col min="8" max="8" width="14.375" style="1" customWidth="1"/>
    <col min="9" max="9" width="3.5" style="1" customWidth="1"/>
    <col min="10" max="10" width="16.125" style="1" customWidth="1"/>
    <col min="11" max="11" width="5" style="1" customWidth="1"/>
    <col min="12" max="12" width="4.125" style="1" customWidth="1"/>
    <col min="13" max="16384" width="9" style="1" customWidth="1"/>
  </cols>
  <sheetData>
    <row r="1" spans="1:11" ht="20.25" customHeight="1">
      <c r="A1" s="5" t="s">
        <v>107</v>
      </c>
    </row>
    <row r="2" spans="1:11" ht="30" customHeight="1">
      <c r="A2" s="240" t="s">
        <v>85</v>
      </c>
      <c r="B2" s="240"/>
      <c r="C2" s="240"/>
      <c r="D2" s="240"/>
      <c r="E2" s="240"/>
      <c r="F2" s="240"/>
      <c r="G2" s="240"/>
      <c r="H2" s="240"/>
      <c r="I2" s="240"/>
      <c r="J2" s="240"/>
      <c r="K2" s="240"/>
    </row>
    <row r="3" spans="1:11" ht="21" customHeight="1">
      <c r="A3" s="209" t="s">
        <v>15</v>
      </c>
      <c r="B3" s="257"/>
      <c r="C3" s="257"/>
      <c r="D3" s="240"/>
      <c r="E3" s="240"/>
      <c r="F3" s="257"/>
      <c r="G3" s="257"/>
      <c r="H3" s="257"/>
      <c r="I3" s="257"/>
      <c r="J3" s="257"/>
      <c r="K3" s="410" t="s">
        <v>71</v>
      </c>
    </row>
    <row r="4" spans="1:11" s="209" customFormat="1" ht="21" customHeight="1">
      <c r="A4" s="241" t="s">
        <v>52</v>
      </c>
      <c r="B4" s="241"/>
      <c r="C4" s="241"/>
      <c r="D4" s="241" t="s">
        <v>51</v>
      </c>
      <c r="E4" s="241"/>
      <c r="F4" s="241" t="s">
        <v>68</v>
      </c>
      <c r="G4" s="241"/>
      <c r="H4" s="241"/>
      <c r="I4" s="241"/>
      <c r="J4" s="241"/>
      <c r="K4" s="241"/>
    </row>
    <row r="5" spans="1:11" s="209" customFormat="1" ht="12" customHeight="1">
      <c r="A5" s="242" t="s">
        <v>97</v>
      </c>
      <c r="B5" s="258"/>
      <c r="C5" s="270"/>
      <c r="D5" s="295" t="s">
        <v>104</v>
      </c>
      <c r="E5" s="273"/>
      <c r="F5" s="245"/>
      <c r="G5" s="260"/>
      <c r="H5" s="260"/>
      <c r="I5" s="260"/>
      <c r="J5" s="260"/>
      <c r="K5" s="273"/>
    </row>
    <row r="6" spans="1:11" s="209" customFormat="1" ht="24" customHeight="1">
      <c r="A6" s="243"/>
      <c r="B6" s="208"/>
      <c r="C6" s="271"/>
      <c r="D6" s="296"/>
      <c r="E6" s="274" t="s">
        <v>66</v>
      </c>
      <c r="F6" s="246"/>
      <c r="G6" s="256"/>
      <c r="H6" s="256"/>
      <c r="I6" s="256"/>
      <c r="J6" s="256"/>
      <c r="K6" s="274"/>
    </row>
    <row r="7" spans="1:11" s="209" customFormat="1" ht="12" customHeight="1">
      <c r="A7" s="243"/>
      <c r="B7" s="208"/>
      <c r="C7" s="271"/>
      <c r="D7" s="297" t="s">
        <v>106</v>
      </c>
      <c r="E7" s="321"/>
      <c r="F7" s="246"/>
      <c r="G7" s="256"/>
      <c r="H7" s="256"/>
      <c r="I7" s="256"/>
      <c r="J7" s="256"/>
      <c r="K7" s="274"/>
    </row>
    <row r="8" spans="1:11" s="209" customFormat="1" ht="24" customHeight="1">
      <c r="A8" s="244"/>
      <c r="B8" s="259"/>
      <c r="C8" s="272"/>
      <c r="D8" s="298"/>
      <c r="E8" s="322" t="s">
        <v>66</v>
      </c>
      <c r="F8" s="247"/>
      <c r="G8" s="261"/>
      <c r="H8" s="261"/>
      <c r="I8" s="261"/>
      <c r="J8" s="261"/>
      <c r="K8" s="275"/>
    </row>
    <row r="9" spans="1:11" s="209" customFormat="1" ht="12" customHeight="1">
      <c r="A9" s="242" t="s">
        <v>54</v>
      </c>
      <c r="B9" s="258"/>
      <c r="C9" s="270"/>
      <c r="D9" s="299" t="s">
        <v>108</v>
      </c>
      <c r="E9" s="323"/>
      <c r="F9" s="245"/>
      <c r="G9" s="260"/>
      <c r="H9" s="260"/>
      <c r="I9" s="260"/>
      <c r="J9" s="260"/>
      <c r="K9" s="273"/>
    </row>
    <row r="10" spans="1:11" s="209" customFormat="1" ht="24" customHeight="1">
      <c r="A10" s="243"/>
      <c r="B10" s="208"/>
      <c r="C10" s="271"/>
      <c r="D10" s="296"/>
      <c r="E10" s="271" t="s">
        <v>66</v>
      </c>
      <c r="F10" s="246"/>
      <c r="G10" s="256"/>
      <c r="H10" s="256"/>
      <c r="I10" s="256"/>
      <c r="J10" s="256"/>
      <c r="K10" s="274"/>
    </row>
    <row r="11" spans="1:11" s="209" customFormat="1" ht="12" customHeight="1">
      <c r="A11" s="243"/>
      <c r="B11" s="208"/>
      <c r="C11" s="271"/>
      <c r="D11" s="297" t="s">
        <v>109</v>
      </c>
      <c r="E11" s="324" t="s">
        <v>38</v>
      </c>
      <c r="F11" s="246"/>
      <c r="G11" s="256"/>
      <c r="H11" s="256"/>
      <c r="I11" s="256"/>
      <c r="J11" s="256"/>
      <c r="K11" s="274"/>
    </row>
    <row r="12" spans="1:11" s="209" customFormat="1" ht="24" customHeight="1">
      <c r="A12" s="244"/>
      <c r="B12" s="259"/>
      <c r="C12" s="272"/>
      <c r="D12" s="298"/>
      <c r="E12" s="322" t="s">
        <v>66</v>
      </c>
      <c r="F12" s="247"/>
      <c r="G12" s="261"/>
      <c r="H12" s="261"/>
      <c r="I12" s="261"/>
      <c r="J12" s="261"/>
      <c r="K12" s="275"/>
    </row>
    <row r="13" spans="1:11" s="209" customFormat="1" ht="12" customHeight="1">
      <c r="A13" s="242" t="s">
        <v>55</v>
      </c>
      <c r="B13" s="258"/>
      <c r="C13" s="270"/>
      <c r="D13" s="299" t="s">
        <v>104</v>
      </c>
      <c r="E13" s="323"/>
      <c r="F13" s="351"/>
      <c r="G13" s="258"/>
      <c r="H13" s="258"/>
      <c r="I13" s="258"/>
      <c r="J13" s="258"/>
      <c r="K13" s="270"/>
    </row>
    <row r="14" spans="1:11" s="209" customFormat="1" ht="24" customHeight="1">
      <c r="A14" s="243"/>
      <c r="B14" s="208"/>
      <c r="C14" s="271"/>
      <c r="D14" s="296"/>
      <c r="E14" s="271" t="s">
        <v>66</v>
      </c>
      <c r="F14" s="243"/>
      <c r="G14" s="208"/>
      <c r="H14" s="208"/>
      <c r="I14" s="208"/>
      <c r="J14" s="208"/>
      <c r="K14" s="271"/>
    </row>
    <row r="15" spans="1:11" s="209" customFormat="1" ht="12" customHeight="1">
      <c r="A15" s="243"/>
      <c r="B15" s="208"/>
      <c r="C15" s="271"/>
      <c r="D15" s="297" t="s">
        <v>106</v>
      </c>
      <c r="E15" s="324" t="s">
        <v>39</v>
      </c>
      <c r="F15" s="243"/>
      <c r="G15" s="208"/>
      <c r="H15" s="208"/>
      <c r="I15" s="208"/>
      <c r="J15" s="208"/>
      <c r="K15" s="271"/>
    </row>
    <row r="16" spans="1:11" s="209" customFormat="1" ht="20.100000000000001" customHeight="1">
      <c r="A16" s="244"/>
      <c r="B16" s="259"/>
      <c r="C16" s="272"/>
      <c r="D16" s="298"/>
      <c r="E16" s="322" t="s">
        <v>66</v>
      </c>
      <c r="F16" s="244"/>
      <c r="G16" s="259"/>
      <c r="H16" s="259"/>
      <c r="I16" s="259"/>
      <c r="J16" s="259"/>
      <c r="K16" s="272"/>
    </row>
    <row r="17" spans="1:11" s="209" customFormat="1" ht="12" customHeight="1">
      <c r="A17" s="242" t="s">
        <v>56</v>
      </c>
      <c r="B17" s="258"/>
      <c r="C17" s="270"/>
      <c r="D17" s="299" t="s">
        <v>104</v>
      </c>
      <c r="E17" s="323"/>
      <c r="F17" s="245"/>
      <c r="G17" s="260"/>
      <c r="H17" s="260"/>
      <c r="I17" s="260"/>
      <c r="J17" s="260"/>
      <c r="K17" s="273"/>
    </row>
    <row r="18" spans="1:11" s="209" customFormat="1" ht="24" customHeight="1">
      <c r="A18" s="243"/>
      <c r="B18" s="208"/>
      <c r="C18" s="271"/>
      <c r="D18" s="300"/>
      <c r="E18" s="325" t="s">
        <v>66</v>
      </c>
      <c r="F18" s="246"/>
      <c r="G18" s="256"/>
      <c r="H18" s="256"/>
      <c r="I18" s="256"/>
      <c r="J18" s="256"/>
      <c r="K18" s="274"/>
    </row>
    <row r="19" spans="1:11" s="209" customFormat="1" ht="12" customHeight="1">
      <c r="A19" s="243"/>
      <c r="B19" s="208"/>
      <c r="C19" s="271"/>
      <c r="D19" s="301" t="s">
        <v>106</v>
      </c>
      <c r="E19" s="326" t="s">
        <v>42</v>
      </c>
      <c r="F19" s="246"/>
      <c r="G19" s="256"/>
      <c r="H19" s="256"/>
      <c r="I19" s="256"/>
      <c r="J19" s="256"/>
      <c r="K19" s="274"/>
    </row>
    <row r="20" spans="1:11" s="209" customFormat="1" ht="24" customHeight="1">
      <c r="A20" s="244"/>
      <c r="B20" s="259"/>
      <c r="C20" s="272"/>
      <c r="D20" s="298"/>
      <c r="E20" s="322" t="s">
        <v>66</v>
      </c>
      <c r="F20" s="247"/>
      <c r="G20" s="261"/>
      <c r="H20" s="261"/>
      <c r="I20" s="261"/>
      <c r="J20" s="261"/>
      <c r="K20" s="275"/>
    </row>
    <row r="21" spans="1:11" s="209" customFormat="1" ht="12" customHeight="1">
      <c r="A21" s="243" t="s">
        <v>7</v>
      </c>
      <c r="B21" s="208"/>
      <c r="C21" s="271"/>
      <c r="D21" s="295" t="s">
        <v>104</v>
      </c>
      <c r="E21" s="327"/>
      <c r="F21" s="246"/>
      <c r="G21" s="256"/>
      <c r="H21" s="256"/>
      <c r="I21" s="256"/>
      <c r="J21" s="256"/>
      <c r="K21" s="274"/>
    </row>
    <row r="22" spans="1:11" s="209" customFormat="1" ht="24" customHeight="1">
      <c r="A22" s="243"/>
      <c r="B22" s="208"/>
      <c r="C22" s="271"/>
      <c r="D22" s="300"/>
      <c r="E22" s="325" t="s">
        <v>66</v>
      </c>
      <c r="F22" s="246"/>
      <c r="G22" s="256"/>
      <c r="H22" s="256"/>
      <c r="I22" s="256"/>
      <c r="J22" s="256"/>
      <c r="K22" s="274"/>
    </row>
    <row r="23" spans="1:11" s="209" customFormat="1" ht="12" customHeight="1">
      <c r="A23" s="243"/>
      <c r="B23" s="208"/>
      <c r="C23" s="271"/>
      <c r="D23" s="301" t="s">
        <v>106</v>
      </c>
      <c r="E23" s="326"/>
      <c r="F23" s="246"/>
      <c r="G23" s="256"/>
      <c r="H23" s="256"/>
      <c r="I23" s="256"/>
      <c r="J23" s="256"/>
      <c r="K23" s="274"/>
    </row>
    <row r="24" spans="1:11" s="209" customFormat="1" ht="24.95" customHeight="1">
      <c r="A24" s="244"/>
      <c r="B24" s="259"/>
      <c r="C24" s="272"/>
      <c r="D24" s="298"/>
      <c r="E24" s="322" t="s">
        <v>66</v>
      </c>
      <c r="F24" s="247"/>
      <c r="G24" s="261"/>
      <c r="H24" s="261"/>
      <c r="I24" s="261"/>
      <c r="J24" s="261"/>
      <c r="K24" s="275"/>
    </row>
    <row r="25" spans="1:11" s="209" customFormat="1" ht="12" customHeight="1">
      <c r="A25" s="245" t="s">
        <v>35</v>
      </c>
      <c r="B25" s="260"/>
      <c r="C25" s="273"/>
      <c r="D25" s="295" t="s">
        <v>110</v>
      </c>
      <c r="E25" s="327"/>
      <c r="F25" s="245"/>
      <c r="G25" s="260"/>
      <c r="H25" s="260"/>
      <c r="I25" s="260"/>
      <c r="J25" s="260"/>
      <c r="K25" s="273"/>
    </row>
    <row r="26" spans="1:11" s="209" customFormat="1" ht="24.95" customHeight="1">
      <c r="A26" s="246"/>
      <c r="B26" s="256"/>
      <c r="C26" s="274"/>
      <c r="D26" s="300"/>
      <c r="E26" s="325" t="s">
        <v>66</v>
      </c>
      <c r="F26" s="246"/>
      <c r="G26" s="256"/>
      <c r="H26" s="256"/>
      <c r="I26" s="256"/>
      <c r="J26" s="256"/>
      <c r="K26" s="274"/>
    </row>
    <row r="27" spans="1:11" s="209" customFormat="1" ht="12" customHeight="1">
      <c r="A27" s="246"/>
      <c r="B27" s="256"/>
      <c r="C27" s="274"/>
      <c r="D27" s="301" t="s">
        <v>112</v>
      </c>
      <c r="E27" s="326"/>
      <c r="F27" s="246"/>
      <c r="G27" s="256"/>
      <c r="H27" s="256"/>
      <c r="I27" s="256"/>
      <c r="J27" s="256"/>
      <c r="K27" s="274"/>
    </row>
    <row r="28" spans="1:11" s="209" customFormat="1" ht="24.95" customHeight="1">
      <c r="A28" s="247"/>
      <c r="B28" s="261"/>
      <c r="C28" s="275"/>
      <c r="D28" s="298"/>
      <c r="E28" s="322" t="s">
        <v>66</v>
      </c>
      <c r="F28" s="247"/>
      <c r="G28" s="261"/>
      <c r="H28" s="261"/>
      <c r="I28" s="261"/>
      <c r="J28" s="261"/>
      <c r="K28" s="275"/>
    </row>
    <row r="29" spans="1:11" s="209" customFormat="1" ht="24.75" customHeight="1">
      <c r="A29" s="211"/>
      <c r="B29" s="211"/>
      <c r="C29" s="211"/>
      <c r="D29" s="209"/>
      <c r="E29" s="209"/>
      <c r="F29" s="211"/>
      <c r="G29" s="211"/>
      <c r="H29" s="211"/>
      <c r="I29" s="211"/>
      <c r="J29" s="211"/>
      <c r="K29" s="211"/>
    </row>
    <row r="30" spans="1:11" ht="21" customHeight="1">
      <c r="A30" s="215" t="s">
        <v>48</v>
      </c>
      <c r="H30" s="350" t="s">
        <v>71</v>
      </c>
      <c r="I30" s="350"/>
      <c r="J30" s="350"/>
      <c r="K30" s="350"/>
    </row>
    <row r="31" spans="1:11" ht="21" customHeight="1">
      <c r="A31" s="241" t="s">
        <v>37</v>
      </c>
      <c r="B31" s="241"/>
      <c r="C31" s="241"/>
      <c r="D31" s="241" t="s">
        <v>64</v>
      </c>
      <c r="E31" s="241"/>
      <c r="F31" s="241" t="s">
        <v>70</v>
      </c>
      <c r="G31" s="241"/>
      <c r="H31" s="241" t="s">
        <v>114</v>
      </c>
      <c r="I31" s="241"/>
      <c r="J31" s="241"/>
      <c r="K31" s="241"/>
    </row>
    <row r="32" spans="1:11" ht="12" customHeight="1">
      <c r="A32" s="248" t="s">
        <v>165</v>
      </c>
      <c r="B32" s="262"/>
      <c r="C32" s="276" t="s">
        <v>99</v>
      </c>
      <c r="D32" s="299" t="s">
        <v>104</v>
      </c>
      <c r="E32" s="273"/>
      <c r="F32" s="299" t="s">
        <v>104</v>
      </c>
      <c r="G32" s="273"/>
      <c r="H32" s="299" t="s">
        <v>63</v>
      </c>
      <c r="I32" s="347"/>
      <c r="J32" s="347"/>
      <c r="K32" s="323"/>
    </row>
    <row r="33" spans="1:11" ht="24" customHeight="1">
      <c r="A33" s="249"/>
      <c r="B33" s="263"/>
      <c r="C33" s="277"/>
      <c r="D33" s="302"/>
      <c r="E33" s="328" t="s">
        <v>66</v>
      </c>
      <c r="F33" s="302"/>
      <c r="G33" s="328" t="s">
        <v>66</v>
      </c>
      <c r="H33" s="353"/>
      <c r="I33" s="380"/>
      <c r="J33" s="380"/>
      <c r="K33" s="411"/>
    </row>
    <row r="34" spans="1:11" ht="12" customHeight="1">
      <c r="A34" s="249"/>
      <c r="B34" s="263"/>
      <c r="C34" s="277"/>
      <c r="D34" s="303" t="s">
        <v>106</v>
      </c>
      <c r="E34" s="329"/>
      <c r="F34" s="303" t="s">
        <v>106</v>
      </c>
      <c r="G34" s="329"/>
      <c r="H34" s="353"/>
      <c r="I34" s="380"/>
      <c r="J34" s="380"/>
      <c r="K34" s="411"/>
    </row>
    <row r="35" spans="1:11" ht="24" customHeight="1">
      <c r="A35" s="249"/>
      <c r="B35" s="263"/>
      <c r="C35" s="278"/>
      <c r="D35" s="304"/>
      <c r="E35" s="330" t="s">
        <v>66</v>
      </c>
      <c r="F35" s="304"/>
      <c r="G35" s="330" t="s">
        <v>66</v>
      </c>
      <c r="H35" s="354"/>
      <c r="I35" s="381"/>
      <c r="J35" s="381"/>
      <c r="K35" s="412"/>
    </row>
    <row r="36" spans="1:11" ht="12" customHeight="1">
      <c r="A36" s="249"/>
      <c r="B36" s="263"/>
      <c r="C36" s="279" t="s">
        <v>115</v>
      </c>
      <c r="D36" s="305" t="s">
        <v>104</v>
      </c>
      <c r="E36" s="331"/>
      <c r="F36" s="305" t="s">
        <v>104</v>
      </c>
      <c r="G36" s="352"/>
      <c r="H36" s="355" t="s">
        <v>63</v>
      </c>
      <c r="I36" s="382"/>
      <c r="J36" s="382"/>
      <c r="K36" s="413"/>
    </row>
    <row r="37" spans="1:11" ht="24" customHeight="1">
      <c r="A37" s="249"/>
      <c r="B37" s="263"/>
      <c r="C37" s="279"/>
      <c r="D37" s="306"/>
      <c r="E37" s="332" t="s">
        <v>66</v>
      </c>
      <c r="F37" s="306"/>
      <c r="G37" s="332" t="s">
        <v>66</v>
      </c>
      <c r="H37" s="353"/>
      <c r="I37" s="380"/>
      <c r="J37" s="380"/>
      <c r="K37" s="411"/>
    </row>
    <row r="38" spans="1:11" ht="12" customHeight="1">
      <c r="A38" s="249"/>
      <c r="B38" s="263"/>
      <c r="C38" s="279"/>
      <c r="D38" s="297" t="s">
        <v>112</v>
      </c>
      <c r="E38" s="321"/>
      <c r="F38" s="297" t="s">
        <v>112</v>
      </c>
      <c r="G38" s="329"/>
      <c r="H38" s="353"/>
      <c r="I38" s="380"/>
      <c r="J38" s="380"/>
      <c r="K38" s="411"/>
    </row>
    <row r="39" spans="1:11" ht="24" customHeight="1">
      <c r="A39" s="249"/>
      <c r="B39" s="263"/>
      <c r="C39" s="280"/>
      <c r="D39" s="307"/>
      <c r="E39" s="333" t="s">
        <v>66</v>
      </c>
      <c r="F39" s="307"/>
      <c r="G39" s="333" t="s">
        <v>66</v>
      </c>
      <c r="H39" s="354"/>
      <c r="I39" s="381"/>
      <c r="J39" s="381"/>
      <c r="K39" s="412"/>
    </row>
    <row r="40" spans="1:11" ht="12" customHeight="1">
      <c r="A40" s="249"/>
      <c r="B40" s="263"/>
      <c r="C40" s="281" t="s">
        <v>100</v>
      </c>
      <c r="D40" s="308" t="s">
        <v>104</v>
      </c>
      <c r="E40" s="334"/>
      <c r="F40" s="308" t="s">
        <v>104</v>
      </c>
      <c r="G40" s="340"/>
      <c r="H40" s="356"/>
      <c r="I40" s="356"/>
      <c r="J40" s="356"/>
      <c r="K40" s="356"/>
    </row>
    <row r="41" spans="1:11" ht="24" customHeight="1">
      <c r="A41" s="249"/>
      <c r="B41" s="263"/>
      <c r="C41" s="282"/>
      <c r="D41" s="309">
        <f>D33+D37</f>
        <v>0</v>
      </c>
      <c r="E41" s="335" t="s">
        <v>66</v>
      </c>
      <c r="F41" s="309">
        <f>F33+F37</f>
        <v>0</v>
      </c>
      <c r="G41" s="335" t="s">
        <v>66</v>
      </c>
      <c r="H41" s="357"/>
      <c r="I41" s="357"/>
      <c r="J41" s="357"/>
      <c r="K41" s="357"/>
    </row>
    <row r="42" spans="1:11" ht="12" customHeight="1">
      <c r="A42" s="249"/>
      <c r="B42" s="263"/>
      <c r="C42" s="282"/>
      <c r="D42" s="303" t="s">
        <v>106</v>
      </c>
      <c r="E42" s="336" t="s">
        <v>30</v>
      </c>
      <c r="F42" s="303" t="s">
        <v>106</v>
      </c>
      <c r="G42" s="336" t="s">
        <v>26</v>
      </c>
      <c r="H42" s="357"/>
      <c r="I42" s="357"/>
      <c r="J42" s="357"/>
      <c r="K42" s="357"/>
    </row>
    <row r="43" spans="1:11" ht="20.100000000000001" customHeight="1">
      <c r="A43" s="250"/>
      <c r="B43" s="264"/>
      <c r="C43" s="283"/>
      <c r="D43" s="310">
        <f>D35+D39</f>
        <v>0</v>
      </c>
      <c r="E43" s="337" t="s">
        <v>66</v>
      </c>
      <c r="F43" s="310">
        <f>F35+F39</f>
        <v>0</v>
      </c>
      <c r="G43" s="337" t="s">
        <v>66</v>
      </c>
      <c r="H43" s="358"/>
      <c r="I43" s="358"/>
      <c r="J43" s="358"/>
      <c r="K43" s="358"/>
    </row>
    <row r="44" spans="1:11" ht="12" customHeight="1">
      <c r="A44" s="248" t="s">
        <v>98</v>
      </c>
      <c r="B44" s="262"/>
      <c r="C44" s="284" t="s">
        <v>58</v>
      </c>
      <c r="D44" s="311" t="s">
        <v>113</v>
      </c>
      <c r="E44" s="338"/>
      <c r="F44" s="311" t="s">
        <v>113</v>
      </c>
      <c r="G44" s="344"/>
      <c r="H44" s="295" t="s">
        <v>63</v>
      </c>
      <c r="I44" s="383"/>
      <c r="J44" s="383"/>
      <c r="K44" s="414"/>
    </row>
    <row r="45" spans="1:11" ht="24" customHeight="1">
      <c r="A45" s="249"/>
      <c r="B45" s="263"/>
      <c r="C45" s="285"/>
      <c r="D45" s="312"/>
      <c r="E45" s="339" t="s">
        <v>66</v>
      </c>
      <c r="F45" s="312"/>
      <c r="G45" s="339" t="s">
        <v>66</v>
      </c>
      <c r="H45" s="359"/>
      <c r="I45" s="384"/>
      <c r="J45" s="384"/>
      <c r="K45" s="415"/>
    </row>
    <row r="46" spans="1:11" ht="12" customHeight="1">
      <c r="A46" s="249"/>
      <c r="B46" s="263"/>
      <c r="C46" s="285"/>
      <c r="D46" s="297" t="s">
        <v>106</v>
      </c>
      <c r="E46" s="336"/>
      <c r="F46" s="297" t="s">
        <v>106</v>
      </c>
      <c r="G46" s="336"/>
      <c r="H46" s="359"/>
      <c r="I46" s="384"/>
      <c r="J46" s="384"/>
      <c r="K46" s="415"/>
    </row>
    <row r="47" spans="1:11" ht="24" customHeight="1">
      <c r="A47" s="249"/>
      <c r="B47" s="263"/>
      <c r="C47" s="286"/>
      <c r="D47" s="307"/>
      <c r="E47" s="333" t="s">
        <v>66</v>
      </c>
      <c r="F47" s="307"/>
      <c r="G47" s="333" t="s">
        <v>66</v>
      </c>
      <c r="H47" s="360"/>
      <c r="I47" s="385"/>
      <c r="J47" s="385"/>
      <c r="K47" s="416"/>
    </row>
    <row r="48" spans="1:11" ht="12" customHeight="1">
      <c r="A48" s="249"/>
      <c r="B48" s="263"/>
      <c r="C48" s="287" t="s">
        <v>28</v>
      </c>
      <c r="D48" s="305" t="s">
        <v>104</v>
      </c>
      <c r="E48" s="340"/>
      <c r="F48" s="305" t="s">
        <v>104</v>
      </c>
      <c r="G48" s="340"/>
      <c r="H48" s="361" t="s">
        <v>63</v>
      </c>
      <c r="I48" s="386"/>
      <c r="J48" s="386"/>
      <c r="K48" s="417"/>
    </row>
    <row r="49" spans="1:11" ht="24" customHeight="1">
      <c r="A49" s="249"/>
      <c r="B49" s="263"/>
      <c r="C49" s="285"/>
      <c r="D49" s="309"/>
      <c r="E49" s="335" t="s">
        <v>66</v>
      </c>
      <c r="F49" s="309"/>
      <c r="G49" s="335" t="s">
        <v>66</v>
      </c>
      <c r="H49" s="362"/>
      <c r="I49" s="387"/>
      <c r="J49" s="387"/>
      <c r="K49" s="418"/>
    </row>
    <row r="50" spans="1:11" ht="12" customHeight="1">
      <c r="A50" s="249"/>
      <c r="B50" s="263"/>
      <c r="C50" s="285"/>
      <c r="D50" s="297" t="s">
        <v>106</v>
      </c>
      <c r="E50" s="336"/>
      <c r="F50" s="297" t="s">
        <v>106</v>
      </c>
      <c r="G50" s="336"/>
      <c r="H50" s="362"/>
      <c r="I50" s="387"/>
      <c r="J50" s="387"/>
      <c r="K50" s="418"/>
    </row>
    <row r="51" spans="1:11" ht="24" customHeight="1">
      <c r="A51" s="249"/>
      <c r="B51" s="263"/>
      <c r="C51" s="286"/>
      <c r="D51" s="313"/>
      <c r="E51" s="341" t="s">
        <v>66</v>
      </c>
      <c r="F51" s="313"/>
      <c r="G51" s="341" t="s">
        <v>66</v>
      </c>
      <c r="H51" s="363"/>
      <c r="I51" s="388"/>
      <c r="J51" s="388"/>
      <c r="K51" s="419"/>
    </row>
    <row r="52" spans="1:11" ht="12" customHeight="1">
      <c r="A52" s="249"/>
      <c r="B52" s="263"/>
      <c r="C52" s="281" t="s">
        <v>44</v>
      </c>
      <c r="D52" s="308" t="s">
        <v>110</v>
      </c>
      <c r="E52" s="340"/>
      <c r="F52" s="308" t="s">
        <v>110</v>
      </c>
      <c r="G52" s="340"/>
      <c r="H52" s="364" t="s">
        <v>118</v>
      </c>
      <c r="I52" s="389"/>
      <c r="J52" s="405"/>
      <c r="K52" s="420"/>
    </row>
    <row r="53" spans="1:11" ht="24" customHeight="1">
      <c r="A53" s="249"/>
      <c r="B53" s="263"/>
      <c r="C53" s="282"/>
      <c r="D53" s="309">
        <f>D45+D49</f>
        <v>0</v>
      </c>
      <c r="E53" s="335" t="s">
        <v>66</v>
      </c>
      <c r="F53" s="309">
        <f>F45+F49</f>
        <v>0</v>
      </c>
      <c r="G53" s="335" t="s">
        <v>66</v>
      </c>
      <c r="H53" s="365"/>
      <c r="I53" s="390"/>
      <c r="J53" s="390" t="s">
        <v>66</v>
      </c>
      <c r="K53" s="325"/>
    </row>
    <row r="54" spans="1:11" ht="12" customHeight="1">
      <c r="A54" s="249"/>
      <c r="B54" s="263"/>
      <c r="C54" s="282"/>
      <c r="D54" s="303" t="s">
        <v>112</v>
      </c>
      <c r="E54" s="336" t="s">
        <v>31</v>
      </c>
      <c r="F54" s="303" t="s">
        <v>112</v>
      </c>
      <c r="G54" s="336"/>
      <c r="H54" s="365"/>
      <c r="I54" s="390"/>
      <c r="J54" s="390"/>
      <c r="K54" s="325"/>
    </row>
    <row r="55" spans="1:11" ht="21" customHeight="1">
      <c r="A55" s="250"/>
      <c r="B55" s="264"/>
      <c r="C55" s="283"/>
      <c r="D55" s="310">
        <f>D47+D51</f>
        <v>0</v>
      </c>
      <c r="E55" s="337" t="s">
        <v>66</v>
      </c>
      <c r="F55" s="310">
        <f>F47+F51</f>
        <v>0</v>
      </c>
      <c r="G55" s="337" t="s">
        <v>66</v>
      </c>
      <c r="H55" s="366"/>
      <c r="I55" s="391"/>
      <c r="J55" s="391"/>
      <c r="K55" s="421"/>
    </row>
    <row r="56" spans="1:11" ht="10.5" customHeight="1">
      <c r="A56" s="251"/>
      <c r="B56" s="265"/>
      <c r="C56" s="256"/>
      <c r="D56" s="314"/>
      <c r="E56" s="342"/>
      <c r="F56" s="314"/>
      <c r="G56" s="342"/>
      <c r="H56" s="367"/>
      <c r="I56" s="367"/>
      <c r="J56" s="406"/>
      <c r="K56" s="215"/>
    </row>
    <row r="57" spans="1:11" ht="21" customHeight="1">
      <c r="A57" s="5" t="s">
        <v>136</v>
      </c>
      <c r="B57" s="266"/>
      <c r="C57" s="288"/>
      <c r="D57" s="314"/>
      <c r="E57" s="342"/>
      <c r="F57" s="314"/>
      <c r="G57" s="342"/>
      <c r="H57" s="367"/>
      <c r="I57" s="367"/>
      <c r="J57" s="406"/>
      <c r="K57" s="422"/>
    </row>
    <row r="58" spans="1:11" ht="21" customHeight="1">
      <c r="B58" s="267"/>
      <c r="C58" s="289"/>
      <c r="D58" s="315"/>
      <c r="E58" s="343"/>
      <c r="F58" s="315"/>
      <c r="G58" s="343"/>
      <c r="H58" s="368"/>
      <c r="I58" s="368"/>
      <c r="J58" s="407"/>
      <c r="K58" s="423"/>
    </row>
    <row r="59" spans="1:11" ht="21" customHeight="1">
      <c r="A59" s="241" t="s">
        <v>37</v>
      </c>
      <c r="B59" s="241"/>
      <c r="C59" s="241"/>
      <c r="D59" s="241" t="s">
        <v>64</v>
      </c>
      <c r="E59" s="241"/>
      <c r="F59" s="241" t="s">
        <v>70</v>
      </c>
      <c r="G59" s="241"/>
      <c r="H59" s="241" t="s">
        <v>114</v>
      </c>
      <c r="I59" s="241"/>
      <c r="J59" s="241"/>
      <c r="K59" s="241"/>
    </row>
    <row r="60" spans="1:11" ht="12" customHeight="1">
      <c r="A60" s="248" t="s">
        <v>150</v>
      </c>
      <c r="B60" s="262"/>
      <c r="C60" s="284" t="s">
        <v>101</v>
      </c>
      <c r="D60" s="299" t="s">
        <v>104</v>
      </c>
      <c r="E60" s="344"/>
      <c r="F60" s="299" t="s">
        <v>104</v>
      </c>
      <c r="G60" s="344"/>
      <c r="H60" s="369" t="s">
        <v>83</v>
      </c>
      <c r="I60" s="392"/>
      <c r="J60" s="408"/>
      <c r="K60" s="424"/>
    </row>
    <row r="61" spans="1:11" ht="24" customHeight="1">
      <c r="A61" s="249"/>
      <c r="B61" s="263"/>
      <c r="C61" s="285"/>
      <c r="D61" s="312"/>
      <c r="E61" s="339" t="s">
        <v>66</v>
      </c>
      <c r="F61" s="312"/>
      <c r="G61" s="339" t="s">
        <v>66</v>
      </c>
      <c r="H61" s="365"/>
      <c r="I61" s="390"/>
      <c r="J61" s="390" t="s">
        <v>66</v>
      </c>
      <c r="K61" s="425"/>
    </row>
    <row r="62" spans="1:11" ht="12" customHeight="1">
      <c r="A62" s="249"/>
      <c r="B62" s="263"/>
      <c r="C62" s="285"/>
      <c r="D62" s="297" t="s">
        <v>106</v>
      </c>
      <c r="E62" s="336"/>
      <c r="F62" s="297" t="s">
        <v>106</v>
      </c>
      <c r="G62" s="336"/>
      <c r="H62" s="365"/>
      <c r="I62" s="390"/>
      <c r="J62" s="390"/>
      <c r="K62" s="425"/>
    </row>
    <row r="63" spans="1:11" ht="24" customHeight="1">
      <c r="A63" s="249"/>
      <c r="B63" s="263"/>
      <c r="C63" s="285"/>
      <c r="D63" s="316"/>
      <c r="E63" s="345" t="s">
        <v>66</v>
      </c>
      <c r="F63" s="316"/>
      <c r="G63" s="345" t="s">
        <v>66</v>
      </c>
      <c r="H63" s="370"/>
      <c r="I63" s="393"/>
      <c r="J63" s="393"/>
      <c r="K63" s="426"/>
    </row>
    <row r="64" spans="1:11" ht="12" customHeight="1">
      <c r="A64" s="249"/>
      <c r="B64" s="263"/>
      <c r="C64" s="287" t="s">
        <v>69</v>
      </c>
      <c r="D64" s="305" t="s">
        <v>104</v>
      </c>
      <c r="E64" s="340"/>
      <c r="F64" s="305" t="s">
        <v>104</v>
      </c>
      <c r="G64" s="340"/>
      <c r="H64" s="361" t="s">
        <v>63</v>
      </c>
      <c r="I64" s="386"/>
      <c r="J64" s="386"/>
      <c r="K64" s="417"/>
    </row>
    <row r="65" spans="1:11" ht="24" customHeight="1">
      <c r="A65" s="249"/>
      <c r="B65" s="263"/>
      <c r="C65" s="285"/>
      <c r="D65" s="312"/>
      <c r="E65" s="339" t="s">
        <v>66</v>
      </c>
      <c r="F65" s="312"/>
      <c r="G65" s="339" t="s">
        <v>66</v>
      </c>
      <c r="H65" s="371"/>
      <c r="I65" s="394"/>
      <c r="J65" s="394"/>
      <c r="K65" s="425"/>
    </row>
    <row r="66" spans="1:11" ht="12" customHeight="1">
      <c r="A66" s="249"/>
      <c r="B66" s="263"/>
      <c r="C66" s="285"/>
      <c r="D66" s="297" t="s">
        <v>106</v>
      </c>
      <c r="E66" s="336"/>
      <c r="F66" s="297" t="s">
        <v>106</v>
      </c>
      <c r="G66" s="336" t="s">
        <v>33</v>
      </c>
      <c r="H66" s="371"/>
      <c r="I66" s="394"/>
      <c r="J66" s="394"/>
      <c r="K66" s="425"/>
    </row>
    <row r="67" spans="1:11" ht="24" customHeight="1">
      <c r="A67" s="249"/>
      <c r="B67" s="263"/>
      <c r="C67" s="286"/>
      <c r="D67" s="316"/>
      <c r="E67" s="345" t="s">
        <v>66</v>
      </c>
      <c r="F67" s="316"/>
      <c r="G67" s="345" t="s">
        <v>66</v>
      </c>
      <c r="H67" s="372"/>
      <c r="I67" s="395"/>
      <c r="J67" s="395"/>
      <c r="K67" s="426"/>
    </row>
    <row r="68" spans="1:11" ht="12" customHeight="1">
      <c r="A68" s="249"/>
      <c r="B68" s="263"/>
      <c r="C68" s="281" t="s">
        <v>102</v>
      </c>
      <c r="D68" s="308" t="s">
        <v>110</v>
      </c>
      <c r="E68" s="340"/>
      <c r="F68" s="308" t="s">
        <v>110</v>
      </c>
      <c r="G68" s="340"/>
      <c r="H68" s="305"/>
      <c r="I68" s="396"/>
      <c r="J68" s="396"/>
      <c r="K68" s="427"/>
    </row>
    <row r="69" spans="1:11" ht="24" customHeight="1">
      <c r="A69" s="249"/>
      <c r="B69" s="263"/>
      <c r="C69" s="282"/>
      <c r="D69" s="309">
        <f>D61+D65</f>
        <v>0</v>
      </c>
      <c r="E69" s="335" t="s">
        <v>66</v>
      </c>
      <c r="F69" s="309">
        <f>F61+F65</f>
        <v>0</v>
      </c>
      <c r="G69" s="335" t="s">
        <v>66</v>
      </c>
      <c r="H69" s="317"/>
      <c r="I69" s="397"/>
      <c r="J69" s="397"/>
      <c r="K69" s="428"/>
    </row>
    <row r="70" spans="1:11" ht="12" customHeight="1">
      <c r="A70" s="249"/>
      <c r="B70" s="263"/>
      <c r="C70" s="282"/>
      <c r="D70" s="303" t="s">
        <v>112</v>
      </c>
      <c r="E70" s="346"/>
      <c r="F70" s="303" t="s">
        <v>112</v>
      </c>
      <c r="G70" s="336"/>
      <c r="H70" s="317"/>
      <c r="I70" s="397"/>
      <c r="J70" s="397"/>
      <c r="K70" s="428"/>
    </row>
    <row r="71" spans="1:11" ht="21" customHeight="1">
      <c r="A71" s="250"/>
      <c r="B71" s="264"/>
      <c r="C71" s="283"/>
      <c r="D71" s="310">
        <f>D63+D67</f>
        <v>0</v>
      </c>
      <c r="E71" s="337" t="s">
        <v>66</v>
      </c>
      <c r="F71" s="310">
        <f>F63+F67</f>
        <v>0</v>
      </c>
      <c r="G71" s="337" t="s">
        <v>66</v>
      </c>
      <c r="H71" s="373"/>
      <c r="I71" s="398"/>
      <c r="J71" s="398"/>
      <c r="K71" s="429"/>
    </row>
    <row r="72" spans="1:11" ht="12" customHeight="1">
      <c r="A72" s="248" t="s">
        <v>159</v>
      </c>
      <c r="B72" s="262"/>
      <c r="C72" s="290" t="s">
        <v>18</v>
      </c>
      <c r="D72" s="317" t="s">
        <v>104</v>
      </c>
      <c r="E72" s="335"/>
      <c r="F72" s="317" t="s">
        <v>104</v>
      </c>
      <c r="G72" s="335"/>
      <c r="H72" s="371" t="s">
        <v>63</v>
      </c>
      <c r="I72" s="394"/>
      <c r="J72" s="394"/>
      <c r="K72" s="425"/>
    </row>
    <row r="73" spans="1:11" ht="24" customHeight="1">
      <c r="A73" s="249"/>
      <c r="B73" s="263"/>
      <c r="C73" s="285"/>
      <c r="D73" s="312"/>
      <c r="E73" s="339" t="s">
        <v>66</v>
      </c>
      <c r="F73" s="312"/>
      <c r="G73" s="339" t="s">
        <v>66</v>
      </c>
      <c r="H73" s="371"/>
      <c r="I73" s="394"/>
      <c r="J73" s="394"/>
      <c r="K73" s="425"/>
    </row>
    <row r="74" spans="1:11" ht="12" customHeight="1">
      <c r="A74" s="249"/>
      <c r="B74" s="263"/>
      <c r="C74" s="285"/>
      <c r="D74" s="297" t="s">
        <v>106</v>
      </c>
      <c r="E74" s="336"/>
      <c r="F74" s="297" t="s">
        <v>106</v>
      </c>
      <c r="G74" s="336"/>
      <c r="H74" s="371"/>
      <c r="I74" s="394"/>
      <c r="J74" s="394"/>
      <c r="K74" s="425"/>
    </row>
    <row r="75" spans="1:11" ht="24" customHeight="1">
      <c r="A75" s="249"/>
      <c r="B75" s="263"/>
      <c r="C75" s="285"/>
      <c r="D75" s="316"/>
      <c r="E75" s="345" t="s">
        <v>66</v>
      </c>
      <c r="F75" s="316"/>
      <c r="G75" s="345" t="s">
        <v>66</v>
      </c>
      <c r="H75" s="372"/>
      <c r="I75" s="395"/>
      <c r="J75" s="395"/>
      <c r="K75" s="426"/>
    </row>
    <row r="76" spans="1:11" ht="12" customHeight="1">
      <c r="A76" s="249"/>
      <c r="B76" s="263"/>
      <c r="C76" s="291" t="s">
        <v>94</v>
      </c>
      <c r="D76" s="305" t="s">
        <v>104</v>
      </c>
      <c r="E76" s="340"/>
      <c r="F76" s="305" t="s">
        <v>104</v>
      </c>
      <c r="G76" s="340"/>
      <c r="H76" s="361" t="s">
        <v>63</v>
      </c>
      <c r="I76" s="386"/>
      <c r="J76" s="386"/>
      <c r="K76" s="417"/>
    </row>
    <row r="77" spans="1:11" ht="24" customHeight="1">
      <c r="A77" s="249"/>
      <c r="B77" s="263"/>
      <c r="C77" s="285"/>
      <c r="D77" s="312"/>
      <c r="E77" s="339" t="s">
        <v>66</v>
      </c>
      <c r="F77" s="312"/>
      <c r="G77" s="339" t="s">
        <v>66</v>
      </c>
      <c r="H77" s="371"/>
      <c r="I77" s="394"/>
      <c r="J77" s="394"/>
      <c r="K77" s="425"/>
    </row>
    <row r="78" spans="1:11" ht="12" customHeight="1">
      <c r="A78" s="249"/>
      <c r="B78" s="263"/>
      <c r="C78" s="285"/>
      <c r="D78" s="297" t="s">
        <v>106</v>
      </c>
      <c r="E78" s="336"/>
      <c r="F78" s="297" t="s">
        <v>106</v>
      </c>
      <c r="G78" s="336"/>
      <c r="H78" s="371"/>
      <c r="I78" s="394"/>
      <c r="J78" s="394"/>
      <c r="K78" s="425"/>
    </row>
    <row r="79" spans="1:11" ht="24" customHeight="1">
      <c r="A79" s="249"/>
      <c r="B79" s="263"/>
      <c r="C79" s="286"/>
      <c r="D79" s="316"/>
      <c r="E79" s="345" t="s">
        <v>66</v>
      </c>
      <c r="F79" s="316"/>
      <c r="G79" s="345" t="s">
        <v>66</v>
      </c>
      <c r="H79" s="372"/>
      <c r="I79" s="395"/>
      <c r="J79" s="395"/>
      <c r="K79" s="426"/>
    </row>
    <row r="80" spans="1:11" ht="12" customHeight="1">
      <c r="A80" s="249"/>
      <c r="B80" s="263"/>
      <c r="C80" s="281" t="s">
        <v>103</v>
      </c>
      <c r="D80" s="308" t="s">
        <v>110</v>
      </c>
      <c r="E80" s="340"/>
      <c r="F80" s="308" t="s">
        <v>110</v>
      </c>
      <c r="G80" s="340"/>
      <c r="H80" s="369" t="s">
        <v>119</v>
      </c>
      <c r="I80" s="392"/>
      <c r="J80" s="408"/>
      <c r="K80" s="417"/>
    </row>
    <row r="81" spans="1:11" ht="14.25" customHeight="1">
      <c r="A81" s="249"/>
      <c r="B81" s="263"/>
      <c r="C81" s="282"/>
      <c r="D81" s="318"/>
      <c r="E81" s="335"/>
      <c r="F81" s="318"/>
      <c r="G81" s="335"/>
      <c r="H81" s="374" t="s">
        <v>116</v>
      </c>
      <c r="I81" s="399"/>
      <c r="J81" s="409"/>
      <c r="K81" s="425"/>
    </row>
    <row r="82" spans="1:11" ht="24" customHeight="1">
      <c r="A82" s="249"/>
      <c r="B82" s="263"/>
      <c r="C82" s="282"/>
      <c r="D82" s="309">
        <f>D73+D77</f>
        <v>0</v>
      </c>
      <c r="E82" s="335" t="s">
        <v>66</v>
      </c>
      <c r="F82" s="309">
        <f>F73+F77</f>
        <v>0</v>
      </c>
      <c r="G82" s="335" t="s">
        <v>66</v>
      </c>
      <c r="H82" s="365"/>
      <c r="I82" s="390"/>
      <c r="J82" s="390" t="s">
        <v>66</v>
      </c>
      <c r="K82" s="415"/>
    </row>
    <row r="83" spans="1:11" ht="12" customHeight="1">
      <c r="A83" s="249"/>
      <c r="B83" s="263"/>
      <c r="C83" s="282"/>
      <c r="D83" s="303" t="s">
        <v>112</v>
      </c>
      <c r="E83" s="346"/>
      <c r="F83" s="303" t="s">
        <v>112</v>
      </c>
      <c r="G83" s="336"/>
      <c r="H83" s="365"/>
      <c r="I83" s="390"/>
      <c r="J83" s="390"/>
      <c r="K83" s="415"/>
    </row>
    <row r="84" spans="1:11" ht="21" customHeight="1">
      <c r="A84" s="250"/>
      <c r="B84" s="264"/>
      <c r="C84" s="283"/>
      <c r="D84" s="310">
        <f>D75+D79</f>
        <v>0</v>
      </c>
      <c r="E84" s="337" t="s">
        <v>66</v>
      </c>
      <c r="F84" s="310">
        <f>F75+F79</f>
        <v>0</v>
      </c>
      <c r="G84" s="337" t="s">
        <v>66</v>
      </c>
      <c r="H84" s="370"/>
      <c r="I84" s="393"/>
      <c r="J84" s="393"/>
      <c r="K84" s="430"/>
    </row>
    <row r="85" spans="1:11" ht="12" customHeight="1">
      <c r="A85" s="252" t="s">
        <v>77</v>
      </c>
      <c r="B85" s="268"/>
      <c r="C85" s="292"/>
      <c r="D85" s="299" t="s">
        <v>110</v>
      </c>
      <c r="E85" s="347"/>
      <c r="F85" s="347"/>
      <c r="G85" s="344"/>
      <c r="H85" s="375"/>
      <c r="I85" s="400"/>
      <c r="J85" s="400"/>
      <c r="K85" s="431"/>
    </row>
    <row r="86" spans="1:11" ht="30" customHeight="1">
      <c r="A86" s="253"/>
      <c r="B86" s="255"/>
      <c r="C86" s="293"/>
      <c r="D86" s="309">
        <f>D41+D53+D69+D82</f>
        <v>0</v>
      </c>
      <c r="E86" s="320"/>
      <c r="F86" s="320"/>
      <c r="G86" s="335" t="s">
        <v>66</v>
      </c>
      <c r="H86" s="376"/>
      <c r="I86" s="401"/>
      <c r="J86" s="401"/>
      <c r="K86" s="432"/>
    </row>
    <row r="87" spans="1:11" ht="13.5" customHeight="1">
      <c r="A87" s="253"/>
      <c r="B87" s="255"/>
      <c r="C87" s="293"/>
      <c r="D87" s="297" t="s">
        <v>112</v>
      </c>
      <c r="E87" s="348"/>
      <c r="F87" s="348"/>
      <c r="G87" s="336"/>
      <c r="H87" s="377"/>
      <c r="I87" s="402"/>
      <c r="J87" s="402"/>
      <c r="K87" s="433"/>
    </row>
    <row r="88" spans="1:11" ht="30" customHeight="1">
      <c r="A88" s="254"/>
      <c r="B88" s="269"/>
      <c r="C88" s="294"/>
      <c r="D88" s="319">
        <f>D43+D55+D71+D84</f>
        <v>0</v>
      </c>
      <c r="E88" s="349"/>
      <c r="F88" s="349"/>
      <c r="G88" s="337" t="s">
        <v>66</v>
      </c>
      <c r="H88" s="378"/>
      <c r="I88" s="403"/>
      <c r="J88" s="403"/>
      <c r="K88" s="434"/>
    </row>
    <row r="89" spans="1:11" ht="14.25">
      <c r="A89" s="255"/>
      <c r="B89" s="255"/>
      <c r="C89" s="255"/>
      <c r="D89" s="320"/>
      <c r="E89" s="320"/>
      <c r="F89" s="320"/>
      <c r="G89" s="350"/>
      <c r="H89" s="379"/>
      <c r="I89" s="379"/>
      <c r="J89" s="215"/>
      <c r="K89" s="215"/>
    </row>
    <row r="90" spans="1:11" ht="21" customHeight="1">
      <c r="A90" s="256"/>
      <c r="B90" s="208" t="s">
        <v>41</v>
      </c>
      <c r="C90" s="215" t="s">
        <v>61</v>
      </c>
      <c r="D90" s="320"/>
      <c r="E90" s="350"/>
      <c r="F90" s="320"/>
      <c r="G90" s="350"/>
      <c r="H90" s="208"/>
      <c r="I90" s="404"/>
    </row>
    <row r="91" spans="1:11" ht="21" customHeight="1">
      <c r="A91" s="256"/>
      <c r="B91" s="208" t="s">
        <v>59</v>
      </c>
      <c r="C91" s="215" t="s">
        <v>14</v>
      </c>
      <c r="D91" s="320"/>
      <c r="E91" s="350"/>
      <c r="F91" s="320"/>
      <c r="G91" s="350"/>
      <c r="H91" s="208"/>
      <c r="I91" s="404"/>
    </row>
    <row r="92" spans="1:11" ht="21" customHeight="1">
      <c r="A92" s="256"/>
      <c r="B92" s="208"/>
      <c r="C92" s="215" t="s">
        <v>67</v>
      </c>
      <c r="D92" s="320"/>
      <c r="E92" s="350"/>
      <c r="F92" s="320"/>
      <c r="G92" s="350"/>
      <c r="H92" s="208"/>
      <c r="I92" s="404"/>
    </row>
    <row r="93" spans="1:11" ht="21.75" customHeight="1">
      <c r="B93" s="208" t="s">
        <v>47</v>
      </c>
      <c r="C93" s="209" t="s">
        <v>62</v>
      </c>
    </row>
  </sheetData>
  <mergeCells count="72">
    <mergeCell ref="A2:K2"/>
    <mergeCell ref="D3:E3"/>
    <mergeCell ref="A4:C4"/>
    <mergeCell ref="D4:E4"/>
    <mergeCell ref="F4:K4"/>
    <mergeCell ref="D9:E9"/>
    <mergeCell ref="D13:E13"/>
    <mergeCell ref="D17:E17"/>
    <mergeCell ref="H30:K30"/>
    <mergeCell ref="A31:C31"/>
    <mergeCell ref="D31:E31"/>
    <mergeCell ref="F31:G31"/>
    <mergeCell ref="H31:K31"/>
    <mergeCell ref="H32:K32"/>
    <mergeCell ref="H36:K36"/>
    <mergeCell ref="H44:K44"/>
    <mergeCell ref="H48:K48"/>
    <mergeCell ref="A59:C59"/>
    <mergeCell ref="D59:E59"/>
    <mergeCell ref="F59:G59"/>
    <mergeCell ref="H59:K59"/>
    <mergeCell ref="H64:K64"/>
    <mergeCell ref="H72:K72"/>
    <mergeCell ref="H76:K76"/>
    <mergeCell ref="D85:F85"/>
    <mergeCell ref="D86:F86"/>
    <mergeCell ref="D87:F87"/>
    <mergeCell ref="D88:F88"/>
    <mergeCell ref="A5:C8"/>
    <mergeCell ref="F5:K8"/>
    <mergeCell ref="A9:C12"/>
    <mergeCell ref="F9:K12"/>
    <mergeCell ref="A13:C16"/>
    <mergeCell ref="F13:K16"/>
    <mergeCell ref="A17:C20"/>
    <mergeCell ref="F17:K20"/>
    <mergeCell ref="A21:C24"/>
    <mergeCell ref="F21:K24"/>
    <mergeCell ref="A25:C28"/>
    <mergeCell ref="F25:K28"/>
    <mergeCell ref="C32:C35"/>
    <mergeCell ref="H33:K35"/>
    <mergeCell ref="C36:C39"/>
    <mergeCell ref="H37:K39"/>
    <mergeCell ref="C40:C43"/>
    <mergeCell ref="H40:K43"/>
    <mergeCell ref="C44:C47"/>
    <mergeCell ref="H45:K47"/>
    <mergeCell ref="C48:C51"/>
    <mergeCell ref="H49:K51"/>
    <mergeCell ref="C52:C55"/>
    <mergeCell ref="H53:I55"/>
    <mergeCell ref="J53:J55"/>
    <mergeCell ref="C60:C63"/>
    <mergeCell ref="H61:I63"/>
    <mergeCell ref="J61:J63"/>
    <mergeCell ref="C64:C67"/>
    <mergeCell ref="H65:K67"/>
    <mergeCell ref="C68:C71"/>
    <mergeCell ref="H68:K71"/>
    <mergeCell ref="C72:C75"/>
    <mergeCell ref="H73:K75"/>
    <mergeCell ref="C76:C79"/>
    <mergeCell ref="H77:K79"/>
    <mergeCell ref="C80:C84"/>
    <mergeCell ref="H82:I84"/>
    <mergeCell ref="J82:J84"/>
    <mergeCell ref="A85:C88"/>
    <mergeCell ref="A32:B43"/>
    <mergeCell ref="A44:B55"/>
    <mergeCell ref="A60:B71"/>
    <mergeCell ref="A72:B84"/>
  </mergeCells>
  <phoneticPr fontId="2"/>
  <pageMargins left="0.90551181102362222" right="0.51181102362204722" top="0.74803149606299213" bottom="0.74803149606299213" header="0.31496062992125984" footer="0.31496062992125984"/>
  <pageSetup paperSize="9" scale="79" fitToWidth="1" fitToHeight="0" orientation="portrait" usePrinterDefaults="1" r:id="rId1"/>
  <rowBreaks count="1" manualBreakCount="1">
    <brk id="55"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3"/>
    <pageSetUpPr fitToPage="1"/>
  </sheetPr>
  <dimension ref="B1:N29"/>
  <sheetViews>
    <sheetView view="pageBreakPreview" topLeftCell="A4" zoomScale="85" zoomScaleSheetLayoutView="85" workbookViewId="0">
      <selection activeCell="G16" sqref="G16"/>
    </sheetView>
  </sheetViews>
  <sheetFormatPr defaultRowHeight="13.5"/>
  <cols>
    <col min="1" max="1" width="5" style="96" customWidth="1"/>
    <col min="2" max="2" width="4.875" style="96" customWidth="1"/>
    <col min="3" max="3" width="22.5" style="96" customWidth="1"/>
    <col min="4" max="5" width="15" style="96" customWidth="1"/>
    <col min="6" max="6" width="14.375" style="96" customWidth="1"/>
    <col min="7" max="7" width="4.75" style="96" customWidth="1"/>
    <col min="8" max="9" width="12" style="96" customWidth="1"/>
    <col min="10" max="11" width="9" style="96" customWidth="1"/>
    <col min="12" max="12" width="3.875" style="96" customWidth="1"/>
    <col min="13" max="16384" width="9" style="96" customWidth="1"/>
  </cols>
  <sheetData>
    <row r="1" spans="2:14" ht="24" customHeight="1">
      <c r="B1" s="437" t="s">
        <v>117</v>
      </c>
    </row>
    <row r="2" spans="2:14" s="435" customFormat="1" ht="25.5" customHeight="1">
      <c r="B2" s="438" t="s">
        <v>143</v>
      </c>
      <c r="C2" s="438"/>
      <c r="D2" s="438"/>
      <c r="E2" s="438"/>
      <c r="F2" s="438"/>
      <c r="G2" s="438"/>
      <c r="H2" s="438"/>
      <c r="I2" s="438"/>
      <c r="J2" s="438"/>
      <c r="K2" s="438"/>
      <c r="L2" s="438"/>
    </row>
    <row r="3" spans="2:14" ht="26.25" customHeight="1">
      <c r="B3" s="439"/>
      <c r="C3" s="455"/>
      <c r="D3" s="472" t="s">
        <v>29</v>
      </c>
      <c r="E3" s="485" t="s">
        <v>34</v>
      </c>
      <c r="F3" s="472" t="s">
        <v>35</v>
      </c>
      <c r="G3" s="98"/>
      <c r="H3" s="508"/>
      <c r="I3" s="508"/>
      <c r="J3" s="98"/>
      <c r="K3" s="98"/>
      <c r="L3" s="98"/>
    </row>
    <row r="4" spans="2:14" ht="24" customHeight="1">
      <c r="B4" s="440"/>
      <c r="C4" s="456"/>
      <c r="D4" s="473"/>
      <c r="E4" s="473"/>
      <c r="F4" s="473"/>
      <c r="G4" s="98"/>
      <c r="H4" s="451" t="s">
        <v>161</v>
      </c>
      <c r="I4" s="511"/>
      <c r="J4" s="511"/>
      <c r="K4" s="465"/>
      <c r="L4" s="98"/>
    </row>
    <row r="5" spans="2:14" ht="15" customHeight="1">
      <c r="B5" s="441" t="s">
        <v>3</v>
      </c>
      <c r="C5" s="457"/>
      <c r="D5" s="474" t="s">
        <v>30</v>
      </c>
      <c r="E5" s="486" t="s">
        <v>31</v>
      </c>
      <c r="F5" s="496">
        <f>SUM(D6:E6)</f>
        <v>0</v>
      </c>
      <c r="G5" s="98"/>
      <c r="H5" s="441" t="s">
        <v>46</v>
      </c>
      <c r="I5" s="457"/>
      <c r="J5" s="515" t="s">
        <v>45</v>
      </c>
      <c r="K5" s="518"/>
      <c r="L5" s="98"/>
    </row>
    <row r="6" spans="2:14" ht="27" customHeight="1">
      <c r="B6" s="442"/>
      <c r="C6" s="458"/>
      <c r="D6" s="475">
        <f>'別紙９－１,９－２（決算収支内訳書) '!D24</f>
        <v>0</v>
      </c>
      <c r="E6" s="487">
        <f>'別紙９－１,９－２（決算収支内訳書) '!D31</f>
        <v>0</v>
      </c>
      <c r="F6" s="497"/>
      <c r="G6" s="98"/>
      <c r="H6" s="442"/>
      <c r="I6" s="458"/>
      <c r="J6" s="516">
        <f>'別紙９－１,９－２（決算収支内訳書) '!H36</f>
        <v>0</v>
      </c>
      <c r="K6" s="519"/>
      <c r="L6" s="98"/>
    </row>
    <row r="7" spans="2:14" ht="15" customHeight="1">
      <c r="B7" s="443" t="s">
        <v>6</v>
      </c>
      <c r="C7" s="459" t="s">
        <v>21</v>
      </c>
      <c r="D7" s="476"/>
      <c r="E7" s="488"/>
      <c r="F7" s="498" t="s">
        <v>38</v>
      </c>
      <c r="G7" s="98"/>
      <c r="H7" s="441" t="s">
        <v>89</v>
      </c>
      <c r="I7" s="457"/>
      <c r="J7" s="515" t="s">
        <v>33</v>
      </c>
      <c r="K7" s="518"/>
      <c r="L7" s="98"/>
    </row>
    <row r="8" spans="2:14" ht="27" customHeight="1">
      <c r="B8" s="444"/>
      <c r="C8" s="460"/>
      <c r="D8" s="477"/>
      <c r="E8" s="489"/>
      <c r="F8" s="499">
        <f>'別紙９－１,９－２（決算収支内訳書) '!D8</f>
        <v>0</v>
      </c>
      <c r="G8" s="98"/>
      <c r="H8" s="442"/>
      <c r="I8" s="458"/>
      <c r="J8" s="516">
        <f>'別紙９－１,９－２（決算収支内訳書) '!F38</f>
        <v>0</v>
      </c>
      <c r="K8" s="519"/>
      <c r="L8" s="98"/>
    </row>
    <row r="9" spans="2:14" ht="15" customHeight="1">
      <c r="B9" s="444"/>
      <c r="C9" s="461" t="s">
        <v>24</v>
      </c>
      <c r="D9" s="478"/>
      <c r="E9" s="490"/>
      <c r="F9" s="500" t="s">
        <v>39</v>
      </c>
      <c r="G9" s="98"/>
      <c r="H9" s="509" t="s">
        <v>122</v>
      </c>
      <c r="I9" s="512"/>
      <c r="J9" s="515" t="s">
        <v>36</v>
      </c>
      <c r="K9" s="518"/>
      <c r="L9" s="98"/>
    </row>
    <row r="10" spans="2:14" ht="27" customHeight="1">
      <c r="B10" s="444"/>
      <c r="C10" s="461"/>
      <c r="D10" s="478"/>
      <c r="E10" s="490"/>
      <c r="F10" s="501">
        <f>'別紙９－１,９－２（決算収支内訳書) '!D10</f>
        <v>0</v>
      </c>
      <c r="G10" s="98"/>
      <c r="H10" s="449"/>
      <c r="I10" s="513"/>
      <c r="J10" s="516">
        <f>'別紙９－１,９－２（決算収支内訳書) '!H53</f>
        <v>0</v>
      </c>
      <c r="K10" s="519"/>
      <c r="L10" s="98"/>
    </row>
    <row r="11" spans="2:14" ht="15" customHeight="1">
      <c r="B11" s="444"/>
      <c r="C11" s="462" t="s">
        <v>111</v>
      </c>
      <c r="D11" s="479"/>
      <c r="E11" s="491"/>
      <c r="F11" s="502" t="s">
        <v>42</v>
      </c>
      <c r="G11" s="98"/>
      <c r="H11" s="98"/>
      <c r="I11" s="98"/>
      <c r="J11" s="98"/>
      <c r="K11" s="98"/>
      <c r="L11" s="98"/>
    </row>
    <row r="12" spans="2:14" ht="27" customHeight="1">
      <c r="B12" s="444"/>
      <c r="C12" s="463"/>
      <c r="D12" s="479"/>
      <c r="E12" s="491"/>
      <c r="F12" s="501">
        <f>'別紙９－１,９－２（決算収支内訳書) '!D12</f>
        <v>0</v>
      </c>
      <c r="G12" s="98"/>
      <c r="H12" s="77" t="s">
        <v>166</v>
      </c>
      <c r="I12" s="77"/>
      <c r="J12" s="77"/>
      <c r="K12" s="77"/>
      <c r="L12" s="98"/>
    </row>
    <row r="13" spans="2:14" ht="42" customHeight="1">
      <c r="B13" s="445"/>
      <c r="C13" s="464" t="s">
        <v>25</v>
      </c>
      <c r="D13" s="480">
        <f>SUM(D7:D12)</f>
        <v>0</v>
      </c>
      <c r="E13" s="492">
        <f>SUM(E7:E12)</f>
        <v>0</v>
      </c>
      <c r="F13" s="492">
        <f>SUM(F7:F12)</f>
        <v>0</v>
      </c>
      <c r="G13" s="98"/>
      <c r="H13" s="77"/>
      <c r="I13" s="77"/>
      <c r="J13" s="77"/>
      <c r="K13" s="77"/>
      <c r="L13" s="98"/>
    </row>
    <row r="14" spans="2:14" ht="42" customHeight="1">
      <c r="B14" s="446" t="s">
        <v>2</v>
      </c>
      <c r="C14" s="465"/>
      <c r="D14" s="481">
        <f>D6-D13</f>
        <v>0</v>
      </c>
      <c r="E14" s="493">
        <f>E6-E13</f>
        <v>0</v>
      </c>
      <c r="F14" s="493">
        <f>F5-F13</f>
        <v>0</v>
      </c>
      <c r="G14" s="98"/>
      <c r="H14" s="19" t="s">
        <v>105</v>
      </c>
      <c r="I14" s="34"/>
      <c r="J14" s="238"/>
      <c r="K14" s="239"/>
      <c r="L14" s="98"/>
    </row>
    <row r="15" spans="2:14" ht="15" customHeight="1">
      <c r="B15" s="447" t="s">
        <v>144</v>
      </c>
      <c r="C15" s="466"/>
      <c r="D15" s="474" t="s">
        <v>26</v>
      </c>
      <c r="E15" s="486" t="s">
        <v>23</v>
      </c>
      <c r="F15" s="503">
        <f>SUM(D16:E16)</f>
        <v>0</v>
      </c>
      <c r="G15" s="98"/>
      <c r="H15" s="510"/>
      <c r="I15" s="514"/>
      <c r="J15" s="517"/>
      <c r="K15" s="514"/>
      <c r="L15" s="98"/>
    </row>
    <row r="16" spans="2:14" ht="27" customHeight="1">
      <c r="B16" s="448"/>
      <c r="C16" s="467"/>
      <c r="D16" s="475">
        <f>'別紙９－１,９－２（決算収支内訳書) '!F24</f>
        <v>0</v>
      </c>
      <c r="E16" s="487">
        <f>'別紙９－１,９－２（決算収支内訳書) '!H31</f>
        <v>0</v>
      </c>
      <c r="F16" s="504"/>
      <c r="G16" s="98"/>
      <c r="H16" s="98"/>
      <c r="I16" s="98"/>
      <c r="J16" s="98"/>
      <c r="K16" s="98"/>
      <c r="L16" s="98"/>
      <c r="M16" s="98"/>
      <c r="N16" s="98"/>
    </row>
    <row r="17" spans="2:14" ht="46.5" customHeight="1">
      <c r="B17" s="449" t="s">
        <v>4</v>
      </c>
      <c r="C17" s="458"/>
      <c r="D17" s="482"/>
      <c r="E17" s="494"/>
      <c r="F17" s="487">
        <f>SUM(D17:E17)</f>
        <v>0</v>
      </c>
      <c r="G17" s="98"/>
      <c r="H17" s="79" t="s">
        <v>124</v>
      </c>
      <c r="I17" s="85"/>
      <c r="J17" s="85"/>
      <c r="K17" s="93"/>
      <c r="L17" s="3"/>
      <c r="M17" s="3"/>
      <c r="N17" s="5" t="s">
        <v>162</v>
      </c>
    </row>
    <row r="18" spans="2:14" ht="42" customHeight="1">
      <c r="B18" s="450" t="s">
        <v>40</v>
      </c>
      <c r="C18" s="468"/>
      <c r="D18" s="481">
        <f>ROUNDDOWN(MIN(D14:D17),-3)</f>
        <v>0</v>
      </c>
      <c r="E18" s="493">
        <f>ROUNDDOWN(MIN(E14:E17),-3)</f>
        <v>0</v>
      </c>
      <c r="F18" s="505"/>
      <c r="G18" s="98"/>
      <c r="H18" s="80">
        <f>ROUNDDOWN(N18,-3)</f>
        <v>0</v>
      </c>
      <c r="I18" s="86"/>
      <c r="J18" s="86"/>
      <c r="K18" s="94"/>
      <c r="L18" s="3"/>
      <c r="M18" s="3"/>
      <c r="N18" s="95">
        <f>D19+J6+J8+J10-J14</f>
        <v>0</v>
      </c>
    </row>
    <row r="19" spans="2:14" ht="42" customHeight="1">
      <c r="B19" s="451" t="s">
        <v>96</v>
      </c>
      <c r="C19" s="465"/>
      <c r="D19" s="483">
        <f>SUM(D18:E18)</f>
        <v>0</v>
      </c>
      <c r="E19" s="495"/>
      <c r="F19" s="506"/>
      <c r="G19" s="98"/>
      <c r="H19" s="22" t="s">
        <v>156</v>
      </c>
      <c r="I19" s="3"/>
      <c r="J19" s="3"/>
      <c r="K19" s="3"/>
      <c r="L19" s="3"/>
      <c r="M19" s="3"/>
    </row>
    <row r="20" spans="2:14" ht="18.75" customHeight="1">
      <c r="B20" s="452"/>
      <c r="C20" s="452"/>
      <c r="D20" s="484"/>
      <c r="E20" s="484"/>
      <c r="F20" s="507"/>
      <c r="G20" s="98"/>
      <c r="H20" s="98"/>
      <c r="I20" s="98"/>
      <c r="J20" s="98"/>
      <c r="K20" s="98"/>
      <c r="L20" s="98"/>
    </row>
    <row r="21" spans="2:14" ht="21" customHeight="1">
      <c r="B21" s="195" t="s">
        <v>16</v>
      </c>
      <c r="C21" s="469" t="s">
        <v>155</v>
      </c>
      <c r="D21" s="469"/>
      <c r="E21" s="469"/>
      <c r="F21" s="469"/>
      <c r="G21" s="98"/>
      <c r="H21" s="98"/>
      <c r="I21" s="98"/>
      <c r="J21" s="98"/>
      <c r="K21" s="98"/>
      <c r="L21" s="98"/>
    </row>
    <row r="22" spans="2:14" ht="21" customHeight="1">
      <c r="B22" s="195" t="s">
        <v>16</v>
      </c>
      <c r="C22" s="469" t="s">
        <v>154</v>
      </c>
      <c r="D22" s="469"/>
      <c r="E22" s="469"/>
      <c r="F22" s="469"/>
      <c r="G22" s="98"/>
      <c r="H22" s="98"/>
      <c r="I22" s="98"/>
      <c r="J22" s="98"/>
      <c r="K22" s="98"/>
      <c r="L22" s="98"/>
    </row>
    <row r="23" spans="2:14" ht="36" customHeight="1">
      <c r="B23" s="453" t="s">
        <v>16</v>
      </c>
      <c r="C23" s="470" t="s">
        <v>163</v>
      </c>
      <c r="D23" s="470"/>
      <c r="E23" s="470"/>
      <c r="F23" s="470"/>
      <c r="G23" s="470"/>
      <c r="H23" s="470"/>
      <c r="I23" s="470"/>
      <c r="J23" s="470"/>
      <c r="K23" s="470"/>
      <c r="L23" s="98"/>
    </row>
    <row r="24" spans="2:14" ht="21" customHeight="1">
      <c r="B24" s="195" t="s">
        <v>16</v>
      </c>
      <c r="C24" s="471" t="s">
        <v>19</v>
      </c>
      <c r="D24" s="471"/>
      <c r="E24" s="471"/>
      <c r="F24" s="471"/>
      <c r="G24" s="98"/>
      <c r="H24" s="98"/>
      <c r="I24" s="98"/>
      <c r="J24" s="98"/>
      <c r="K24" s="98"/>
      <c r="L24" s="98"/>
    </row>
    <row r="25" spans="2:14" ht="14.25">
      <c r="B25" s="195"/>
      <c r="C25" s="195"/>
      <c r="D25" s="195"/>
      <c r="E25" s="195"/>
      <c r="F25" s="195"/>
      <c r="G25" s="98"/>
      <c r="H25" s="98"/>
      <c r="I25" s="98"/>
      <c r="J25" s="98"/>
      <c r="K25" s="98"/>
      <c r="L25" s="98"/>
    </row>
    <row r="26" spans="2:14" s="436" customFormat="1" ht="18" customHeight="1">
      <c r="B26" s="454" t="s">
        <v>142</v>
      </c>
      <c r="C26" s="454"/>
      <c r="D26" s="454"/>
      <c r="E26" s="454"/>
      <c r="F26" s="454"/>
      <c r="G26" s="454"/>
      <c r="H26" s="454"/>
      <c r="I26" s="454"/>
      <c r="J26" s="454"/>
      <c r="K26" s="454"/>
      <c r="L26" s="520"/>
    </row>
    <row r="27" spans="2:14" s="436" customFormat="1" ht="33" customHeight="1">
      <c r="B27" s="454" t="s">
        <v>8</v>
      </c>
      <c r="C27" s="454"/>
      <c r="D27" s="454"/>
      <c r="E27" s="454"/>
      <c r="F27" s="454"/>
      <c r="G27" s="454"/>
      <c r="H27" s="454"/>
      <c r="I27" s="454"/>
      <c r="J27" s="454"/>
      <c r="K27" s="454"/>
      <c r="L27" s="520"/>
    </row>
    <row r="28" spans="2:14" s="436" customFormat="1" ht="33" customHeight="1">
      <c r="B28" s="454" t="s">
        <v>141</v>
      </c>
      <c r="C28" s="454"/>
      <c r="D28" s="454"/>
      <c r="E28" s="454"/>
      <c r="F28" s="454"/>
      <c r="G28" s="454"/>
      <c r="H28" s="454"/>
      <c r="I28" s="454"/>
      <c r="J28" s="454"/>
      <c r="K28" s="454"/>
      <c r="L28" s="520"/>
    </row>
    <row r="29" spans="2:14" ht="9.75" customHeight="1">
      <c r="B29" s="98"/>
      <c r="C29" s="98"/>
      <c r="D29" s="98"/>
      <c r="E29" s="98"/>
      <c r="F29" s="98"/>
      <c r="G29" s="98"/>
      <c r="H29" s="98"/>
      <c r="I29" s="98"/>
      <c r="J29" s="98"/>
      <c r="K29" s="98"/>
      <c r="L29" s="98"/>
    </row>
  </sheetData>
  <mergeCells count="42">
    <mergeCell ref="B2:L2"/>
    <mergeCell ref="H4:K4"/>
    <mergeCell ref="J6:K6"/>
    <mergeCell ref="J8:K8"/>
    <mergeCell ref="J10:K10"/>
    <mergeCell ref="B14:C14"/>
    <mergeCell ref="H14:I14"/>
    <mergeCell ref="J14:K14"/>
    <mergeCell ref="H15:I15"/>
    <mergeCell ref="J15:K15"/>
    <mergeCell ref="B17:C17"/>
    <mergeCell ref="H17:K17"/>
    <mergeCell ref="B18:C18"/>
    <mergeCell ref="H18:K18"/>
    <mergeCell ref="B19:C19"/>
    <mergeCell ref="D19:E19"/>
    <mergeCell ref="C23:K23"/>
    <mergeCell ref="B26:K26"/>
    <mergeCell ref="B27:K27"/>
    <mergeCell ref="B28:K28"/>
    <mergeCell ref="B3:C4"/>
    <mergeCell ref="D3:D4"/>
    <mergeCell ref="E3:E4"/>
    <mergeCell ref="F3:F4"/>
    <mergeCell ref="B5:C6"/>
    <mergeCell ref="F5:F6"/>
    <mergeCell ref="H5:I6"/>
    <mergeCell ref="C7:C8"/>
    <mergeCell ref="D7:D8"/>
    <mergeCell ref="E7:E8"/>
    <mergeCell ref="H7:I8"/>
    <mergeCell ref="C9:C10"/>
    <mergeCell ref="D9:D10"/>
    <mergeCell ref="E9:E10"/>
    <mergeCell ref="H9:I10"/>
    <mergeCell ref="C11:C12"/>
    <mergeCell ref="D11:D12"/>
    <mergeCell ref="E11:E12"/>
    <mergeCell ref="H12:K13"/>
    <mergeCell ref="B15:C16"/>
    <mergeCell ref="F15:F16"/>
    <mergeCell ref="B7:B13"/>
  </mergeCells>
  <phoneticPr fontId="2"/>
  <pageMargins left="0.89685039370078734" right="0.50314960629921257" top="0.75" bottom="0.75" header="0.3" footer="0.3"/>
  <pageSetup paperSize="9" scale="70"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4" tint="-0.25"/>
  </sheetPr>
  <dimension ref="A2:K63"/>
  <sheetViews>
    <sheetView view="pageBreakPreview" zoomScale="90" zoomScaleSheetLayoutView="90" workbookViewId="0">
      <selection activeCell="C62" sqref="C62"/>
    </sheetView>
  </sheetViews>
  <sheetFormatPr defaultRowHeight="13.5"/>
  <cols>
    <col min="1" max="1" width="5" style="96" customWidth="1"/>
    <col min="2" max="2" width="4.5" style="96" customWidth="1"/>
    <col min="3" max="3" width="22.5" style="96" customWidth="1"/>
    <col min="4" max="4" width="11.25" style="96" customWidth="1"/>
    <col min="5" max="5" width="3.375" style="96" bestFit="1" customWidth="1"/>
    <col min="6" max="6" width="11.25" style="96" customWidth="1"/>
    <col min="7" max="7" width="3.375" style="96" bestFit="1" customWidth="1"/>
    <col min="8" max="8" width="15.5" style="96" customWidth="1"/>
    <col min="9" max="9" width="4.5" style="96" customWidth="1"/>
    <col min="10" max="10" width="11" style="96" customWidth="1"/>
    <col min="11" max="11" width="3.5" style="96" customWidth="1"/>
    <col min="12" max="16384" width="9" style="96" customWidth="1"/>
  </cols>
  <sheetData>
    <row r="2" spans="1:10" ht="21" customHeight="1">
      <c r="A2" s="98" t="s">
        <v>148</v>
      </c>
    </row>
    <row r="3" spans="1:10" ht="30" customHeight="1">
      <c r="A3" s="99" t="s">
        <v>125</v>
      </c>
      <c r="B3" s="99"/>
      <c r="C3" s="99"/>
      <c r="D3" s="99"/>
      <c r="E3" s="99"/>
      <c r="F3" s="99"/>
      <c r="G3" s="99"/>
      <c r="H3" s="99"/>
      <c r="I3" s="99"/>
      <c r="J3" s="99"/>
    </row>
    <row r="4" spans="1:10" ht="21" customHeight="1">
      <c r="A4" s="97" t="s">
        <v>15</v>
      </c>
      <c r="B4" s="121"/>
      <c r="C4" s="121"/>
      <c r="D4" s="99"/>
      <c r="E4" s="99"/>
      <c r="F4" s="121"/>
      <c r="G4" s="121"/>
      <c r="H4" s="121"/>
      <c r="I4" s="121"/>
      <c r="J4" s="168" t="s">
        <v>71</v>
      </c>
    </row>
    <row r="5" spans="1:10" s="97" customFormat="1" ht="21" customHeight="1">
      <c r="A5" s="100" t="s">
        <v>52</v>
      </c>
      <c r="B5" s="100"/>
      <c r="C5" s="100"/>
      <c r="D5" s="100" t="s">
        <v>139</v>
      </c>
      <c r="E5" s="100"/>
      <c r="F5" s="100" t="s">
        <v>68</v>
      </c>
      <c r="G5" s="100"/>
      <c r="H5" s="100"/>
      <c r="I5" s="100"/>
      <c r="J5" s="100"/>
    </row>
    <row r="6" spans="1:10" s="97" customFormat="1" ht="31.5" customHeight="1">
      <c r="A6" s="104" t="s">
        <v>97</v>
      </c>
      <c r="B6" s="104"/>
      <c r="C6" s="104"/>
      <c r="D6" s="145"/>
      <c r="E6" s="160" t="s">
        <v>66</v>
      </c>
      <c r="F6" s="173"/>
      <c r="G6" s="173"/>
      <c r="H6" s="173"/>
      <c r="I6" s="173"/>
      <c r="J6" s="173"/>
    </row>
    <row r="7" spans="1:10" s="97" customFormat="1" ht="15" customHeight="1">
      <c r="A7" s="102" t="s">
        <v>54</v>
      </c>
      <c r="B7" s="122"/>
      <c r="C7" s="135"/>
      <c r="D7" s="541" t="s">
        <v>38</v>
      </c>
      <c r="E7" s="547"/>
      <c r="F7" s="174"/>
      <c r="G7" s="178"/>
      <c r="H7" s="178"/>
      <c r="I7" s="178"/>
      <c r="J7" s="196"/>
    </row>
    <row r="8" spans="1:10" s="97" customFormat="1" ht="20.100000000000001" customHeight="1">
      <c r="A8" s="103"/>
      <c r="B8" s="123"/>
      <c r="C8" s="136"/>
      <c r="D8" s="147"/>
      <c r="E8" s="162" t="s">
        <v>66</v>
      </c>
      <c r="F8" s="175"/>
      <c r="G8" s="179"/>
      <c r="H8" s="179"/>
      <c r="I8" s="179"/>
      <c r="J8" s="197"/>
    </row>
    <row r="9" spans="1:10" s="97" customFormat="1" ht="15" customHeight="1">
      <c r="A9" s="102" t="s">
        <v>55</v>
      </c>
      <c r="B9" s="122"/>
      <c r="C9" s="135"/>
      <c r="D9" s="541" t="s">
        <v>39</v>
      </c>
      <c r="E9" s="547"/>
      <c r="F9" s="174"/>
      <c r="G9" s="178"/>
      <c r="H9" s="178"/>
      <c r="I9" s="178"/>
      <c r="J9" s="196"/>
    </row>
    <row r="10" spans="1:10" s="97" customFormat="1" ht="20.100000000000001" customHeight="1">
      <c r="A10" s="103"/>
      <c r="B10" s="123"/>
      <c r="C10" s="136"/>
      <c r="D10" s="147"/>
      <c r="E10" s="162" t="s">
        <v>66</v>
      </c>
      <c r="F10" s="175"/>
      <c r="G10" s="179"/>
      <c r="H10" s="179"/>
      <c r="I10" s="179"/>
      <c r="J10" s="197"/>
    </row>
    <row r="11" spans="1:10" s="97" customFormat="1" ht="15" customHeight="1">
      <c r="A11" s="102" t="s">
        <v>126</v>
      </c>
      <c r="B11" s="122"/>
      <c r="C11" s="135"/>
      <c r="D11" s="541" t="s">
        <v>42</v>
      </c>
      <c r="E11" s="547"/>
      <c r="F11" s="174"/>
      <c r="G11" s="178"/>
      <c r="H11" s="178"/>
      <c r="I11" s="178"/>
      <c r="J11" s="196"/>
    </row>
    <row r="12" spans="1:10" s="97" customFormat="1" ht="20.100000000000001" customHeight="1">
      <c r="A12" s="103"/>
      <c r="B12" s="123"/>
      <c r="C12" s="136"/>
      <c r="D12" s="147"/>
      <c r="E12" s="162" t="s">
        <v>66</v>
      </c>
      <c r="F12" s="175"/>
      <c r="G12" s="179"/>
      <c r="H12" s="179"/>
      <c r="I12" s="179"/>
      <c r="J12" s="197"/>
    </row>
    <row r="13" spans="1:10" s="97" customFormat="1" ht="31.5" customHeight="1">
      <c r="A13" s="104" t="s">
        <v>7</v>
      </c>
      <c r="B13" s="104"/>
      <c r="C13" s="104"/>
      <c r="D13" s="145">
        <f>D14-D6-D8-D10-D12</f>
        <v>0</v>
      </c>
      <c r="E13" s="160" t="s">
        <v>66</v>
      </c>
      <c r="F13" s="173"/>
      <c r="G13" s="173"/>
      <c r="H13" s="173"/>
      <c r="I13" s="173"/>
      <c r="J13" s="173"/>
    </row>
    <row r="14" spans="1:10" s="97" customFormat="1" ht="31.5" customHeight="1">
      <c r="A14" s="105" t="s">
        <v>35</v>
      </c>
      <c r="B14" s="105"/>
      <c r="C14" s="105"/>
      <c r="D14" s="145"/>
      <c r="E14" s="160" t="s">
        <v>66</v>
      </c>
      <c r="F14" s="173"/>
      <c r="G14" s="173"/>
      <c r="H14" s="173"/>
      <c r="I14" s="173"/>
      <c r="J14" s="173"/>
    </row>
    <row r="15" spans="1:10" s="97" customFormat="1" ht="36" customHeight="1">
      <c r="A15" s="106"/>
      <c r="B15" s="106"/>
      <c r="C15" s="106"/>
      <c r="D15" s="148"/>
      <c r="E15" s="148"/>
      <c r="F15" s="106"/>
      <c r="G15" s="106"/>
      <c r="H15" s="106"/>
      <c r="I15" s="106"/>
      <c r="J15" s="106"/>
    </row>
    <row r="16" spans="1:10" ht="21" customHeight="1">
      <c r="A16" s="107" t="s">
        <v>48</v>
      </c>
      <c r="H16" s="167" t="s">
        <v>71</v>
      </c>
      <c r="I16" s="167"/>
      <c r="J16" s="167"/>
    </row>
    <row r="17" spans="1:10" ht="21" customHeight="1">
      <c r="A17" s="97" t="s">
        <v>128</v>
      </c>
      <c r="H17" s="168"/>
      <c r="I17" s="168"/>
      <c r="J17" s="168"/>
    </row>
    <row r="18" spans="1:10" ht="21" customHeight="1">
      <c r="A18" s="100" t="s">
        <v>37</v>
      </c>
      <c r="B18" s="100"/>
      <c r="C18" s="100"/>
      <c r="D18" s="100" t="s">
        <v>139</v>
      </c>
      <c r="E18" s="100"/>
      <c r="F18" s="100" t="s">
        <v>70</v>
      </c>
      <c r="G18" s="100"/>
      <c r="H18" s="100" t="s">
        <v>135</v>
      </c>
      <c r="I18" s="100"/>
      <c r="J18" s="100"/>
    </row>
    <row r="19" spans="1:10" ht="12" customHeight="1">
      <c r="A19" s="108" t="s">
        <v>13</v>
      </c>
      <c r="B19" s="124"/>
      <c r="C19" s="531" t="s">
        <v>43</v>
      </c>
      <c r="D19" s="149"/>
      <c r="E19" s="548" t="s">
        <v>66</v>
      </c>
      <c r="F19" s="149"/>
      <c r="G19" s="548" t="s">
        <v>66</v>
      </c>
      <c r="H19" s="181"/>
      <c r="I19" s="181"/>
      <c r="J19" s="181"/>
    </row>
    <row r="20" spans="1:10" ht="20.100000000000001" customHeight="1">
      <c r="A20" s="109"/>
      <c r="B20" s="125"/>
      <c r="C20" s="532"/>
      <c r="D20" s="150"/>
      <c r="E20" s="172"/>
      <c r="F20" s="150"/>
      <c r="G20" s="172"/>
      <c r="H20" s="182"/>
      <c r="I20" s="182"/>
      <c r="J20" s="182"/>
    </row>
    <row r="21" spans="1:10" ht="12" customHeight="1">
      <c r="A21" s="110" t="s">
        <v>57</v>
      </c>
      <c r="B21" s="126"/>
      <c r="C21" s="533" t="s">
        <v>60</v>
      </c>
      <c r="D21" s="149"/>
      <c r="E21" s="548" t="s">
        <v>66</v>
      </c>
      <c r="F21" s="149"/>
      <c r="G21" s="548" t="s">
        <v>66</v>
      </c>
      <c r="H21" s="181"/>
      <c r="I21" s="181"/>
      <c r="J21" s="181"/>
    </row>
    <row r="22" spans="1:10" ht="20.100000000000001" customHeight="1">
      <c r="A22" s="111"/>
      <c r="B22" s="127"/>
      <c r="C22" s="534"/>
      <c r="D22" s="150"/>
      <c r="E22" s="172"/>
      <c r="F22" s="176"/>
      <c r="G22" s="171"/>
      <c r="H22" s="182"/>
      <c r="I22" s="182"/>
      <c r="J22" s="182"/>
    </row>
    <row r="23" spans="1:10" ht="15" customHeight="1">
      <c r="A23" s="112" t="s">
        <v>22</v>
      </c>
      <c r="B23" s="128"/>
      <c r="C23" s="139"/>
      <c r="D23" s="151" t="s">
        <v>30</v>
      </c>
      <c r="E23" s="165"/>
      <c r="F23" s="151" t="s">
        <v>26</v>
      </c>
      <c r="G23" s="169"/>
      <c r="H23" s="183"/>
      <c r="I23" s="190"/>
      <c r="J23" s="198"/>
    </row>
    <row r="24" spans="1:10" ht="25.5" customHeight="1">
      <c r="A24" s="113"/>
      <c r="B24" s="129"/>
      <c r="C24" s="140"/>
      <c r="D24" s="152">
        <f>SUM(D20,D22)</f>
        <v>0</v>
      </c>
      <c r="E24" s="166" t="s">
        <v>66</v>
      </c>
      <c r="F24" s="152">
        <f>SUM(F20,F22)</f>
        <v>0</v>
      </c>
      <c r="G24" s="172" t="s">
        <v>66</v>
      </c>
      <c r="H24" s="184"/>
      <c r="I24" s="191"/>
      <c r="J24" s="199"/>
    </row>
    <row r="25" spans="1:10" ht="20.100000000000001" customHeight="1">
      <c r="A25" s="114"/>
      <c r="B25" s="114"/>
      <c r="C25" s="106"/>
      <c r="D25" s="154"/>
      <c r="E25" s="168"/>
      <c r="F25" s="154"/>
      <c r="G25" s="168"/>
      <c r="H25" s="97"/>
      <c r="I25" s="97"/>
      <c r="J25" s="97"/>
    </row>
    <row r="26" spans="1:10" ht="27" customHeight="1">
      <c r="A26" s="97" t="s">
        <v>9</v>
      </c>
      <c r="B26" s="130"/>
      <c r="C26" s="133"/>
      <c r="D26" s="153"/>
      <c r="E26" s="167"/>
      <c r="F26" s="153"/>
      <c r="G26" s="167"/>
      <c r="H26" s="107"/>
      <c r="I26" s="107"/>
      <c r="J26" s="107"/>
    </row>
    <row r="27" spans="1:10" ht="21" customHeight="1">
      <c r="A27" s="100" t="s">
        <v>37</v>
      </c>
      <c r="B27" s="100"/>
      <c r="C27" s="100"/>
      <c r="D27" s="100" t="s">
        <v>139</v>
      </c>
      <c r="E27" s="100"/>
      <c r="F27" s="100" t="s">
        <v>70</v>
      </c>
      <c r="G27" s="100"/>
      <c r="H27" s="100" t="s">
        <v>135</v>
      </c>
      <c r="I27" s="100"/>
      <c r="J27" s="100"/>
    </row>
    <row r="28" spans="1:10" ht="30" customHeight="1">
      <c r="A28" s="115" t="s">
        <v>58</v>
      </c>
      <c r="B28" s="131"/>
      <c r="C28" s="141"/>
      <c r="D28" s="155"/>
      <c r="E28" s="169" t="s">
        <v>66</v>
      </c>
      <c r="F28" s="155"/>
      <c r="G28" s="169" t="s">
        <v>66</v>
      </c>
      <c r="H28" s="557"/>
      <c r="I28" s="563"/>
      <c r="J28" s="565"/>
    </row>
    <row r="29" spans="1:10" ht="120" customHeight="1">
      <c r="A29" s="116" t="s">
        <v>28</v>
      </c>
      <c r="B29" s="132"/>
      <c r="C29" s="142"/>
      <c r="D29" s="156"/>
      <c r="E29" s="170" t="s">
        <v>66</v>
      </c>
      <c r="F29" s="156"/>
      <c r="G29" s="170" t="s">
        <v>66</v>
      </c>
      <c r="H29" s="558"/>
      <c r="I29" s="192"/>
      <c r="J29" s="200"/>
    </row>
    <row r="30" spans="1:10" ht="15.75" customHeight="1">
      <c r="A30" s="117" t="s">
        <v>44</v>
      </c>
      <c r="B30" s="133"/>
      <c r="C30" s="143"/>
      <c r="D30" s="177" t="s">
        <v>31</v>
      </c>
      <c r="E30" s="171" t="s">
        <v>66</v>
      </c>
      <c r="F30" s="177"/>
      <c r="G30" s="120" t="s">
        <v>66</v>
      </c>
      <c r="H30" s="559" t="s">
        <v>65</v>
      </c>
      <c r="I30" s="564"/>
      <c r="J30" s="566"/>
    </row>
    <row r="31" spans="1:10" ht="25.5" customHeight="1">
      <c r="A31" s="118"/>
      <c r="B31" s="134"/>
      <c r="C31" s="144"/>
      <c r="D31" s="152">
        <f>SUM(D28:D29)</f>
        <v>0</v>
      </c>
      <c r="E31" s="172"/>
      <c r="F31" s="152">
        <f>SUM(F28:F29)</f>
        <v>0</v>
      </c>
      <c r="G31" s="166"/>
      <c r="H31" s="188"/>
      <c r="I31" s="194" t="s">
        <v>66</v>
      </c>
      <c r="J31" s="202"/>
    </row>
    <row r="32" spans="1:10" ht="28.5" customHeight="1">
      <c r="A32" s="119"/>
      <c r="B32" s="119"/>
      <c r="C32" s="119"/>
      <c r="D32" s="158"/>
      <c r="E32" s="168"/>
      <c r="F32" s="158"/>
      <c r="G32" s="168"/>
      <c r="H32" s="189"/>
      <c r="I32" s="195"/>
      <c r="J32" s="203"/>
    </row>
    <row r="33" spans="1:11" ht="18" customHeight="1">
      <c r="A33" s="97" t="s">
        <v>151</v>
      </c>
      <c r="B33" s="119"/>
      <c r="C33" s="119"/>
      <c r="D33" s="158"/>
      <c r="E33" s="168"/>
      <c r="F33" s="158"/>
      <c r="G33" s="168"/>
      <c r="H33" s="189"/>
      <c r="I33" s="195"/>
      <c r="J33" s="203"/>
    </row>
    <row r="34" spans="1:11" ht="21.75" customHeight="1">
      <c r="A34" s="521" t="s">
        <v>37</v>
      </c>
      <c r="B34" s="521"/>
      <c r="C34" s="521"/>
      <c r="D34" s="100" t="s">
        <v>139</v>
      </c>
      <c r="E34" s="100"/>
      <c r="F34" s="521" t="s">
        <v>70</v>
      </c>
      <c r="G34" s="521"/>
      <c r="H34" s="100" t="s">
        <v>135</v>
      </c>
      <c r="I34" s="100"/>
      <c r="J34" s="100"/>
    </row>
    <row r="35" spans="1:11" ht="15.75" customHeight="1">
      <c r="A35" s="112" t="s">
        <v>101</v>
      </c>
      <c r="B35" s="128"/>
      <c r="C35" s="139"/>
      <c r="D35" s="155"/>
      <c r="E35" s="549" t="s">
        <v>66</v>
      </c>
      <c r="F35" s="155"/>
      <c r="G35" s="549" t="s">
        <v>66</v>
      </c>
      <c r="H35" s="559" t="s">
        <v>152</v>
      </c>
      <c r="I35" s="564"/>
      <c r="J35" s="567"/>
    </row>
    <row r="36" spans="1:11" ht="19.5" customHeight="1">
      <c r="A36" s="113"/>
      <c r="B36" s="129"/>
      <c r="C36" s="140"/>
      <c r="D36" s="152"/>
      <c r="E36" s="164"/>
      <c r="F36" s="152"/>
      <c r="G36" s="164"/>
      <c r="H36" s="188"/>
      <c r="I36" s="194" t="s">
        <v>66</v>
      </c>
      <c r="J36" s="568"/>
    </row>
    <row r="37" spans="1:11" ht="15" customHeight="1">
      <c r="A37" s="112" t="s">
        <v>69</v>
      </c>
      <c r="B37" s="128"/>
      <c r="C37" s="139"/>
      <c r="D37" s="151"/>
      <c r="E37" s="169"/>
      <c r="F37" s="151" t="s">
        <v>33</v>
      </c>
      <c r="G37" s="165"/>
      <c r="H37" s="183"/>
      <c r="I37" s="190"/>
      <c r="J37" s="198"/>
    </row>
    <row r="38" spans="1:11" ht="24.75" customHeight="1">
      <c r="A38" s="113"/>
      <c r="B38" s="129"/>
      <c r="C38" s="140"/>
      <c r="D38" s="152"/>
      <c r="E38" s="172" t="s">
        <v>66</v>
      </c>
      <c r="F38" s="152"/>
      <c r="G38" s="166" t="s">
        <v>66</v>
      </c>
      <c r="H38" s="184"/>
      <c r="I38" s="191"/>
      <c r="J38" s="199"/>
    </row>
    <row r="39" spans="1:11" ht="15" customHeight="1">
      <c r="A39" s="112" t="s">
        <v>129</v>
      </c>
      <c r="B39" s="128"/>
      <c r="C39" s="139"/>
      <c r="D39" s="151" t="s">
        <v>38</v>
      </c>
      <c r="E39" s="169"/>
      <c r="F39" s="151"/>
      <c r="G39" s="165"/>
      <c r="H39" s="183"/>
      <c r="I39" s="190"/>
      <c r="J39" s="198"/>
    </row>
    <row r="40" spans="1:11" ht="24.75" customHeight="1">
      <c r="A40" s="113"/>
      <c r="B40" s="129"/>
      <c r="C40" s="140"/>
      <c r="D40" s="152">
        <f>D35+D38</f>
        <v>0</v>
      </c>
      <c r="E40" s="172" t="s">
        <v>66</v>
      </c>
      <c r="F40" s="152">
        <f>F35+F38</f>
        <v>0</v>
      </c>
      <c r="G40" s="166" t="s">
        <v>66</v>
      </c>
      <c r="H40" s="184"/>
      <c r="I40" s="191"/>
      <c r="J40" s="199"/>
    </row>
    <row r="41" spans="1:11" ht="28.5" customHeight="1">
      <c r="A41" s="119"/>
      <c r="B41" s="119"/>
      <c r="C41" s="119"/>
      <c r="D41" s="158"/>
      <c r="E41" s="168"/>
      <c r="F41" s="158"/>
      <c r="G41" s="168"/>
      <c r="H41" s="189"/>
      <c r="I41" s="195"/>
      <c r="J41" s="203"/>
    </row>
    <row r="42" spans="1:11" ht="21" customHeight="1">
      <c r="A42" s="98" t="s">
        <v>147</v>
      </c>
      <c r="B42" s="526"/>
      <c r="C42" s="535"/>
      <c r="D42" s="542"/>
      <c r="E42" s="550"/>
      <c r="F42" s="542"/>
      <c r="G42" s="550"/>
      <c r="H42" s="560"/>
      <c r="I42" s="560"/>
      <c r="J42" s="569"/>
      <c r="K42" s="572"/>
    </row>
    <row r="43" spans="1:11" ht="21" customHeight="1">
      <c r="A43" s="437"/>
      <c r="B43" s="527"/>
      <c r="C43" s="536"/>
      <c r="D43" s="543"/>
      <c r="E43" s="551"/>
      <c r="F43" s="543"/>
      <c r="G43" s="551"/>
      <c r="H43" s="561"/>
      <c r="I43" s="561"/>
      <c r="J43" s="570"/>
      <c r="K43" s="573"/>
    </row>
    <row r="44" spans="1:11" ht="21" customHeight="1">
      <c r="A44" s="437"/>
      <c r="B44" s="527"/>
      <c r="C44" s="536"/>
      <c r="D44" s="543"/>
      <c r="E44" s="551"/>
      <c r="F44" s="543"/>
      <c r="G44" s="551"/>
      <c r="H44" s="561"/>
      <c r="I44" s="561"/>
      <c r="J44" s="570"/>
      <c r="K44" s="573"/>
    </row>
    <row r="45" spans="1:11" ht="18" customHeight="1">
      <c r="A45" s="97" t="s">
        <v>50</v>
      </c>
      <c r="B45" s="119"/>
      <c r="C45" s="119"/>
      <c r="D45" s="158"/>
      <c r="E45" s="168"/>
      <c r="F45" s="158"/>
      <c r="G45" s="168"/>
      <c r="H45" s="189"/>
      <c r="I45" s="195"/>
      <c r="J45" s="203"/>
    </row>
    <row r="46" spans="1:11" ht="21.75" customHeight="1">
      <c r="A46" s="521" t="s">
        <v>37</v>
      </c>
      <c r="B46" s="521"/>
      <c r="C46" s="521"/>
      <c r="D46" s="100" t="s">
        <v>139</v>
      </c>
      <c r="E46" s="100"/>
      <c r="F46" s="521" t="s">
        <v>70</v>
      </c>
      <c r="G46" s="521"/>
      <c r="H46" s="100" t="s">
        <v>135</v>
      </c>
      <c r="I46" s="100"/>
      <c r="J46" s="100"/>
    </row>
    <row r="47" spans="1:11" ht="15" customHeight="1">
      <c r="A47" s="112" t="s">
        <v>145</v>
      </c>
      <c r="B47" s="128"/>
      <c r="C47" s="139"/>
      <c r="D47" s="151"/>
      <c r="E47" s="552"/>
      <c r="F47" s="151"/>
      <c r="G47" s="554"/>
      <c r="H47" s="183"/>
      <c r="I47" s="190"/>
      <c r="J47" s="198"/>
    </row>
    <row r="48" spans="1:11" ht="25.5" customHeight="1">
      <c r="A48" s="113"/>
      <c r="B48" s="129"/>
      <c r="C48" s="140"/>
      <c r="D48" s="152"/>
      <c r="E48" s="172" t="s">
        <v>66</v>
      </c>
      <c r="F48" s="152"/>
      <c r="G48" s="166" t="s">
        <v>66</v>
      </c>
      <c r="H48" s="184"/>
      <c r="I48" s="191"/>
      <c r="J48" s="199"/>
    </row>
    <row r="49" spans="1:10" ht="15" customHeight="1">
      <c r="A49" s="522" t="s">
        <v>94</v>
      </c>
      <c r="B49" s="528"/>
      <c r="C49" s="537"/>
      <c r="D49" s="151"/>
      <c r="E49" s="169"/>
      <c r="F49" s="151"/>
      <c r="G49" s="165"/>
      <c r="H49" s="183"/>
      <c r="I49" s="190"/>
      <c r="J49" s="198"/>
    </row>
    <row r="50" spans="1:10" ht="25.5" customHeight="1">
      <c r="A50" s="523"/>
      <c r="B50" s="529"/>
      <c r="C50" s="538"/>
      <c r="D50" s="152"/>
      <c r="E50" s="172" t="s">
        <v>66</v>
      </c>
      <c r="F50" s="152"/>
      <c r="G50" s="166" t="s">
        <v>66</v>
      </c>
      <c r="H50" s="184"/>
      <c r="I50" s="191"/>
      <c r="J50" s="199"/>
    </row>
    <row r="51" spans="1:10" ht="15" customHeight="1">
      <c r="A51" s="112" t="s">
        <v>130</v>
      </c>
      <c r="B51" s="128"/>
      <c r="C51" s="139"/>
      <c r="D51" s="151" t="s">
        <v>39</v>
      </c>
      <c r="E51" s="169"/>
      <c r="F51" s="151"/>
      <c r="G51" s="165"/>
      <c r="H51" s="559" t="s">
        <v>5</v>
      </c>
      <c r="I51" s="564"/>
      <c r="J51" s="567"/>
    </row>
    <row r="52" spans="1:10" ht="15" customHeight="1">
      <c r="A52" s="524"/>
      <c r="B52" s="119"/>
      <c r="C52" s="539"/>
      <c r="D52" s="544">
        <f>D48+D50</f>
        <v>0</v>
      </c>
      <c r="E52" s="171"/>
      <c r="F52" s="544">
        <f>F48+F50</f>
        <v>0</v>
      </c>
      <c r="G52" s="555"/>
      <c r="H52" s="562" t="s">
        <v>116</v>
      </c>
      <c r="I52" s="97"/>
      <c r="J52" s="571"/>
    </row>
    <row r="53" spans="1:10" ht="25.5" customHeight="1">
      <c r="A53" s="113"/>
      <c r="B53" s="129"/>
      <c r="C53" s="140"/>
      <c r="D53" s="152"/>
      <c r="E53" s="172" t="s">
        <v>66</v>
      </c>
      <c r="F53" s="152"/>
      <c r="G53" s="166" t="s">
        <v>66</v>
      </c>
      <c r="H53" s="188"/>
      <c r="I53" s="194" t="s">
        <v>66</v>
      </c>
      <c r="J53" s="568"/>
    </row>
    <row r="54" spans="1:10" ht="26.25" customHeight="1"/>
    <row r="55" spans="1:10" ht="26.25" customHeight="1"/>
    <row r="56" spans="1:10" ht="43.5" customHeight="1">
      <c r="A56" s="525" t="s">
        <v>146</v>
      </c>
      <c r="B56" s="530"/>
      <c r="C56" s="540"/>
      <c r="D56" s="545">
        <f>SUM(D24,D31,D40,D52)</f>
        <v>0</v>
      </c>
      <c r="E56" s="553"/>
      <c r="F56" s="553"/>
      <c r="G56" s="556" t="s">
        <v>66</v>
      </c>
    </row>
    <row r="57" spans="1:10" ht="29.25" customHeight="1"/>
    <row r="58" spans="1:10" ht="21" customHeight="1">
      <c r="A58" s="119" t="s">
        <v>41</v>
      </c>
      <c r="B58" s="107" t="s">
        <v>133</v>
      </c>
      <c r="D58" s="546"/>
      <c r="E58" s="546"/>
      <c r="F58" s="546"/>
      <c r="G58" s="546"/>
      <c r="H58" s="546"/>
      <c r="I58" s="546"/>
      <c r="J58" s="97"/>
    </row>
    <row r="59" spans="1:10" ht="26.25" customHeight="1">
      <c r="A59" s="119"/>
      <c r="B59" s="107" t="s">
        <v>134</v>
      </c>
      <c r="D59" s="546"/>
      <c r="E59" s="546"/>
      <c r="F59" s="546"/>
      <c r="G59" s="546"/>
      <c r="H59" s="546"/>
      <c r="I59" s="546"/>
      <c r="J59" s="97"/>
    </row>
    <row r="60" spans="1:10" ht="21" customHeight="1">
      <c r="A60" s="120" t="s">
        <v>59</v>
      </c>
      <c r="B60" s="107" t="s">
        <v>61</v>
      </c>
      <c r="D60" s="159"/>
      <c r="E60" s="167"/>
      <c r="F60" s="159"/>
      <c r="G60" s="167"/>
      <c r="H60" s="120"/>
    </row>
    <row r="61" spans="1:10" ht="21" customHeight="1">
      <c r="A61" s="120" t="s">
        <v>131</v>
      </c>
      <c r="B61" s="107" t="s">
        <v>14</v>
      </c>
      <c r="D61" s="159"/>
      <c r="E61" s="167"/>
      <c r="F61" s="159"/>
      <c r="G61" s="167"/>
      <c r="H61" s="120"/>
    </row>
    <row r="62" spans="1:10" ht="21" customHeight="1">
      <c r="A62" s="120"/>
      <c r="B62" s="107" t="s">
        <v>93</v>
      </c>
      <c r="D62" s="159"/>
      <c r="E62" s="167"/>
      <c r="F62" s="159"/>
      <c r="G62" s="167"/>
      <c r="H62" s="120"/>
    </row>
    <row r="63" spans="1:10" ht="21" customHeight="1">
      <c r="A63" s="120" t="s">
        <v>132</v>
      </c>
      <c r="B63" s="97" t="s">
        <v>62</v>
      </c>
    </row>
    <row r="64" spans="1:10" ht="23.25" customHeight="1"/>
  </sheetData>
  <mergeCells count="74">
    <mergeCell ref="A3:J3"/>
    <mergeCell ref="D4:E4"/>
    <mergeCell ref="A5:C5"/>
    <mergeCell ref="D5:E5"/>
    <mergeCell ref="F5:J5"/>
    <mergeCell ref="A6:C6"/>
    <mergeCell ref="F6:J6"/>
    <mergeCell ref="D7:E7"/>
    <mergeCell ref="D9:E9"/>
    <mergeCell ref="D11:E11"/>
    <mergeCell ref="A13:C13"/>
    <mergeCell ref="F13:J13"/>
    <mergeCell ref="A14:C14"/>
    <mergeCell ref="F14:J14"/>
    <mergeCell ref="H16:J16"/>
    <mergeCell ref="A18:C18"/>
    <mergeCell ref="D18:E18"/>
    <mergeCell ref="F18:G18"/>
    <mergeCell ref="H18:J18"/>
    <mergeCell ref="A27:C27"/>
    <mergeCell ref="D27:E27"/>
    <mergeCell ref="F27:G27"/>
    <mergeCell ref="H27:J27"/>
    <mergeCell ref="A28:C28"/>
    <mergeCell ref="H28:J28"/>
    <mergeCell ref="A29:C29"/>
    <mergeCell ref="H29:J29"/>
    <mergeCell ref="A34:C34"/>
    <mergeCell ref="D34:E34"/>
    <mergeCell ref="F34:G34"/>
    <mergeCell ref="H34:J34"/>
    <mergeCell ref="A46:C46"/>
    <mergeCell ref="D46:E46"/>
    <mergeCell ref="F46:G46"/>
    <mergeCell ref="H46:J46"/>
    <mergeCell ref="A56:C56"/>
    <mergeCell ref="D56:F56"/>
    <mergeCell ref="A7:C8"/>
    <mergeCell ref="F7:J8"/>
    <mergeCell ref="A9:C10"/>
    <mergeCell ref="F9:J10"/>
    <mergeCell ref="A11:C12"/>
    <mergeCell ref="F11:J12"/>
    <mergeCell ref="A19:B20"/>
    <mergeCell ref="C19:C20"/>
    <mergeCell ref="E19:E20"/>
    <mergeCell ref="G19:G20"/>
    <mergeCell ref="H19:J20"/>
    <mergeCell ref="A21:B22"/>
    <mergeCell ref="C21:C22"/>
    <mergeCell ref="E21:E22"/>
    <mergeCell ref="G21:G22"/>
    <mergeCell ref="H21:J22"/>
    <mergeCell ref="A23:C24"/>
    <mergeCell ref="H23:J24"/>
    <mergeCell ref="A30:C31"/>
    <mergeCell ref="E30:E31"/>
    <mergeCell ref="G30:G31"/>
    <mergeCell ref="A35:C36"/>
    <mergeCell ref="D35:D36"/>
    <mergeCell ref="E35:E36"/>
    <mergeCell ref="F35:F36"/>
    <mergeCell ref="G35:G36"/>
    <mergeCell ref="A37:C38"/>
    <mergeCell ref="H37:J38"/>
    <mergeCell ref="A39:C40"/>
    <mergeCell ref="H39:J40"/>
    <mergeCell ref="A47:C48"/>
    <mergeCell ref="H47:J48"/>
    <mergeCell ref="A49:C50"/>
    <mergeCell ref="H49:J50"/>
    <mergeCell ref="A51:C53"/>
    <mergeCell ref="D52:D53"/>
    <mergeCell ref="F52:F53"/>
  </mergeCells>
  <phoneticPr fontId="2"/>
  <pageMargins left="0.90551181102362222" right="0.51181102362204722" top="0.74803149606299213" bottom="0.74803149606299213" header="0.31496062992125984" footer="0.31496062992125984"/>
  <pageSetup paperSize="9" scale="83" fitToWidth="1" fitToHeight="0" orientation="portrait" usePrinterDefaults="1" r:id="rId1"/>
  <rowBreaks count="1" manualBreakCount="1">
    <brk id="41" max="10"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別紙２（所要額調書）</vt:lpstr>
      <vt:lpstr xml:space="preserve">別紙３－１（収支内訳書、支出) </vt:lpstr>
      <vt:lpstr>別紙3－２</vt:lpstr>
      <vt:lpstr>別紙５（変更額調書）</vt:lpstr>
      <vt:lpstr xml:space="preserve">別紙6（変更収支内訳書、支出） </vt:lpstr>
      <vt:lpstr>別紙８（精算額調書）</vt:lpstr>
      <vt:lpstr xml:space="preserve">別紙９－１,９－２（決算収支内訳書) </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464505</dc:creator>
  <cp:lastModifiedBy>464505</cp:lastModifiedBy>
  <dcterms:created xsi:type="dcterms:W3CDTF">2020-03-01T09:22:34Z</dcterms:created>
  <dcterms:modified xsi:type="dcterms:W3CDTF">2020-03-22T08:41:21Z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2020-03-22T08:41:21Z</vt:filetime>
  </property>
</Properties>
</file>