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tabRatio="988"/>
  </bookViews>
  <sheets>
    <sheet name="別紙８－１（精算額調書）" sheetId="7" r:id="rId1"/>
    <sheet name="別紙９－１,９－２" sheetId="2" r:id="rId2"/>
    <sheet name="別紙９－３" sheetId="10" r:id="rId3"/>
  </sheets>
  <definedNames>
    <definedName name="_xlnm.Print_Area" localSheetId="0">'別紙８－１（精算額調書）'!$A$1:$L$35</definedName>
    <definedName name="_xlnm.Print_Area" localSheetId="1">'別紙９－１,９－２'!$A$1:$K$64</definedName>
    <definedName name="_xlnm.Print_Area" localSheetId="2">'別紙９－３'!$A$1:$K$19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<sst xmlns="http://schemas.openxmlformats.org/spreadsheetml/2006/main" xmlns:r="http://schemas.openxmlformats.org/officeDocument/2006/relationships" count="115" uniqueCount="115">
  <si>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総事業費 A</t>
    <rPh sb="0" eb="1">
      <t>ソウ</t>
    </rPh>
    <rPh sb="1" eb="4">
      <t>ジギョウヒ</t>
    </rPh>
    <phoneticPr fontId="2"/>
  </si>
  <si>
    <t>補助基準額の上限額 H</t>
    <rPh sb="0" eb="2">
      <t>ホジョ</t>
    </rPh>
    <rPh sb="2" eb="5">
      <t>キジュンガク</t>
    </rPh>
    <rPh sb="6" eb="8">
      <t>ジョウゲン</t>
    </rPh>
    <rPh sb="8" eb="9">
      <t>ガク</t>
    </rPh>
    <phoneticPr fontId="2"/>
  </si>
  <si>
    <t>⑩　補助対象回数見合額（※２）</t>
  </si>
  <si>
    <t>収入額</t>
    <rPh sb="0" eb="2">
      <t>シュウニュウ</t>
    </rPh>
    <rPh sb="2" eb="3">
      <t>ガク</t>
    </rPh>
    <phoneticPr fontId="2"/>
  </si>
  <si>
    <t>※6　1,000円未満切り捨て</t>
  </si>
  <si>
    <t>（２）運営経費</t>
    <rPh sb="3" eb="5">
      <t>ウンエイ</t>
    </rPh>
    <rPh sb="5" eb="7">
      <t>ケイヒ</t>
    </rPh>
    <phoneticPr fontId="2"/>
  </si>
  <si>
    <t>自主財源</t>
    <rPh sb="0" eb="2">
      <t>ジシュ</t>
    </rPh>
    <rPh sb="2" eb="4">
      <t>ザイゲン</t>
    </rPh>
    <phoneticPr fontId="2"/>
  </si>
  <si>
    <t>※２　（１）開設経費のDとEには、AからFを引いた金額を記入してください。最後に、（２）運営経費のDに、⑤から（１）開設経費のDを引いた金額を記入してください。</t>
  </si>
  <si>
    <t>開設準備</t>
    <rPh sb="0" eb="2">
      <t>カイセツ</t>
    </rPh>
    <rPh sb="2" eb="4">
      <t>ジュンビ</t>
    </rPh>
    <phoneticPr fontId="2"/>
  </si>
  <si>
    <t>「補助対象回数見合額」とは、子ども食堂開催予定のうち、補助対象となった開催にかかった費用です。</t>
    <rPh sb="1" eb="3">
      <t>ホジョ</t>
    </rPh>
    <rPh sb="3" eb="5">
      <t>タイショウ</t>
    </rPh>
    <rPh sb="5" eb="7">
      <t>カイスウ</t>
    </rPh>
    <rPh sb="7" eb="9">
      <t>ミアイ</t>
    </rPh>
    <rPh sb="9" eb="10">
      <t>ガク</t>
    </rPh>
    <rPh sb="14" eb="15">
      <t>コ</t>
    </rPh>
    <rPh sb="17" eb="19">
      <t>ショクドウ</t>
    </rPh>
    <rPh sb="19" eb="21">
      <t>カイサイ</t>
    </rPh>
    <rPh sb="21" eb="23">
      <t>ヨテイ</t>
    </rPh>
    <rPh sb="27" eb="29">
      <t>ホジョ</t>
    </rPh>
    <rPh sb="29" eb="31">
      <t>タイショウ</t>
    </rPh>
    <rPh sb="35" eb="37">
      <t>カイサイ</t>
    </rPh>
    <rPh sb="42" eb="44">
      <t>ヒヨウ</t>
    </rPh>
    <phoneticPr fontId="2"/>
  </si>
  <si>
    <t>１　収入の部</t>
    <rPh sb="2" eb="4">
      <t>シュウニュウ</t>
    </rPh>
    <rPh sb="5" eb="6">
      <t>ブ</t>
    </rPh>
    <phoneticPr fontId="2"/>
  </si>
  <si>
    <t>◆</t>
  </si>
  <si>
    <t>積算内訳（※１）</t>
    <rPh sb="0" eb="2">
      <t>セキサン</t>
    </rPh>
    <rPh sb="2" eb="4">
      <t>ウチワケ</t>
    </rPh>
    <phoneticPr fontId="2"/>
  </si>
  <si>
    <t>色つきセルについては自動計算ではありませんので記入漏れがないようにしてください。</t>
    <rPh sb="0" eb="1">
      <t>イロ</t>
    </rPh>
    <rPh sb="10" eb="12">
      <t>ジドウ</t>
    </rPh>
    <rPh sb="12" eb="14">
      <t>ケイサン</t>
    </rPh>
    <rPh sb="23" eb="25">
      <t>キニュウ</t>
    </rPh>
    <rPh sb="25" eb="26">
      <t>モ</t>
    </rPh>
    <phoneticPr fontId="2"/>
  </si>
  <si>
    <t>市町村補助金 B</t>
    <rPh sb="0" eb="3">
      <t>シチョウソン</t>
    </rPh>
    <rPh sb="3" eb="6">
      <t>ホジョキン</t>
    </rPh>
    <phoneticPr fontId="2"/>
  </si>
  <si>
    <t>小計（１)</t>
    <rPh sb="0" eb="1">
      <t>ショウ</t>
    </rPh>
    <rPh sb="1" eb="2">
      <t>ケイ</t>
    </rPh>
    <phoneticPr fontId="2"/>
  </si>
  <si>
    <t>⑦</t>
  </si>
  <si>
    <t>参加利用料 C</t>
    <rPh sb="0" eb="2">
      <t>サンカ</t>
    </rPh>
    <rPh sb="2" eb="5">
      <t>リヨウリョウ</t>
    </rPh>
    <phoneticPr fontId="2"/>
  </si>
  <si>
    <t>計 E
（B+C+D)</t>
  </si>
  <si>
    <t>⑥</t>
  </si>
  <si>
    <t>その他経費</t>
    <rPh sb="2" eb="3">
      <t>タ</t>
    </rPh>
    <rPh sb="3" eb="5">
      <t>ケイヒ</t>
    </rPh>
    <phoneticPr fontId="2"/>
  </si>
  <si>
    <t>（1）開設経費</t>
    <rPh sb="3" eb="5">
      <t>カイセツ</t>
    </rPh>
    <rPh sb="5" eb="7">
      <t>ケイヒ</t>
    </rPh>
    <phoneticPr fontId="2"/>
  </si>
  <si>
    <t>①</t>
  </si>
  <si>
    <t>②</t>
  </si>
  <si>
    <t>⑨</t>
  </si>
  <si>
    <t>（2）運営経費</t>
    <rPh sb="3" eb="5">
      <t>ウンエイ</t>
    </rPh>
    <rPh sb="5" eb="7">
      <t>ケイヒ</t>
    </rPh>
    <phoneticPr fontId="2"/>
  </si>
  <si>
    <t>計</t>
    <rPh sb="0" eb="1">
      <t>ケイ</t>
    </rPh>
    <phoneticPr fontId="2"/>
  </si>
  <si>
    <t>⑩</t>
  </si>
  <si>
    <t>項目</t>
    <rPh sb="0" eb="2">
      <t>コウモク</t>
    </rPh>
    <phoneticPr fontId="2"/>
  </si>
  <si>
    <t>③</t>
  </si>
  <si>
    <t>④</t>
  </si>
  <si>
    <t>※１</t>
  </si>
  <si>
    <t>⑤</t>
  </si>
  <si>
    <t>備品購入費、消耗品費、10万円以下の改修費</t>
    <rPh sb="0" eb="2">
      <t>ビヒン</t>
    </rPh>
    <rPh sb="2" eb="5">
      <t>コウニュウヒ</t>
    </rPh>
    <rPh sb="6" eb="9">
      <t>ショウモウヒン</t>
    </rPh>
    <rPh sb="9" eb="10">
      <t>ヒ</t>
    </rPh>
    <phoneticPr fontId="2"/>
  </si>
  <si>
    <t>小計（２)</t>
    <rPh sb="0" eb="2">
      <t>ショウケイ</t>
    </rPh>
    <phoneticPr fontId="2"/>
  </si>
  <si>
    <t>⑧</t>
  </si>
  <si>
    <t>（３）－１保険料</t>
  </si>
  <si>
    <t>２　支出の部</t>
    <rPh sb="2" eb="4">
      <t>シシュツ</t>
    </rPh>
    <rPh sb="5" eb="6">
      <t>ブ</t>
    </rPh>
    <phoneticPr fontId="2"/>
  </si>
  <si>
    <t>（４）子育て支援及び学習支援経費</t>
  </si>
  <si>
    <t>項目</t>
  </si>
  <si>
    <t>市町村補助金</t>
    <rPh sb="0" eb="3">
      <t>シチョウソン</t>
    </rPh>
    <rPh sb="3" eb="6">
      <t>ホジョキン</t>
    </rPh>
    <phoneticPr fontId="2"/>
  </si>
  <si>
    <t>参加利用料</t>
    <rPh sb="0" eb="2">
      <t>サンカ</t>
    </rPh>
    <rPh sb="2" eb="4">
      <t>リヨウ</t>
    </rPh>
    <rPh sb="4" eb="5">
      <t>リョウ</t>
    </rPh>
    <phoneticPr fontId="2"/>
  </si>
  <si>
    <t>改修</t>
    <rPh sb="0" eb="2">
      <t>カイシュウ</t>
    </rPh>
    <phoneticPr fontId="2"/>
  </si>
  <si>
    <t>食材費</t>
    <rPh sb="0" eb="3">
      <t>ショクザイヒ</t>
    </rPh>
    <phoneticPr fontId="2"/>
  </si>
  <si>
    <t>※２</t>
  </si>
  <si>
    <r>
      <t>差引き額 F
（A-E)　</t>
    </r>
    <r>
      <rPr>
        <sz val="12"/>
        <color auto="1"/>
        <rFont val="ＭＳ Ｐゴシック"/>
      </rPr>
      <t>※１</t>
    </r>
    <rPh sb="0" eb="2">
      <t>サシヒ</t>
    </rPh>
    <rPh sb="3" eb="4">
      <t>ガク</t>
    </rPh>
    <phoneticPr fontId="2"/>
  </si>
  <si>
    <t>10万円を超える改修費</t>
  </si>
  <si>
    <t>⑦　補助対象回数見合額（※３）</t>
  </si>
  <si>
    <t>補助所要額
（１）＋（２）＋（３）＋（４）－J</t>
  </si>
  <si>
    <t>円</t>
    <rPh sb="0" eb="1">
      <t>エン</t>
    </rPh>
    <phoneticPr fontId="2"/>
  </si>
  <si>
    <t>開設経費のうち、「開設準備」と「改修」はどちらか一方のみ活用できます。</t>
    <rPh sb="0" eb="2">
      <t>カイセツ</t>
    </rPh>
    <rPh sb="2" eb="4">
      <t>ケイヒ</t>
    </rPh>
    <rPh sb="9" eb="11">
      <t>カイセツ</t>
    </rPh>
    <rPh sb="11" eb="13">
      <t>ジュンビ</t>
    </rPh>
    <rPh sb="16" eb="18">
      <t>カイシュウ</t>
    </rPh>
    <rPh sb="24" eb="26">
      <t>イッポウ</t>
    </rPh>
    <rPh sb="28" eb="30">
      <t>カツヨウ</t>
    </rPh>
    <phoneticPr fontId="2"/>
  </si>
  <si>
    <t>内訳</t>
    <rPh sb="0" eb="2">
      <t>ウチワケ</t>
    </rPh>
    <phoneticPr fontId="2"/>
  </si>
  <si>
    <t>腸内細菌検査料</t>
  </si>
  <si>
    <t>補助対象経費</t>
    <rPh sb="0" eb="2">
      <t>ホジョ</t>
    </rPh>
    <rPh sb="2" eb="4">
      <t>タイショウ</t>
    </rPh>
    <rPh sb="4" eb="6">
      <t>ケイヒ</t>
    </rPh>
    <phoneticPr fontId="2"/>
  </si>
  <si>
    <t>（単位：円）</t>
    <rPh sb="1" eb="3">
      <t>タンイ</t>
    </rPh>
    <rPh sb="4" eb="5">
      <t>エン</t>
    </rPh>
    <phoneticPr fontId="2"/>
  </si>
  <si>
    <r>
      <t>補助所要額 I
　</t>
    </r>
    <r>
      <rPr>
        <sz val="12"/>
        <color auto="1"/>
        <rFont val="ＭＳ Ｐゴシック"/>
      </rPr>
      <t>※３</t>
    </r>
    <rPh sb="0" eb="2">
      <t>ホジョ</t>
    </rPh>
    <rPh sb="2" eb="5">
      <t>ショヨウガク</t>
    </rPh>
    <phoneticPr fontId="2"/>
  </si>
  <si>
    <t>円</t>
    <rPh sb="0" eb="1">
      <t>えん</t>
    </rPh>
    <phoneticPr fontId="10" type="Hiragana"/>
  </si>
  <si>
    <t>（３）－２腸内細菌検査料</t>
    <rPh sb="5" eb="7">
      <t>チョウナイ</t>
    </rPh>
    <rPh sb="7" eb="9">
      <t>サイキン</t>
    </rPh>
    <rPh sb="9" eb="12">
      <t>ケンサリョウ</t>
    </rPh>
    <phoneticPr fontId="2"/>
  </si>
  <si>
    <t>　＝「補助対象経費」×「補助対象回数」÷「開催計画回数」（事業計画書（別紙７）に記入）</t>
    <rPh sb="3" eb="5">
      <t>ホジョ</t>
    </rPh>
    <rPh sb="5" eb="7">
      <t>タイショウ</t>
    </rPh>
    <rPh sb="7" eb="9">
      <t>ケイヒ</t>
    </rPh>
    <rPh sb="12" eb="14">
      <t>ホジョ</t>
    </rPh>
    <rPh sb="14" eb="16">
      <t>タイショウ</t>
    </rPh>
    <rPh sb="16" eb="18">
      <t>カイスウ</t>
    </rPh>
    <rPh sb="21" eb="23">
      <t>カイサイ</t>
    </rPh>
    <rPh sb="23" eb="25">
      <t>ケイカク</t>
    </rPh>
    <rPh sb="25" eb="27">
      <t>カイスウ</t>
    </rPh>
    <phoneticPr fontId="2"/>
  </si>
  <si>
    <t>２．学習支援を行う者への謝金、旅費</t>
  </si>
  <si>
    <t>補助所要額（１）＋（２）</t>
    <rPh sb="0" eb="2">
      <t>ホジョ</t>
    </rPh>
    <rPh sb="2" eb="5">
      <t>ショヨウガク</t>
    </rPh>
    <phoneticPr fontId="2"/>
  </si>
  <si>
    <t>子ども食堂支援事業費補助金</t>
    <rPh sb="0" eb="1">
      <t>コ</t>
    </rPh>
    <rPh sb="3" eb="5">
      <t>ショクドウ</t>
    </rPh>
    <rPh sb="5" eb="7">
      <t>シエン</t>
    </rPh>
    <rPh sb="7" eb="10">
      <t>ジギョウヒ</t>
    </rPh>
    <rPh sb="10" eb="13">
      <t>ホジョキン</t>
    </rPh>
    <phoneticPr fontId="2"/>
  </si>
  <si>
    <t>保険料</t>
    <rPh sb="0" eb="3">
      <t>ホケンリョウ</t>
    </rPh>
    <phoneticPr fontId="2"/>
  </si>
  <si>
    <t>収入額を超えた額 J</t>
    <rPh sb="0" eb="3">
      <t>シュウニュウガク</t>
    </rPh>
    <rPh sb="4" eb="5">
      <t>コ</t>
    </rPh>
    <rPh sb="7" eb="8">
      <t>ガク</t>
    </rPh>
    <phoneticPr fontId="2"/>
  </si>
  <si>
    <t>（ただし上限2万円）</t>
    <rPh sb="4" eb="6">
      <t>ジョウゲン</t>
    </rPh>
    <rPh sb="7" eb="8">
      <t>マン</t>
    </rPh>
    <rPh sb="8" eb="9">
      <t>エン</t>
    </rPh>
    <phoneticPr fontId="2"/>
  </si>
  <si>
    <t>（４）子育て支援及び
学習支援</t>
    <rPh sb="8" eb="9">
      <t>オヨ</t>
    </rPh>
    <phoneticPr fontId="2"/>
  </si>
  <si>
    <t>決算収支内訳書</t>
    <rPh sb="0" eb="2">
      <t>ケッサン</t>
    </rPh>
    <rPh sb="2" eb="4">
      <t>シュウシ</t>
    </rPh>
    <rPh sb="4" eb="7">
      <t>ウチワケショ</t>
    </rPh>
    <phoneticPr fontId="2"/>
  </si>
  <si>
    <t>寄附金その他（※１）</t>
    <rPh sb="0" eb="3">
      <t>キフキン</t>
    </rPh>
    <rPh sb="5" eb="6">
      <t>タ</t>
    </rPh>
    <phoneticPr fontId="2"/>
  </si>
  <si>
    <t>（１）開設経費（※２）</t>
    <rPh sb="3" eb="5">
      <t>カイセツ</t>
    </rPh>
    <rPh sb="5" eb="7">
      <t>ケイヒ</t>
    </rPh>
    <phoneticPr fontId="2"/>
  </si>
  <si>
    <t>小計（３）</t>
    <rPh sb="0" eb="2">
      <t>ショウケイ</t>
    </rPh>
    <phoneticPr fontId="2"/>
  </si>
  <si>
    <t>小計（４）</t>
    <rPh sb="0" eb="2">
      <t>ショウケイ</t>
    </rPh>
    <phoneticPr fontId="2"/>
  </si>
  <si>
    <t>※３</t>
  </si>
  <si>
    <t>※４　行が足りない場合は追加してください。</t>
    <rPh sb="3" eb="4">
      <t>ギョウ</t>
    </rPh>
    <rPh sb="5" eb="6">
      <t>タ</t>
    </rPh>
    <rPh sb="9" eb="11">
      <t>バアイ</t>
    </rPh>
    <rPh sb="12" eb="14">
      <t>ツイカ</t>
    </rPh>
    <phoneticPr fontId="2"/>
  </si>
  <si>
    <t>寄附金を翌年度以降の予備費として残す場合は、寄附活用予定額を差し引いた額を記載してください。</t>
    <rPh sb="0" eb="3">
      <t>キフキン</t>
    </rPh>
    <rPh sb="4" eb="7">
      <t>ヨクネンド</t>
    </rPh>
    <rPh sb="7" eb="9">
      <t>イコウ</t>
    </rPh>
    <rPh sb="10" eb="13">
      <t>ヨビヒ</t>
    </rPh>
    <rPh sb="16" eb="17">
      <t>ノコ</t>
    </rPh>
    <rPh sb="18" eb="20">
      <t>バアイ</t>
    </rPh>
    <rPh sb="22" eb="24">
      <t>キフ</t>
    </rPh>
    <rPh sb="24" eb="26">
      <t>カツヨウ</t>
    </rPh>
    <rPh sb="26" eb="28">
      <t>ヨテイ</t>
    </rPh>
    <rPh sb="28" eb="29">
      <t>ガク</t>
    </rPh>
    <rPh sb="30" eb="31">
      <t>サ</t>
    </rPh>
    <rPh sb="32" eb="33">
      <t>ヒ</t>
    </rPh>
    <rPh sb="35" eb="36">
      <t>ガク</t>
    </rPh>
    <rPh sb="37" eb="39">
      <t>キサイ</t>
    </rPh>
    <phoneticPr fontId="2"/>
  </si>
  <si>
    <t>（「子ども食堂支援事業費補助金の交付を受ける場合の寄附金の取り扱いについて（別紙10）」参照）</t>
    <rPh sb="2" eb="3">
      <t>コ</t>
    </rPh>
    <rPh sb="5" eb="7">
      <t>ショクドウ</t>
    </rPh>
    <rPh sb="7" eb="9">
      <t>シエン</t>
    </rPh>
    <rPh sb="9" eb="12">
      <t>ジギョウヒ</t>
    </rPh>
    <rPh sb="12" eb="15">
      <t>ホジョキン</t>
    </rPh>
    <rPh sb="16" eb="18">
      <t>コウフ</t>
    </rPh>
    <rPh sb="19" eb="20">
      <t>ウ</t>
    </rPh>
    <rPh sb="22" eb="24">
      <t>バアイ</t>
    </rPh>
    <rPh sb="25" eb="28">
      <t>キフキン</t>
    </rPh>
    <rPh sb="29" eb="30">
      <t>ト</t>
    </rPh>
    <rPh sb="31" eb="32">
      <t>アツカ</t>
    </rPh>
    <rPh sb="38" eb="40">
      <t>ベッシ</t>
    </rPh>
    <rPh sb="44" eb="46">
      <t>サンショウ</t>
    </rPh>
    <phoneticPr fontId="2"/>
  </si>
  <si>
    <t>積算内訳（※４）</t>
    <rPh sb="0" eb="2">
      <t>セキサン</t>
    </rPh>
    <rPh sb="2" eb="4">
      <t>ウチワケ</t>
    </rPh>
    <phoneticPr fontId="2"/>
  </si>
  <si>
    <t>決算額</t>
    <rPh sb="0" eb="3">
      <t>ケッサンガク</t>
    </rPh>
    <phoneticPr fontId="2"/>
  </si>
  <si>
    <t>※１　（１）開設経費のFの金額が、G及びHの金額のいずれか少ない方の額と同額になるように記入してください。</t>
    <rPh sb="13" eb="15">
      <t>キンガク</t>
    </rPh>
    <rPh sb="18" eb="19">
      <t>オヨ</t>
    </rPh>
    <rPh sb="22" eb="24">
      <t>キンガク</t>
    </rPh>
    <rPh sb="29" eb="30">
      <t>スク</t>
    </rPh>
    <rPh sb="32" eb="33">
      <t>ホウ</t>
    </rPh>
    <rPh sb="34" eb="35">
      <t>ガク</t>
    </rPh>
    <rPh sb="36" eb="38">
      <t>ドウガク</t>
    </rPh>
    <phoneticPr fontId="2"/>
  </si>
  <si>
    <t>補助精算額調書</t>
    <rPh sb="0" eb="2">
      <t>ホジョ</t>
    </rPh>
    <rPh sb="2" eb="4">
      <t>セイサン</t>
    </rPh>
    <rPh sb="4" eb="5">
      <t>ガク</t>
    </rPh>
    <rPh sb="5" eb="7">
      <t>チョウショ</t>
    </rPh>
    <phoneticPr fontId="2"/>
  </si>
  <si>
    <t>補助対象経費決算額 G</t>
    <rPh sb="0" eb="2">
      <t>ホジョ</t>
    </rPh>
    <rPh sb="2" eb="4">
      <t>タイショウ</t>
    </rPh>
    <rPh sb="4" eb="6">
      <t>ケイヒ</t>
    </rPh>
    <rPh sb="6" eb="8">
      <t>ケッサン</t>
    </rPh>
    <rPh sb="8" eb="9">
      <t>ガク</t>
    </rPh>
    <phoneticPr fontId="2"/>
  </si>
  <si>
    <t>１．子育て支援に係る講師への
謝金、旅費</t>
  </si>
  <si>
    <t>（別紙９－２）</t>
    <rPh sb="1" eb="3">
      <t>ベッシ</t>
    </rPh>
    <phoneticPr fontId="2"/>
  </si>
  <si>
    <t>⑪感染症対策費　合計</t>
  </si>
  <si>
    <t>（別紙９－１）</t>
    <rPh sb="1" eb="3">
      <t>ベッシ</t>
    </rPh>
    <phoneticPr fontId="2"/>
  </si>
  <si>
    <t>（３）衛生管理経費</t>
  </si>
  <si>
    <t>⑧　補助対象回数見合額（※２）</t>
  </si>
  <si>
    <t>※５　1,000円未満切り捨て</t>
  </si>
  <si>
    <t>補助金精算額（切り捨て前）</t>
    <rPh sb="0" eb="3">
      <t>ホジョキン</t>
    </rPh>
    <rPh sb="3" eb="6">
      <t>セイサンガク</t>
    </rPh>
    <rPh sb="7" eb="8">
      <t>キ</t>
    </rPh>
    <rPh sb="9" eb="10">
      <t>ス</t>
    </rPh>
    <rPh sb="11" eb="12">
      <t>マエ</t>
    </rPh>
    <phoneticPr fontId="2"/>
  </si>
  <si>
    <t>補助所要額（３）、（４）</t>
    <rPh sb="0" eb="2">
      <t>ホジョ</t>
    </rPh>
    <rPh sb="2" eb="5">
      <t>ショヨウガク</t>
    </rPh>
    <phoneticPr fontId="2"/>
  </si>
  <si>
    <t>上記Hの、（１）開設経費には「開設準備」10万円または「改修」15万円を記入し、（２）運営経費には、1回あたりの補助基準額(6,500円）に事業計画書（別紙１）に記入した補助対象回数を掛けた額を記入してください。</t>
    <rPh sb="0" eb="2">
      <t>ジョウキ</t>
    </rPh>
    <phoneticPr fontId="2"/>
  </si>
  <si>
    <t>※４　収入額が開設経費及び運営経費の総事業費の合計を超えた場合は、超えた額 J を（３）および（４）の補助所要額から差し引く</t>
    <rPh sb="11" eb="12">
      <t>オヨ</t>
    </rPh>
    <rPh sb="15" eb="17">
      <t>ケイヒ</t>
    </rPh>
    <rPh sb="23" eb="25">
      <t>ゴウケイ</t>
    </rPh>
    <rPh sb="33" eb="34">
      <t>コ</t>
    </rPh>
    <rPh sb="36" eb="37">
      <t>ガク</t>
    </rPh>
    <phoneticPr fontId="2"/>
  </si>
  <si>
    <t>＋</t>
  </si>
  <si>
    <t>＝</t>
  </si>
  <si>
    <t>（１）＋（２）＋（３）＋（４）－J</t>
  </si>
  <si>
    <t>小計（６）</t>
    <rPh sb="0" eb="2">
      <t>ショウケイ</t>
    </rPh>
    <phoneticPr fontId="2"/>
  </si>
  <si>
    <t>②主に消毒に従事する者への賃金、報償費、旅費</t>
  </si>
  <si>
    <t>小計</t>
    <rPh sb="0" eb="2">
      <t>ショウケイ</t>
    </rPh>
    <phoneticPr fontId="2"/>
  </si>
  <si>
    <t>小計（５）</t>
  </si>
  <si>
    <t>⑪感染症対策費</t>
  </si>
  <si>
    <t>※１　補助対象外経費については、積算内訳の最後尾に「外」と記載してください。（例：○○○○（外））</t>
  </si>
  <si>
    <t>※３：上限10万円</t>
    <rPh sb="3" eb="5">
      <t>ジョウゲン</t>
    </rPh>
    <rPh sb="7" eb="9">
      <t>マンエン</t>
    </rPh>
    <phoneticPr fontId="2"/>
  </si>
  <si>
    <t>※２：小計（６）から1,000円未満切り捨て</t>
    <rPh sb="3" eb="5">
      <t>ショウケイ</t>
    </rPh>
    <phoneticPr fontId="2"/>
  </si>
  <si>
    <t>補助金精算額</t>
    <rPh sb="0" eb="3">
      <t>ホジョキン</t>
    </rPh>
    <rPh sb="3" eb="5">
      <t>セイサン</t>
    </rPh>
    <rPh sb="5" eb="6">
      <t>ガク</t>
    </rPh>
    <phoneticPr fontId="2"/>
  </si>
  <si>
    <t>（別紙９－３）</t>
  </si>
  <si>
    <t>決算額</t>
  </si>
  <si>
    <t>①備品購入費、消耗品費</t>
    <rPh sb="1" eb="3">
      <t>ビヒン</t>
    </rPh>
    <rPh sb="3" eb="6">
      <t>コウニュウヒ</t>
    </rPh>
    <rPh sb="7" eb="10">
      <t>ショウモウヒン</t>
    </rPh>
    <rPh sb="10" eb="11">
      <t>ヒ</t>
    </rPh>
    <phoneticPr fontId="2"/>
  </si>
  <si>
    <t>（５）感染症対策経費</t>
    <rPh sb="8" eb="10">
      <t>ケイヒ</t>
    </rPh>
    <phoneticPr fontId="2"/>
  </si>
  <si>
    <t>ください。</t>
  </si>
  <si>
    <t>この所要額調書は、事業実績報告書（別紙７）、決算収支内訳書（別紙９－１、９－２、９－３）を仕上げてから作成して</t>
    <rPh sb="2" eb="5">
      <t>ショヨウガク</t>
    </rPh>
    <rPh sb="5" eb="7">
      <t>チョウショ</t>
    </rPh>
    <phoneticPr fontId="2"/>
  </si>
  <si>
    <t>上記①～⑩には、収支内訳書（別紙９－１、９－２、９－３）に記載されている①～⑩と同じ数字が入ります。</t>
  </si>
  <si>
    <t>（別紙８－１）</t>
    <rPh sb="1" eb="3">
      <t>ベッシ</t>
    </rPh>
    <phoneticPr fontId="2"/>
  </si>
  <si>
    <r>
      <t>※３　Iには、</t>
    </r>
    <r>
      <rPr>
        <sz val="12"/>
        <color auto="1"/>
        <rFont val="ＭＳ Ｐゴシック"/>
      </rPr>
      <t>（１）開設経費と（２）運営経費のそれぞれでF、G、Hの金額を比較し、最も少ない額を記入してください。
（1,000円未満切り捨て）</t>
    </r>
    <rPh sb="10" eb="12">
      <t>カイセツ</t>
    </rPh>
    <rPh sb="12" eb="14">
      <t>ケイヒ</t>
    </rPh>
    <rPh sb="34" eb="36">
      <t>キンガク</t>
    </rPh>
    <rPh sb="37" eb="39">
      <t>ヒカク</t>
    </rPh>
    <phoneticPr fontId="2"/>
  </si>
  <si>
    <r>
      <t>寄附金その他 D
　</t>
    </r>
    <r>
      <rPr>
        <sz val="12"/>
        <color auto="1"/>
        <rFont val="ＭＳ Ｐゴシック"/>
      </rPr>
      <t>※２</t>
    </r>
    <rPh sb="0" eb="3">
      <t>キフキン</t>
    </rPh>
    <rPh sb="5" eb="6">
      <t>タ</t>
    </rPh>
    <phoneticPr fontId="2"/>
  </si>
  <si>
    <r>
      <t>補助対象外経費については、</t>
    </r>
    <r>
      <rPr>
        <b/>
        <u/>
        <sz val="11"/>
        <color auto="1"/>
        <rFont val="ＭＳ Ｐゴシック"/>
      </rPr>
      <t>積算内訳の最後尾に「外」と記載</t>
    </r>
    <r>
      <rPr>
        <sz val="11"/>
        <color auto="1"/>
        <rFont val="ＭＳ Ｐゴシック"/>
      </rPr>
      <t>してください。（例：○○○○（外））</t>
    </r>
    <rPh sb="0" eb="2">
      <t>ホジョ</t>
    </rPh>
    <rPh sb="2" eb="5">
      <t>タイショウガイ</t>
    </rPh>
    <rPh sb="5" eb="7">
      <t>ケイヒ</t>
    </rPh>
    <rPh sb="13" eb="15">
      <t>セキサン</t>
    </rPh>
    <rPh sb="15" eb="17">
      <t>ウチワケ</t>
    </rPh>
    <rPh sb="18" eb="21">
      <t>サイコウビ</t>
    </rPh>
    <rPh sb="23" eb="24">
      <t>ガイ</t>
    </rPh>
    <rPh sb="26" eb="28">
      <t>キサイ</t>
    </rPh>
    <rPh sb="36" eb="37">
      <t>レイ</t>
    </rPh>
    <rPh sb="43" eb="44">
      <t>ガイ</t>
    </rPh>
    <phoneticPr fontId="2"/>
  </si>
  <si>
    <t>支出決算額　合計
小計(1)+(2)+(3)+(4)+(5)</t>
    <rPh sb="0" eb="2">
      <t>シシュツ</t>
    </rPh>
    <rPh sb="2" eb="4">
      <t>ケッサン</t>
    </rPh>
    <rPh sb="4" eb="5">
      <t>ガク</t>
    </rPh>
    <rPh sb="6" eb="8">
      <t>ゴウケイ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</si>
</sst>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quot;円&quot;"/>
    <numFmt numFmtId="176" formatCode="#,##0_ "/>
  </numFmts>
  <fonts count="11">
    <font>
      <sz val="11"/>
      <color theme="1"/>
      <name val="ＭＳ Ｐゴシック"/>
      <family val="3"/>
    </font>
    <font>
      <sz val="11"/>
      <color theme="1"/>
      <name val="ＭＳ Ｐゴシック"/>
      <family val="3"/>
    </font>
    <font>
      <sz val="6"/>
      <color auto="1"/>
      <name val="ＭＳ Ｐゴシック"/>
      <family val="3"/>
    </font>
    <font>
      <sz val="11"/>
      <color auto="1"/>
      <name val="ＭＳ Ｐゴシック"/>
      <family val="3"/>
    </font>
    <font>
      <sz val="14"/>
      <color auto="1"/>
      <name val="ＭＳ Ｐゴシック"/>
      <family val="3"/>
    </font>
    <font>
      <sz val="16"/>
      <color auto="1"/>
      <name val="ＭＳ Ｐゴシック"/>
      <family val="3"/>
    </font>
    <font>
      <sz val="12"/>
      <color auto="1"/>
      <name val="ＭＳ Ｐゴシック"/>
      <family val="3"/>
    </font>
    <font>
      <b/>
      <u/>
      <sz val="12"/>
      <color auto="1"/>
      <name val="ＭＳ Ｐゴシック"/>
      <family val="3"/>
    </font>
    <font>
      <b/>
      <sz val="12"/>
      <color auto="1"/>
      <name val="ＭＳ Ｐゴシック"/>
      <family val="3"/>
    </font>
    <font>
      <sz val="9"/>
      <color auto="1"/>
      <name val="ＭＳ Ｐゴシック"/>
      <family val="3"/>
    </font>
    <font>
      <sz val="6"/>
      <color auto="1"/>
      <name val="游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8">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right/>
      <top style="medium">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70">
    <xf numFmtId="0" fontId="0" fillId="0" borderId="0" xfId="0"/>
    <xf numFmtId="0" fontId="3" fillId="0" borderId="0" xfId="0" applyFont="1"/>
    <xf numFmtId="0" fontId="3" fillId="0" borderId="0" xfId="0" applyFont="1" applyAlignment="1">
      <alignment vertical="top"/>
    </xf>
    <xf numFmtId="176" fontId="3" fillId="0" borderId="0" xfId="0" applyNumberFormat="1" applyFont="1"/>
    <xf numFmtId="0" fontId="3" fillId="0" borderId="0" xfId="0" applyFont="1" applyAlignment="1">
      <alignment horizontal="left" wrapText="1"/>
    </xf>
    <xf numFmtId="0" fontId="4" fillId="0" borderId="0" xfId="0" applyFont="1"/>
    <xf numFmtId="0" fontId="5" fillId="0" borderId="0" xfId="0" applyFont="1" applyBorder="1" applyAlignment="1">
      <alignment horizontal="center" vertical="top"/>
    </xf>
    <xf numFmtId="0" fontId="6" fillId="0" borderId="1"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4" xfId="0" applyFont="1" applyBorder="1" applyAlignment="1">
      <alignment horizontal="center"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4" xfId="0" applyFont="1" applyBorder="1" applyAlignment="1">
      <alignment horizont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176" fontId="6" fillId="0" borderId="7" xfId="0" applyNumberFormat="1" applyFont="1" applyBorder="1" applyAlignment="1">
      <alignment horizontal="center" vertical="center" wrapText="1"/>
    </xf>
    <xf numFmtId="176" fontId="4" fillId="0" borderId="8" xfId="0" applyNumberFormat="1" applyFont="1" applyBorder="1" applyAlignment="1">
      <alignment horizontal="center" vertical="center" wrapText="1"/>
    </xf>
    <xf numFmtId="0" fontId="6" fillId="0" borderId="0" xfId="0" applyFont="1" applyAlignment="1">
      <alignment vertical="center"/>
    </xf>
    <xf numFmtId="0" fontId="6" fillId="0" borderId="0" xfId="0" applyFont="1" applyAlignment="1">
      <alignment vertical="top"/>
    </xf>
    <xf numFmtId="0" fontId="6" fillId="0" borderId="0" xfId="0" applyFont="1" applyBorder="1" applyAlignment="1">
      <alignment horizontal="left" vertical="center" wrapText="1"/>
    </xf>
    <xf numFmtId="0" fontId="6" fillId="0" borderId="0" xfId="0" applyFont="1"/>
    <xf numFmtId="0" fontId="6" fillId="0" borderId="9" xfId="0" applyFont="1" applyBorder="1" applyAlignment="1">
      <alignment horizontal="center"/>
    </xf>
    <xf numFmtId="0" fontId="6" fillId="0" borderId="10" xfId="0" applyFont="1" applyBorder="1" applyAlignment="1">
      <alignment horizont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shrinkToFit="1"/>
    </xf>
    <xf numFmtId="0" fontId="6" fillId="0" borderId="12"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4" xfId="0" applyFont="1" applyBorder="1" applyAlignment="1">
      <alignment horizontal="center"/>
    </xf>
    <xf numFmtId="176" fontId="6" fillId="0" borderId="17" xfId="0" applyNumberFormat="1" applyFont="1" applyBorder="1" applyAlignment="1">
      <alignment horizontal="center" vertical="center" wrapText="1"/>
    </xf>
    <xf numFmtId="176" fontId="4" fillId="0" borderId="18" xfId="0" applyNumberFormat="1" applyFont="1" applyBorder="1" applyAlignment="1">
      <alignment horizontal="center" vertical="center"/>
    </xf>
    <xf numFmtId="0" fontId="7" fillId="0" borderId="0" xfId="0" applyFont="1" applyAlignment="1">
      <alignment vertical="center"/>
    </xf>
    <xf numFmtId="0" fontId="8" fillId="0" borderId="0" xfId="0" applyFont="1" applyBorder="1" applyAlignment="1">
      <alignment horizontal="left" vertical="center" wrapText="1"/>
    </xf>
    <xf numFmtId="0" fontId="8" fillId="0" borderId="0" xfId="0" applyFont="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38" fontId="6" fillId="0" borderId="21" xfId="1" applyFont="1" applyFill="1" applyBorder="1" applyAlignment="1" applyProtection="1">
      <alignment horizontal="left" vertical="top"/>
    </xf>
    <xf numFmtId="38" fontId="4" fillId="0" borderId="22" xfId="1" applyFont="1" applyFill="1" applyBorder="1" applyAlignment="1" applyProtection="1">
      <alignment horizontal="right" vertical="center"/>
    </xf>
    <xf numFmtId="38" fontId="6" fillId="0" borderId="23" xfId="1" applyFont="1" applyFill="1" applyBorder="1" applyAlignment="1" applyProtection="1">
      <alignment horizontal="center" vertical="top"/>
    </xf>
    <xf numFmtId="38" fontId="6" fillId="0" borderId="24" xfId="1" applyFont="1" applyFill="1" applyBorder="1" applyAlignment="1" applyProtection="1">
      <alignment horizontal="center" vertical="top"/>
    </xf>
    <xf numFmtId="38" fontId="4" fillId="0" borderId="24" xfId="1" applyFont="1" applyFill="1" applyBorder="1" applyAlignment="1" applyProtection="1">
      <alignment horizontal="center" vertical="top"/>
    </xf>
    <xf numFmtId="38" fontId="4" fillId="2" borderId="25" xfId="1" applyFont="1" applyFill="1" applyBorder="1" applyAlignment="1" applyProtection="1">
      <alignment horizontal="right" vertical="center"/>
    </xf>
    <xf numFmtId="38" fontId="4" fillId="0" borderId="26" xfId="1" applyFont="1" applyBorder="1" applyAlignment="1" applyProtection="1">
      <alignment horizontal="right" vertical="center"/>
    </xf>
    <xf numFmtId="38" fontId="4" fillId="0" borderId="27" xfId="1" applyFont="1" applyBorder="1" applyAlignment="1" applyProtection="1">
      <alignment horizontal="right" vertical="center"/>
    </xf>
    <xf numFmtId="38" fontId="4" fillId="2" borderId="22" xfId="1" applyFont="1" applyFill="1" applyBorder="1" applyAlignment="1" applyProtection="1">
      <alignment horizontal="right" vertical="center"/>
    </xf>
    <xf numFmtId="38" fontId="4" fillId="0" borderId="4" xfId="1" applyFont="1" applyBorder="1" applyAlignment="1" applyProtection="1">
      <alignment horizontal="right" vertical="center"/>
    </xf>
    <xf numFmtId="38" fontId="6" fillId="0" borderId="0" xfId="1" applyFont="1" applyAlignment="1" applyProtection="1">
      <alignment horizontal="center" vertical="center"/>
    </xf>
    <xf numFmtId="176" fontId="4" fillId="0" borderId="28" xfId="0" applyNumberFormat="1" applyFont="1" applyBorder="1" applyAlignment="1">
      <alignment horizontal="center" vertical="center"/>
    </xf>
    <xf numFmtId="0" fontId="6" fillId="0" borderId="19" xfId="0" applyFont="1" applyBorder="1" applyAlignment="1">
      <alignment horizontal="center" vertical="center" wrapText="1"/>
    </xf>
    <xf numFmtId="38" fontId="6" fillId="0" borderId="1" xfId="1" applyFont="1" applyFill="1" applyBorder="1" applyAlignment="1" applyProtection="1">
      <alignment horizontal="left" vertical="top"/>
    </xf>
    <xf numFmtId="38" fontId="4" fillId="0" borderId="20" xfId="1" applyFont="1" applyFill="1" applyBorder="1" applyAlignment="1" applyProtection="1">
      <alignment horizontal="right" vertical="center"/>
    </xf>
    <xf numFmtId="38" fontId="4" fillId="2" borderId="19" xfId="1" applyFont="1" applyFill="1" applyBorder="1" applyAlignment="1" applyProtection="1">
      <alignment horizontal="right" vertical="center"/>
    </xf>
    <xf numFmtId="38" fontId="4" fillId="2" borderId="29" xfId="1" applyFont="1" applyFill="1" applyBorder="1" applyAlignment="1" applyProtection="1">
      <alignment horizontal="right" vertical="center"/>
    </xf>
    <xf numFmtId="38" fontId="4" fillId="2" borderId="12" xfId="1" applyFont="1" applyFill="1" applyBorder="1" applyAlignment="1" applyProtection="1">
      <alignment horizontal="right" vertical="center"/>
    </xf>
    <xf numFmtId="38" fontId="4" fillId="2" borderId="12" xfId="1" applyFont="1" applyFill="1" applyBorder="1" applyAlignment="1" applyProtection="1">
      <alignment vertical="center"/>
    </xf>
    <xf numFmtId="38" fontId="4" fillId="0" borderId="13" xfId="1" applyFont="1" applyBorder="1" applyAlignment="1" applyProtection="1">
      <alignment horizontal="right" vertical="center"/>
    </xf>
    <xf numFmtId="38" fontId="4" fillId="0" borderId="30" xfId="1" applyFont="1" applyBorder="1" applyAlignment="1" applyProtection="1">
      <alignment horizontal="right" vertical="center"/>
    </xf>
    <xf numFmtId="38" fontId="4" fillId="2" borderId="20" xfId="1" applyFont="1" applyFill="1" applyBorder="1" applyAlignment="1" applyProtection="1">
      <alignment horizontal="right" vertical="center"/>
    </xf>
    <xf numFmtId="38" fontId="4" fillId="0" borderId="31" xfId="1" applyFont="1" applyBorder="1" applyAlignment="1" applyProtection="1">
      <alignment horizontal="right" vertical="center"/>
    </xf>
    <xf numFmtId="176" fontId="6"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38" fontId="4" fillId="0" borderId="19" xfId="1" applyFont="1" applyBorder="1" applyAlignment="1" applyProtection="1">
      <alignment vertical="center"/>
    </xf>
    <xf numFmtId="0" fontId="4" fillId="0" borderId="20" xfId="0" applyFont="1" applyBorder="1" applyAlignment="1">
      <alignment vertical="center"/>
    </xf>
    <xf numFmtId="38" fontId="6" fillId="0" borderId="19" xfId="1" applyFont="1" applyFill="1" applyBorder="1" applyAlignment="1" applyProtection="1">
      <alignment horizontal="left" vertical="top"/>
    </xf>
    <xf numFmtId="38" fontId="4" fillId="0" borderId="32" xfId="1" applyFont="1" applyFill="1" applyBorder="1" applyAlignment="1" applyProtection="1">
      <alignment horizontal="right" vertical="top"/>
    </xf>
    <xf numFmtId="38" fontId="6" fillId="0" borderId="33" xfId="1" applyFont="1" applyFill="1" applyBorder="1" applyAlignment="1" applyProtection="1">
      <alignment horizontal="left" vertical="top"/>
    </xf>
    <xf numFmtId="38" fontId="4" fillId="0" borderId="32" xfId="1" applyFont="1" applyFill="1" applyBorder="1" applyAlignment="1" applyProtection="1">
      <alignment horizontal="right" vertical="center"/>
    </xf>
    <xf numFmtId="38" fontId="6" fillId="0" borderId="29" xfId="1" applyFont="1" applyFill="1" applyBorder="1" applyAlignment="1" applyProtection="1">
      <alignment vertical="center"/>
    </xf>
    <xf numFmtId="38" fontId="4" fillId="0" borderId="11" xfId="1" applyFont="1" applyBorder="1" applyAlignment="1" applyProtection="1">
      <alignment vertical="center"/>
    </xf>
    <xf numFmtId="38" fontId="4" fillId="0" borderId="13" xfId="1" applyFont="1" applyBorder="1" applyAlignment="1" applyProtection="1">
      <alignment vertical="center"/>
    </xf>
    <xf numFmtId="38" fontId="4" fillId="0" borderId="1" xfId="1" applyFont="1" applyBorder="1" applyAlignment="1" applyProtection="1">
      <alignment horizontal="right" vertical="center"/>
    </xf>
    <xf numFmtId="38" fontId="6" fillId="0" borderId="3" xfId="1" applyFont="1" applyBorder="1" applyAlignment="1" applyProtection="1">
      <alignment vertical="center"/>
    </xf>
    <xf numFmtId="38" fontId="6" fillId="0" borderId="0" xfId="1" applyFont="1" applyAlignment="1" applyProtection="1">
      <alignment vertical="center"/>
    </xf>
    <xf numFmtId="176" fontId="6" fillId="0" borderId="17" xfId="0" applyNumberFormat="1" applyFont="1" applyBorder="1" applyAlignment="1">
      <alignment horizontal="center" vertical="center"/>
    </xf>
    <xf numFmtId="176" fontId="5" fillId="0" borderId="34" xfId="0" applyNumberFormat="1" applyFont="1" applyBorder="1" applyAlignment="1">
      <alignment horizontal="center" vertical="center"/>
    </xf>
    <xf numFmtId="0" fontId="6" fillId="0" borderId="0" xfId="0" applyFont="1" applyBorder="1" applyAlignment="1"/>
    <xf numFmtId="0" fontId="6" fillId="0" borderId="1" xfId="0" applyFont="1" applyBorder="1" applyAlignment="1">
      <alignment horizontal="center" vertical="center" wrapText="1"/>
    </xf>
    <xf numFmtId="176" fontId="6" fillId="0" borderId="0" xfId="0" applyNumberFormat="1" applyFont="1" applyBorder="1" applyAlignment="1">
      <alignment horizontal="left" wrapText="1"/>
    </xf>
    <xf numFmtId="176" fontId="6" fillId="0" borderId="4" xfId="0" applyNumberFormat="1" applyFont="1" applyBorder="1" applyAlignment="1">
      <alignment horizontal="center" vertical="center"/>
    </xf>
    <xf numFmtId="0" fontId="6" fillId="0" borderId="0" xfId="0" applyFont="1" applyBorder="1" applyAlignment="1">
      <alignment horizontal="center" vertical="center" wrapText="1"/>
    </xf>
    <xf numFmtId="176" fontId="6" fillId="0" borderId="0" xfId="0" applyNumberFormat="1" applyFont="1" applyBorder="1" applyAlignment="1">
      <alignment vertical="center" wrapText="1"/>
    </xf>
    <xf numFmtId="176" fontId="4" fillId="0" borderId="0" xfId="0" applyNumberFormat="1" applyFont="1" applyBorder="1" applyAlignment="1">
      <alignment vertical="center"/>
    </xf>
    <xf numFmtId="176" fontId="6" fillId="0" borderId="0" xfId="0" applyNumberFormat="1" applyFont="1" applyBorder="1" applyAlignment="1">
      <alignment vertical="top"/>
    </xf>
    <xf numFmtId="176" fontId="5" fillId="0" borderId="35" xfId="0" applyNumberFormat="1" applyFont="1" applyBorder="1" applyAlignment="1">
      <alignment horizontal="center" vertical="center"/>
    </xf>
    <xf numFmtId="0" fontId="6" fillId="0" borderId="31"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176" fontId="6" fillId="0" borderId="14" xfId="0" applyNumberFormat="1" applyFont="1" applyBorder="1" applyAlignment="1">
      <alignment horizontal="center" vertical="center"/>
    </xf>
    <xf numFmtId="0" fontId="6" fillId="0" borderId="0" xfId="0" applyFont="1" applyBorder="1" applyAlignment="1">
      <alignment horizontal="center" vertical="center"/>
    </xf>
    <xf numFmtId="176" fontId="6" fillId="0" borderId="0" xfId="0" applyNumberFormat="1" applyFont="1" applyBorder="1"/>
    <xf numFmtId="176" fontId="6" fillId="0" borderId="0" xfId="0" applyNumberFormat="1" applyFont="1"/>
    <xf numFmtId="0" fontId="6" fillId="0" borderId="36" xfId="0" applyFont="1" applyBorder="1"/>
    <xf numFmtId="38" fontId="4" fillId="0" borderId="2" xfId="1" applyFont="1" applyBorder="1" applyAlignment="1">
      <alignment horizontal="right" vertical="center"/>
    </xf>
    <xf numFmtId="176" fontId="4" fillId="2" borderId="4" xfId="0" applyNumberFormat="1" applyFont="1" applyFill="1" applyBorder="1" applyAlignment="1">
      <alignment horizontal="center" vertical="center"/>
    </xf>
    <xf numFmtId="38" fontId="6" fillId="0" borderId="0" xfId="0" applyNumberFormat="1" applyFont="1" applyBorder="1" applyAlignment="1">
      <alignment horizontal="center" vertical="center"/>
    </xf>
    <xf numFmtId="176" fontId="6" fillId="0" borderId="37" xfId="0" applyNumberFormat="1" applyFont="1" applyBorder="1" applyAlignment="1">
      <alignment horizontal="center" vertical="center"/>
    </xf>
    <xf numFmtId="176" fontId="4" fillId="0" borderId="38" xfId="0" applyNumberFormat="1" applyFont="1" applyBorder="1" applyAlignment="1">
      <alignment horizontal="center" vertical="center"/>
    </xf>
    <xf numFmtId="0" fontId="6" fillId="0" borderId="9" xfId="0" applyFont="1" applyBorder="1"/>
    <xf numFmtId="0" fontId="4" fillId="0" borderId="10" xfId="0" applyFont="1" applyBorder="1" applyAlignment="1">
      <alignment horizontal="right" vertical="center"/>
    </xf>
    <xf numFmtId="176" fontId="4" fillId="2" borderId="14" xfId="0" applyNumberFormat="1" applyFont="1" applyFill="1" applyBorder="1" applyAlignment="1">
      <alignment horizontal="center" vertical="center"/>
    </xf>
    <xf numFmtId="0" fontId="6" fillId="0" borderId="0" xfId="0" applyFont="1" applyAlignment="1">
      <alignment horizontal="left" wrapText="1"/>
    </xf>
    <xf numFmtId="176" fontId="4" fillId="0" borderId="0" xfId="0" applyNumberFormat="1" applyFont="1"/>
    <xf numFmtId="176" fontId="4" fillId="0" borderId="0" xfId="0" applyNumberFormat="1" applyFont="1" applyBorder="1" applyAlignment="1">
      <alignment horizontal="left" vertical="center" wrapText="1"/>
    </xf>
    <xf numFmtId="38" fontId="4" fillId="0" borderId="0" xfId="0" applyNumberFormat="1" applyFont="1" applyBorder="1" applyAlignment="1">
      <alignment horizontal="center"/>
    </xf>
    <xf numFmtId="0" fontId="4" fillId="0" borderId="0" xfId="0" applyFont="1" applyBorder="1" applyAlignment="1">
      <alignment horizontal="center"/>
    </xf>
    <xf numFmtId="0" fontId="3" fillId="0" borderId="0" xfId="0" applyFont="1" applyAlignment="1">
      <alignment vertical="center"/>
    </xf>
    <xf numFmtId="0" fontId="3" fillId="0" borderId="30" xfId="0" applyFont="1" applyBorder="1" applyAlignment="1">
      <alignment horizontal="center" vertical="center"/>
    </xf>
    <xf numFmtId="0" fontId="6" fillId="0" borderId="30"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0"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xf>
    <xf numFmtId="0" fontId="3" fillId="0" borderId="3"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1"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textRotation="255"/>
    </xf>
    <xf numFmtId="0" fontId="3" fillId="0" borderId="4" xfId="0" applyFont="1" applyBorder="1" applyAlignment="1">
      <alignment horizontal="center" vertical="center" wrapText="1" shrinkToFi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wrapText="1"/>
    </xf>
    <xf numFmtId="0" fontId="3" fillId="0" borderId="19"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0" xfId="0" applyFont="1" applyBorder="1" applyAlignment="1">
      <alignment horizontal="left" vertical="center"/>
    </xf>
    <xf numFmtId="0" fontId="4" fillId="0" borderId="0" xfId="0" applyFont="1" applyAlignment="1">
      <alignment horizontal="center"/>
    </xf>
    <xf numFmtId="0" fontId="6" fillId="0" borderId="36" xfId="0" applyFont="1" applyBorder="1" applyAlignment="1">
      <alignment horizontal="left" vertical="center"/>
    </xf>
    <xf numFmtId="0" fontId="6" fillId="0" borderId="39" xfId="0" applyFont="1" applyBorder="1" applyAlignment="1">
      <alignment horizontal="left" vertical="center"/>
    </xf>
    <xf numFmtId="0" fontId="3" fillId="0" borderId="40"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9"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0" xfId="0" applyFont="1" applyBorder="1" applyAlignment="1">
      <alignment horizontal="center" vertical="center" textRotation="255"/>
    </xf>
    <xf numFmtId="0" fontId="3" fillId="0" borderId="31" xfId="0" applyFont="1" applyBorder="1" applyAlignment="1">
      <alignment horizontal="center" vertical="center" wrapText="1" shrinkToFit="1"/>
    </xf>
    <xf numFmtId="0" fontId="3" fillId="0" borderId="0" xfId="0" applyFont="1" applyBorder="1" applyAlignment="1">
      <alignment horizontal="center" vertical="center"/>
    </xf>
    <xf numFmtId="0" fontId="3" fillId="0" borderId="39" xfId="0" applyFont="1" applyBorder="1" applyAlignment="1">
      <alignment horizontal="center" vertical="center"/>
    </xf>
    <xf numFmtId="0" fontId="3" fillId="3" borderId="0" xfId="0" applyFont="1" applyFill="1" applyBorder="1" applyAlignment="1">
      <alignment horizontal="center" vertical="center" textRotation="255"/>
    </xf>
    <xf numFmtId="0" fontId="3" fillId="3" borderId="0" xfId="0" applyFont="1" applyFill="1" applyAlignment="1">
      <alignment horizontal="center" vertical="center" textRotation="255"/>
    </xf>
    <xf numFmtId="0" fontId="3" fillId="0" borderId="36" xfId="0" applyFont="1" applyBorder="1" applyAlignment="1">
      <alignment horizontal="left" vertical="center" wrapText="1"/>
    </xf>
    <xf numFmtId="0" fontId="3" fillId="0" borderId="39" xfId="0" applyFont="1" applyBorder="1" applyAlignment="1">
      <alignment horizontal="left" vertical="center" wrapText="1"/>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3" fillId="0" borderId="33" xfId="0" applyFont="1" applyBorder="1" applyAlignment="1">
      <alignment horizontal="left" vertical="center" wrapText="1"/>
    </xf>
    <xf numFmtId="0" fontId="3" fillId="0" borderId="20" xfId="0" applyFont="1" applyBorder="1" applyAlignment="1">
      <alignment horizontal="left" vertical="center" wrapText="1"/>
    </xf>
    <xf numFmtId="0" fontId="3" fillId="0" borderId="33" xfId="0" applyFont="1" applyBorder="1" applyAlignment="1">
      <alignment horizontal="left" vertical="center"/>
    </xf>
    <xf numFmtId="0" fontId="3" fillId="0" borderId="20" xfId="0" applyFont="1" applyBorder="1" applyAlignment="1">
      <alignment horizontal="lef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shrinkToFit="1"/>
    </xf>
    <xf numFmtId="0" fontId="3" fillId="0" borderId="40" xfId="0" applyFont="1" applyBorder="1" applyAlignment="1">
      <alignment horizontal="center" vertical="center"/>
    </xf>
    <xf numFmtId="0" fontId="3" fillId="0" borderId="10" xfId="0"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0" xfId="0" applyFont="1" applyBorder="1" applyAlignment="1">
      <alignment horizontal="center" vertical="center" wrapText="1"/>
    </xf>
    <xf numFmtId="3" fontId="6" fillId="0" borderId="4" xfId="0" applyNumberFormat="1" applyFont="1" applyBorder="1" applyAlignment="1">
      <alignment vertical="center"/>
    </xf>
    <xf numFmtId="3" fontId="6" fillId="0" borderId="1" xfId="0" applyNumberFormat="1" applyFont="1" applyBorder="1" applyAlignment="1">
      <alignment horizontal="left" vertical="center"/>
    </xf>
    <xf numFmtId="3" fontId="6" fillId="0" borderId="2" xfId="0" applyNumberFormat="1" applyFont="1" applyBorder="1" applyAlignment="1">
      <alignment vertical="center"/>
    </xf>
    <xf numFmtId="3" fontId="3" fillId="0" borderId="0" xfId="0" applyNumberFormat="1" applyFont="1" applyAlignment="1">
      <alignment vertical="center"/>
    </xf>
    <xf numFmtId="38" fontId="9" fillId="0" borderId="41" xfId="1" applyFont="1" applyBorder="1" applyAlignment="1">
      <alignment horizontal="left" vertical="top"/>
    </xf>
    <xf numFmtId="38" fontId="6" fillId="0" borderId="2" xfId="1" applyFont="1" applyBorder="1" applyAlignment="1">
      <alignment horizontal="right" vertical="top"/>
    </xf>
    <xf numFmtId="38" fontId="6" fillId="0" borderId="1" xfId="1" applyFont="1" applyBorder="1" applyAlignment="1">
      <alignment horizontal="left" vertical="top"/>
    </xf>
    <xf numFmtId="38" fontId="6" fillId="0" borderId="2" xfId="1" applyFont="1" applyBorder="1" applyAlignment="1">
      <alignment horizontal="right" vertical="center"/>
    </xf>
    <xf numFmtId="38" fontId="6" fillId="0" borderId="0" xfId="1" applyFont="1" applyBorder="1" applyAlignment="1">
      <alignment horizontal="right" vertical="top"/>
    </xf>
    <xf numFmtId="38" fontId="6" fillId="0" borderId="0" xfId="1" applyFont="1" applyAlignment="1">
      <alignment horizontal="right" vertical="top"/>
    </xf>
    <xf numFmtId="38" fontId="6" fillId="0" borderId="4" xfId="1" applyFont="1" applyBorder="1" applyAlignment="1">
      <alignment horizontal="right" vertical="center"/>
    </xf>
    <xf numFmtId="38" fontId="3" fillId="0" borderId="3" xfId="1" applyFont="1" applyBorder="1" applyAlignment="1">
      <alignment horizontal="left" vertical="top"/>
    </xf>
    <xf numFmtId="38" fontId="6" fillId="0" borderId="0" xfId="1" applyFont="1" applyAlignment="1">
      <alignment horizontal="right" vertical="center"/>
    </xf>
    <xf numFmtId="38" fontId="6" fillId="0" borderId="1" xfId="1" applyFont="1" applyBorder="1" applyAlignment="1">
      <alignment horizontal="right" vertical="center"/>
    </xf>
    <xf numFmtId="38" fontId="6" fillId="3" borderId="0" xfId="1" applyFont="1" applyFill="1" applyBorder="1" applyAlignment="1">
      <alignment horizontal="right" vertical="top"/>
    </xf>
    <xf numFmtId="38" fontId="6" fillId="3" borderId="0" xfId="1" applyFont="1" applyFill="1" applyAlignment="1">
      <alignment horizontal="right" vertical="top"/>
    </xf>
    <xf numFmtId="38" fontId="6" fillId="0" borderId="3" xfId="1" applyFont="1" applyBorder="1" applyAlignment="1">
      <alignment horizontal="right" vertical="center"/>
    </xf>
    <xf numFmtId="0" fontId="3" fillId="0" borderId="0" xfId="0" applyFont="1" applyBorder="1" applyAlignment="1">
      <alignment horizontal="left" vertical="center" wrapText="1"/>
    </xf>
    <xf numFmtId="38" fontId="6" fillId="0" borderId="0" xfId="1" applyFont="1" applyBorder="1" applyAlignment="1">
      <alignment horizontal="right" vertical="center"/>
    </xf>
    <xf numFmtId="3" fontId="3" fillId="0" borderId="14" xfId="0" applyNumberFormat="1" applyFont="1" applyBorder="1" applyAlignment="1">
      <alignment vertical="center"/>
    </xf>
    <xf numFmtId="3" fontId="6" fillId="0" borderId="9" xfId="0" applyNumberFormat="1" applyFont="1" applyBorder="1" applyAlignment="1">
      <alignment horizontal="left" vertical="center"/>
    </xf>
    <xf numFmtId="3" fontId="3" fillId="0" borderId="10" xfId="0" applyNumberFormat="1" applyFont="1" applyBorder="1" applyAlignment="1">
      <alignment vertical="center"/>
    </xf>
    <xf numFmtId="0" fontId="3" fillId="0" borderId="42" xfId="0" applyFont="1" applyBorder="1" applyAlignment="1">
      <alignment horizontal="left" vertical="center"/>
    </xf>
    <xf numFmtId="0" fontId="3" fillId="0" borderId="10" xfId="0" applyFont="1" applyBorder="1" applyAlignment="1">
      <alignment horizontal="left" vertical="center"/>
    </xf>
    <xf numFmtId="0" fontId="3" fillId="0" borderId="36"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4" xfId="0" applyFont="1" applyBorder="1" applyAlignment="1">
      <alignment horizontal="left" vertical="center"/>
    </xf>
    <xf numFmtId="0" fontId="3" fillId="0" borderId="40" xfId="0" applyFont="1" applyBorder="1" applyAlignment="1">
      <alignment horizontal="left" vertical="center"/>
    </xf>
    <xf numFmtId="0" fontId="3" fillId="0" borderId="9" xfId="0" applyFont="1" applyBorder="1" applyAlignment="1">
      <alignment horizontal="left"/>
    </xf>
    <xf numFmtId="0" fontId="3" fillId="0" borderId="10" xfId="0" applyFont="1" applyBorder="1" applyAlignment="1">
      <alignment horizontal="left"/>
    </xf>
    <xf numFmtId="0" fontId="3" fillId="0" borderId="9" xfId="0" applyFont="1" applyBorder="1" applyAlignment="1">
      <alignment horizontal="left" vertical="center"/>
    </xf>
    <xf numFmtId="0" fontId="3" fillId="3" borderId="0" xfId="0" applyFont="1" applyFill="1" applyBorder="1" applyAlignment="1">
      <alignment horizontal="right" vertical="center"/>
    </xf>
    <xf numFmtId="0" fontId="3" fillId="3" borderId="0" xfId="0" applyFont="1" applyFill="1" applyAlignment="1">
      <alignment horizontal="right" vertical="center"/>
    </xf>
    <xf numFmtId="0" fontId="3" fillId="0" borderId="9" xfId="0" applyFont="1" applyBorder="1" applyAlignment="1">
      <alignment horizontal="right" vertical="center"/>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38" fontId="6" fillId="0" borderId="3" xfId="1" applyFont="1" applyBorder="1" applyAlignment="1">
      <alignment horizontal="right" vertical="top"/>
    </xf>
    <xf numFmtId="0" fontId="3" fillId="0" borderId="36" xfId="0" applyFont="1" applyBorder="1" applyAlignment="1">
      <alignment horizontal="left" vertical="top" wrapText="1"/>
    </xf>
    <xf numFmtId="0" fontId="3" fillId="0" borderId="39" xfId="0" applyFont="1" applyBorder="1" applyAlignment="1">
      <alignment horizontal="left" vertical="top" wrapText="1"/>
    </xf>
    <xf numFmtId="0" fontId="3" fillId="0" borderId="36" xfId="0" applyFont="1" applyBorder="1" applyAlignment="1">
      <alignment horizontal="right" vertical="center"/>
    </xf>
    <xf numFmtId="0" fontId="3" fillId="0" borderId="0" xfId="0" applyFont="1" applyAlignment="1">
      <alignment horizontal="left" vertical="center"/>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3" fillId="0" borderId="4" xfId="0" applyFont="1" applyBorder="1" applyAlignment="1">
      <alignment horizontal="left" vertical="top" wrapText="1"/>
    </xf>
    <xf numFmtId="0" fontId="0" fillId="0" borderId="4" xfId="0" applyBorder="1" applyAlignment="1">
      <alignment horizontal="left" vertical="top" wrapText="1"/>
    </xf>
    <xf numFmtId="0" fontId="6" fillId="0" borderId="1" xfId="0" applyFont="1" applyBorder="1" applyAlignment="1">
      <alignment vertical="center"/>
    </xf>
    <xf numFmtId="38" fontId="6" fillId="0" borderId="2" xfId="1" applyFont="1" applyBorder="1" applyAlignment="1">
      <alignment vertical="center"/>
    </xf>
    <xf numFmtId="38" fontId="6" fillId="0" borderId="0" xfId="0" applyNumberFormat="1" applyFont="1" applyAlignment="1">
      <alignment vertical="center"/>
    </xf>
    <xf numFmtId="0" fontId="9" fillId="3" borderId="0" xfId="0" applyFont="1" applyFill="1" applyBorder="1" applyAlignment="1">
      <alignment vertical="center"/>
    </xf>
    <xf numFmtId="0" fontId="9" fillId="3" borderId="0" xfId="0" applyFont="1" applyFill="1" applyAlignment="1">
      <alignment vertical="center"/>
    </xf>
    <xf numFmtId="0" fontId="6" fillId="0" borderId="3" xfId="0" applyFont="1" applyBorder="1" applyAlignment="1">
      <alignment vertical="center"/>
    </xf>
    <xf numFmtId="0" fontId="9" fillId="0" borderId="36" xfId="0" applyFont="1" applyBorder="1" applyAlignment="1">
      <alignment horizontal="left" vertical="top" wrapText="1"/>
    </xf>
    <xf numFmtId="0" fontId="9" fillId="0" borderId="39" xfId="0" applyFont="1" applyBorder="1" applyAlignment="1">
      <alignment horizontal="left" vertical="top" wrapText="1"/>
    </xf>
    <xf numFmtId="0" fontId="3" fillId="0" borderId="31" xfId="0" applyFont="1" applyBorder="1" applyAlignment="1">
      <alignment horizontal="left" vertical="top"/>
    </xf>
    <xf numFmtId="0" fontId="0" fillId="0" borderId="31" xfId="0" applyBorder="1" applyAlignment="1">
      <alignment horizontal="left" vertical="top"/>
    </xf>
    <xf numFmtId="0" fontId="3" fillId="0" borderId="36" xfId="0" applyFont="1" applyBorder="1" applyAlignment="1">
      <alignment vertical="center"/>
    </xf>
    <xf numFmtId="0" fontId="6" fillId="0" borderId="39" xfId="0" applyFont="1" applyBorder="1" applyAlignment="1">
      <alignment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3" fillId="0" borderId="14" xfId="0" applyFont="1" applyBorder="1" applyAlignment="1">
      <alignment horizontal="left" vertical="top"/>
    </xf>
    <xf numFmtId="0" fontId="0" fillId="0" borderId="14" xfId="0" applyBorder="1" applyAlignment="1">
      <alignment horizontal="left" vertical="top"/>
    </xf>
    <xf numFmtId="0" fontId="3" fillId="0" borderId="9" xfId="0" applyFont="1" applyBorder="1" applyAlignment="1">
      <alignment vertical="center"/>
    </xf>
    <xf numFmtId="177" fontId="3" fillId="0" borderId="10" xfId="0" applyNumberFormat="1" applyFont="1" applyBorder="1" applyAlignment="1">
      <alignment vertical="center"/>
    </xf>
    <xf numFmtId="0" fontId="9" fillId="0" borderId="0" xfId="0" applyFont="1" applyAlignment="1">
      <alignment vertical="center"/>
    </xf>
    <xf numFmtId="177" fontId="3" fillId="0" borderId="9" xfId="0" applyNumberFormat="1" applyFont="1" applyBorder="1" applyAlignment="1">
      <alignment vertical="center"/>
    </xf>
    <xf numFmtId="0" fontId="9" fillId="0" borderId="10" xfId="0" applyFont="1" applyFill="1" applyBorder="1" applyAlignment="1">
      <alignment vertical="center"/>
    </xf>
    <xf numFmtId="0" fontId="6" fillId="3" borderId="0" xfId="0" applyFont="1" applyFill="1" applyBorder="1" applyAlignment="1">
      <alignment vertical="center"/>
    </xf>
    <xf numFmtId="0" fontId="6" fillId="3" borderId="0" xfId="0" applyFont="1" applyFill="1" applyAlignment="1">
      <alignment vertical="center"/>
    </xf>
    <xf numFmtId="177" fontId="3" fillId="0" borderId="40" xfId="0" applyNumberFormat="1" applyFont="1" applyBorder="1" applyAlignment="1">
      <alignment vertical="center"/>
    </xf>
    <xf numFmtId="177" fontId="3" fillId="3" borderId="0" xfId="0" applyNumberFormat="1" applyFont="1" applyFill="1" applyBorder="1" applyAlignment="1">
      <alignment vertical="center"/>
    </xf>
    <xf numFmtId="177" fontId="3" fillId="3" borderId="0" xfId="0" applyNumberFormat="1" applyFont="1" applyFill="1" applyAlignment="1">
      <alignment vertical="center"/>
    </xf>
    <xf numFmtId="176" fontId="3" fillId="0" borderId="43" xfId="0" applyNumberFormat="1" applyFont="1" applyBorder="1" applyAlignment="1">
      <alignment horizontal="center" vertical="center" wrapText="1"/>
    </xf>
    <xf numFmtId="176" fontId="3" fillId="0" borderId="44" xfId="0" applyNumberFormat="1" applyFont="1" applyBorder="1" applyAlignment="1">
      <alignment horizontal="center" vertical="center"/>
    </xf>
    <xf numFmtId="38" fontId="6" fillId="0" borderId="3" xfId="1" applyFont="1" applyBorder="1" applyAlignment="1">
      <alignment horizontal="left" vertical="top"/>
    </xf>
    <xf numFmtId="176" fontId="3" fillId="0" borderId="43" xfId="0" applyNumberFormat="1" applyFont="1" applyBorder="1" applyAlignment="1">
      <alignment horizontal="center" vertical="center"/>
    </xf>
    <xf numFmtId="38" fontId="3" fillId="0" borderId="45" xfId="1" applyFont="1" applyBorder="1" applyAlignment="1">
      <alignment horizontal="left" vertical="top"/>
    </xf>
    <xf numFmtId="38" fontId="6" fillId="0" borderId="8" xfId="1" applyFont="1" applyBorder="1" applyAlignment="1">
      <alignment horizontal="right" vertical="center"/>
    </xf>
    <xf numFmtId="0" fontId="3" fillId="0" borderId="46" xfId="0" applyFont="1" applyBorder="1" applyAlignment="1">
      <alignment horizontal="left" vertical="center"/>
    </xf>
    <xf numFmtId="0" fontId="3" fillId="0" borderId="18" xfId="0" applyFont="1" applyBorder="1" applyAlignment="1">
      <alignment horizontal="left" vertical="center"/>
    </xf>
    <xf numFmtId="176" fontId="3" fillId="0" borderId="47" xfId="0" applyNumberFormat="1" applyFont="1" applyBorder="1" applyAlignment="1">
      <alignment horizontal="center" vertical="center"/>
    </xf>
    <xf numFmtId="0" fontId="3" fillId="0" borderId="4" xfId="0" applyFont="1" applyBorder="1" applyAlignment="1">
      <alignment vertical="top" wrapText="1"/>
    </xf>
    <xf numFmtId="0" fontId="3" fillId="0" borderId="3" xfId="0" applyFont="1" applyBorder="1" applyAlignment="1">
      <alignment vertical="top" wrapText="1"/>
    </xf>
    <xf numFmtId="38" fontId="6" fillId="0" borderId="39" xfId="1" applyFont="1" applyBorder="1" applyAlignment="1">
      <alignment vertical="center"/>
    </xf>
    <xf numFmtId="0" fontId="3" fillId="0" borderId="31" xfId="0" applyFont="1" applyBorder="1" applyAlignment="1">
      <alignment vertical="top"/>
    </xf>
    <xf numFmtId="0" fontId="3" fillId="0" borderId="0" xfId="0" applyFont="1" applyBorder="1" applyAlignment="1">
      <alignment vertical="top"/>
    </xf>
    <xf numFmtId="0" fontId="3" fillId="0" borderId="14" xfId="0" applyFont="1" applyBorder="1" applyAlignment="1">
      <alignment vertical="top"/>
    </xf>
    <xf numFmtId="0" fontId="3" fillId="0" borderId="40" xfId="0" applyFont="1" applyBorder="1" applyAlignment="1">
      <alignment vertical="top"/>
    </xf>
    <xf numFmtId="0" fontId="3" fillId="0" borderId="0" xfId="0" applyFont="1" applyAlignment="1">
      <alignment horizontal="left" vertical="top"/>
    </xf>
    <xf numFmtId="177" fontId="3" fillId="0" borderId="0" xfId="0" applyNumberFormat="1" applyFont="1" applyAlignment="1">
      <alignment vertical="center"/>
    </xf>
  </cellXfs>
  <cellStyles count="2">
    <cellStyle name="桁区切り_（案）令和２年度 補助金様式（別紙２・５・８、別紙３・６・９）" xfId="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B1:Q35"/>
  <sheetViews>
    <sheetView tabSelected="1" view="pageBreakPreview" zoomScale="85" zoomScaleSheetLayoutView="85" workbookViewId="0">
      <selection activeCell="R21" sqref="R21"/>
    </sheetView>
  </sheetViews>
  <sheetFormatPr defaultRowHeight="13.5"/>
  <cols>
    <col min="1" max="1" width="3.875" style="1" customWidth="1"/>
    <col min="2" max="2" width="4.875" style="1" customWidth="1"/>
    <col min="3" max="3" width="22.5" style="1" customWidth="1"/>
    <col min="4" max="5" width="15" style="1" customWidth="1"/>
    <col min="6" max="6" width="14.375" style="1" customWidth="1"/>
    <col min="7" max="7" width="4.75" style="1" customWidth="1"/>
    <col min="8" max="9" width="12" style="1" customWidth="1"/>
    <col min="10" max="11" width="9" style="1" customWidth="1"/>
    <col min="12" max="12" width="3.875" style="1" customWidth="1"/>
    <col min="13" max="16384" width="9" style="1" customWidth="1"/>
  </cols>
  <sheetData>
    <row r="1" spans="2:14" ht="24" customHeight="1">
      <c r="B1" s="5" t="s">
        <v>110</v>
      </c>
    </row>
    <row r="2" spans="2:14" s="2" customFormat="1" ht="25.5" customHeight="1">
      <c r="B2" s="6" t="s">
        <v>78</v>
      </c>
      <c r="C2" s="6"/>
      <c r="D2" s="6"/>
      <c r="E2" s="6"/>
      <c r="F2" s="6"/>
      <c r="G2" s="6"/>
      <c r="H2" s="6"/>
      <c r="I2" s="6"/>
      <c r="J2" s="6"/>
      <c r="K2" s="6"/>
      <c r="L2" s="6"/>
      <c r="M2" s="2"/>
      <c r="N2" s="2"/>
    </row>
    <row r="3" spans="2:14" ht="26.25" customHeight="1">
      <c r="B3" s="7"/>
      <c r="C3" s="27"/>
      <c r="D3" s="46" t="s">
        <v>21</v>
      </c>
      <c r="E3" s="60" t="s">
        <v>25</v>
      </c>
      <c r="F3" s="46" t="s">
        <v>26</v>
      </c>
      <c r="G3" s="26"/>
      <c r="H3" s="87"/>
      <c r="I3" s="87"/>
      <c r="J3" s="26"/>
      <c r="K3" s="26"/>
      <c r="L3" s="26"/>
    </row>
    <row r="4" spans="2:14" ht="24" customHeight="1">
      <c r="B4" s="8"/>
      <c r="C4" s="28"/>
      <c r="D4" s="47"/>
      <c r="E4" s="47"/>
      <c r="F4" s="47"/>
      <c r="G4" s="26"/>
      <c r="H4" s="19" t="s">
        <v>88</v>
      </c>
      <c r="I4" s="96"/>
      <c r="J4" s="96"/>
      <c r="K4" s="37"/>
      <c r="L4" s="26"/>
    </row>
    <row r="5" spans="2:14" ht="15" customHeight="1">
      <c r="B5" s="9" t="s">
        <v>0</v>
      </c>
      <c r="C5" s="29"/>
      <c r="D5" s="48" t="s">
        <v>22</v>
      </c>
      <c r="E5" s="61" t="s">
        <v>23</v>
      </c>
      <c r="F5" s="73">
        <f>SUM(D6:E6)</f>
        <v>0</v>
      </c>
      <c r="G5" s="26"/>
      <c r="H5" s="9" t="s">
        <v>36</v>
      </c>
      <c r="I5" s="29"/>
      <c r="J5" s="103" t="s">
        <v>35</v>
      </c>
      <c r="K5" s="109"/>
      <c r="L5" s="26"/>
    </row>
    <row r="6" spans="2:14" ht="27" customHeight="1">
      <c r="B6" s="10"/>
      <c r="C6" s="30"/>
      <c r="D6" s="49">
        <f>'別紙９－１,９－２'!D24</f>
        <v>0</v>
      </c>
      <c r="E6" s="62">
        <f>'別紙９－１,９－２'!D31</f>
        <v>0</v>
      </c>
      <c r="F6" s="74"/>
      <c r="G6" s="26"/>
      <c r="H6" s="10"/>
      <c r="I6" s="30"/>
      <c r="J6" s="104">
        <f>'別紙９－１,９－２'!H36</f>
        <v>0</v>
      </c>
      <c r="K6" s="110"/>
      <c r="L6" s="26"/>
    </row>
    <row r="7" spans="2:14" ht="15" customHeight="1">
      <c r="B7" s="11" t="s">
        <v>3</v>
      </c>
      <c r="C7" s="31" t="s">
        <v>14</v>
      </c>
      <c r="D7" s="50"/>
      <c r="E7" s="63"/>
      <c r="F7" s="75" t="s">
        <v>29</v>
      </c>
      <c r="G7" s="26"/>
      <c r="H7" s="9" t="s">
        <v>57</v>
      </c>
      <c r="I7" s="29"/>
      <c r="J7" s="103" t="s">
        <v>24</v>
      </c>
      <c r="K7" s="109"/>
      <c r="L7" s="26"/>
    </row>
    <row r="8" spans="2:14" ht="27" customHeight="1">
      <c r="B8" s="12"/>
      <c r="C8" s="32"/>
      <c r="D8" s="51"/>
      <c r="E8" s="64"/>
      <c r="F8" s="76">
        <f>'別紙９－１,９－２'!D8</f>
        <v>0</v>
      </c>
      <c r="G8" s="26"/>
      <c r="H8" s="10"/>
      <c r="I8" s="30"/>
      <c r="J8" s="104">
        <f>'別紙９－１,９－２'!F38</f>
        <v>0</v>
      </c>
      <c r="K8" s="110"/>
      <c r="L8" s="26"/>
    </row>
    <row r="9" spans="2:14" ht="15" customHeight="1">
      <c r="B9" s="12"/>
      <c r="C9" s="33" t="s">
        <v>17</v>
      </c>
      <c r="D9" s="52"/>
      <c r="E9" s="65"/>
      <c r="F9" s="77" t="s">
        <v>30</v>
      </c>
      <c r="G9" s="26"/>
      <c r="H9" s="88" t="s">
        <v>65</v>
      </c>
      <c r="I9" s="97"/>
      <c r="J9" s="103" t="s">
        <v>27</v>
      </c>
      <c r="K9" s="109"/>
      <c r="L9" s="26"/>
    </row>
    <row r="10" spans="2:14" ht="27" customHeight="1">
      <c r="B10" s="12"/>
      <c r="C10" s="33"/>
      <c r="D10" s="52"/>
      <c r="E10" s="65"/>
      <c r="F10" s="78">
        <f>'別紙９－１,９－２'!D10</f>
        <v>0</v>
      </c>
      <c r="G10" s="26"/>
      <c r="H10" s="17"/>
      <c r="I10" s="98"/>
      <c r="J10" s="104">
        <f>'別紙９－１,９－２'!H53</f>
        <v>0</v>
      </c>
      <c r="K10" s="110"/>
      <c r="L10" s="26"/>
    </row>
    <row r="11" spans="2:14" ht="15" customHeight="1">
      <c r="B11" s="12"/>
      <c r="C11" s="34" t="s">
        <v>112</v>
      </c>
      <c r="D11" s="53"/>
      <c r="E11" s="66"/>
      <c r="F11" s="79" t="s">
        <v>32</v>
      </c>
      <c r="G11" s="26"/>
      <c r="H11" s="26"/>
      <c r="I11" s="26"/>
      <c r="J11" s="26"/>
      <c r="K11" s="26"/>
      <c r="L11" s="26"/>
    </row>
    <row r="12" spans="2:14" ht="27" customHeight="1">
      <c r="B12" s="12"/>
      <c r="C12" s="35"/>
      <c r="D12" s="53"/>
      <c r="E12" s="66"/>
      <c r="F12" s="78">
        <f>'別紙９－１,９－２'!D12</f>
        <v>0</v>
      </c>
      <c r="G12" s="26"/>
      <c r="H12" s="89" t="s">
        <v>90</v>
      </c>
      <c r="I12" s="89"/>
      <c r="J12" s="89"/>
      <c r="K12" s="89"/>
      <c r="L12" s="26"/>
    </row>
    <row r="13" spans="2:14" ht="42" customHeight="1">
      <c r="B13" s="13"/>
      <c r="C13" s="36" t="s">
        <v>18</v>
      </c>
      <c r="D13" s="54">
        <f>SUM(D7:D12)</f>
        <v>0</v>
      </c>
      <c r="E13" s="67">
        <f>SUM(E7:E12)</f>
        <v>0</v>
      </c>
      <c r="F13" s="67">
        <f>SUM(F7:F12)</f>
        <v>0</v>
      </c>
      <c r="G13" s="26"/>
      <c r="H13" s="89"/>
      <c r="I13" s="89"/>
      <c r="J13" s="89"/>
      <c r="K13" s="89"/>
      <c r="L13" s="26"/>
    </row>
    <row r="14" spans="2:14" ht="42" customHeight="1">
      <c r="B14" s="14" t="s">
        <v>45</v>
      </c>
      <c r="C14" s="37"/>
      <c r="D14" s="55">
        <f>D6-D13</f>
        <v>0</v>
      </c>
      <c r="E14" s="68">
        <f>E6-E13</f>
        <v>0</v>
      </c>
      <c r="F14" s="68">
        <f>F5-F13</f>
        <v>0</v>
      </c>
      <c r="G14" s="26"/>
      <c r="H14" s="90" t="s">
        <v>63</v>
      </c>
      <c r="I14" s="99"/>
      <c r="J14" s="105"/>
      <c r="K14" s="111"/>
      <c r="L14" s="26"/>
    </row>
    <row r="15" spans="2:14" ht="15" customHeight="1">
      <c r="B15" s="15" t="s">
        <v>79</v>
      </c>
      <c r="C15" s="38"/>
      <c r="D15" s="48" t="s">
        <v>19</v>
      </c>
      <c r="E15" s="61" t="s">
        <v>16</v>
      </c>
      <c r="F15" s="80">
        <f>SUM(D16:E16)</f>
        <v>0</v>
      </c>
      <c r="G15" s="26"/>
      <c r="H15" s="91"/>
      <c r="I15" s="100"/>
      <c r="J15" s="106"/>
      <c r="K15" s="100"/>
      <c r="L15" s="26"/>
    </row>
    <row r="16" spans="2:14" ht="27" customHeight="1">
      <c r="B16" s="16"/>
      <c r="C16" s="39"/>
      <c r="D16" s="49">
        <f>'別紙９－１,９－２'!F24</f>
        <v>0</v>
      </c>
      <c r="E16" s="62">
        <f>'別紙９－１,９－２'!H31</f>
        <v>0</v>
      </c>
      <c r="F16" s="81"/>
      <c r="G16" s="26"/>
      <c r="H16" s="26"/>
      <c r="I16" s="26"/>
      <c r="J16" s="26"/>
      <c r="K16" s="26"/>
      <c r="L16" s="26"/>
      <c r="M16" s="26"/>
      <c r="N16" s="26"/>
    </row>
    <row r="17" spans="2:17" ht="46.5" customHeight="1">
      <c r="B17" s="17" t="s">
        <v>1</v>
      </c>
      <c r="C17" s="30"/>
      <c r="D17" s="56"/>
      <c r="E17" s="69"/>
      <c r="F17" s="62">
        <f>SUM(D17:E17)</f>
        <v>0</v>
      </c>
      <c r="G17" s="26"/>
      <c r="H17" s="92"/>
      <c r="I17" s="92"/>
      <c r="J17" s="92"/>
      <c r="K17" s="92"/>
      <c r="L17" s="102"/>
      <c r="M17" s="102"/>
      <c r="N17" s="113"/>
    </row>
    <row r="18" spans="2:17" ht="42" customHeight="1">
      <c r="B18" s="18" t="s">
        <v>55</v>
      </c>
      <c r="C18" s="40"/>
      <c r="D18" s="55">
        <f>ROUNDDOWN(MIN(D14:D17),-3)</f>
        <v>0</v>
      </c>
      <c r="E18" s="68">
        <f>ROUNDDOWN(MIN(E14:E17),-3)</f>
        <v>0</v>
      </c>
      <c r="F18" s="82"/>
      <c r="G18" s="26"/>
      <c r="H18" s="93"/>
      <c r="I18" s="93"/>
      <c r="J18" s="93"/>
      <c r="K18" s="93"/>
      <c r="L18" s="102"/>
      <c r="M18" s="102"/>
      <c r="N18" s="114" t="s">
        <v>93</v>
      </c>
      <c r="O18" s="114"/>
      <c r="P18" s="114"/>
      <c r="Q18" s="114"/>
    </row>
    <row r="19" spans="2:17" ht="42" customHeight="1">
      <c r="B19" s="19" t="s">
        <v>60</v>
      </c>
      <c r="C19" s="37"/>
      <c r="D19" s="57">
        <f>SUM(D18:E18)</f>
        <v>0</v>
      </c>
      <c r="E19" s="70"/>
      <c r="F19" s="83"/>
      <c r="G19" s="26"/>
      <c r="H19" s="94"/>
      <c r="I19" s="101"/>
      <c r="J19" s="101"/>
      <c r="K19" s="101"/>
      <c r="L19" s="102"/>
      <c r="M19" s="102"/>
      <c r="N19" s="115">
        <f>D19+J6+J8+J10-J14</f>
        <v>0</v>
      </c>
      <c r="O19" s="116"/>
      <c r="P19" s="116"/>
      <c r="Q19" s="116"/>
    </row>
    <row r="20" spans="2:17" ht="18.75" customHeight="1">
      <c r="B20" s="20"/>
      <c r="C20" s="20"/>
      <c r="D20" s="58"/>
      <c r="E20" s="58"/>
      <c r="F20" s="84"/>
      <c r="G20" s="26"/>
      <c r="H20" s="26"/>
      <c r="I20" s="26"/>
      <c r="J20" s="26"/>
      <c r="K20" s="26"/>
      <c r="L20" s="26"/>
    </row>
    <row r="21" spans="2:17" s="3" customFormat="1" ht="19.5" customHeight="1"/>
    <row r="22" spans="2:17" s="3" customFormat="1" ht="38.25" customHeight="1">
      <c r="B22" s="21" t="s">
        <v>48</v>
      </c>
      <c r="C22" s="41"/>
      <c r="D22" s="59" t="s">
        <v>91</v>
      </c>
      <c r="E22" s="71" t="s">
        <v>82</v>
      </c>
      <c r="F22" s="85"/>
      <c r="G22" s="86" t="s">
        <v>92</v>
      </c>
      <c r="H22" s="95"/>
      <c r="I22" s="71" t="s">
        <v>102</v>
      </c>
      <c r="J22" s="107"/>
      <c r="K22" s="85"/>
      <c r="N22" s="3" t="s">
        <v>87</v>
      </c>
    </row>
    <row r="23" spans="2:17" s="3" customFormat="1" ht="36" customHeight="1">
      <c r="B23" s="22">
        <f>ROUNDDOWN(N19,-3)</f>
        <v>0</v>
      </c>
      <c r="C23" s="42"/>
      <c r="D23" s="59"/>
      <c r="E23" s="72">
        <f>'別紙９－３'!E13</f>
        <v>0</v>
      </c>
      <c r="F23" s="42"/>
      <c r="G23" s="86"/>
      <c r="H23" s="95"/>
      <c r="I23" s="72">
        <f>ROUNDDOWN(N23,-3)</f>
        <v>0</v>
      </c>
      <c r="J23" s="108"/>
      <c r="K23" s="42"/>
      <c r="N23" s="102">
        <f>B23+E23</f>
        <v>0</v>
      </c>
    </row>
    <row r="24" spans="2:17" s="3" customFormat="1" ht="19.5" customHeight="1">
      <c r="B24" s="3" t="s">
        <v>86</v>
      </c>
      <c r="I24" s="102" t="s">
        <v>4</v>
      </c>
    </row>
    <row r="25" spans="2:17" s="3" customFormat="1" ht="19.5" customHeight="1">
      <c r="I25" s="102"/>
    </row>
    <row r="26" spans="2:17" ht="21" customHeight="1">
      <c r="B26" s="23" t="s">
        <v>11</v>
      </c>
      <c r="C26" s="43" t="s">
        <v>108</v>
      </c>
      <c r="D26" s="43"/>
      <c r="E26" s="43"/>
      <c r="F26" s="43"/>
      <c r="G26" s="26"/>
      <c r="H26" s="26"/>
      <c r="I26" s="26"/>
      <c r="J26" s="26"/>
      <c r="K26" s="26"/>
      <c r="L26" s="26"/>
    </row>
    <row r="27" spans="2:17" ht="21" customHeight="1">
      <c r="B27" s="23"/>
      <c r="C27" s="43" t="s">
        <v>107</v>
      </c>
      <c r="D27" s="43"/>
      <c r="E27" s="43"/>
      <c r="F27" s="43"/>
      <c r="G27" s="26"/>
      <c r="H27" s="26"/>
      <c r="I27" s="26"/>
      <c r="J27" s="26"/>
      <c r="K27" s="26"/>
      <c r="L27" s="26"/>
    </row>
    <row r="28" spans="2:17" ht="21" customHeight="1">
      <c r="B28" s="23" t="s">
        <v>11</v>
      </c>
      <c r="C28" s="43" t="s">
        <v>109</v>
      </c>
      <c r="D28" s="43"/>
      <c r="E28" s="43"/>
      <c r="F28" s="43"/>
      <c r="G28" s="26"/>
      <c r="H28" s="26"/>
      <c r="I28" s="26"/>
      <c r="J28" s="26"/>
      <c r="K28" s="26"/>
      <c r="L28" s="26"/>
    </row>
    <row r="29" spans="2:17" ht="36" customHeight="1">
      <c r="B29" s="24" t="s">
        <v>11</v>
      </c>
      <c r="C29" s="44" t="s">
        <v>89</v>
      </c>
      <c r="D29" s="44"/>
      <c r="E29" s="44"/>
      <c r="F29" s="44"/>
      <c r="G29" s="44"/>
      <c r="H29" s="44"/>
      <c r="I29" s="44"/>
      <c r="J29" s="44"/>
      <c r="K29" s="44"/>
      <c r="L29" s="26"/>
    </row>
    <row r="30" spans="2:17" ht="21" customHeight="1">
      <c r="B30" s="23" t="s">
        <v>11</v>
      </c>
      <c r="C30" s="45" t="s">
        <v>13</v>
      </c>
      <c r="D30" s="45"/>
      <c r="E30" s="45"/>
      <c r="F30" s="45"/>
      <c r="G30" s="26"/>
      <c r="H30" s="26"/>
      <c r="I30" s="26"/>
      <c r="J30" s="26"/>
      <c r="K30" s="26"/>
      <c r="L30" s="26"/>
    </row>
    <row r="31" spans="2:17" ht="14.25">
      <c r="B31" s="23"/>
      <c r="C31" s="23"/>
      <c r="D31" s="23"/>
      <c r="E31" s="23"/>
      <c r="F31" s="23"/>
      <c r="G31" s="26"/>
      <c r="H31" s="26"/>
      <c r="I31" s="26"/>
      <c r="J31" s="26"/>
      <c r="K31" s="26"/>
      <c r="L31" s="26"/>
    </row>
    <row r="32" spans="2:17" s="4" customFormat="1" ht="18" customHeight="1">
      <c r="B32" s="25" t="s">
        <v>77</v>
      </c>
      <c r="C32" s="25"/>
      <c r="D32" s="25"/>
      <c r="E32" s="25"/>
      <c r="F32" s="25"/>
      <c r="G32" s="25"/>
      <c r="H32" s="25"/>
      <c r="I32" s="25"/>
      <c r="J32" s="25"/>
      <c r="K32" s="25"/>
      <c r="L32" s="112"/>
    </row>
    <row r="33" spans="2:12" s="4" customFormat="1" ht="33" customHeight="1">
      <c r="B33" s="25" t="s">
        <v>7</v>
      </c>
      <c r="C33" s="25"/>
      <c r="D33" s="25"/>
      <c r="E33" s="25"/>
      <c r="F33" s="25"/>
      <c r="G33" s="25"/>
      <c r="H33" s="25"/>
      <c r="I33" s="25"/>
      <c r="J33" s="25"/>
      <c r="K33" s="25"/>
      <c r="L33" s="112"/>
    </row>
    <row r="34" spans="2:12" s="4" customFormat="1" ht="33" customHeight="1">
      <c r="B34" s="25" t="s">
        <v>111</v>
      </c>
      <c r="C34" s="25"/>
      <c r="D34" s="25"/>
      <c r="E34" s="25"/>
      <c r="F34" s="25"/>
      <c r="G34" s="25"/>
      <c r="H34" s="25"/>
      <c r="I34" s="25"/>
      <c r="J34" s="25"/>
      <c r="K34" s="25"/>
      <c r="L34" s="112"/>
    </row>
    <row r="35" spans="2:12" ht="9.75" customHeight="1">
      <c r="B35" s="26"/>
      <c r="C35" s="26"/>
      <c r="D35" s="26"/>
      <c r="E35" s="26"/>
      <c r="F35" s="26"/>
      <c r="G35" s="26"/>
      <c r="H35" s="26"/>
      <c r="I35" s="26"/>
      <c r="J35" s="26"/>
      <c r="K35" s="26"/>
      <c r="L35" s="26"/>
    </row>
  </sheetData>
  <mergeCells count="50">
    <mergeCell ref="B2:L2"/>
    <mergeCell ref="H4:K4"/>
    <mergeCell ref="J6:K6"/>
    <mergeCell ref="J8:K8"/>
    <mergeCell ref="J10:K10"/>
    <mergeCell ref="B14:C14"/>
    <mergeCell ref="H14:I14"/>
    <mergeCell ref="J14:K14"/>
    <mergeCell ref="H15:I15"/>
    <mergeCell ref="J15:K15"/>
    <mergeCell ref="B17:C17"/>
    <mergeCell ref="B18:C18"/>
    <mergeCell ref="N18:Q18"/>
    <mergeCell ref="B19:C19"/>
    <mergeCell ref="D19:E19"/>
    <mergeCell ref="N19:Q19"/>
    <mergeCell ref="B22:C22"/>
    <mergeCell ref="E22:F22"/>
    <mergeCell ref="I22:K22"/>
    <mergeCell ref="B23:C23"/>
    <mergeCell ref="E23:F23"/>
    <mergeCell ref="I23:K23"/>
    <mergeCell ref="C29:K29"/>
    <mergeCell ref="B32:K32"/>
    <mergeCell ref="B33:K33"/>
    <mergeCell ref="B34:K34"/>
    <mergeCell ref="B3:C4"/>
    <mergeCell ref="D3:D4"/>
    <mergeCell ref="E3:E4"/>
    <mergeCell ref="F3:F4"/>
    <mergeCell ref="B5:C6"/>
    <mergeCell ref="F5:F6"/>
    <mergeCell ref="H5:I6"/>
    <mergeCell ref="C7:C8"/>
    <mergeCell ref="D7:D8"/>
    <mergeCell ref="E7:E8"/>
    <mergeCell ref="H7:I8"/>
    <mergeCell ref="C9:C10"/>
    <mergeCell ref="D9:D10"/>
    <mergeCell ref="E9:E10"/>
    <mergeCell ref="H9:I10"/>
    <mergeCell ref="C11:C12"/>
    <mergeCell ref="D11:D12"/>
    <mergeCell ref="E11:E12"/>
    <mergeCell ref="H12:K13"/>
    <mergeCell ref="B15:C16"/>
    <mergeCell ref="F15:F16"/>
    <mergeCell ref="D22:D23"/>
    <mergeCell ref="G22:H23"/>
    <mergeCell ref="B7:B13"/>
  </mergeCells>
  <phoneticPr fontId="2"/>
  <pageMargins left="0.89685039370078734" right="0.50314960629921257" top="0.75" bottom="0.75" header="0.3" footer="0.3"/>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A6A6"/>
  </sheetPr>
  <dimension ref="A2:K62"/>
  <sheetViews>
    <sheetView view="pageBreakPreview" zoomScale="90" zoomScaleSheetLayoutView="90" workbookViewId="0">
      <selection activeCell="H54" sqref="H54"/>
    </sheetView>
  </sheetViews>
  <sheetFormatPr defaultRowHeight="13.5"/>
  <cols>
    <col min="1" max="1" width="5" style="1" customWidth="1"/>
    <col min="2" max="2" width="4.5" style="1" customWidth="1"/>
    <col min="3" max="3" width="22.5" style="1" customWidth="1"/>
    <col min="4" max="4" width="11.25" style="1" customWidth="1"/>
    <col min="5" max="5" width="3.375" style="1" bestFit="1" customWidth="1"/>
    <col min="6" max="6" width="11.25" style="1" customWidth="1"/>
    <col min="7" max="7" width="3.375" style="1" bestFit="1" customWidth="1"/>
    <col min="8" max="8" width="15.5" style="1" customWidth="1"/>
    <col min="9" max="9" width="4.5" style="1" customWidth="1"/>
    <col min="10" max="10" width="11" style="1" customWidth="1"/>
    <col min="11" max="16384" width="9" style="1" customWidth="1"/>
  </cols>
  <sheetData>
    <row r="2" spans="1:10" ht="21" customHeight="1">
      <c r="A2" s="26" t="s">
        <v>83</v>
      </c>
    </row>
    <row r="3" spans="1:10" ht="30" customHeight="1">
      <c r="A3" s="116" t="s">
        <v>66</v>
      </c>
      <c r="B3" s="116"/>
      <c r="C3" s="116"/>
      <c r="D3" s="116"/>
      <c r="E3" s="116"/>
      <c r="F3" s="116"/>
      <c r="G3" s="116"/>
      <c r="H3" s="116"/>
      <c r="I3" s="116"/>
      <c r="J3" s="116"/>
    </row>
    <row r="4" spans="1:10" ht="21" customHeight="1">
      <c r="A4" s="117" t="s">
        <v>10</v>
      </c>
      <c r="B4" s="141"/>
      <c r="C4" s="141"/>
      <c r="D4" s="116"/>
      <c r="E4" s="116"/>
      <c r="F4" s="141"/>
      <c r="G4" s="141"/>
      <c r="H4" s="141"/>
      <c r="I4" s="141"/>
      <c r="J4" s="201" t="s">
        <v>54</v>
      </c>
    </row>
    <row r="5" spans="1:10" s="117" customFormat="1" ht="21" customHeight="1">
      <c r="A5" s="118" t="s">
        <v>39</v>
      </c>
      <c r="B5" s="118"/>
      <c r="C5" s="118"/>
      <c r="D5" s="118" t="s">
        <v>76</v>
      </c>
      <c r="E5" s="118"/>
      <c r="F5" s="118" t="s">
        <v>51</v>
      </c>
      <c r="G5" s="118"/>
      <c r="H5" s="118"/>
      <c r="I5" s="118"/>
      <c r="J5" s="118"/>
    </row>
    <row r="6" spans="1:10" s="117" customFormat="1" ht="31.5" customHeight="1">
      <c r="A6" s="119" t="s">
        <v>61</v>
      </c>
      <c r="B6" s="119"/>
      <c r="C6" s="119"/>
      <c r="D6" s="174"/>
      <c r="E6" s="193" t="s">
        <v>49</v>
      </c>
      <c r="F6" s="210"/>
      <c r="G6" s="210"/>
      <c r="H6" s="210"/>
      <c r="I6" s="210"/>
      <c r="J6" s="210"/>
    </row>
    <row r="7" spans="1:10" s="117" customFormat="1" ht="15" customHeight="1">
      <c r="A7" s="120" t="s">
        <v>40</v>
      </c>
      <c r="B7" s="142"/>
      <c r="C7" s="158"/>
      <c r="D7" s="175" t="s">
        <v>29</v>
      </c>
      <c r="E7" s="194"/>
      <c r="F7" s="211"/>
      <c r="G7" s="214"/>
      <c r="H7" s="214"/>
      <c r="I7" s="214"/>
      <c r="J7" s="236"/>
    </row>
    <row r="8" spans="1:10" s="117" customFormat="1" ht="20.100000000000001" customHeight="1">
      <c r="A8" s="121"/>
      <c r="B8" s="143"/>
      <c r="C8" s="159"/>
      <c r="D8" s="176">
        <v>0</v>
      </c>
      <c r="E8" s="195" t="s">
        <v>49</v>
      </c>
      <c r="F8" s="212"/>
      <c r="G8" s="215"/>
      <c r="H8" s="215"/>
      <c r="I8" s="215"/>
      <c r="J8" s="237"/>
    </row>
    <row r="9" spans="1:10" s="117" customFormat="1" ht="15" customHeight="1">
      <c r="A9" s="120" t="s">
        <v>41</v>
      </c>
      <c r="B9" s="142"/>
      <c r="C9" s="158"/>
      <c r="D9" s="175" t="s">
        <v>30</v>
      </c>
      <c r="E9" s="194"/>
      <c r="F9" s="211"/>
      <c r="G9" s="214"/>
      <c r="H9" s="214"/>
      <c r="I9" s="214"/>
      <c r="J9" s="236"/>
    </row>
    <row r="10" spans="1:10" s="117" customFormat="1" ht="20.100000000000001" customHeight="1">
      <c r="A10" s="121"/>
      <c r="B10" s="143"/>
      <c r="C10" s="159"/>
      <c r="D10" s="176"/>
      <c r="E10" s="195" t="s">
        <v>49</v>
      </c>
      <c r="F10" s="212"/>
      <c r="G10" s="215"/>
      <c r="H10" s="215"/>
      <c r="I10" s="215"/>
      <c r="J10" s="237"/>
    </row>
    <row r="11" spans="1:10" s="117" customFormat="1" ht="15" customHeight="1">
      <c r="A11" s="120" t="s">
        <v>67</v>
      </c>
      <c r="B11" s="142"/>
      <c r="C11" s="158"/>
      <c r="D11" s="175" t="s">
        <v>32</v>
      </c>
      <c r="E11" s="194"/>
      <c r="F11" s="211"/>
      <c r="G11" s="214"/>
      <c r="H11" s="214"/>
      <c r="I11" s="214"/>
      <c r="J11" s="236"/>
    </row>
    <row r="12" spans="1:10" s="117" customFormat="1" ht="20.100000000000001" customHeight="1">
      <c r="A12" s="121"/>
      <c r="B12" s="143"/>
      <c r="C12" s="159"/>
      <c r="D12" s="176"/>
      <c r="E12" s="195" t="s">
        <v>49</v>
      </c>
      <c r="F12" s="212"/>
      <c r="G12" s="215"/>
      <c r="H12" s="215"/>
      <c r="I12" s="215"/>
      <c r="J12" s="237"/>
    </row>
    <row r="13" spans="1:10" s="117" customFormat="1" ht="31.5" customHeight="1">
      <c r="A13" s="119" t="s">
        <v>6</v>
      </c>
      <c r="B13" s="119"/>
      <c r="C13" s="119"/>
      <c r="D13" s="174">
        <f>D14-D6-D8-D10-D12</f>
        <v>0</v>
      </c>
      <c r="E13" s="193" t="s">
        <v>49</v>
      </c>
      <c r="F13" s="210"/>
      <c r="G13" s="210"/>
      <c r="H13" s="210"/>
      <c r="I13" s="210"/>
      <c r="J13" s="210"/>
    </row>
    <row r="14" spans="1:10" s="117" customFormat="1" ht="31.5" customHeight="1">
      <c r="A14" s="122" t="s">
        <v>26</v>
      </c>
      <c r="B14" s="122"/>
      <c r="C14" s="122"/>
      <c r="D14" s="174">
        <f>'別紙９－３'!E18</f>
        <v>0</v>
      </c>
      <c r="E14" s="193" t="s">
        <v>49</v>
      </c>
      <c r="F14" s="210"/>
      <c r="G14" s="210"/>
      <c r="H14" s="210"/>
      <c r="I14" s="210"/>
      <c r="J14" s="210"/>
    </row>
    <row r="15" spans="1:10" s="117" customFormat="1" ht="36" customHeight="1">
      <c r="A15" s="123"/>
      <c r="B15" s="123"/>
      <c r="C15" s="123"/>
      <c r="D15" s="177"/>
      <c r="E15" s="177"/>
      <c r="F15" s="123"/>
      <c r="G15" s="123"/>
      <c r="H15" s="123"/>
      <c r="I15" s="123"/>
      <c r="J15" s="123"/>
    </row>
    <row r="16" spans="1:10" ht="21" customHeight="1">
      <c r="A16" s="124" t="s">
        <v>37</v>
      </c>
      <c r="H16" s="200" t="s">
        <v>54</v>
      </c>
      <c r="I16" s="200"/>
      <c r="J16" s="200"/>
    </row>
    <row r="17" spans="1:10" ht="21" customHeight="1">
      <c r="A17" s="117" t="s">
        <v>68</v>
      </c>
      <c r="H17" s="201"/>
      <c r="I17" s="201"/>
      <c r="J17" s="201"/>
    </row>
    <row r="18" spans="1:10" ht="21" customHeight="1">
      <c r="A18" s="118" t="s">
        <v>28</v>
      </c>
      <c r="B18" s="118"/>
      <c r="C18" s="118"/>
      <c r="D18" s="118" t="s">
        <v>76</v>
      </c>
      <c r="E18" s="118"/>
      <c r="F18" s="118" t="s">
        <v>53</v>
      </c>
      <c r="G18" s="118"/>
      <c r="H18" s="118" t="s">
        <v>75</v>
      </c>
      <c r="I18" s="118"/>
      <c r="J18" s="118"/>
    </row>
    <row r="19" spans="1:10" ht="12" customHeight="1">
      <c r="A19" s="125" t="s">
        <v>8</v>
      </c>
      <c r="B19" s="144"/>
      <c r="C19" s="160" t="s">
        <v>33</v>
      </c>
      <c r="D19" s="178"/>
      <c r="E19" s="196" t="s">
        <v>49</v>
      </c>
      <c r="F19" s="178"/>
      <c r="G19" s="196" t="s">
        <v>49</v>
      </c>
      <c r="H19" s="218"/>
      <c r="I19" s="218"/>
      <c r="J19" s="218"/>
    </row>
    <row r="20" spans="1:10" ht="20.100000000000001" customHeight="1">
      <c r="A20" s="126"/>
      <c r="B20" s="145"/>
      <c r="C20" s="161"/>
      <c r="D20" s="179"/>
      <c r="E20" s="197"/>
      <c r="F20" s="179"/>
      <c r="G20" s="197"/>
      <c r="H20" s="219"/>
      <c r="I20" s="219"/>
      <c r="J20" s="219"/>
    </row>
    <row r="21" spans="1:10" ht="12" customHeight="1">
      <c r="A21" s="127" t="s">
        <v>42</v>
      </c>
      <c r="B21" s="146"/>
      <c r="C21" s="162" t="s">
        <v>46</v>
      </c>
      <c r="D21" s="178"/>
      <c r="E21" s="196" t="s">
        <v>49</v>
      </c>
      <c r="F21" s="178"/>
      <c r="G21" s="196" t="s">
        <v>49</v>
      </c>
      <c r="H21" s="218"/>
      <c r="I21" s="218"/>
      <c r="J21" s="218"/>
    </row>
    <row r="22" spans="1:10" ht="20.100000000000001" customHeight="1">
      <c r="A22" s="128"/>
      <c r="B22" s="147"/>
      <c r="C22" s="163"/>
      <c r="D22" s="179"/>
      <c r="E22" s="197"/>
      <c r="F22" s="213"/>
      <c r="G22" s="203"/>
      <c r="H22" s="219"/>
      <c r="I22" s="219"/>
      <c r="J22" s="219"/>
    </row>
    <row r="23" spans="1:10" ht="15" customHeight="1">
      <c r="A23" s="129" t="s">
        <v>15</v>
      </c>
      <c r="B23" s="148"/>
      <c r="C23" s="164"/>
      <c r="D23" s="180" t="s">
        <v>22</v>
      </c>
      <c r="E23" s="198"/>
      <c r="F23" s="180" t="s">
        <v>19</v>
      </c>
      <c r="G23" s="206"/>
      <c r="H23" s="220"/>
      <c r="I23" s="230"/>
      <c r="J23" s="238"/>
    </row>
    <row r="24" spans="1:10" ht="25.5" customHeight="1">
      <c r="A24" s="130"/>
      <c r="B24" s="149"/>
      <c r="C24" s="165"/>
      <c r="D24" s="181">
        <f>SUM(D20,D22)</f>
        <v>0</v>
      </c>
      <c r="E24" s="199" t="s">
        <v>49</v>
      </c>
      <c r="F24" s="181">
        <f>SUM(F20,F22)</f>
        <v>0</v>
      </c>
      <c r="G24" s="197" t="s">
        <v>49</v>
      </c>
      <c r="H24" s="221"/>
      <c r="I24" s="231"/>
      <c r="J24" s="239"/>
    </row>
    <row r="25" spans="1:10" ht="20.100000000000001" customHeight="1">
      <c r="A25" s="131"/>
      <c r="B25" s="131"/>
      <c r="C25" s="123"/>
      <c r="D25" s="183"/>
      <c r="E25" s="201"/>
      <c r="F25" s="183"/>
      <c r="G25" s="201"/>
      <c r="H25" s="117"/>
      <c r="I25" s="117"/>
      <c r="J25" s="117"/>
    </row>
    <row r="26" spans="1:10" ht="27" customHeight="1">
      <c r="A26" s="117" t="s">
        <v>5</v>
      </c>
      <c r="B26" s="150"/>
      <c r="C26" s="152"/>
      <c r="D26" s="182"/>
      <c r="E26" s="200"/>
      <c r="F26" s="182"/>
      <c r="G26" s="200"/>
      <c r="H26" s="124"/>
      <c r="I26" s="124"/>
      <c r="J26" s="124"/>
    </row>
    <row r="27" spans="1:10" ht="21" customHeight="1">
      <c r="A27" s="118" t="s">
        <v>28</v>
      </c>
      <c r="B27" s="118"/>
      <c r="C27" s="118"/>
      <c r="D27" s="118" t="s">
        <v>76</v>
      </c>
      <c r="E27" s="118"/>
      <c r="F27" s="118" t="s">
        <v>53</v>
      </c>
      <c r="G27" s="118"/>
      <c r="H27" s="118" t="s">
        <v>75</v>
      </c>
      <c r="I27" s="118"/>
      <c r="J27" s="118"/>
    </row>
    <row r="28" spans="1:10" ht="44.25" customHeight="1">
      <c r="A28" s="132" t="s">
        <v>43</v>
      </c>
      <c r="B28" s="151"/>
      <c r="C28" s="166"/>
      <c r="D28" s="184"/>
      <c r="E28" s="202" t="s">
        <v>49</v>
      </c>
      <c r="F28" s="184"/>
      <c r="G28" s="202" t="s">
        <v>49</v>
      </c>
      <c r="H28" s="222"/>
      <c r="I28" s="232"/>
      <c r="J28" s="240"/>
    </row>
    <row r="29" spans="1:10" ht="122.25" customHeight="1">
      <c r="A29" s="132" t="s">
        <v>20</v>
      </c>
      <c r="B29" s="151"/>
      <c r="C29" s="166"/>
      <c r="D29" s="184"/>
      <c r="E29" s="202" t="s">
        <v>49</v>
      </c>
      <c r="F29" s="184"/>
      <c r="G29" s="202" t="s">
        <v>49</v>
      </c>
      <c r="H29" s="223"/>
      <c r="I29" s="233"/>
      <c r="J29" s="241"/>
    </row>
    <row r="30" spans="1:10" ht="15.75" customHeight="1">
      <c r="A30" s="133" t="s">
        <v>34</v>
      </c>
      <c r="B30" s="152"/>
      <c r="C30" s="167"/>
      <c r="D30" s="185" t="s">
        <v>23</v>
      </c>
      <c r="E30" s="203" t="s">
        <v>49</v>
      </c>
      <c r="F30" s="185"/>
      <c r="G30" s="140" t="s">
        <v>49</v>
      </c>
      <c r="H30" s="224" t="s">
        <v>47</v>
      </c>
      <c r="I30" s="234"/>
      <c r="J30" s="242"/>
    </row>
    <row r="31" spans="1:10" ht="25.5" customHeight="1">
      <c r="A31" s="134"/>
      <c r="B31" s="153"/>
      <c r="C31" s="168"/>
      <c r="D31" s="181">
        <f>SUM(D28:D29)</f>
        <v>0</v>
      </c>
      <c r="E31" s="197"/>
      <c r="F31" s="181">
        <f>SUM(F28:F29)</f>
        <v>0</v>
      </c>
      <c r="G31" s="199"/>
      <c r="H31" s="225"/>
      <c r="I31" s="235" t="s">
        <v>49</v>
      </c>
      <c r="J31" s="243"/>
    </row>
    <row r="32" spans="1:10" ht="28.5" customHeight="1">
      <c r="A32" s="135"/>
      <c r="B32" s="135"/>
      <c r="C32" s="135"/>
      <c r="D32" s="186"/>
      <c r="E32" s="201"/>
      <c r="F32" s="186"/>
      <c r="G32" s="201"/>
      <c r="H32" s="226"/>
      <c r="I32" s="23"/>
      <c r="J32" s="244"/>
    </row>
    <row r="33" spans="1:11" ht="18" customHeight="1">
      <c r="A33" s="117" t="s">
        <v>84</v>
      </c>
      <c r="B33" s="135"/>
      <c r="C33" s="135"/>
      <c r="D33" s="186"/>
      <c r="E33" s="201"/>
      <c r="F33" s="186"/>
      <c r="G33" s="201"/>
      <c r="H33" s="226"/>
      <c r="I33" s="23"/>
      <c r="J33" s="244"/>
    </row>
    <row r="34" spans="1:11" ht="21.75" customHeight="1">
      <c r="A34" s="136" t="s">
        <v>28</v>
      </c>
      <c r="B34" s="136"/>
      <c r="C34" s="136"/>
      <c r="D34" s="118" t="s">
        <v>76</v>
      </c>
      <c r="E34" s="118"/>
      <c r="F34" s="136" t="s">
        <v>53</v>
      </c>
      <c r="G34" s="136"/>
      <c r="H34" s="118" t="s">
        <v>75</v>
      </c>
      <c r="I34" s="118"/>
      <c r="J34" s="118"/>
    </row>
    <row r="35" spans="1:11" ht="15.75" customHeight="1">
      <c r="A35" s="129" t="s">
        <v>62</v>
      </c>
      <c r="B35" s="148"/>
      <c r="C35" s="164"/>
      <c r="D35" s="187"/>
      <c r="E35" s="204" t="s">
        <v>49</v>
      </c>
      <c r="F35" s="187"/>
      <c r="G35" s="204" t="s">
        <v>49</v>
      </c>
      <c r="H35" s="224" t="s">
        <v>85</v>
      </c>
      <c r="I35" s="234"/>
      <c r="J35" s="245"/>
    </row>
    <row r="36" spans="1:11" ht="19.5" customHeight="1">
      <c r="A36" s="130"/>
      <c r="B36" s="149"/>
      <c r="C36" s="165"/>
      <c r="D36" s="181"/>
      <c r="E36" s="205"/>
      <c r="F36" s="181"/>
      <c r="G36" s="205"/>
      <c r="H36" s="225"/>
      <c r="I36" s="235" t="s">
        <v>49</v>
      </c>
      <c r="J36" s="246"/>
    </row>
    <row r="37" spans="1:11" ht="15" customHeight="1">
      <c r="A37" s="129" t="s">
        <v>52</v>
      </c>
      <c r="B37" s="148"/>
      <c r="C37" s="164"/>
      <c r="D37" s="180"/>
      <c r="E37" s="206"/>
      <c r="F37" s="180" t="s">
        <v>24</v>
      </c>
      <c r="G37" s="198"/>
      <c r="H37" s="220"/>
      <c r="I37" s="230"/>
      <c r="J37" s="238"/>
    </row>
    <row r="38" spans="1:11" ht="24.75" customHeight="1">
      <c r="A38" s="130"/>
      <c r="B38" s="149"/>
      <c r="C38" s="165"/>
      <c r="D38" s="181"/>
      <c r="E38" s="197" t="s">
        <v>49</v>
      </c>
      <c r="F38" s="181"/>
      <c r="G38" s="199" t="s">
        <v>49</v>
      </c>
      <c r="H38" s="221"/>
      <c r="I38" s="231"/>
      <c r="J38" s="239"/>
    </row>
    <row r="39" spans="1:11" ht="15" customHeight="1">
      <c r="A39" s="129" t="s">
        <v>69</v>
      </c>
      <c r="B39" s="148"/>
      <c r="C39" s="164"/>
      <c r="D39" s="180"/>
      <c r="E39" s="206"/>
      <c r="F39" s="180"/>
      <c r="G39" s="198"/>
      <c r="H39" s="220"/>
      <c r="I39" s="230"/>
      <c r="J39" s="238"/>
    </row>
    <row r="40" spans="1:11" ht="24.75" customHeight="1">
      <c r="A40" s="130"/>
      <c r="B40" s="149"/>
      <c r="C40" s="165"/>
      <c r="D40" s="181">
        <f>D35+D38</f>
        <v>0</v>
      </c>
      <c r="E40" s="197" t="s">
        <v>49</v>
      </c>
      <c r="F40" s="181">
        <f>F35+F38</f>
        <v>0</v>
      </c>
      <c r="G40" s="199" t="s">
        <v>49</v>
      </c>
      <c r="H40" s="221"/>
      <c r="I40" s="231"/>
      <c r="J40" s="239"/>
    </row>
    <row r="41" spans="1:11" ht="28.5" customHeight="1">
      <c r="A41" s="135"/>
      <c r="B41" s="135"/>
      <c r="C41" s="135"/>
      <c r="D41" s="186"/>
      <c r="E41" s="201"/>
      <c r="F41" s="186"/>
      <c r="G41" s="201"/>
      <c r="H41" s="226"/>
      <c r="I41" s="23"/>
      <c r="J41" s="244"/>
    </row>
    <row r="42" spans="1:11" ht="21" customHeight="1">
      <c r="A42" s="26" t="s">
        <v>81</v>
      </c>
      <c r="B42" s="154"/>
      <c r="C42" s="169"/>
      <c r="D42" s="188"/>
      <c r="E42" s="207"/>
      <c r="F42" s="188"/>
      <c r="G42" s="207"/>
      <c r="H42" s="227"/>
      <c r="I42" s="227"/>
      <c r="J42" s="247"/>
      <c r="K42" s="250"/>
    </row>
    <row r="43" spans="1:11" ht="21" customHeight="1">
      <c r="A43" s="5"/>
      <c r="B43" s="155"/>
      <c r="C43" s="170"/>
      <c r="D43" s="189"/>
      <c r="E43" s="208"/>
      <c r="F43" s="189"/>
      <c r="G43" s="208"/>
      <c r="H43" s="228"/>
      <c r="I43" s="228"/>
      <c r="J43" s="248"/>
      <c r="K43" s="251"/>
    </row>
    <row r="44" spans="1:11" ht="21" customHeight="1">
      <c r="A44" s="5"/>
      <c r="B44" s="155"/>
      <c r="C44" s="170"/>
      <c r="D44" s="189"/>
      <c r="E44" s="208"/>
      <c r="F44" s="189"/>
      <c r="G44" s="208"/>
      <c r="H44" s="228"/>
      <c r="I44" s="228"/>
      <c r="J44" s="248"/>
      <c r="K44" s="251"/>
    </row>
    <row r="45" spans="1:11" ht="18" customHeight="1">
      <c r="A45" s="117" t="s">
        <v>38</v>
      </c>
      <c r="B45" s="135"/>
      <c r="C45" s="135"/>
      <c r="D45" s="186"/>
      <c r="E45" s="201"/>
      <c r="F45" s="186"/>
      <c r="G45" s="201"/>
      <c r="H45" s="226"/>
      <c r="I45" s="23"/>
      <c r="J45" s="244"/>
    </row>
    <row r="46" spans="1:11" ht="21.75" customHeight="1">
      <c r="A46" s="136" t="s">
        <v>28</v>
      </c>
      <c r="B46" s="136"/>
      <c r="C46" s="136"/>
      <c r="D46" s="118" t="s">
        <v>76</v>
      </c>
      <c r="E46" s="118"/>
      <c r="F46" s="136" t="s">
        <v>53</v>
      </c>
      <c r="G46" s="136"/>
      <c r="H46" s="118" t="s">
        <v>75</v>
      </c>
      <c r="I46" s="118"/>
      <c r="J46" s="118"/>
    </row>
    <row r="47" spans="1:11" ht="15" customHeight="1">
      <c r="A47" s="129" t="s">
        <v>80</v>
      </c>
      <c r="B47" s="148"/>
      <c r="C47" s="164"/>
      <c r="D47" s="180"/>
      <c r="E47" s="209"/>
      <c r="F47" s="180"/>
      <c r="G47" s="216"/>
      <c r="H47" s="220"/>
      <c r="I47" s="230"/>
      <c r="J47" s="238"/>
    </row>
    <row r="48" spans="1:11" ht="25.5" customHeight="1">
      <c r="A48" s="130"/>
      <c r="B48" s="149"/>
      <c r="C48" s="165"/>
      <c r="D48" s="181"/>
      <c r="E48" s="197" t="s">
        <v>49</v>
      </c>
      <c r="F48" s="181"/>
      <c r="G48" s="199" t="s">
        <v>49</v>
      </c>
      <c r="H48" s="221"/>
      <c r="I48" s="231"/>
      <c r="J48" s="239"/>
    </row>
    <row r="49" spans="1:10" ht="15" customHeight="1">
      <c r="A49" s="137" t="s">
        <v>59</v>
      </c>
      <c r="B49" s="156"/>
      <c r="C49" s="171"/>
      <c r="D49" s="180"/>
      <c r="E49" s="206"/>
      <c r="F49" s="180"/>
      <c r="G49" s="198"/>
      <c r="H49" s="220"/>
      <c r="I49" s="230"/>
      <c r="J49" s="238"/>
    </row>
    <row r="50" spans="1:10" ht="25.5" customHeight="1">
      <c r="A50" s="138"/>
      <c r="B50" s="157"/>
      <c r="C50" s="172"/>
      <c r="D50" s="181"/>
      <c r="E50" s="197" t="s">
        <v>49</v>
      </c>
      <c r="F50" s="181"/>
      <c r="G50" s="199" t="s">
        <v>49</v>
      </c>
      <c r="H50" s="221"/>
      <c r="I50" s="231"/>
      <c r="J50" s="239"/>
    </row>
    <row r="51" spans="1:10" ht="15" customHeight="1">
      <c r="A51" s="129" t="s">
        <v>70</v>
      </c>
      <c r="B51" s="148"/>
      <c r="C51" s="164"/>
      <c r="D51" s="180"/>
      <c r="E51" s="206"/>
      <c r="F51" s="180"/>
      <c r="G51" s="198"/>
      <c r="H51" s="224" t="s">
        <v>2</v>
      </c>
      <c r="I51" s="234"/>
      <c r="J51" s="245"/>
    </row>
    <row r="52" spans="1:10" ht="15" customHeight="1">
      <c r="A52" s="139"/>
      <c r="B52" s="135"/>
      <c r="C52" s="173"/>
      <c r="D52" s="190">
        <f>D48+D50</f>
        <v>0</v>
      </c>
      <c r="E52" s="203"/>
      <c r="F52" s="190">
        <f>F48+F50</f>
        <v>0</v>
      </c>
      <c r="G52" s="217"/>
      <c r="H52" s="229" t="s">
        <v>64</v>
      </c>
      <c r="I52" s="117"/>
      <c r="J52" s="249"/>
    </row>
    <row r="53" spans="1:10" ht="25.5" customHeight="1">
      <c r="A53" s="130"/>
      <c r="B53" s="149"/>
      <c r="C53" s="165"/>
      <c r="D53" s="181"/>
      <c r="E53" s="197" t="s">
        <v>49</v>
      </c>
      <c r="F53" s="181"/>
      <c r="G53" s="199" t="s">
        <v>49</v>
      </c>
      <c r="H53" s="225"/>
      <c r="I53" s="235" t="s">
        <v>49</v>
      </c>
      <c r="J53" s="246"/>
    </row>
    <row r="54" spans="1:10" ht="26.25" customHeight="1"/>
    <row r="55" spans="1:10" ht="26.25" customHeight="1"/>
    <row r="56" spans="1:10" ht="29.25" customHeight="1"/>
    <row r="57" spans="1:10" ht="21" customHeight="1">
      <c r="A57" s="135" t="s">
        <v>31</v>
      </c>
      <c r="B57" s="124" t="s">
        <v>73</v>
      </c>
      <c r="D57" s="191"/>
      <c r="E57" s="191"/>
      <c r="F57" s="191"/>
      <c r="G57" s="191"/>
      <c r="H57" s="191"/>
      <c r="I57" s="191"/>
      <c r="J57" s="117"/>
    </row>
    <row r="58" spans="1:10" ht="26.25" customHeight="1">
      <c r="A58" s="135"/>
      <c r="B58" s="124" t="s">
        <v>74</v>
      </c>
      <c r="D58" s="191"/>
      <c r="E58" s="191"/>
      <c r="F58" s="191"/>
      <c r="G58" s="191"/>
      <c r="H58" s="191"/>
      <c r="I58" s="191"/>
      <c r="J58" s="117"/>
    </row>
    <row r="59" spans="1:10" ht="21" customHeight="1">
      <c r="A59" s="140" t="s">
        <v>44</v>
      </c>
      <c r="B59" s="124" t="s">
        <v>50</v>
      </c>
      <c r="D59" s="192"/>
      <c r="E59" s="200"/>
      <c r="F59" s="192"/>
      <c r="G59" s="200"/>
      <c r="H59" s="140"/>
    </row>
    <row r="60" spans="1:10" ht="21" customHeight="1">
      <c r="A60" s="140" t="s">
        <v>71</v>
      </c>
      <c r="B60" s="124" t="s">
        <v>9</v>
      </c>
      <c r="D60" s="192"/>
      <c r="E60" s="200"/>
      <c r="F60" s="192"/>
      <c r="G60" s="200"/>
      <c r="H60" s="140"/>
    </row>
    <row r="61" spans="1:10" ht="21" customHeight="1">
      <c r="A61" s="140"/>
      <c r="B61" s="124" t="s">
        <v>58</v>
      </c>
      <c r="D61" s="192"/>
      <c r="E61" s="200"/>
      <c r="F61" s="192"/>
      <c r="G61" s="200"/>
      <c r="H61" s="140"/>
    </row>
    <row r="62" spans="1:10" ht="21" customHeight="1">
      <c r="A62" s="140" t="s">
        <v>72</v>
      </c>
      <c r="B62" s="117" t="s">
        <v>113</v>
      </c>
    </row>
    <row r="63" spans="1:10" ht="23.25" customHeight="1"/>
  </sheetData>
  <mergeCells count="72">
    <mergeCell ref="A3:J3"/>
    <mergeCell ref="D4:E4"/>
    <mergeCell ref="A5:C5"/>
    <mergeCell ref="D5:E5"/>
    <mergeCell ref="F5:J5"/>
    <mergeCell ref="A6:C6"/>
    <mergeCell ref="F6:J6"/>
    <mergeCell ref="D7:E7"/>
    <mergeCell ref="D9:E9"/>
    <mergeCell ref="D11:E11"/>
    <mergeCell ref="A13:C13"/>
    <mergeCell ref="F13:J13"/>
    <mergeCell ref="A14:C14"/>
    <mergeCell ref="F14:J14"/>
    <mergeCell ref="H16:J16"/>
    <mergeCell ref="A18:C18"/>
    <mergeCell ref="D18:E18"/>
    <mergeCell ref="F18:G18"/>
    <mergeCell ref="H18:J18"/>
    <mergeCell ref="A27:C27"/>
    <mergeCell ref="D27:E27"/>
    <mergeCell ref="F27:G27"/>
    <mergeCell ref="H27:J27"/>
    <mergeCell ref="A28:C28"/>
    <mergeCell ref="H28:J28"/>
    <mergeCell ref="A29:C29"/>
    <mergeCell ref="H29:J29"/>
    <mergeCell ref="A34:C34"/>
    <mergeCell ref="D34:E34"/>
    <mergeCell ref="F34:G34"/>
    <mergeCell ref="H34:J34"/>
    <mergeCell ref="A46:C46"/>
    <mergeCell ref="D46:E46"/>
    <mergeCell ref="F46:G46"/>
    <mergeCell ref="H46:J46"/>
    <mergeCell ref="A7:C8"/>
    <mergeCell ref="F7:J8"/>
    <mergeCell ref="A9:C10"/>
    <mergeCell ref="F9:J10"/>
    <mergeCell ref="A11:C12"/>
    <mergeCell ref="F11:J12"/>
    <mergeCell ref="A19:B20"/>
    <mergeCell ref="C19:C20"/>
    <mergeCell ref="E19:E20"/>
    <mergeCell ref="G19:G20"/>
    <mergeCell ref="H19:J20"/>
    <mergeCell ref="A21:B22"/>
    <mergeCell ref="C21:C22"/>
    <mergeCell ref="E21:E22"/>
    <mergeCell ref="G21:G22"/>
    <mergeCell ref="H21:J22"/>
    <mergeCell ref="A23:C24"/>
    <mergeCell ref="H23:J24"/>
    <mergeCell ref="A30:C31"/>
    <mergeCell ref="E30:E31"/>
    <mergeCell ref="G30:G31"/>
    <mergeCell ref="A35:C36"/>
    <mergeCell ref="D35:D36"/>
    <mergeCell ref="E35:E36"/>
    <mergeCell ref="F35:F36"/>
    <mergeCell ref="G35:G36"/>
    <mergeCell ref="A37:C38"/>
    <mergeCell ref="H37:J38"/>
    <mergeCell ref="A39:C40"/>
    <mergeCell ref="H39:J40"/>
    <mergeCell ref="A47:C48"/>
    <mergeCell ref="H47:J48"/>
    <mergeCell ref="A49:C50"/>
    <mergeCell ref="H49:J50"/>
    <mergeCell ref="A51:C53"/>
    <mergeCell ref="D52:D53"/>
    <mergeCell ref="F52:F53"/>
  </mergeCells>
  <phoneticPr fontId="2"/>
  <pageMargins left="0.90551181102362222" right="0.51181102362204722" top="0.74803149606299213" bottom="0.74803149606299213" header="0.31496062992125984" footer="0.31496062992125984"/>
  <pageSetup paperSize="9" scale="83" fitToWidth="1" fitToHeight="0" orientation="portrait" usePrinterDefaults="1" r:id="rId1"/>
  <rowBreaks count="1" manualBreakCount="1">
    <brk id="4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1:K18"/>
  <sheetViews>
    <sheetView view="pageBreakPreview" topLeftCell="A10" zoomScaleSheetLayoutView="100" workbookViewId="0">
      <selection activeCell="E14" sqref="E14"/>
    </sheetView>
  </sheetViews>
  <sheetFormatPr defaultRowHeight="13.5"/>
  <cols>
    <col min="1" max="1" width="7.375" style="1" customWidth="1"/>
    <col min="2" max="2" width="9.875" style="1" customWidth="1"/>
    <col min="3" max="3" width="6.25" style="1" customWidth="1"/>
    <col min="4" max="4" width="12" style="1" customWidth="1"/>
    <col min="5" max="5" width="3.875" style="1" customWidth="1"/>
    <col min="6" max="6" width="9.875" style="1" customWidth="1"/>
    <col min="7" max="7" width="3.875" style="1" customWidth="1"/>
    <col min="8" max="10" width="13.5" style="1" customWidth="1"/>
    <col min="11" max="11" width="4.5" style="1" customWidth="1"/>
    <col min="12" max="16384" width="9" style="1" customWidth="1"/>
  </cols>
  <sheetData>
    <row r="1" spans="1:11" ht="23.25" customHeight="1">
      <c r="A1" s="1" t="s">
        <v>103</v>
      </c>
      <c r="B1" s="26"/>
      <c r="C1" s="26"/>
      <c r="D1" s="26"/>
    </row>
    <row r="2" spans="1:11" ht="25.5" customHeight="1">
      <c r="A2" s="116"/>
      <c r="B2" s="116"/>
      <c r="C2" s="116"/>
      <c r="D2" s="116"/>
      <c r="E2" s="116"/>
      <c r="F2" s="116"/>
      <c r="G2" s="116"/>
      <c r="H2" s="116"/>
      <c r="I2" s="116"/>
      <c r="J2" s="116"/>
    </row>
    <row r="3" spans="1:11" ht="25.5" customHeight="1">
      <c r="A3" s="141"/>
      <c r="B3" s="141"/>
      <c r="C3" s="141"/>
      <c r="D3" s="141"/>
      <c r="E3" s="141"/>
      <c r="F3" s="141"/>
      <c r="G3" s="141"/>
      <c r="H3" s="141"/>
      <c r="I3" s="141"/>
      <c r="J3" s="141"/>
    </row>
    <row r="4" spans="1:11" ht="21" customHeight="1">
      <c r="A4" s="117" t="s">
        <v>106</v>
      </c>
      <c r="B4" s="117"/>
      <c r="C4" s="117"/>
      <c r="D4" s="117"/>
      <c r="E4" s="116"/>
      <c r="F4" s="116"/>
      <c r="G4" s="141"/>
      <c r="H4" s="141"/>
      <c r="I4" s="201"/>
      <c r="J4" s="201"/>
    </row>
    <row r="5" spans="1:11" s="1" customFormat="1" ht="21" customHeight="1">
      <c r="A5" s="118" t="s">
        <v>28</v>
      </c>
      <c r="B5" s="118"/>
      <c r="C5" s="118"/>
      <c r="D5" s="118" t="s">
        <v>104</v>
      </c>
      <c r="E5" s="118"/>
      <c r="F5" s="118" t="s">
        <v>53</v>
      </c>
      <c r="G5" s="118"/>
      <c r="H5" s="118" t="s">
        <v>12</v>
      </c>
      <c r="I5" s="118"/>
      <c r="J5" s="118"/>
      <c r="K5" s="123"/>
    </row>
    <row r="6" spans="1:11" s="1" customFormat="1" ht="153.75" customHeight="1">
      <c r="A6" s="132" t="s">
        <v>105</v>
      </c>
      <c r="B6" s="151"/>
      <c r="C6" s="166"/>
      <c r="D6" s="184"/>
      <c r="E6" s="202" t="s">
        <v>49</v>
      </c>
      <c r="F6" s="184"/>
      <c r="G6" s="202" t="s">
        <v>49</v>
      </c>
      <c r="H6" s="261"/>
      <c r="I6" s="264"/>
      <c r="J6" s="266"/>
      <c r="K6" s="268"/>
    </row>
    <row r="7" spans="1:11" s="1" customFormat="1" ht="153.75" customHeight="1">
      <c r="A7" s="132" t="s">
        <v>95</v>
      </c>
      <c r="B7" s="151"/>
      <c r="C7" s="166"/>
      <c r="D7" s="184"/>
      <c r="E7" s="202" t="s">
        <v>49</v>
      </c>
      <c r="F7" s="187"/>
      <c r="G7" s="206" t="s">
        <v>49</v>
      </c>
      <c r="H7" s="262"/>
      <c r="I7" s="265"/>
      <c r="J7" s="267"/>
      <c r="K7" s="268"/>
    </row>
    <row r="8" spans="1:11" s="1" customFormat="1" ht="16.5" customHeight="1">
      <c r="A8" s="133" t="s">
        <v>96</v>
      </c>
      <c r="B8" s="152"/>
      <c r="C8" s="167"/>
      <c r="D8" s="254" t="s">
        <v>97</v>
      </c>
      <c r="E8" s="140" t="s">
        <v>49</v>
      </c>
      <c r="F8" s="256" t="s">
        <v>94</v>
      </c>
      <c r="G8" s="258" t="s">
        <v>49</v>
      </c>
      <c r="H8" s="198"/>
      <c r="I8" s="198"/>
      <c r="J8" s="206"/>
      <c r="K8" s="117"/>
    </row>
    <row r="9" spans="1:11" s="1" customFormat="1" ht="25.5" customHeight="1">
      <c r="A9" s="134"/>
      <c r="B9" s="153"/>
      <c r="C9" s="168"/>
      <c r="D9" s="181">
        <f>D6+D7</f>
        <v>0</v>
      </c>
      <c r="E9" s="199"/>
      <c r="F9" s="257">
        <f>F6+F7</f>
        <v>0</v>
      </c>
      <c r="G9" s="259"/>
      <c r="H9" s="263"/>
      <c r="I9" s="235"/>
      <c r="J9" s="243"/>
      <c r="K9" s="269"/>
    </row>
    <row r="10" spans="1:11">
      <c r="A10" s="1" t="s">
        <v>99</v>
      </c>
    </row>
    <row r="12" spans="1:11" ht="14.25"/>
    <row r="13" spans="1:11" s="1" customFormat="1" ht="37.5" customHeight="1">
      <c r="B13" s="252" t="s">
        <v>98</v>
      </c>
      <c r="C13" s="253"/>
      <c r="D13" s="253"/>
      <c r="E13" s="255"/>
      <c r="F13" s="253"/>
      <c r="G13" s="260"/>
      <c r="H13" s="3" t="s">
        <v>56</v>
      </c>
    </row>
    <row r="14" spans="1:11">
      <c r="E14" s="1" t="s">
        <v>101</v>
      </c>
    </row>
    <row r="15" spans="1:11">
      <c r="E15" s="1" t="s">
        <v>100</v>
      </c>
    </row>
    <row r="16" spans="1:11">
      <c r="A16" s="140"/>
      <c r="B16" s="140"/>
      <c r="C16" s="117"/>
    </row>
    <row r="17" spans="2:8" ht="14.25"/>
    <row r="18" spans="2:8" s="1" customFormat="1" ht="37.5" customHeight="1">
      <c r="B18" s="252" t="s">
        <v>114</v>
      </c>
      <c r="C18" s="253"/>
      <c r="D18" s="253"/>
      <c r="E18" s="255">
        <f>'別紙９－１,９－２'!D24+'別紙９－１,９－２'!D31+'別紙９－１,９－２'!D40+'別紙９－１,９－２'!D52+D9</f>
        <v>0</v>
      </c>
      <c r="F18" s="253"/>
      <c r="G18" s="260"/>
      <c r="H18" s="3" t="s">
        <v>56</v>
      </c>
    </row>
  </sheetData>
  <mergeCells count="18">
    <mergeCell ref="A2:J2"/>
    <mergeCell ref="E4:F4"/>
    <mergeCell ref="A5:C5"/>
    <mergeCell ref="D5:E5"/>
    <mergeCell ref="F5:G5"/>
    <mergeCell ref="H5:J5"/>
    <mergeCell ref="A6:C6"/>
    <mergeCell ref="H6:J6"/>
    <mergeCell ref="A7:C7"/>
    <mergeCell ref="H7:J7"/>
    <mergeCell ref="H8:J8"/>
    <mergeCell ref="B13:D13"/>
    <mergeCell ref="E13:G13"/>
    <mergeCell ref="B18:D18"/>
    <mergeCell ref="E18:G18"/>
    <mergeCell ref="A8:C9"/>
    <mergeCell ref="E8:E9"/>
    <mergeCell ref="G8:G9"/>
  </mergeCells>
  <phoneticPr fontId="2"/>
  <pageMargins left="0.90551181102362222" right="0.51181102362204722" top="0.74803149606299213" bottom="0.74803149606299213" header="0.31496062992125984" footer="0.31496062992125984"/>
  <pageSetup paperSize="9" scale="8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別紙８－１（精算額調書）</vt:lpstr>
      <vt:lpstr>別紙９－１,９－２</vt:lpstr>
      <vt:lpstr>別紙９－３</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464505</dc:creator>
  <cp:lastModifiedBy>464505</cp:lastModifiedBy>
  <dcterms:created xsi:type="dcterms:W3CDTF">2020-03-01T09:22:34Z</dcterms:created>
  <dcterms:modified xsi:type="dcterms:W3CDTF">2020-08-31T09:31:33Z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2020-08-31T09:31:33Z</vt:filetime>
  </property>
</Properties>
</file>