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00" windowHeight="8160" activeTab="3"/>
  </bookViews>
  <sheets>
    <sheet name="別紙２－１（所要額調書）" sheetId="2" r:id="rId1"/>
    <sheet name="別紙３－１" sheetId="1" r:id="rId2"/>
    <sheet name="別紙3－２" sheetId="3" r:id="rId3"/>
    <sheet name="別紙３－３" sheetId="4" r:id="rId4"/>
  </sheets>
  <definedNames>
    <definedName name="_xlnm.Print_Area" localSheetId="0">'別紙２－１（所要額調書）'!$A$1:$L$34</definedName>
    <definedName name="_xlnm.Print_Area" localSheetId="1">'別紙３－１'!$A$1:$K$37</definedName>
    <definedName name="_xlnm.Print_Area" localSheetId="2">'別紙3－２'!$A$1:$L$34</definedName>
    <definedName name="_xlnm.Print_Area" localSheetId="3">'別紙３－３'!$A$1:$K$19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<sst xmlns="http://schemas.openxmlformats.org/spreadsheetml/2006/main" xmlns:r="http://schemas.openxmlformats.org/officeDocument/2006/relationships" count="120" uniqueCount="120">
  <si>
    <t>交付申請額(切り捨て前）</t>
    <rPh sb="6" eb="7">
      <t>キ</t>
    </rPh>
    <rPh sb="8" eb="9">
      <t>ス</t>
    </rPh>
    <rPh sb="10" eb="11">
      <t>マエ</t>
    </rPh>
    <phoneticPr fontId="2"/>
  </si>
  <si>
    <t>補助金所要額調書</t>
    <rPh sb="0" eb="3">
      <t>ホジョキン</t>
    </rPh>
    <rPh sb="3" eb="6">
      <t>ショヨウガク</t>
    </rPh>
    <rPh sb="6" eb="8">
      <t>チョウショ</t>
    </rPh>
    <phoneticPr fontId="2"/>
  </si>
  <si>
    <t>（３）－２腸内細菌検査料</t>
    <rPh sb="5" eb="7">
      <t>チョウナイ</t>
    </rPh>
    <rPh sb="7" eb="9">
      <t>サイキン</t>
    </rPh>
    <rPh sb="9" eb="12">
      <t>ケンサリョウ</t>
    </rPh>
    <phoneticPr fontId="2"/>
  </si>
  <si>
    <t>（別紙２－１）</t>
    <rPh sb="1" eb="3">
      <t>ベッシ</t>
    </rPh>
    <phoneticPr fontId="2"/>
  </si>
  <si>
    <t>※５　1,000円未満切り捨て</t>
  </si>
  <si>
    <t>支出予定額　小計（３）</t>
    <rPh sb="0" eb="2">
      <t>ししゅつ</t>
    </rPh>
    <rPh sb="2" eb="5">
      <t>よていがく</t>
    </rPh>
    <rPh sb="6" eb="7">
      <t>しょう</t>
    </rPh>
    <rPh sb="7" eb="8">
      <t>けい</t>
    </rPh>
    <phoneticPr fontId="13" type="Hiragana"/>
  </si>
  <si>
    <r>
      <t>補助所要額 I
　</t>
    </r>
    <r>
      <rPr>
        <sz val="12"/>
        <color auto="1"/>
        <rFont val="ＭＳ Ｐゴシック"/>
      </rPr>
      <t>※３</t>
    </r>
    <rPh sb="0" eb="2">
      <t>ホジョ</t>
    </rPh>
    <rPh sb="2" eb="5">
      <t>ショヨウガク</t>
    </rPh>
    <phoneticPr fontId="2"/>
  </si>
  <si>
    <t>総事業費 A</t>
    <rPh sb="0" eb="1">
      <t>ソウ</t>
    </rPh>
    <rPh sb="1" eb="4">
      <t>ジギョウヒ</t>
    </rPh>
    <phoneticPr fontId="2"/>
  </si>
  <si>
    <t>補助基準額の上限額 H</t>
    <rPh sb="0" eb="2">
      <t>ホジョ</t>
    </rPh>
    <rPh sb="2" eb="5">
      <t>キジュンガク</t>
    </rPh>
    <rPh sb="6" eb="8">
      <t>ジョウゲン</t>
    </rPh>
    <rPh sb="8" eb="9">
      <t>ガク</t>
    </rPh>
    <phoneticPr fontId="2"/>
  </si>
  <si>
    <t>収入額</t>
    <rPh sb="0" eb="2">
      <t>シュウニュウ</t>
    </rPh>
    <rPh sb="2" eb="3">
      <t>ガク</t>
    </rPh>
    <phoneticPr fontId="2"/>
  </si>
  <si>
    <t>※6　1,000円未満切り捨て</t>
  </si>
  <si>
    <t>10万円を超える改修費</t>
  </si>
  <si>
    <r>
      <t>差引き額 F
（A-E)　</t>
    </r>
    <r>
      <rPr>
        <sz val="12"/>
        <color auto="1"/>
        <rFont val="ＭＳ Ｐゴシック"/>
      </rPr>
      <t>※１</t>
    </r>
    <rPh sb="0" eb="2">
      <t>サシヒ</t>
    </rPh>
    <rPh sb="3" eb="4">
      <t>ガク</t>
    </rPh>
    <phoneticPr fontId="2"/>
  </si>
  <si>
    <t>補助対象経費支出予定額 G</t>
    <rPh sb="0" eb="2">
      <t>ホジョ</t>
    </rPh>
    <rPh sb="2" eb="4">
      <t>タイショウ</t>
    </rPh>
    <rPh sb="4" eb="6">
      <t>ケイヒ</t>
    </rPh>
    <rPh sb="6" eb="8">
      <t>シシュツ</t>
    </rPh>
    <rPh sb="8" eb="11">
      <t>ヨテイガク</t>
    </rPh>
    <phoneticPr fontId="2"/>
  </si>
  <si>
    <t>補助所要額（１）＋（２）</t>
    <rPh sb="0" eb="2">
      <t>ホジョ</t>
    </rPh>
    <rPh sb="2" eb="5">
      <t>ショヨウガク</t>
    </rPh>
    <phoneticPr fontId="2"/>
  </si>
  <si>
    <t>円</t>
    <rPh sb="0" eb="1">
      <t>エン</t>
    </rPh>
    <phoneticPr fontId="2"/>
  </si>
  <si>
    <t>補助所要額
（１）＋（２）＋（３）＋（４）－J</t>
  </si>
  <si>
    <r>
      <t>※３　Iには、</t>
    </r>
    <r>
      <rPr>
        <sz val="12"/>
        <color auto="1"/>
        <rFont val="ＭＳ Ｐゴシック"/>
      </rPr>
      <t>（１）開設経費と（２）運営経費のそれぞれでF、G、Hの金額を比較し、最も少ない額を記入してください。
（1,000円未満切り捨て）</t>
    </r>
    <rPh sb="10" eb="12">
      <t>カイセツ</t>
    </rPh>
    <rPh sb="12" eb="14">
      <t>ケイヒ</t>
    </rPh>
    <rPh sb="34" eb="36">
      <t>キンガク</t>
    </rPh>
    <rPh sb="37" eb="39">
      <t>ヒカク</t>
    </rPh>
    <phoneticPr fontId="2"/>
  </si>
  <si>
    <t>◆</t>
  </si>
  <si>
    <t>１　収入の部</t>
    <rPh sb="2" eb="4">
      <t>シュウニュウ</t>
    </rPh>
    <rPh sb="5" eb="6">
      <t>ブ</t>
    </rPh>
    <phoneticPr fontId="2"/>
  </si>
  <si>
    <t>※１　（１）開設経費のFの金額が、G及びHの金額のいずれか少ない方の額と同額になるように記入してください。</t>
    <rPh sb="13" eb="15">
      <t>キンガク</t>
    </rPh>
    <rPh sb="18" eb="19">
      <t>オヨ</t>
    </rPh>
    <rPh sb="22" eb="24">
      <t>キンガク</t>
    </rPh>
    <rPh sb="29" eb="30">
      <t>スク</t>
    </rPh>
    <rPh sb="32" eb="33">
      <t>ホウ</t>
    </rPh>
    <rPh sb="34" eb="35">
      <t>ガク</t>
    </rPh>
    <rPh sb="36" eb="38">
      <t>ドウガク</t>
    </rPh>
    <phoneticPr fontId="2"/>
  </si>
  <si>
    <t>（２）運営経費</t>
    <rPh sb="3" eb="5">
      <t>ウンエイ</t>
    </rPh>
    <rPh sb="5" eb="7">
      <t>ケイヒ</t>
    </rPh>
    <phoneticPr fontId="2"/>
  </si>
  <si>
    <t>※２　（１）開設経費のDとEには、AからFを引いた金額を記入してください。最後に、（２）運営経費のDに、⑤から（１）開設経費のDを引いた金額を記入してください。</t>
  </si>
  <si>
    <t>自主財源</t>
    <rPh sb="0" eb="2">
      <t>ジシュ</t>
    </rPh>
    <rPh sb="2" eb="4">
      <t>ザイゲン</t>
    </rPh>
    <phoneticPr fontId="2"/>
  </si>
  <si>
    <t>（１）開設経費</t>
    <rPh sb="3" eb="5">
      <t>カイセツ</t>
    </rPh>
    <rPh sb="5" eb="7">
      <t>ケイヒ</t>
    </rPh>
    <phoneticPr fontId="2"/>
  </si>
  <si>
    <t>市町村補助金 B</t>
    <rPh sb="0" eb="3">
      <t>シチョウソン</t>
    </rPh>
    <rPh sb="3" eb="6">
      <t>ホジョキン</t>
    </rPh>
    <phoneticPr fontId="2"/>
  </si>
  <si>
    <t>小計（１)</t>
    <rPh sb="0" eb="1">
      <t>ショウ</t>
    </rPh>
    <rPh sb="1" eb="2">
      <t>ケイ</t>
    </rPh>
    <phoneticPr fontId="2"/>
  </si>
  <si>
    <t>⑦</t>
  </si>
  <si>
    <t>参加利用料 C</t>
    <rPh sb="0" eb="2">
      <t>サンカ</t>
    </rPh>
    <rPh sb="2" eb="5">
      <t>リヨウリョウ</t>
    </rPh>
    <phoneticPr fontId="2"/>
  </si>
  <si>
    <r>
      <t>寄附金その他 D
　</t>
    </r>
    <r>
      <rPr>
        <sz val="12"/>
        <color auto="1"/>
        <rFont val="ＭＳ Ｐゴシック"/>
      </rPr>
      <t>※２</t>
    </r>
    <rPh sb="0" eb="3">
      <t>キフキン</t>
    </rPh>
    <rPh sb="5" eb="6">
      <t>タ</t>
    </rPh>
    <phoneticPr fontId="2"/>
  </si>
  <si>
    <t>計 E
（B+C+D)</t>
  </si>
  <si>
    <t>この所要額調書は、事業計画書（別紙１）、収支内訳書（別紙３－１、３－２、３－３）を仕上げてから作成してください。</t>
    <rPh sb="2" eb="5">
      <t>ショヨウガク</t>
    </rPh>
    <rPh sb="5" eb="7">
      <t>チョウショ</t>
    </rPh>
    <rPh sb="9" eb="11">
      <t>ジギョウ</t>
    </rPh>
    <rPh sb="11" eb="14">
      <t>ケイカクショ</t>
    </rPh>
    <rPh sb="20" eb="22">
      <t>シュウシ</t>
    </rPh>
    <rPh sb="22" eb="25">
      <t>ウチワケショ</t>
    </rPh>
    <rPh sb="41" eb="43">
      <t>シア</t>
    </rPh>
    <rPh sb="47" eb="49">
      <t>サクセイ</t>
    </rPh>
    <phoneticPr fontId="2"/>
  </si>
  <si>
    <t>項目</t>
  </si>
  <si>
    <t>上記Hの、（１）開設経費には「開設準備」10万円または「改修」15万円を記入し、（２）運営経費には、1回あたりの補助基準額(6,500円）に事業計画書（別紙１）に記入した補助対象回数を掛けた額を記入してください。</t>
    <rPh sb="0" eb="2">
      <t>ジョウキ</t>
    </rPh>
    <rPh sb="22" eb="23">
      <t>マン</t>
    </rPh>
    <rPh sb="33" eb="34">
      <t>マン</t>
    </rPh>
    <phoneticPr fontId="2"/>
  </si>
  <si>
    <t>上記①～⑪には、収支内訳書（別紙３－１、３－２、３－３）に記載されている①～⑪と同じ数字が入ります。</t>
  </si>
  <si>
    <t>色つきセルについては自動計算ではありませんので記入漏れがないようにしてください。</t>
    <rPh sb="0" eb="1">
      <t>イロ</t>
    </rPh>
    <rPh sb="10" eb="12">
      <t>ジドウ</t>
    </rPh>
    <rPh sb="12" eb="14">
      <t>ケイサン</t>
    </rPh>
    <rPh sb="23" eb="25">
      <t>キニュウ</t>
    </rPh>
    <rPh sb="25" eb="26">
      <t>モ</t>
    </rPh>
    <phoneticPr fontId="2"/>
  </si>
  <si>
    <t>（1）開設経費</t>
    <rPh sb="3" eb="5">
      <t>カイセツ</t>
    </rPh>
    <rPh sb="5" eb="7">
      <t>ケイヒ</t>
    </rPh>
    <phoneticPr fontId="2"/>
  </si>
  <si>
    <t>①</t>
  </si>
  <si>
    <t>⑥</t>
  </si>
  <si>
    <t>＋</t>
  </si>
  <si>
    <t>開設
準備</t>
    <rPh sb="0" eb="2">
      <t>カイセツ</t>
    </rPh>
    <rPh sb="3" eb="5">
      <t>ジュンビ</t>
    </rPh>
    <phoneticPr fontId="2"/>
  </si>
  <si>
    <t>（2）運営経費</t>
    <rPh sb="3" eb="5">
      <t>ウンエイ</t>
    </rPh>
    <rPh sb="5" eb="7">
      <t>ケイヒ</t>
    </rPh>
    <phoneticPr fontId="2"/>
  </si>
  <si>
    <t>計</t>
    <rPh sb="0" eb="1">
      <t>ケイ</t>
    </rPh>
    <phoneticPr fontId="2"/>
  </si>
  <si>
    <t>⑨</t>
  </si>
  <si>
    <t>（４）子育て支援及び
学習支援</t>
    <rPh sb="8" eb="9">
      <t>オヨ</t>
    </rPh>
    <phoneticPr fontId="2"/>
  </si>
  <si>
    <t>②</t>
  </si>
  <si>
    <t>⑪感染症対策費　合計</t>
  </si>
  <si>
    <t>項目</t>
    <rPh sb="0" eb="2">
      <t>コウモク</t>
    </rPh>
    <phoneticPr fontId="2"/>
  </si>
  <si>
    <t>③</t>
  </si>
  <si>
    <t>④</t>
  </si>
  <si>
    <t>⑤</t>
  </si>
  <si>
    <t>※４　収入額が開設経費及び運営経費の総事業費の合計を超えた場合は、超えた額 J を（３）および（４）の補助所要額から差し引く</t>
    <rPh sb="11" eb="12">
      <t>オヨ</t>
    </rPh>
    <rPh sb="15" eb="17">
      <t>ケイヒ</t>
    </rPh>
    <rPh sb="23" eb="25">
      <t>ゴウケイ</t>
    </rPh>
    <rPh sb="33" eb="34">
      <t>コ</t>
    </rPh>
    <rPh sb="36" eb="37">
      <t>ガク</t>
    </rPh>
    <phoneticPr fontId="2"/>
  </si>
  <si>
    <t>＝</t>
  </si>
  <si>
    <t>⑩</t>
  </si>
  <si>
    <t>補助所要額（３）、（４）</t>
    <rPh sb="0" eb="2">
      <t>ホジョ</t>
    </rPh>
    <rPh sb="2" eb="5">
      <t>ショヨウガク</t>
    </rPh>
    <phoneticPr fontId="2"/>
  </si>
  <si>
    <t>２　支出の部</t>
    <rPh sb="2" eb="4">
      <t>シシュツ</t>
    </rPh>
    <rPh sb="5" eb="6">
      <t>ブ</t>
    </rPh>
    <phoneticPr fontId="2"/>
  </si>
  <si>
    <t>収支内訳書</t>
    <rPh sb="0" eb="2">
      <t>シュウシ</t>
    </rPh>
    <rPh sb="2" eb="5">
      <t>ウチワケショ</t>
    </rPh>
    <phoneticPr fontId="2"/>
  </si>
  <si>
    <t>（３）－１保険料</t>
  </si>
  <si>
    <t>収入額を超えた額 J</t>
    <rPh sb="0" eb="3">
      <t>シュウニュウガク</t>
    </rPh>
    <rPh sb="4" eb="5">
      <t>コ</t>
    </rPh>
    <rPh sb="7" eb="8">
      <t>ガク</t>
    </rPh>
    <phoneticPr fontId="2"/>
  </si>
  <si>
    <t>（別紙３ー１）</t>
    <rPh sb="1" eb="3">
      <t>ベッシ</t>
    </rPh>
    <phoneticPr fontId="2"/>
  </si>
  <si>
    <t>交付申請額</t>
  </si>
  <si>
    <t>⑧</t>
  </si>
  <si>
    <t>(1)+(2)+(3)+(4)-J</t>
  </si>
  <si>
    <t>子ども食堂支援事業費
補助金</t>
    <rPh sb="0" eb="1">
      <t>コ</t>
    </rPh>
    <rPh sb="3" eb="5">
      <t>ショクドウ</t>
    </rPh>
    <rPh sb="5" eb="7">
      <t>シエン</t>
    </rPh>
    <rPh sb="7" eb="10">
      <t>ジギョウヒ</t>
    </rPh>
    <rPh sb="11" eb="14">
      <t>ホジョキン</t>
    </rPh>
    <phoneticPr fontId="2"/>
  </si>
  <si>
    <t>市町村補助金</t>
    <rPh sb="0" eb="3">
      <t>シチョウソン</t>
    </rPh>
    <rPh sb="3" eb="6">
      <t>ホジョキン</t>
    </rPh>
    <phoneticPr fontId="2"/>
  </si>
  <si>
    <t>参加利用料</t>
    <rPh sb="0" eb="2">
      <t>サンカ</t>
    </rPh>
    <rPh sb="2" eb="4">
      <t>リヨウ</t>
    </rPh>
    <rPh sb="4" eb="5">
      <t>リョウ</t>
    </rPh>
    <phoneticPr fontId="2"/>
  </si>
  <si>
    <t>寄附金その他</t>
    <rPh sb="0" eb="3">
      <t>キフキン</t>
    </rPh>
    <rPh sb="5" eb="6">
      <t>タ</t>
    </rPh>
    <phoneticPr fontId="2"/>
  </si>
  <si>
    <t>改修</t>
    <rPh sb="0" eb="2">
      <t>カイシュウ</t>
    </rPh>
    <phoneticPr fontId="2"/>
  </si>
  <si>
    <t>食材費</t>
    <rPh sb="0" eb="3">
      <t>ショクザイヒ</t>
    </rPh>
    <phoneticPr fontId="2"/>
  </si>
  <si>
    <t>その他経費</t>
    <rPh sb="2" eb="3">
      <t>タ</t>
    </rPh>
    <rPh sb="3" eb="5">
      <t>ケイヒ</t>
    </rPh>
    <phoneticPr fontId="2"/>
  </si>
  <si>
    <t>小計（２)</t>
    <rPh sb="0" eb="2">
      <t>ショウケイ</t>
    </rPh>
    <phoneticPr fontId="2"/>
  </si>
  <si>
    <t>※１</t>
  </si>
  <si>
    <t>※２</t>
  </si>
  <si>
    <t>※３</t>
  </si>
  <si>
    <t>開設経費のうち、「開設準備」と「改修」はどちらか一方のみ活用できます。</t>
    <rPh sb="0" eb="2">
      <t>カイセツ</t>
    </rPh>
    <rPh sb="2" eb="4">
      <t>ケイヒ</t>
    </rPh>
    <rPh sb="9" eb="11">
      <t>カイセツ</t>
    </rPh>
    <rPh sb="11" eb="13">
      <t>ジュンビ</t>
    </rPh>
    <rPh sb="16" eb="18">
      <t>カイシュウ</t>
    </rPh>
    <rPh sb="24" eb="26">
      <t>イッポウ</t>
    </rPh>
    <rPh sb="28" eb="30">
      <t>カツヨウ</t>
    </rPh>
    <phoneticPr fontId="2"/>
  </si>
  <si>
    <t>「補助対象回数見合額」とは、子ども食堂開催予定のうち、補助対象となった開催にかかった費用です。</t>
    <rPh sb="1" eb="3">
      <t>ホジョ</t>
    </rPh>
    <rPh sb="3" eb="5">
      <t>タイショウ</t>
    </rPh>
    <rPh sb="5" eb="7">
      <t>カイスウ</t>
    </rPh>
    <rPh sb="7" eb="9">
      <t>ミアイ</t>
    </rPh>
    <rPh sb="9" eb="10">
      <t>ガク</t>
    </rPh>
    <rPh sb="14" eb="15">
      <t>コ</t>
    </rPh>
    <rPh sb="17" eb="19">
      <t>ショクドウ</t>
    </rPh>
    <rPh sb="19" eb="21">
      <t>カイサイ</t>
    </rPh>
    <rPh sb="21" eb="23">
      <t>ヨテイ</t>
    </rPh>
    <rPh sb="27" eb="29">
      <t>ホジョ</t>
    </rPh>
    <rPh sb="29" eb="31">
      <t>タイショウ</t>
    </rPh>
    <rPh sb="35" eb="37">
      <t>カイサイ</t>
    </rPh>
    <rPh sb="42" eb="44">
      <t>ヒヨウ</t>
    </rPh>
    <phoneticPr fontId="2"/>
  </si>
  <si>
    <t>　＝「補助対象経費」×「補助対象回数」÷「開催計画回数」（事業計画書（別紙１）に記入）</t>
    <rPh sb="3" eb="5">
      <t>ホジョ</t>
    </rPh>
    <rPh sb="5" eb="7">
      <t>タイショウ</t>
    </rPh>
    <rPh sb="7" eb="9">
      <t>ケイヒ</t>
    </rPh>
    <rPh sb="12" eb="14">
      <t>ホジョ</t>
    </rPh>
    <rPh sb="14" eb="16">
      <t>タイショウ</t>
    </rPh>
    <rPh sb="16" eb="18">
      <t>カイスウ</t>
    </rPh>
    <rPh sb="21" eb="23">
      <t>カイサイ</t>
    </rPh>
    <rPh sb="23" eb="25">
      <t>ケイカク</t>
    </rPh>
    <rPh sb="25" eb="27">
      <t>カイスウ</t>
    </rPh>
    <phoneticPr fontId="2"/>
  </si>
  <si>
    <r>
      <t>補助対象外経費については、</t>
    </r>
    <r>
      <rPr>
        <b/>
        <u/>
        <sz val="11"/>
        <color auto="1"/>
        <rFont val="ＭＳ Ｐゴシック"/>
      </rPr>
      <t>積算内訳の最後尾に「外」と記載</t>
    </r>
    <r>
      <rPr>
        <sz val="11"/>
        <color auto="1"/>
        <rFont val="ＭＳ Ｐゴシック"/>
      </rPr>
      <t>してください。（例：○○○○（外））</t>
    </r>
    <rPh sb="0" eb="2">
      <t>ホジョ</t>
    </rPh>
    <rPh sb="2" eb="5">
      <t>タイショウガイ</t>
    </rPh>
    <rPh sb="5" eb="7">
      <t>ケイヒ</t>
    </rPh>
    <rPh sb="13" eb="15">
      <t>セキサン</t>
    </rPh>
    <rPh sb="15" eb="17">
      <t>ウチワケ</t>
    </rPh>
    <rPh sb="18" eb="21">
      <t>サイコウビ</t>
    </rPh>
    <rPh sb="23" eb="24">
      <t>ガイ</t>
    </rPh>
    <rPh sb="26" eb="28">
      <t>キサイ</t>
    </rPh>
    <rPh sb="36" eb="37">
      <t>レイ</t>
    </rPh>
    <rPh sb="43" eb="44">
      <t>ガイ</t>
    </rPh>
    <phoneticPr fontId="2"/>
  </si>
  <si>
    <t>備品購入費、消耗品費、10万円以下の改修費</t>
    <rPh sb="0" eb="2">
      <t>ビヒン</t>
    </rPh>
    <rPh sb="2" eb="5">
      <t>コウニュウヒ</t>
    </rPh>
    <rPh sb="6" eb="9">
      <t>ショウモウヒン</t>
    </rPh>
    <rPh sb="9" eb="10">
      <t>ヒ</t>
    </rPh>
    <phoneticPr fontId="2"/>
  </si>
  <si>
    <t>予算額</t>
    <rPh sb="0" eb="3">
      <t>ヨサンガク</t>
    </rPh>
    <phoneticPr fontId="2"/>
  </si>
  <si>
    <t>支出予定額</t>
    <rPh sb="0" eb="2">
      <t>シシュツ</t>
    </rPh>
    <rPh sb="2" eb="5">
      <t>ヨテイガク</t>
    </rPh>
    <phoneticPr fontId="2"/>
  </si>
  <si>
    <t>内訳</t>
    <rPh sb="0" eb="2">
      <t>ウチワケ</t>
    </rPh>
    <phoneticPr fontId="2"/>
  </si>
  <si>
    <t>補助対象経費</t>
    <rPh sb="0" eb="2">
      <t>ホジョ</t>
    </rPh>
    <rPh sb="2" eb="4">
      <t>タイショウ</t>
    </rPh>
    <rPh sb="4" eb="6">
      <t>ケイヒ</t>
    </rPh>
    <phoneticPr fontId="2"/>
  </si>
  <si>
    <t>（単位：円）</t>
    <rPh sb="1" eb="3">
      <t>タンイ</t>
    </rPh>
    <rPh sb="4" eb="5">
      <t>エン</t>
    </rPh>
    <phoneticPr fontId="2"/>
  </si>
  <si>
    <t>積算内訳（※３）</t>
    <rPh sb="0" eb="2">
      <t>セキサン</t>
    </rPh>
    <rPh sb="2" eb="4">
      <t>ウチワケ</t>
    </rPh>
    <phoneticPr fontId="2"/>
  </si>
  <si>
    <t>⑦補助対象回数見合額（※２）</t>
  </si>
  <si>
    <t>（別紙３－２）</t>
  </si>
  <si>
    <t>※２　「補助対象回数見合額」とは、子ども食堂開催予定のうち、補助対象となった開催にかかった費用です。</t>
  </si>
  <si>
    <t>※４　腸内細菌検査料は1人あたり1,260円/回まで。１人あたりの年間検査回数は２回まで。</t>
  </si>
  <si>
    <t>※５　講師：1人あたり3,000円/回まで、学習支援を行う者：1人あたり1,000円/回まで。</t>
  </si>
  <si>
    <t>（３）衛生管理経費</t>
    <rPh sb="7" eb="9">
      <t>けいひ</t>
    </rPh>
    <phoneticPr fontId="13" type="Hiragana"/>
  </si>
  <si>
    <t>１．保険料</t>
    <rPh sb="2" eb="5">
      <t>ほけんりょう</t>
    </rPh>
    <phoneticPr fontId="13" type="Hiragana"/>
  </si>
  <si>
    <t>２．腸内細菌検査料（※４）</t>
    <rPh sb="2" eb="4">
      <t>ちょうない</t>
    </rPh>
    <rPh sb="4" eb="6">
      <t>さいきん</t>
    </rPh>
    <rPh sb="6" eb="9">
      <t>けんさりょう</t>
    </rPh>
    <phoneticPr fontId="13" type="Hiragana"/>
  </si>
  <si>
    <t>（４）子育て支援及び学習支援経費（※５）</t>
    <rPh sb="8" eb="9">
      <t>およ</t>
    </rPh>
    <rPh sb="14" eb="16">
      <t>けいひ</t>
    </rPh>
    <phoneticPr fontId="13" type="Hiragana"/>
  </si>
  <si>
    <t>積算内訳（※１）</t>
    <rPh sb="0" eb="2">
      <t>セキサン</t>
    </rPh>
    <rPh sb="2" eb="4">
      <t>ウチワケ</t>
    </rPh>
    <phoneticPr fontId="2"/>
  </si>
  <si>
    <t>１．子育て支援に係る講師への謝金、旅費</t>
  </si>
  <si>
    <t>２．学習支援を行う者への謝金、旅費</t>
  </si>
  <si>
    <t>円×</t>
    <rPh sb="0" eb="1">
      <t>えん</t>
    </rPh>
    <phoneticPr fontId="13" type="Hiragana"/>
  </si>
  <si>
    <t>人×</t>
    <rPh sb="0" eb="1">
      <t>にん</t>
    </rPh>
    <phoneticPr fontId="13" type="Hiragana"/>
  </si>
  <si>
    <t>支出予定額　小計（４）</t>
    <rPh sb="0" eb="2">
      <t>ししゅつ</t>
    </rPh>
    <rPh sb="2" eb="5">
      <t>よていがく</t>
    </rPh>
    <rPh sb="6" eb="7">
      <t>しょう</t>
    </rPh>
    <rPh sb="7" eb="8">
      <t>けい</t>
    </rPh>
    <phoneticPr fontId="13" type="Hiragana"/>
  </si>
  <si>
    <t>回＝</t>
    <rPh sb="0" eb="1">
      <t>かい</t>
    </rPh>
    <phoneticPr fontId="13" type="Hiragana"/>
  </si>
  <si>
    <t>支出予定額</t>
    <rPh sb="0" eb="2">
      <t>ししゅつ</t>
    </rPh>
    <rPh sb="2" eb="5">
      <t>よていがく</t>
    </rPh>
    <phoneticPr fontId="13" type="Hiragana"/>
  </si>
  <si>
    <t>⑨支出予定額</t>
    <rPh sb="1" eb="3">
      <t>ししゅつ</t>
    </rPh>
    <rPh sb="3" eb="6">
      <t>よていがく</t>
    </rPh>
    <phoneticPr fontId="13" type="Hiragana"/>
  </si>
  <si>
    <t>円</t>
    <rPh sb="0" eb="1">
      <t>えん</t>
    </rPh>
    <phoneticPr fontId="13" type="Hiragana"/>
  </si>
  <si>
    <t>⑧補助対象回数見合額（※２）</t>
  </si>
  <si>
    <t>⑩補助対象回数見合額（※２）</t>
  </si>
  <si>
    <t>（ただし上限2万円）</t>
    <rPh sb="4" eb="6">
      <t>じょうげん</t>
    </rPh>
    <rPh sb="7" eb="8">
      <t>まん</t>
    </rPh>
    <rPh sb="8" eb="9">
      <t>えん</t>
    </rPh>
    <phoneticPr fontId="13" type="Hiragana"/>
  </si>
  <si>
    <t>（別紙３－３）</t>
  </si>
  <si>
    <t>（５）感染症対策経費</t>
    <rPh sb="8" eb="10">
      <t>ケイヒ</t>
    </rPh>
    <phoneticPr fontId="2"/>
  </si>
  <si>
    <t>①備品購入費、消耗品費</t>
    <rPh sb="1" eb="3">
      <t>ビヒン</t>
    </rPh>
    <rPh sb="3" eb="6">
      <t>コウニュウヒ</t>
    </rPh>
    <rPh sb="7" eb="10">
      <t>ショウモウヒン</t>
    </rPh>
    <rPh sb="10" eb="11">
      <t>ヒ</t>
    </rPh>
    <phoneticPr fontId="2"/>
  </si>
  <si>
    <t>②主に消毒に従事する者への賃金、報償費、旅費</t>
  </si>
  <si>
    <t>小計</t>
    <rPh sb="0" eb="2">
      <t>ショウケイ</t>
    </rPh>
    <phoneticPr fontId="2"/>
  </si>
  <si>
    <t>※１　補助対象外経費については、積算内訳の最後尾に「外」と記載してください。（例：○○○○（外））</t>
  </si>
  <si>
    <t>⑪感染症対策費</t>
  </si>
  <si>
    <t>支出予定額　合計
小計(1)+(2)+(3)+(4)+(5)</t>
    <rPh sb="0" eb="2">
      <t>シシュツ</t>
    </rPh>
    <rPh sb="2" eb="5">
      <t>ヨテイガク</t>
    </rPh>
    <rPh sb="6" eb="8">
      <t>ゴウケイ</t>
    </rPh>
    <phoneticPr fontId="2"/>
  </si>
  <si>
    <t>小計（５）</t>
  </si>
  <si>
    <t>※２：小計（６）から1,000円未満切り捨て</t>
    <rPh sb="3" eb="5">
      <t>ショウケイ</t>
    </rPh>
    <phoneticPr fontId="2"/>
  </si>
  <si>
    <t>※３：上限10万円</t>
    <rPh sb="3" eb="5">
      <t>ジョウゲン</t>
    </rPh>
    <rPh sb="7" eb="9">
      <t>マンエン</t>
    </rPh>
    <phoneticPr fontId="2"/>
  </si>
  <si>
    <t>小計（６）</t>
    <rPh sb="0" eb="2">
      <t>ショウケイ</t>
    </rPh>
    <phoneticPr fontId="2"/>
  </si>
  <si>
    <t xml:space="preserve">
</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</si>
</sst>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0&quot;円&quot;"/>
    <numFmt numFmtId="176" formatCode="#,##0_ "/>
  </numFmts>
  <fonts count="14">
    <font>
      <sz val="11"/>
      <color theme="1"/>
      <name val="ＭＳ Ｐゴシック"/>
      <family val="3"/>
    </font>
    <font>
      <sz val="11"/>
      <color theme="1"/>
      <name val="ＭＳ Ｐゴシック"/>
      <family val="3"/>
    </font>
    <font>
      <sz val="6"/>
      <color auto="1"/>
      <name val="ＭＳ Ｐゴシック"/>
      <family val="3"/>
    </font>
    <font>
      <sz val="11"/>
      <color auto="1"/>
      <name val="ＭＳ Ｐゴシック"/>
      <family val="3"/>
    </font>
    <font>
      <sz val="12"/>
      <color auto="1"/>
      <name val="ＭＳ Ｐゴシック"/>
      <family val="3"/>
    </font>
    <font>
      <sz val="14"/>
      <color auto="1"/>
      <name val="ＭＳ Ｐゴシック"/>
      <family val="3"/>
    </font>
    <font>
      <sz val="16"/>
      <color auto="1"/>
      <name val="ＭＳ Ｐゴシック"/>
      <family val="3"/>
    </font>
    <font>
      <b/>
      <u/>
      <sz val="12"/>
      <color auto="1"/>
      <name val="ＭＳ Ｐゴシック"/>
      <family val="3"/>
    </font>
    <font>
      <b/>
      <sz val="12"/>
      <color auto="1"/>
      <name val="ＭＳ Ｐゴシック"/>
      <family val="3"/>
    </font>
    <font>
      <sz val="10"/>
      <color auto="1"/>
      <name val="ＭＳ Ｐゴシック"/>
      <family val="3"/>
    </font>
    <font>
      <sz val="9"/>
      <color theme="1"/>
      <name val="ＭＳ Ｐゴシック"/>
      <family val="3"/>
    </font>
    <font>
      <sz val="12"/>
      <color theme="1"/>
      <name val="ＭＳ Ｐゴシック"/>
      <family val="3"/>
    </font>
    <font>
      <sz val="9"/>
      <color auto="1"/>
      <name val="ＭＳ Ｐゴシック"/>
      <family val="3"/>
    </font>
    <font>
      <sz val="6"/>
      <color auto="1"/>
      <name val="游ゴシック"/>
      <family val="3"/>
    </font>
  </fonts>
  <fills count="3">
    <fill>
      <patternFill patternType="none"/>
    </fill>
    <fill>
      <patternFill patternType="gray125"/>
    </fill>
    <fill>
      <patternFill patternType="solid">
        <fgColor rgb="FFFFFF00"/>
        <bgColor indexed="64"/>
      </patternFill>
    </fill>
  </fills>
  <borders count="48">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Up="1">
      <left style="thin">
        <color indexed="64"/>
      </left>
      <right style="hair">
        <color indexed="64"/>
      </right>
      <top style="thin">
        <color indexed="64"/>
      </top>
      <bottom style="hair">
        <color indexed="64"/>
      </bottom>
      <diagonal style="thin">
        <color indexed="64"/>
      </diagonal>
    </border>
    <border diagonalUp="1">
      <left style="thin">
        <color indexed="64"/>
      </left>
      <right style="hair">
        <color indexed="64"/>
      </right>
      <top style="hair">
        <color indexed="64"/>
      </top>
      <bottom style="hair">
        <color indexed="64"/>
      </bottom>
      <diagonal style="thin">
        <color indexed="64"/>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top style="medium">
        <color indexed="64"/>
      </top>
      <bottom style="thin">
        <color indexed="64"/>
      </bottom>
      <diagonal/>
    </border>
    <border>
      <left/>
      <right/>
      <top/>
      <bottom style="medium">
        <color indexed="64"/>
      </bottom>
      <diagonal/>
    </border>
    <border>
      <left/>
      <right/>
      <top/>
      <bottom style="thin">
        <color indexed="64"/>
      </bottom>
      <diagonal/>
    </border>
    <border>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264">
    <xf numFmtId="0" fontId="0" fillId="0" borderId="0" xfId="0"/>
    <xf numFmtId="176" fontId="3" fillId="0" borderId="0" xfId="0" applyNumberFormat="1" applyFont="1"/>
    <xf numFmtId="176" fontId="3" fillId="0" borderId="0" xfId="0" applyNumberFormat="1" applyFont="1" applyAlignment="1">
      <alignment vertical="top"/>
    </xf>
    <xf numFmtId="176" fontId="4" fillId="0" borderId="0" xfId="0" applyNumberFormat="1" applyFont="1"/>
    <xf numFmtId="176" fontId="4" fillId="0" borderId="0" xfId="0" applyNumberFormat="1" applyFont="1" applyAlignment="1">
      <alignment horizontal="left" wrapText="1"/>
    </xf>
    <xf numFmtId="176" fontId="5" fillId="0" borderId="0" xfId="0" applyNumberFormat="1" applyFont="1"/>
    <xf numFmtId="176" fontId="6" fillId="0" borderId="0" xfId="0" applyNumberFormat="1" applyFont="1" applyBorder="1" applyAlignment="1">
      <alignment horizontal="center" vertical="top"/>
    </xf>
    <xf numFmtId="176" fontId="4" fillId="0" borderId="1" xfId="0" applyNumberFormat="1" applyFont="1" applyBorder="1" applyAlignment="1">
      <alignment horizontal="center"/>
    </xf>
    <xf numFmtId="176" fontId="4" fillId="0" borderId="2" xfId="0" applyNumberFormat="1" applyFont="1" applyBorder="1" applyAlignment="1">
      <alignment horizontal="center"/>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1" xfId="0" applyNumberFormat="1" applyFont="1" applyBorder="1" applyAlignment="1">
      <alignment horizontal="center" vertical="center" textRotation="255"/>
    </xf>
    <xf numFmtId="176" fontId="4" fillId="0" borderId="3" xfId="0" applyNumberFormat="1" applyFont="1" applyBorder="1" applyAlignment="1">
      <alignment horizontal="center" vertical="center" textRotation="255"/>
    </xf>
    <xf numFmtId="176" fontId="4" fillId="0" borderId="2" xfId="0" applyNumberFormat="1" applyFont="1" applyBorder="1" applyAlignment="1">
      <alignment horizontal="center" vertical="center" textRotation="255"/>
    </xf>
    <xf numFmtId="176" fontId="4" fillId="0" borderId="4" xfId="0" applyNumberFormat="1" applyFont="1" applyBorder="1" applyAlignment="1">
      <alignment horizontal="center" vertical="center" wrapText="1"/>
    </xf>
    <xf numFmtId="176" fontId="4" fillId="0" borderId="5" xfId="0" applyNumberFormat="1" applyFont="1" applyBorder="1" applyAlignment="1">
      <alignment horizontal="center" vertical="center" shrinkToFit="1"/>
    </xf>
    <xf numFmtId="176" fontId="4" fillId="0" borderId="6" xfId="0" applyNumberFormat="1" applyFont="1" applyBorder="1" applyAlignment="1">
      <alignment horizontal="center" vertical="center" shrinkToFit="1"/>
    </xf>
    <xf numFmtId="176" fontId="4" fillId="0" borderId="2" xfId="0" applyNumberFormat="1" applyFont="1" applyBorder="1" applyAlignment="1">
      <alignment horizontal="center" vertical="center" wrapText="1"/>
    </xf>
    <xf numFmtId="176" fontId="4" fillId="0" borderId="4" xfId="0" applyNumberFormat="1" applyFont="1" applyBorder="1" applyAlignment="1">
      <alignment horizontal="center" wrapText="1"/>
    </xf>
    <xf numFmtId="176" fontId="4" fillId="0" borderId="4"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7" xfId="0" applyNumberFormat="1" applyFont="1" applyBorder="1" applyAlignment="1">
      <alignment horizontal="center" vertical="center" wrapText="1"/>
    </xf>
    <xf numFmtId="176" fontId="5" fillId="0" borderId="8" xfId="0" applyNumberFormat="1" applyFont="1" applyBorder="1" applyAlignment="1">
      <alignment horizontal="center" vertical="center" wrapText="1"/>
    </xf>
    <xf numFmtId="176" fontId="4" fillId="0" borderId="0" xfId="0" applyNumberFormat="1" applyFont="1" applyAlignment="1">
      <alignment vertical="center"/>
    </xf>
    <xf numFmtId="176" fontId="4" fillId="0" borderId="0" xfId="0" applyNumberFormat="1" applyFont="1" applyAlignment="1">
      <alignment vertical="top"/>
    </xf>
    <xf numFmtId="176" fontId="4" fillId="0" borderId="0" xfId="0" applyNumberFormat="1" applyFont="1" applyBorder="1" applyAlignment="1">
      <alignment horizontal="left" vertical="center" wrapText="1"/>
    </xf>
    <xf numFmtId="176" fontId="4" fillId="0" borderId="9" xfId="0" applyNumberFormat="1" applyFont="1" applyBorder="1" applyAlignment="1">
      <alignment horizontal="center"/>
    </xf>
    <xf numFmtId="176" fontId="4" fillId="0" borderId="10" xfId="0" applyNumberFormat="1" applyFont="1" applyBorder="1" applyAlignment="1">
      <alignment horizontal="center"/>
    </xf>
    <xf numFmtId="176" fontId="4" fillId="0" borderId="9" xfId="0" applyNumberFormat="1" applyFont="1" applyBorder="1" applyAlignment="1">
      <alignment horizontal="center" vertical="center"/>
    </xf>
    <xf numFmtId="176" fontId="4" fillId="0" borderId="10"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4" fillId="0" borderId="12" xfId="0" applyNumberFormat="1" applyFont="1" applyBorder="1" applyAlignment="1">
      <alignment horizontal="center" vertical="center" shrinkToFit="1"/>
    </xf>
    <xf numFmtId="176" fontId="4" fillId="0" borderId="12" xfId="0" applyNumberFormat="1" applyFont="1" applyBorder="1" applyAlignment="1">
      <alignment horizontal="center" wrapText="1"/>
    </xf>
    <xf numFmtId="176" fontId="4" fillId="0" borderId="12" xfId="0" applyNumberFormat="1" applyFont="1" applyBorder="1" applyAlignment="1">
      <alignment horizontal="center"/>
    </xf>
    <xf numFmtId="176" fontId="4" fillId="0" borderId="13" xfId="0" applyNumberFormat="1" applyFont="1" applyBorder="1" applyAlignment="1">
      <alignment horizontal="center" vertical="center" wrapText="1"/>
    </xf>
    <xf numFmtId="176" fontId="4" fillId="0" borderId="14" xfId="0" applyNumberFormat="1" applyFont="1" applyBorder="1" applyAlignment="1">
      <alignment horizontal="center" vertical="center"/>
    </xf>
    <xf numFmtId="176" fontId="4" fillId="0" borderId="15" xfId="0" applyNumberFormat="1" applyFont="1" applyBorder="1" applyAlignment="1">
      <alignment horizontal="center" vertical="center" shrinkToFit="1"/>
    </xf>
    <xf numFmtId="176" fontId="4" fillId="0" borderId="16" xfId="0" applyNumberFormat="1" applyFont="1" applyBorder="1" applyAlignment="1">
      <alignment horizontal="center" vertical="center" shrinkToFit="1"/>
    </xf>
    <xf numFmtId="176" fontId="4" fillId="0" borderId="14" xfId="0" applyNumberFormat="1" applyFont="1" applyBorder="1" applyAlignment="1">
      <alignment horizontal="center"/>
    </xf>
    <xf numFmtId="176" fontId="4" fillId="0" borderId="17" xfId="0" applyNumberFormat="1" applyFont="1" applyBorder="1" applyAlignment="1">
      <alignment horizontal="center" vertical="center" wrapText="1"/>
    </xf>
    <xf numFmtId="176" fontId="5" fillId="0" borderId="18" xfId="0" applyNumberFormat="1" applyFont="1" applyBorder="1" applyAlignment="1">
      <alignment horizontal="center" vertical="center"/>
    </xf>
    <xf numFmtId="176" fontId="7" fillId="0" borderId="0" xfId="0" applyNumberFormat="1" applyFont="1" applyAlignment="1">
      <alignment vertical="center"/>
    </xf>
    <xf numFmtId="176" fontId="8" fillId="0" borderId="0" xfId="0" applyNumberFormat="1" applyFont="1" applyBorder="1" applyAlignment="1">
      <alignment horizontal="left" vertical="center" wrapText="1"/>
    </xf>
    <xf numFmtId="176" fontId="8" fillId="0" borderId="0" xfId="0" applyNumberFormat="1" applyFont="1" applyBorder="1" applyAlignment="1">
      <alignment vertical="center"/>
    </xf>
    <xf numFmtId="176" fontId="4" fillId="0" borderId="19" xfId="0" applyNumberFormat="1" applyFont="1" applyBorder="1" applyAlignment="1">
      <alignment horizontal="center" vertical="center"/>
    </xf>
    <xf numFmtId="176" fontId="4" fillId="0" borderId="20" xfId="0" applyNumberFormat="1" applyFont="1" applyBorder="1" applyAlignment="1">
      <alignment horizontal="center" vertical="center"/>
    </xf>
    <xf numFmtId="176" fontId="4" fillId="0" borderId="21" xfId="1" applyNumberFormat="1" applyFont="1" applyFill="1" applyBorder="1" applyAlignment="1" applyProtection="1">
      <alignment horizontal="left" vertical="top"/>
    </xf>
    <xf numFmtId="176" fontId="5" fillId="0" borderId="22" xfId="1" applyNumberFormat="1" applyFont="1" applyFill="1" applyBorder="1" applyAlignment="1" applyProtection="1">
      <alignment horizontal="right" vertical="center"/>
    </xf>
    <xf numFmtId="176" fontId="5" fillId="0" borderId="23" xfId="1" applyNumberFormat="1" applyFont="1" applyFill="1" applyBorder="1" applyAlignment="1" applyProtection="1">
      <alignment horizontal="center" vertical="top"/>
    </xf>
    <xf numFmtId="176" fontId="5" fillId="0" borderId="24" xfId="1" applyNumberFormat="1" applyFont="1" applyFill="1" applyBorder="1" applyAlignment="1" applyProtection="1">
      <alignment horizontal="center" vertical="top"/>
    </xf>
    <xf numFmtId="176" fontId="5" fillId="2" borderId="25" xfId="1" applyNumberFormat="1" applyFont="1" applyFill="1" applyBorder="1" applyAlignment="1" applyProtection="1">
      <alignment horizontal="right" vertical="center"/>
    </xf>
    <xf numFmtId="176" fontId="5" fillId="0" borderId="26" xfId="1" applyNumberFormat="1" applyFont="1" applyBorder="1" applyAlignment="1" applyProtection="1">
      <alignment horizontal="right" vertical="center"/>
    </xf>
    <xf numFmtId="176" fontId="5" fillId="0" borderId="27" xfId="1" applyNumberFormat="1" applyFont="1" applyBorder="1" applyAlignment="1" applyProtection="1">
      <alignment horizontal="right" vertical="center"/>
    </xf>
    <xf numFmtId="176" fontId="5" fillId="2" borderId="22" xfId="1" applyNumberFormat="1" applyFont="1" applyFill="1" applyBorder="1" applyAlignment="1" applyProtection="1">
      <alignment horizontal="right" vertical="center"/>
    </xf>
    <xf numFmtId="176" fontId="5" fillId="0" borderId="28" xfId="1" applyNumberFormat="1" applyFont="1" applyBorder="1" applyAlignment="1" applyProtection="1">
      <alignment horizontal="right" vertical="center"/>
    </xf>
    <xf numFmtId="176" fontId="5" fillId="0" borderId="4" xfId="1" applyNumberFormat="1" applyFont="1" applyBorder="1" applyAlignment="1" applyProtection="1">
      <alignment horizontal="right" vertical="center"/>
    </xf>
    <xf numFmtId="176" fontId="4" fillId="0" borderId="0" xfId="1" applyNumberFormat="1" applyFont="1" applyAlignment="1" applyProtection="1">
      <alignment horizontal="center" vertical="center"/>
    </xf>
    <xf numFmtId="176" fontId="5" fillId="0" borderId="29" xfId="0" applyNumberFormat="1" applyFont="1" applyBorder="1" applyAlignment="1">
      <alignment horizontal="center" vertical="center"/>
    </xf>
    <xf numFmtId="176" fontId="4" fillId="0" borderId="19" xfId="0" applyNumberFormat="1" applyFont="1" applyBorder="1" applyAlignment="1">
      <alignment horizontal="center" vertical="center" wrapText="1"/>
    </xf>
    <xf numFmtId="176" fontId="4" fillId="0" borderId="1" xfId="1" applyNumberFormat="1" applyFont="1" applyFill="1" applyBorder="1" applyAlignment="1" applyProtection="1">
      <alignment horizontal="left" vertical="top"/>
    </xf>
    <xf numFmtId="176" fontId="5" fillId="0" borderId="20" xfId="1" applyNumberFormat="1" applyFont="1" applyFill="1" applyBorder="1" applyAlignment="1" applyProtection="1">
      <alignment horizontal="right" vertical="center"/>
    </xf>
    <xf numFmtId="176" fontId="5" fillId="2" borderId="19" xfId="1" applyNumberFormat="1" applyFont="1" applyFill="1" applyBorder="1" applyAlignment="1" applyProtection="1">
      <alignment horizontal="right" vertical="center"/>
    </xf>
    <xf numFmtId="176" fontId="5" fillId="2" borderId="30" xfId="1" applyNumberFormat="1" applyFont="1" applyFill="1" applyBorder="1" applyAlignment="1" applyProtection="1">
      <alignment horizontal="right" vertical="center"/>
    </xf>
    <xf numFmtId="176" fontId="5" fillId="2" borderId="12" xfId="1" applyNumberFormat="1" applyFont="1" applyFill="1" applyBorder="1" applyAlignment="1" applyProtection="1">
      <alignment horizontal="right" vertical="center"/>
    </xf>
    <xf numFmtId="176" fontId="5" fillId="2" borderId="12" xfId="1" applyNumberFormat="1" applyFont="1" applyFill="1" applyBorder="1" applyAlignment="1" applyProtection="1">
      <alignment vertical="center"/>
    </xf>
    <xf numFmtId="176" fontId="5" fillId="0" borderId="13" xfId="1" applyNumberFormat="1" applyFont="1" applyBorder="1" applyAlignment="1" applyProtection="1">
      <alignment horizontal="right" vertical="center"/>
    </xf>
    <xf numFmtId="176" fontId="5" fillId="2" borderId="20" xfId="1" applyNumberFormat="1" applyFont="1" applyFill="1" applyBorder="1" applyAlignment="1" applyProtection="1">
      <alignment horizontal="right" vertical="center"/>
    </xf>
    <xf numFmtId="176" fontId="5" fillId="0" borderId="31" xfId="1" applyNumberFormat="1" applyFont="1" applyBorder="1" applyAlignment="1" applyProtection="1">
      <alignment horizontal="right" vertical="center"/>
    </xf>
    <xf numFmtId="176" fontId="4"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9" xfId="1" applyNumberFormat="1" applyFont="1" applyBorder="1" applyAlignment="1" applyProtection="1">
      <alignment vertical="center"/>
    </xf>
    <xf numFmtId="176" fontId="5" fillId="0" borderId="20" xfId="0" applyNumberFormat="1" applyFont="1" applyBorder="1" applyAlignment="1">
      <alignment vertical="center"/>
    </xf>
    <xf numFmtId="176" fontId="4" fillId="0" borderId="19" xfId="1" applyNumberFormat="1" applyFont="1" applyFill="1" applyBorder="1" applyAlignment="1" applyProtection="1">
      <alignment horizontal="left" vertical="top"/>
    </xf>
    <xf numFmtId="176" fontId="5" fillId="0" borderId="32" xfId="1" applyNumberFormat="1" applyFont="1" applyFill="1" applyBorder="1" applyAlignment="1" applyProtection="1">
      <alignment horizontal="right" vertical="top"/>
    </xf>
    <xf numFmtId="176" fontId="4" fillId="0" borderId="33" xfId="1" applyNumberFormat="1" applyFont="1" applyFill="1" applyBorder="1" applyAlignment="1" applyProtection="1">
      <alignment horizontal="left" vertical="top"/>
    </xf>
    <xf numFmtId="176" fontId="4" fillId="0" borderId="30" xfId="1" applyNumberFormat="1" applyFont="1" applyFill="1" applyBorder="1" applyAlignment="1" applyProtection="1">
      <alignment vertical="center"/>
    </xf>
    <xf numFmtId="176" fontId="5" fillId="0" borderId="11" xfId="1" applyNumberFormat="1" applyFont="1" applyBorder="1" applyAlignment="1" applyProtection="1">
      <alignment vertical="center"/>
    </xf>
    <xf numFmtId="176" fontId="5" fillId="0" borderId="13" xfId="1" applyNumberFormat="1" applyFont="1" applyBorder="1" applyAlignment="1" applyProtection="1">
      <alignment vertical="center"/>
    </xf>
    <xf numFmtId="176" fontId="5" fillId="0" borderId="1" xfId="1" applyNumberFormat="1" applyFont="1" applyBorder="1" applyAlignment="1" applyProtection="1">
      <alignment horizontal="right" vertical="center"/>
    </xf>
    <xf numFmtId="176" fontId="5" fillId="0" borderId="3" xfId="1" applyNumberFormat="1" applyFont="1" applyBorder="1" applyAlignment="1" applyProtection="1">
      <alignment vertical="center"/>
    </xf>
    <xf numFmtId="176" fontId="4" fillId="0" borderId="0" xfId="1" applyNumberFormat="1" applyFont="1" applyAlignment="1" applyProtection="1">
      <alignment vertical="center"/>
    </xf>
    <xf numFmtId="176" fontId="4" fillId="0" borderId="17" xfId="0" applyNumberFormat="1" applyFont="1" applyBorder="1" applyAlignment="1">
      <alignment horizontal="center" vertical="center"/>
    </xf>
    <xf numFmtId="176" fontId="6" fillId="0" borderId="34" xfId="0" applyNumberFormat="1" applyFont="1" applyBorder="1" applyAlignment="1">
      <alignment horizontal="center" vertical="center"/>
    </xf>
    <xf numFmtId="176" fontId="4" fillId="0" borderId="0" xfId="0" applyNumberFormat="1" applyFont="1" applyBorder="1" applyAlignment="1"/>
    <xf numFmtId="176" fontId="4" fillId="0" borderId="1" xfId="0" applyNumberFormat="1" applyFont="1" applyBorder="1" applyAlignment="1">
      <alignment horizontal="center" vertical="center" wrapText="1"/>
    </xf>
    <xf numFmtId="176" fontId="4" fillId="0" borderId="0" xfId="0" applyNumberFormat="1" applyFont="1" applyBorder="1" applyAlignment="1">
      <alignment horizontal="left" wrapText="1"/>
    </xf>
    <xf numFmtId="176" fontId="4" fillId="0" borderId="0" xfId="0" applyNumberFormat="1" applyFont="1" applyBorder="1" applyAlignment="1">
      <alignment horizontal="center" vertical="center" wrapText="1"/>
    </xf>
    <xf numFmtId="176" fontId="4" fillId="0" borderId="0" xfId="0" applyNumberFormat="1" applyFont="1" applyBorder="1" applyAlignment="1">
      <alignment vertical="center" wrapText="1"/>
    </xf>
    <xf numFmtId="176" fontId="5" fillId="0" borderId="0" xfId="0" applyNumberFormat="1" applyFont="1" applyBorder="1" applyAlignment="1">
      <alignment vertical="center"/>
    </xf>
    <xf numFmtId="176" fontId="6" fillId="0" borderId="35" xfId="0" applyNumberFormat="1" applyFont="1" applyBorder="1" applyAlignment="1">
      <alignment horizontal="center" vertical="center"/>
    </xf>
    <xf numFmtId="176" fontId="4" fillId="0" borderId="31" xfId="0" applyNumberFormat="1" applyFont="1" applyBorder="1" applyAlignment="1">
      <alignment horizontal="center" vertical="center"/>
    </xf>
    <xf numFmtId="176" fontId="4" fillId="0" borderId="9" xfId="0" applyNumberFormat="1" applyFont="1" applyBorder="1" applyAlignment="1">
      <alignment horizontal="center" vertical="center" wrapText="1"/>
    </xf>
    <xf numFmtId="176" fontId="4" fillId="0" borderId="10" xfId="0" applyNumberFormat="1" applyFont="1" applyBorder="1" applyAlignment="1">
      <alignment horizontal="center" vertical="center" wrapText="1"/>
    </xf>
    <xf numFmtId="176" fontId="4" fillId="0" borderId="0" xfId="0" applyNumberFormat="1" applyFont="1" applyBorder="1" applyAlignment="1">
      <alignment horizontal="center" vertical="center"/>
    </xf>
    <xf numFmtId="176" fontId="4" fillId="0" borderId="36" xfId="0" applyNumberFormat="1" applyFont="1" applyBorder="1"/>
    <xf numFmtId="176" fontId="5" fillId="0" borderId="2" xfId="0" applyNumberFormat="1" applyFont="1" applyBorder="1" applyAlignment="1">
      <alignment horizontal="right" vertical="center"/>
    </xf>
    <xf numFmtId="176" fontId="5" fillId="2" borderId="4" xfId="0" applyNumberFormat="1" applyFont="1" applyFill="1" applyBorder="1" applyAlignment="1">
      <alignment horizontal="right" vertical="center"/>
    </xf>
    <xf numFmtId="176" fontId="4" fillId="0" borderId="37" xfId="0" applyNumberFormat="1" applyFont="1" applyBorder="1" applyAlignment="1">
      <alignment horizontal="center" vertical="center"/>
    </xf>
    <xf numFmtId="176" fontId="5" fillId="0" borderId="38" xfId="0" applyNumberFormat="1" applyFont="1" applyBorder="1" applyAlignment="1">
      <alignment horizontal="center" vertical="center"/>
    </xf>
    <xf numFmtId="176" fontId="4" fillId="0" borderId="9" xfId="0" applyNumberFormat="1" applyFont="1" applyBorder="1"/>
    <xf numFmtId="176" fontId="5" fillId="0" borderId="10" xfId="0" applyNumberFormat="1" applyFont="1" applyBorder="1" applyAlignment="1">
      <alignment horizontal="right" vertical="center"/>
    </xf>
    <xf numFmtId="176" fontId="5" fillId="2" borderId="14" xfId="0" applyNumberFormat="1" applyFont="1" applyFill="1" applyBorder="1" applyAlignment="1">
      <alignment horizontal="right" vertical="center"/>
    </xf>
    <xf numFmtId="176" fontId="5" fillId="0" borderId="0" xfId="0" applyNumberFormat="1" applyFont="1" applyAlignment="1">
      <alignment horizontal="center" vertical="center"/>
    </xf>
    <xf numFmtId="0" fontId="3" fillId="0" borderId="0" xfId="0" applyFont="1"/>
    <xf numFmtId="0" fontId="3" fillId="0" borderId="0" xfId="0" applyFont="1" applyAlignment="1">
      <alignment vertical="center"/>
    </xf>
    <xf numFmtId="0" fontId="4" fillId="0" borderId="0" xfId="0" applyFont="1"/>
    <xf numFmtId="0" fontId="5" fillId="0" borderId="0" xfId="0" applyFont="1" applyBorder="1" applyAlignment="1">
      <alignment horizontal="center"/>
    </xf>
    <xf numFmtId="0" fontId="3" fillId="0" borderId="28" xfId="0" applyFont="1" applyBorder="1" applyAlignment="1">
      <alignment horizontal="center" vertical="center"/>
    </xf>
    <xf numFmtId="0" fontId="4" fillId="0" borderId="28" xfId="0" applyFont="1" applyBorder="1" applyAlignment="1">
      <alignment horizontal="lef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28" xfId="0" applyFont="1" applyBorder="1" applyAlignment="1">
      <alignment horizontal="left" vertical="center"/>
    </xf>
    <xf numFmtId="0" fontId="4" fillId="0" borderId="28" xfId="0" applyFont="1" applyBorder="1" applyAlignment="1">
      <alignment horizontal="center" vertical="center"/>
    </xf>
    <xf numFmtId="0" fontId="3" fillId="0" borderId="0" xfId="0" applyFont="1" applyAlignment="1">
      <alignment horizontal="center" vertical="center"/>
    </xf>
    <xf numFmtId="0" fontId="3" fillId="0" borderId="0" xfId="0" applyFont="1" applyFill="1" applyBorder="1" applyAlignment="1">
      <alignment vertical="center"/>
    </xf>
    <xf numFmtId="0" fontId="3" fillId="0" borderId="3"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1"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textRotation="255"/>
    </xf>
    <xf numFmtId="0" fontId="3" fillId="0" borderId="4" xfId="0" applyFont="1" applyBorder="1" applyAlignment="1">
      <alignment horizontal="center" vertical="center"/>
    </xf>
    <xf numFmtId="0" fontId="3" fillId="0" borderId="4" xfId="0" applyFont="1" applyBorder="1" applyAlignment="1">
      <alignment horizontal="center" vertical="center" wrapText="1" shrinkToFi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Border="1" applyAlignment="1">
      <alignment horizontal="left" vertical="center"/>
    </xf>
    <xf numFmtId="0" fontId="5" fillId="0" borderId="0" xfId="0" applyFont="1" applyAlignment="1">
      <alignment horizontal="center"/>
    </xf>
    <xf numFmtId="0" fontId="4" fillId="0" borderId="36" xfId="0" applyFont="1" applyBorder="1" applyAlignment="1">
      <alignment horizontal="left" vertical="center"/>
    </xf>
    <xf numFmtId="0" fontId="4" fillId="0" borderId="39" xfId="0" applyFont="1" applyBorder="1" applyAlignment="1">
      <alignment horizontal="left" vertical="center"/>
    </xf>
    <xf numFmtId="0" fontId="3" fillId="0" borderId="40"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9"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36"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0" xfId="0" applyFont="1" applyBorder="1" applyAlignment="1">
      <alignment horizontal="center" vertical="center" textRotation="255"/>
    </xf>
    <xf numFmtId="0" fontId="3" fillId="0" borderId="31" xfId="0" applyFont="1" applyBorder="1" applyAlignment="1">
      <alignment horizontal="center" vertical="center"/>
    </xf>
    <xf numFmtId="0" fontId="3" fillId="0" borderId="31" xfId="0" applyFont="1" applyBorder="1" applyAlignment="1">
      <alignment horizontal="center" vertical="center" wrapText="1" shrinkToFit="1"/>
    </xf>
    <xf numFmtId="0" fontId="3" fillId="0" borderId="0" xfId="0" applyFont="1" applyBorder="1" applyAlignment="1">
      <alignment horizontal="center" vertical="center"/>
    </xf>
    <xf numFmtId="0" fontId="3" fillId="0" borderId="39"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9" fillId="0" borderId="33" xfId="0" applyFont="1" applyBorder="1" applyAlignment="1">
      <alignment horizontal="left" vertical="center" wrapText="1"/>
    </xf>
    <xf numFmtId="0" fontId="9" fillId="0" borderId="20" xfId="0" applyFont="1" applyBorder="1" applyAlignment="1">
      <alignment horizontal="lef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xf>
    <xf numFmtId="0" fontId="3" fillId="0" borderId="14" xfId="0" applyFont="1" applyBorder="1" applyAlignment="1">
      <alignment horizontal="center" vertical="center" wrapText="1" shrinkToFit="1"/>
    </xf>
    <xf numFmtId="0" fontId="3" fillId="0" borderId="40" xfId="0" applyFont="1" applyBorder="1" applyAlignment="1">
      <alignment horizontal="center" vertical="center"/>
    </xf>
    <xf numFmtId="0" fontId="3" fillId="0" borderId="10" xfId="0" applyFont="1" applyBorder="1" applyAlignment="1">
      <alignment horizontal="center" vertical="center"/>
    </xf>
    <xf numFmtId="3" fontId="4" fillId="0" borderId="4" xfId="0" applyNumberFormat="1" applyFont="1" applyBorder="1" applyAlignment="1">
      <alignment vertical="center"/>
    </xf>
    <xf numFmtId="3" fontId="3" fillId="0" borderId="1" xfId="0" applyNumberFormat="1" applyFont="1" applyBorder="1" applyAlignment="1">
      <alignment horizontal="left" vertical="center"/>
    </xf>
    <xf numFmtId="3" fontId="4" fillId="0" borderId="2" xfId="0" applyNumberFormat="1" applyFont="1" applyBorder="1" applyAlignment="1">
      <alignment vertical="center"/>
    </xf>
    <xf numFmtId="3" fontId="3" fillId="0" borderId="0" xfId="0" applyNumberFormat="1" applyFont="1" applyAlignment="1">
      <alignment vertical="center"/>
    </xf>
    <xf numFmtId="38" fontId="10" fillId="0" borderId="41" xfId="1" applyFont="1" applyBorder="1" applyAlignment="1">
      <alignment horizontal="left" vertical="top"/>
    </xf>
    <xf numFmtId="38" fontId="11" fillId="0" borderId="2" xfId="1" applyFont="1" applyBorder="1" applyAlignment="1">
      <alignment horizontal="right" vertical="top"/>
    </xf>
    <xf numFmtId="38" fontId="11" fillId="0" borderId="1" xfId="1" applyFont="1" applyBorder="1" applyAlignment="1">
      <alignment horizontal="left" vertical="top"/>
    </xf>
    <xf numFmtId="38" fontId="11" fillId="0" borderId="2" xfId="1" applyFont="1" applyBorder="1" applyAlignment="1">
      <alignment horizontal="right" vertical="center"/>
    </xf>
    <xf numFmtId="38" fontId="4" fillId="0" borderId="0" xfId="1" applyFont="1" applyBorder="1" applyAlignment="1">
      <alignment horizontal="right" vertical="top"/>
    </xf>
    <xf numFmtId="38" fontId="4" fillId="0" borderId="0" xfId="1" applyFont="1" applyAlignment="1">
      <alignment horizontal="right" vertical="top"/>
    </xf>
    <xf numFmtId="38" fontId="11" fillId="0" borderId="1" xfId="1" applyFont="1" applyBorder="1" applyAlignment="1">
      <alignment horizontal="right" vertical="center"/>
    </xf>
    <xf numFmtId="38" fontId="11" fillId="0" borderId="4" xfId="1" applyFont="1" applyBorder="1" applyAlignment="1">
      <alignment horizontal="right" vertical="center"/>
    </xf>
    <xf numFmtId="38" fontId="11" fillId="0" borderId="3" xfId="1" applyFont="1" applyBorder="1" applyAlignment="1">
      <alignment horizontal="left" vertical="top"/>
    </xf>
    <xf numFmtId="38" fontId="4" fillId="0" borderId="0" xfId="1" applyFont="1" applyBorder="1" applyAlignment="1">
      <alignment horizontal="right" vertical="center"/>
    </xf>
    <xf numFmtId="38" fontId="4" fillId="0" borderId="0" xfId="1" applyFont="1" applyAlignment="1">
      <alignment horizontal="right" vertical="center"/>
    </xf>
    <xf numFmtId="3" fontId="3" fillId="0" borderId="14" xfId="0" applyNumberFormat="1" applyFont="1" applyBorder="1" applyAlignment="1">
      <alignment vertical="center"/>
    </xf>
    <xf numFmtId="3" fontId="3" fillId="0" borderId="9" xfId="0" applyNumberFormat="1" applyFont="1" applyBorder="1" applyAlignment="1">
      <alignment horizontal="left" vertical="center"/>
    </xf>
    <xf numFmtId="3" fontId="3" fillId="0" borderId="10" xfId="0" applyNumberFormat="1" applyFont="1" applyBorder="1" applyAlignment="1">
      <alignment vertical="center"/>
    </xf>
    <xf numFmtId="0" fontId="0" fillId="0" borderId="42" xfId="0" applyBorder="1" applyAlignment="1">
      <alignment horizontal="left"/>
    </xf>
    <xf numFmtId="0" fontId="0" fillId="0" borderId="10" xfId="0" applyBorder="1" applyAlignment="1">
      <alignment horizontal="left"/>
    </xf>
    <xf numFmtId="0" fontId="0" fillId="0" borderId="36" xfId="0" applyBorder="1" applyAlignment="1">
      <alignment horizontal="left" vertical="center"/>
    </xf>
    <xf numFmtId="0" fontId="0" fillId="0" borderId="39" xfId="0" applyBorder="1" applyAlignment="1">
      <alignment horizontal="left" vertical="center"/>
    </xf>
    <xf numFmtId="0" fontId="3" fillId="0" borderId="0" xfId="0" applyFont="1" applyBorder="1" applyAlignment="1">
      <alignment horizontal="right" vertical="center"/>
    </xf>
    <xf numFmtId="0" fontId="3" fillId="0" borderId="0" xfId="0" applyFont="1" applyAlignment="1">
      <alignment horizontal="right" vertical="center"/>
    </xf>
    <xf numFmtId="0" fontId="0" fillId="0" borderId="9" xfId="0" applyBorder="1" applyAlignment="1">
      <alignment horizontal="left" vertical="center"/>
    </xf>
    <xf numFmtId="0" fontId="0" fillId="0" borderId="14" xfId="0" applyBorder="1" applyAlignment="1">
      <alignment horizontal="left" vertical="center"/>
    </xf>
    <xf numFmtId="0" fontId="0" fillId="0" borderId="40" xfId="0" applyBorder="1" applyAlignment="1">
      <alignment horizontal="left" vertical="center"/>
    </xf>
    <xf numFmtId="0" fontId="0" fillId="0" borderId="10" xfId="0" applyBorder="1" applyAlignment="1">
      <alignment horizontal="left" vertical="center"/>
    </xf>
    <xf numFmtId="0" fontId="3" fillId="0" borderId="28"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38" fontId="11" fillId="0" borderId="3" xfId="1" applyFont="1" applyBorder="1" applyAlignment="1">
      <alignment horizontal="right" vertical="top"/>
    </xf>
    <xf numFmtId="38" fontId="1" fillId="0" borderId="3" xfId="1" applyFont="1" applyBorder="1" applyAlignment="1">
      <alignment horizontal="left" vertical="top"/>
    </xf>
    <xf numFmtId="0" fontId="3" fillId="0" borderId="36" xfId="0" applyFont="1" applyBorder="1" applyAlignment="1">
      <alignment horizontal="left" vertical="top" wrapText="1"/>
    </xf>
    <xf numFmtId="0" fontId="3" fillId="0" borderId="39" xfId="0" applyFont="1" applyBorder="1" applyAlignment="1">
      <alignment horizontal="left" vertical="top" wrapText="1"/>
    </xf>
    <xf numFmtId="0" fontId="0" fillId="0" borderId="36" xfId="0" applyBorder="1" applyAlignment="1">
      <alignment horizontal="left" vertical="top" wrapText="1"/>
    </xf>
    <xf numFmtId="0" fontId="0" fillId="0" borderId="39" xfId="0" applyBorder="1" applyAlignment="1">
      <alignment horizontal="left" vertical="top" wrapText="1"/>
    </xf>
    <xf numFmtId="0" fontId="0" fillId="0" borderId="40" xfId="0" applyBorder="1" applyAlignment="1">
      <alignment horizontal="left"/>
    </xf>
    <xf numFmtId="0" fontId="0" fillId="0" borderId="0" xfId="0" applyBorder="1" applyAlignment="1">
      <alignment horizontal="left" vertical="center"/>
    </xf>
    <xf numFmtId="0" fontId="0" fillId="0" borderId="12" xfId="0" applyBorder="1" applyAlignment="1">
      <alignment horizontal="left" vertical="top" wrapText="1"/>
    </xf>
    <xf numFmtId="0" fontId="0" fillId="0" borderId="13" xfId="0" applyBorder="1" applyAlignment="1">
      <alignment horizontal="left" vertical="top" wrapText="1"/>
    </xf>
    <xf numFmtId="0" fontId="10" fillId="0" borderId="1" xfId="0" applyFont="1" applyBorder="1" applyAlignment="1">
      <alignment horizontal="left" vertical="top" wrapText="1"/>
    </xf>
    <xf numFmtId="0" fontId="10" fillId="0" borderId="2" xfId="0" applyFont="1" applyBorder="1" applyAlignment="1">
      <alignment horizontal="left" vertical="top" wrapText="1"/>
    </xf>
    <xf numFmtId="0" fontId="0" fillId="0" borderId="4" xfId="0" applyBorder="1" applyAlignment="1">
      <alignment horizontal="left" vertical="top"/>
    </xf>
    <xf numFmtId="0" fontId="0" fillId="0" borderId="3" xfId="0" applyFont="1" applyBorder="1" applyAlignment="1">
      <alignment vertical="top" wrapText="1"/>
    </xf>
    <xf numFmtId="0" fontId="0" fillId="0" borderId="1" xfId="0" applyBorder="1" applyAlignment="1">
      <alignment horizontal="left" vertical="center"/>
    </xf>
    <xf numFmtId="38" fontId="11" fillId="0" borderId="2" xfId="1" applyFont="1" applyBorder="1" applyAlignment="1">
      <alignment vertical="center"/>
    </xf>
    <xf numFmtId="38" fontId="4" fillId="0" borderId="0" xfId="0" applyNumberFormat="1" applyFont="1" applyAlignment="1">
      <alignment vertical="center"/>
    </xf>
    <xf numFmtId="0" fontId="10" fillId="0" borderId="36" xfId="0" applyFont="1" applyBorder="1" applyAlignment="1">
      <alignment horizontal="left" vertical="top" wrapText="1"/>
    </xf>
    <xf numFmtId="0" fontId="10" fillId="0" borderId="39" xfId="0" applyFont="1" applyBorder="1" applyAlignment="1">
      <alignment horizontal="left" vertical="top" wrapText="1"/>
    </xf>
    <xf numFmtId="0" fontId="0" fillId="0" borderId="31" xfId="0" applyBorder="1" applyAlignment="1">
      <alignment horizontal="left" vertical="top"/>
    </xf>
    <xf numFmtId="0" fontId="0" fillId="0" borderId="0" xfId="0" applyBorder="1" applyAlignment="1">
      <alignment vertical="top"/>
    </xf>
    <xf numFmtId="0" fontId="11" fillId="0" borderId="39" xfId="0" applyFont="1" applyBorder="1" applyAlignment="1">
      <alignment vertical="center"/>
    </xf>
    <xf numFmtId="0" fontId="4" fillId="0" borderId="0" xfId="0" applyFont="1" applyAlignment="1">
      <alignment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0" fillId="0" borderId="14" xfId="0" applyBorder="1" applyAlignment="1">
      <alignment horizontal="left" vertical="top"/>
    </xf>
    <xf numFmtId="0" fontId="0" fillId="0" borderId="40" xfId="0" applyBorder="1" applyAlignment="1">
      <alignment vertical="top"/>
    </xf>
    <xf numFmtId="177" fontId="0" fillId="0" borderId="10" xfId="0" applyNumberFormat="1" applyBorder="1" applyAlignment="1">
      <alignment vertical="center"/>
    </xf>
    <xf numFmtId="0" fontId="12" fillId="0" borderId="0" xfId="0" applyFont="1" applyAlignment="1">
      <alignment vertical="center"/>
    </xf>
    <xf numFmtId="0" fontId="3" fillId="0" borderId="0" xfId="0" applyFont="1" applyAlignment="1">
      <alignment horizontal="left" vertical="top" wrapText="1"/>
    </xf>
    <xf numFmtId="0" fontId="12" fillId="0" borderId="0" xfId="0" applyFont="1" applyAlignment="1">
      <alignment horizontal="left" vertical="top" wrapText="1"/>
    </xf>
    <xf numFmtId="0" fontId="3" fillId="0" borderId="0" xfId="0" applyFont="1" applyAlignment="1">
      <alignment horizontal="left" vertical="top"/>
    </xf>
    <xf numFmtId="177" fontId="3" fillId="0" borderId="0" xfId="0" applyNumberFormat="1" applyFont="1" applyAlignment="1">
      <alignment vertical="center"/>
    </xf>
    <xf numFmtId="176" fontId="3" fillId="0" borderId="0" xfId="0" applyNumberFormat="1" applyFont="1" applyBorder="1" applyAlignment="1">
      <alignment horizontal="left" vertical="center"/>
    </xf>
    <xf numFmtId="176" fontId="3" fillId="0" borderId="0" xfId="0" applyNumberFormat="1" applyFont="1" applyAlignment="1">
      <alignment vertical="center"/>
    </xf>
    <xf numFmtId="176" fontId="3" fillId="0" borderId="0" xfId="0" applyNumberFormat="1" applyFont="1" applyBorder="1" applyAlignment="1">
      <alignment horizontal="left" vertical="center" wrapText="1"/>
    </xf>
    <xf numFmtId="176" fontId="0" fillId="0" borderId="0" xfId="0" applyNumberFormat="1" applyAlignment="1">
      <alignment horizontal="center" vertical="center"/>
    </xf>
    <xf numFmtId="176" fontId="0" fillId="0" borderId="28" xfId="0" applyNumberFormat="1" applyBorder="1"/>
    <xf numFmtId="176" fontId="0" fillId="0" borderId="0" xfId="0" applyNumberFormat="1"/>
    <xf numFmtId="176" fontId="0" fillId="0" borderId="39" xfId="0" applyNumberFormat="1" applyBorder="1"/>
    <xf numFmtId="176" fontId="0" fillId="0" borderId="28" xfId="0" applyNumberFormat="1" applyBorder="1" applyAlignment="1">
      <alignment vertical="center"/>
    </xf>
    <xf numFmtId="176" fontId="3" fillId="0" borderId="0" xfId="0" applyNumberFormat="1" applyFont="1" applyFill="1" applyBorder="1" applyAlignment="1">
      <alignment vertical="center"/>
    </xf>
    <xf numFmtId="176" fontId="0" fillId="0" borderId="4" xfId="0" applyNumberFormat="1" applyBorder="1" applyAlignment="1">
      <alignment horizontal="center" vertical="center"/>
    </xf>
    <xf numFmtId="176" fontId="3" fillId="0" borderId="0" xfId="0" applyNumberFormat="1" applyFont="1" applyAlignment="1">
      <alignment horizontal="center" vertical="center" wrapText="1"/>
    </xf>
    <xf numFmtId="176" fontId="0" fillId="0" borderId="31" xfId="0" applyNumberFormat="1" applyBorder="1" applyAlignment="1">
      <alignment horizontal="center" vertical="center"/>
    </xf>
    <xf numFmtId="176" fontId="3" fillId="0" borderId="0" xfId="0" applyNumberFormat="1" applyFont="1" applyAlignment="1">
      <alignment horizontal="center" vertical="center"/>
    </xf>
    <xf numFmtId="176" fontId="0" fillId="0" borderId="14" xfId="0" applyNumberFormat="1" applyBorder="1" applyAlignment="1">
      <alignment horizontal="center" vertical="center"/>
    </xf>
    <xf numFmtId="176" fontId="0" fillId="0" borderId="0" xfId="0" applyNumberFormat="1" applyAlignment="1">
      <alignment vertical="top"/>
    </xf>
    <xf numFmtId="176" fontId="3" fillId="0" borderId="43" xfId="0" applyNumberFormat="1" applyFont="1" applyBorder="1" applyAlignment="1">
      <alignment horizontal="center" vertical="center" wrapText="1"/>
    </xf>
    <xf numFmtId="176" fontId="3" fillId="0" borderId="44" xfId="0" applyNumberFormat="1" applyFont="1" applyBorder="1" applyAlignment="1">
      <alignment horizontal="center" vertical="center"/>
    </xf>
    <xf numFmtId="38" fontId="4" fillId="0" borderId="4" xfId="1" applyFont="1" applyBorder="1" applyAlignment="1">
      <alignment horizontal="right" vertical="center"/>
    </xf>
    <xf numFmtId="38" fontId="4" fillId="0" borderId="3" xfId="1" applyFont="1" applyBorder="1" applyAlignment="1">
      <alignment horizontal="left" vertical="top"/>
    </xf>
    <xf numFmtId="38" fontId="4" fillId="0" borderId="2" xfId="1" applyFont="1" applyBorder="1" applyAlignment="1">
      <alignment horizontal="right" vertical="center"/>
    </xf>
    <xf numFmtId="0" fontId="3" fillId="0" borderId="14" xfId="0" applyFont="1" applyBorder="1" applyAlignment="1">
      <alignment horizontal="left" vertical="center"/>
    </xf>
    <xf numFmtId="0" fontId="3" fillId="0" borderId="0" xfId="0" applyFont="1" applyBorder="1" applyAlignment="1">
      <alignment horizontal="left"/>
    </xf>
    <xf numFmtId="0" fontId="3" fillId="0" borderId="39" xfId="0" applyFont="1" applyBorder="1" applyAlignment="1">
      <alignment horizontal="left"/>
    </xf>
    <xf numFmtId="176" fontId="3" fillId="0" borderId="43" xfId="0" applyNumberFormat="1" applyFont="1" applyBorder="1" applyAlignment="1">
      <alignment horizontal="center" vertical="center"/>
    </xf>
    <xf numFmtId="38" fontId="4" fillId="0" borderId="1" xfId="1" applyFont="1" applyBorder="1" applyAlignment="1">
      <alignment horizontal="right" vertical="center"/>
    </xf>
    <xf numFmtId="38" fontId="3" fillId="0" borderId="45" xfId="1" applyFont="1" applyBorder="1" applyAlignment="1">
      <alignment horizontal="left" vertical="top"/>
    </xf>
    <xf numFmtId="38" fontId="4" fillId="0" borderId="8" xfId="1" applyFont="1" applyBorder="1" applyAlignment="1">
      <alignment horizontal="right" vertical="center"/>
    </xf>
    <xf numFmtId="0" fontId="3" fillId="0" borderId="9" xfId="0" applyFont="1" applyBorder="1" applyAlignment="1">
      <alignment horizontal="left" vertical="center"/>
    </xf>
    <xf numFmtId="0" fontId="3" fillId="0" borderId="46" xfId="0" applyFont="1" applyBorder="1" applyAlignment="1">
      <alignment horizontal="left"/>
    </xf>
    <xf numFmtId="0" fontId="3" fillId="0" borderId="18" xfId="0" applyFont="1" applyBorder="1" applyAlignment="1">
      <alignment horizontal="left"/>
    </xf>
    <xf numFmtId="176" fontId="3" fillId="0" borderId="47" xfId="0" applyNumberFormat="1" applyFont="1" applyBorder="1" applyAlignment="1">
      <alignment horizontal="center" vertical="center"/>
    </xf>
    <xf numFmtId="0" fontId="3" fillId="0" borderId="4" xfId="0" applyFont="1" applyBorder="1" applyAlignment="1">
      <alignment vertical="top" wrapText="1"/>
    </xf>
    <xf numFmtId="0" fontId="3" fillId="0" borderId="3" xfId="0" applyFont="1" applyBorder="1" applyAlignment="1">
      <alignment vertical="top" wrapText="1"/>
    </xf>
    <xf numFmtId="0" fontId="3" fillId="0" borderId="36" xfId="0" applyFont="1" applyBorder="1" applyAlignment="1">
      <alignment horizontal="left" vertical="center"/>
    </xf>
    <xf numFmtId="38" fontId="4" fillId="0" borderId="39" xfId="1" applyFont="1" applyBorder="1" applyAlignment="1">
      <alignment vertical="center"/>
    </xf>
    <xf numFmtId="0" fontId="3" fillId="0" borderId="31" xfId="0" applyFont="1" applyBorder="1" applyAlignment="1">
      <alignment vertical="top"/>
    </xf>
    <xf numFmtId="0" fontId="3" fillId="0" borderId="0" xfId="0" applyFont="1" applyBorder="1" applyAlignment="1">
      <alignment vertical="top"/>
    </xf>
    <xf numFmtId="0" fontId="4" fillId="0" borderId="39" xfId="0" applyFont="1" applyBorder="1" applyAlignment="1">
      <alignment vertical="center"/>
    </xf>
    <xf numFmtId="0" fontId="3" fillId="0" borderId="14" xfId="0" applyFont="1" applyBorder="1" applyAlignment="1">
      <alignment vertical="top"/>
    </xf>
    <xf numFmtId="0" fontId="3" fillId="0" borderId="40" xfId="0" applyFont="1" applyBorder="1" applyAlignment="1">
      <alignment vertical="top"/>
    </xf>
    <xf numFmtId="177" fontId="3" fillId="0" borderId="10" xfId="0" applyNumberFormat="1" applyFont="1" applyBorder="1" applyAlignment="1">
      <alignment vertical="center"/>
    </xf>
  </cellXfs>
  <cellStyles count="2">
    <cellStyle name="桁区切り_（案）令和２年度 補助金様式（別紙２・５・８、別紙３・６・９）"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4" tint="-0.25"/>
    <pageSetUpPr fitToPage="1"/>
  </sheetPr>
  <dimension ref="B1:N33"/>
  <sheetViews>
    <sheetView view="pageBreakPreview" zoomScale="85" zoomScaleSheetLayoutView="85" workbookViewId="0">
      <selection activeCell="D18" sqref="D18"/>
    </sheetView>
  </sheetViews>
  <sheetFormatPr defaultRowHeight="13.5"/>
  <cols>
    <col min="1" max="1" width="3.375" style="1" customWidth="1"/>
    <col min="2" max="2" width="4.875" style="1" customWidth="1"/>
    <col min="3" max="3" width="22.375" style="1" customWidth="1"/>
    <col min="4" max="5" width="15" style="1" customWidth="1"/>
    <col min="6" max="6" width="14.375" style="1" customWidth="1"/>
    <col min="7" max="7" width="4.75" style="1" customWidth="1"/>
    <col min="8" max="9" width="12" style="1" customWidth="1"/>
    <col min="10" max="11" width="9" style="1" customWidth="1"/>
    <col min="12" max="12" width="2.5" style="1" customWidth="1"/>
    <col min="13" max="16384" width="9" style="1" customWidth="1"/>
  </cols>
  <sheetData>
    <row r="1" spans="2:12" ht="24" customHeight="1">
      <c r="B1" s="5" t="s">
        <v>3</v>
      </c>
    </row>
    <row r="2" spans="2:12" s="2" customFormat="1" ht="28.5" customHeight="1">
      <c r="B2" s="6" t="s">
        <v>1</v>
      </c>
      <c r="C2" s="6"/>
      <c r="D2" s="6"/>
      <c r="E2" s="6"/>
      <c r="F2" s="6"/>
      <c r="G2" s="6"/>
      <c r="H2" s="6"/>
      <c r="I2" s="6"/>
      <c r="J2" s="6"/>
      <c r="K2" s="6"/>
      <c r="L2" s="6"/>
    </row>
    <row r="3" spans="2:12" s="3" customFormat="1" ht="26.25" customHeight="1">
      <c r="B3" s="7"/>
      <c r="C3" s="26"/>
      <c r="D3" s="45" t="s">
        <v>36</v>
      </c>
      <c r="E3" s="59" t="s">
        <v>41</v>
      </c>
      <c r="F3" s="45" t="s">
        <v>42</v>
      </c>
      <c r="H3" s="84"/>
      <c r="I3" s="84"/>
    </row>
    <row r="4" spans="2:12" s="3" customFormat="1" ht="24" customHeight="1">
      <c r="B4" s="8"/>
      <c r="C4" s="27"/>
      <c r="D4" s="46"/>
      <c r="E4" s="46"/>
      <c r="F4" s="46"/>
      <c r="H4" s="19" t="s">
        <v>54</v>
      </c>
      <c r="I4" s="91"/>
      <c r="J4" s="91"/>
      <c r="K4" s="36"/>
    </row>
    <row r="5" spans="2:12" s="3" customFormat="1" ht="15" customHeight="1">
      <c r="B5" s="9" t="s">
        <v>7</v>
      </c>
      <c r="C5" s="28"/>
      <c r="D5" s="47" t="s">
        <v>37</v>
      </c>
      <c r="E5" s="60" t="s">
        <v>45</v>
      </c>
      <c r="F5" s="71">
        <f>SUM(D6:E6)</f>
        <v>0</v>
      </c>
      <c r="H5" s="9" t="s">
        <v>57</v>
      </c>
      <c r="I5" s="28"/>
      <c r="J5" s="95" t="s">
        <v>61</v>
      </c>
      <c r="K5" s="100"/>
    </row>
    <row r="6" spans="2:12" s="3" customFormat="1" ht="27" customHeight="1">
      <c r="B6" s="10"/>
      <c r="C6" s="29"/>
      <c r="D6" s="48">
        <f>'別紙３－１'!D23</f>
        <v>0</v>
      </c>
      <c r="E6" s="61">
        <f>'別紙３－１'!D30</f>
        <v>0</v>
      </c>
      <c r="F6" s="72"/>
      <c r="H6" s="10"/>
      <c r="I6" s="29"/>
      <c r="J6" s="96">
        <f>'別紙3－２'!J7</f>
        <v>0</v>
      </c>
      <c r="K6" s="101"/>
    </row>
    <row r="7" spans="2:12" s="3" customFormat="1" ht="15" customHeight="1">
      <c r="B7" s="11" t="s">
        <v>9</v>
      </c>
      <c r="C7" s="30" t="s">
        <v>25</v>
      </c>
      <c r="D7" s="49"/>
      <c r="E7" s="62">
        <v>0</v>
      </c>
      <c r="F7" s="73" t="s">
        <v>48</v>
      </c>
      <c r="H7" s="9" t="s">
        <v>2</v>
      </c>
      <c r="I7" s="28"/>
      <c r="J7" s="95" t="s">
        <v>43</v>
      </c>
      <c r="K7" s="100"/>
    </row>
    <row r="8" spans="2:12" s="3" customFormat="1" ht="27" customHeight="1">
      <c r="B8" s="12"/>
      <c r="C8" s="31"/>
      <c r="D8" s="50"/>
      <c r="E8" s="63"/>
      <c r="F8" s="74">
        <f>'別紙３－１'!D7</f>
        <v>0</v>
      </c>
      <c r="H8" s="10"/>
      <c r="I8" s="29"/>
      <c r="J8" s="96">
        <f>'別紙3－２'!H10</f>
        <v>0</v>
      </c>
      <c r="K8" s="101"/>
    </row>
    <row r="9" spans="2:12" s="3" customFormat="1" ht="15" customHeight="1">
      <c r="B9" s="12"/>
      <c r="C9" s="32" t="s">
        <v>28</v>
      </c>
      <c r="D9" s="50"/>
      <c r="E9" s="64"/>
      <c r="F9" s="75" t="s">
        <v>49</v>
      </c>
      <c r="H9" s="85" t="s">
        <v>44</v>
      </c>
      <c r="I9" s="92"/>
      <c r="J9" s="95" t="s">
        <v>53</v>
      </c>
      <c r="K9" s="100"/>
    </row>
    <row r="10" spans="2:12" s="3" customFormat="1" ht="27" customHeight="1">
      <c r="B10" s="12"/>
      <c r="C10" s="32"/>
      <c r="D10" s="50"/>
      <c r="E10" s="64"/>
      <c r="F10" s="74">
        <f>'別紙３－１'!D9</f>
        <v>0</v>
      </c>
      <c r="H10" s="17"/>
      <c r="I10" s="93"/>
      <c r="J10" s="96">
        <f>'別紙3－２'!J25</f>
        <v>0</v>
      </c>
      <c r="K10" s="101"/>
    </row>
    <row r="11" spans="2:12" s="3" customFormat="1" ht="15" customHeight="1">
      <c r="B11" s="12"/>
      <c r="C11" s="33" t="s">
        <v>29</v>
      </c>
      <c r="D11" s="51">
        <v>0</v>
      </c>
      <c r="E11" s="65"/>
      <c r="F11" s="76" t="s">
        <v>50</v>
      </c>
    </row>
    <row r="12" spans="2:12" s="3" customFormat="1" ht="27" customHeight="1">
      <c r="B12" s="12"/>
      <c r="C12" s="34"/>
      <c r="D12" s="51"/>
      <c r="E12" s="65"/>
      <c r="F12" s="74">
        <f>'別紙３－１'!D11</f>
        <v>0</v>
      </c>
      <c r="H12" s="86" t="s">
        <v>51</v>
      </c>
      <c r="I12" s="86"/>
      <c r="J12" s="86"/>
      <c r="K12" s="86"/>
    </row>
    <row r="13" spans="2:12" s="3" customFormat="1" ht="42" customHeight="1">
      <c r="B13" s="13"/>
      <c r="C13" s="35" t="s">
        <v>30</v>
      </c>
      <c r="D13" s="52">
        <f>SUM(D7:D12)</f>
        <v>0</v>
      </c>
      <c r="E13" s="66">
        <f>SUM(E7:E12)</f>
        <v>0</v>
      </c>
      <c r="F13" s="66">
        <f>F8+F10+F12</f>
        <v>0</v>
      </c>
      <c r="H13" s="86"/>
      <c r="I13" s="86"/>
      <c r="J13" s="86"/>
      <c r="K13" s="86"/>
    </row>
    <row r="14" spans="2:12" s="3" customFormat="1" ht="42" customHeight="1">
      <c r="B14" s="14" t="s">
        <v>12</v>
      </c>
      <c r="C14" s="36"/>
      <c r="D14" s="53">
        <f>D6-D13</f>
        <v>0</v>
      </c>
      <c r="E14" s="55">
        <f>E6-E13</f>
        <v>0</v>
      </c>
      <c r="F14" s="55">
        <f>SUM(D14:E14)</f>
        <v>0</v>
      </c>
      <c r="H14" s="19" t="s">
        <v>58</v>
      </c>
      <c r="I14" s="36"/>
      <c r="J14" s="97"/>
      <c r="K14" s="102"/>
    </row>
    <row r="15" spans="2:12" s="3" customFormat="1" ht="15" customHeight="1">
      <c r="B15" s="15" t="s">
        <v>13</v>
      </c>
      <c r="C15" s="37"/>
      <c r="D15" s="47" t="s">
        <v>38</v>
      </c>
      <c r="E15" s="60" t="s">
        <v>27</v>
      </c>
      <c r="F15" s="77">
        <f>D16+E16</f>
        <v>0</v>
      </c>
      <c r="H15" s="87"/>
      <c r="I15" s="94"/>
      <c r="J15" s="94"/>
      <c r="K15" s="94"/>
    </row>
    <row r="16" spans="2:12" s="3" customFormat="1" ht="27" customHeight="1">
      <c r="B16" s="16"/>
      <c r="C16" s="38"/>
      <c r="D16" s="48">
        <f>'別紙３－１'!F23</f>
        <v>0</v>
      </c>
      <c r="E16" s="61">
        <f>'別紙３－１'!H30</f>
        <v>0</v>
      </c>
      <c r="F16" s="78"/>
    </row>
    <row r="17" spans="2:14" s="3" customFormat="1" ht="48" customHeight="1">
      <c r="B17" s="17" t="s">
        <v>8</v>
      </c>
      <c r="C17" s="29"/>
      <c r="D17" s="54"/>
      <c r="E17" s="67"/>
      <c r="F17" s="61">
        <f>SUM(D17:E17)</f>
        <v>0</v>
      </c>
      <c r="H17" s="88"/>
      <c r="I17" s="88"/>
      <c r="J17" s="88"/>
      <c r="K17" s="88"/>
      <c r="N17" s="5" t="s">
        <v>62</v>
      </c>
    </row>
    <row r="18" spans="2:14" s="3" customFormat="1" ht="42" customHeight="1">
      <c r="B18" s="18" t="s">
        <v>6</v>
      </c>
      <c r="C18" s="39"/>
      <c r="D18" s="55">
        <f>ROUNDDOWN(MIN(D14:D17),-3)</f>
        <v>0</v>
      </c>
      <c r="E18" s="55">
        <f>ROUNDDOWN(MIN(E14:E17),-3)</f>
        <v>0</v>
      </c>
      <c r="F18" s="79"/>
      <c r="H18" s="89"/>
      <c r="I18" s="89"/>
      <c r="J18" s="89"/>
      <c r="K18" s="89"/>
      <c r="N18" s="103">
        <f>D19+J6+J8+J10-J14</f>
        <v>0</v>
      </c>
    </row>
    <row r="19" spans="2:14" s="3" customFormat="1" ht="42" customHeight="1">
      <c r="B19" s="19" t="s">
        <v>14</v>
      </c>
      <c r="C19" s="36"/>
      <c r="D19" s="56">
        <f>SUM(D18:E18)</f>
        <v>0</v>
      </c>
      <c r="E19" s="68"/>
      <c r="F19" s="80"/>
      <c r="H19" s="24"/>
    </row>
    <row r="20" spans="2:14" s="3" customFormat="1" ht="18.75" customHeight="1">
      <c r="B20" s="20"/>
      <c r="C20" s="20"/>
      <c r="D20" s="57"/>
      <c r="E20" s="57"/>
      <c r="F20" s="81"/>
    </row>
    <row r="21" spans="2:14" s="1" customFormat="1" ht="19.5" customHeight="1"/>
    <row r="22" spans="2:14" s="1" customFormat="1" ht="38.25" customHeight="1">
      <c r="B22" s="21" t="s">
        <v>16</v>
      </c>
      <c r="C22" s="40"/>
      <c r="D22" s="58" t="s">
        <v>39</v>
      </c>
      <c r="E22" s="69" t="s">
        <v>46</v>
      </c>
      <c r="F22" s="82"/>
      <c r="G22" s="83" t="s">
        <v>52</v>
      </c>
      <c r="H22" s="90"/>
      <c r="I22" s="69" t="s">
        <v>60</v>
      </c>
      <c r="J22" s="98"/>
      <c r="K22" s="82"/>
      <c r="N22" s="1" t="s">
        <v>0</v>
      </c>
    </row>
    <row r="23" spans="2:14" s="1" customFormat="1" ht="36" customHeight="1">
      <c r="B23" s="22">
        <f>ROUNDDOWN(N18,-3)</f>
        <v>0</v>
      </c>
      <c r="C23" s="41"/>
      <c r="D23" s="58"/>
      <c r="E23" s="70">
        <f>'別紙３－３'!E13</f>
        <v>0</v>
      </c>
      <c r="F23" s="41"/>
      <c r="G23" s="83"/>
      <c r="H23" s="90"/>
      <c r="I23" s="70">
        <f>ROUNDDOWN(N23,-3)</f>
        <v>0</v>
      </c>
      <c r="J23" s="99"/>
      <c r="K23" s="41"/>
      <c r="N23" s="3">
        <f>B23+E23</f>
        <v>0</v>
      </c>
    </row>
    <row r="24" spans="2:14" s="1" customFormat="1" ht="19.5" customHeight="1">
      <c r="B24" s="1" t="s">
        <v>4</v>
      </c>
      <c r="I24" s="3" t="s">
        <v>10</v>
      </c>
    </row>
    <row r="25" spans="2:14" s="1" customFormat="1" ht="40.5" customHeight="1">
      <c r="I25" s="3"/>
    </row>
    <row r="26" spans="2:14" s="3" customFormat="1" ht="21" customHeight="1">
      <c r="B26" s="23" t="s">
        <v>18</v>
      </c>
      <c r="C26" s="42" t="s">
        <v>31</v>
      </c>
      <c r="D26" s="42"/>
      <c r="E26" s="42"/>
      <c r="F26" s="42"/>
    </row>
    <row r="27" spans="2:14" s="3" customFormat="1" ht="21" customHeight="1">
      <c r="B27" s="23" t="s">
        <v>18</v>
      </c>
      <c r="C27" s="42" t="s">
        <v>34</v>
      </c>
      <c r="D27" s="42"/>
      <c r="E27" s="42"/>
      <c r="F27" s="42"/>
    </row>
    <row r="28" spans="2:14" s="3" customFormat="1" ht="36" customHeight="1">
      <c r="B28" s="24" t="s">
        <v>18</v>
      </c>
      <c r="C28" s="43" t="s">
        <v>33</v>
      </c>
      <c r="D28" s="43"/>
      <c r="E28" s="43"/>
      <c r="F28" s="43"/>
      <c r="G28" s="43"/>
      <c r="H28" s="43"/>
      <c r="I28" s="43"/>
      <c r="J28" s="43"/>
      <c r="K28" s="43"/>
    </row>
    <row r="29" spans="2:14" s="3" customFormat="1" ht="21" customHeight="1">
      <c r="B29" s="23" t="s">
        <v>18</v>
      </c>
      <c r="C29" s="44" t="s">
        <v>35</v>
      </c>
      <c r="D29" s="44"/>
      <c r="E29" s="44"/>
      <c r="F29" s="44"/>
    </row>
    <row r="30" spans="2:14" s="3" customFormat="1" ht="14.25">
      <c r="B30" s="23"/>
      <c r="C30" s="23"/>
      <c r="D30" s="23"/>
      <c r="E30" s="23"/>
      <c r="F30" s="23"/>
    </row>
    <row r="31" spans="2:14" s="4" customFormat="1" ht="18.75" customHeight="1">
      <c r="B31" s="25" t="s">
        <v>20</v>
      </c>
      <c r="C31" s="25"/>
      <c r="D31" s="25"/>
      <c r="E31" s="25"/>
      <c r="F31" s="25"/>
      <c r="G31" s="25"/>
      <c r="H31" s="25"/>
      <c r="I31" s="25"/>
      <c r="J31" s="25"/>
      <c r="K31" s="25"/>
      <c r="L31" s="4"/>
      <c r="N31" s="4"/>
    </row>
    <row r="32" spans="2:14" s="4" customFormat="1" ht="39" customHeight="1">
      <c r="B32" s="25" t="s">
        <v>22</v>
      </c>
      <c r="C32" s="25"/>
      <c r="D32" s="25"/>
      <c r="E32" s="25"/>
      <c r="F32" s="25"/>
      <c r="G32" s="25"/>
      <c r="H32" s="25"/>
      <c r="I32" s="25"/>
      <c r="J32" s="25"/>
      <c r="K32" s="25"/>
      <c r="L32" s="4"/>
      <c r="N32" s="4"/>
    </row>
    <row r="33" spans="2:14" s="4" customFormat="1" ht="39" customHeight="1">
      <c r="B33" s="25" t="s">
        <v>17</v>
      </c>
      <c r="C33" s="25"/>
      <c r="D33" s="25"/>
      <c r="E33" s="25"/>
      <c r="F33" s="25"/>
      <c r="G33" s="25"/>
      <c r="H33" s="25"/>
      <c r="I33" s="25"/>
      <c r="J33" s="25"/>
      <c r="K33" s="25"/>
      <c r="L33" s="4"/>
      <c r="N33" s="4"/>
    </row>
    <row r="34" spans="2:14" ht="9.75" customHeight="1"/>
  </sheetData>
  <mergeCells count="48">
    <mergeCell ref="B2:L2"/>
    <mergeCell ref="H4:K4"/>
    <mergeCell ref="J6:K6"/>
    <mergeCell ref="J8:K8"/>
    <mergeCell ref="J10:K10"/>
    <mergeCell ref="B14:C14"/>
    <mergeCell ref="H14:I14"/>
    <mergeCell ref="J14:K14"/>
    <mergeCell ref="H15:I15"/>
    <mergeCell ref="J15:K15"/>
    <mergeCell ref="B17:C17"/>
    <mergeCell ref="B18:C18"/>
    <mergeCell ref="B19:C19"/>
    <mergeCell ref="D19:E19"/>
    <mergeCell ref="B22:C22"/>
    <mergeCell ref="E22:F22"/>
    <mergeCell ref="I22:K22"/>
    <mergeCell ref="B23:C23"/>
    <mergeCell ref="E23:F23"/>
    <mergeCell ref="I23:K23"/>
    <mergeCell ref="C28:K28"/>
    <mergeCell ref="B31:K31"/>
    <mergeCell ref="B32:K32"/>
    <mergeCell ref="B33:K33"/>
    <mergeCell ref="B3:C4"/>
    <mergeCell ref="D3:D4"/>
    <mergeCell ref="E3:E4"/>
    <mergeCell ref="F3:F4"/>
    <mergeCell ref="B5:C6"/>
    <mergeCell ref="F5:F6"/>
    <mergeCell ref="H5:I6"/>
    <mergeCell ref="C7:C8"/>
    <mergeCell ref="D7:D8"/>
    <mergeCell ref="E7:E8"/>
    <mergeCell ref="H7:I8"/>
    <mergeCell ref="C9:C10"/>
    <mergeCell ref="D9:D10"/>
    <mergeCell ref="E9:E10"/>
    <mergeCell ref="H9:I10"/>
    <mergeCell ref="C11:C12"/>
    <mergeCell ref="D11:D12"/>
    <mergeCell ref="E11:E12"/>
    <mergeCell ref="H12:K13"/>
    <mergeCell ref="B15:C16"/>
    <mergeCell ref="F15:F16"/>
    <mergeCell ref="D22:D23"/>
    <mergeCell ref="G22:H23"/>
    <mergeCell ref="B7:B13"/>
  </mergeCells>
  <phoneticPr fontId="2"/>
  <pageMargins left="0.89685039370078734" right="0.50314960629921257" top="0.75" bottom="0.75" header="0.3" footer="0.3"/>
  <pageSetup paperSize="9" scale="7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4" tint="-0.25"/>
    <pageSetUpPr fitToPage="1"/>
  </sheetPr>
  <dimension ref="A1:K35"/>
  <sheetViews>
    <sheetView view="pageBreakPreview" topLeftCell="A25" zoomScaleSheetLayoutView="100" workbookViewId="0">
      <selection activeCell="F31" sqref="F31"/>
    </sheetView>
  </sheetViews>
  <sheetFormatPr defaultRowHeight="13.5"/>
  <cols>
    <col min="1" max="1" width="4.25" style="104" customWidth="1"/>
    <col min="2" max="2" width="3" style="104" customWidth="1"/>
    <col min="3" max="3" width="15.5" style="104" customWidth="1"/>
    <col min="4" max="4" width="11.25" style="104" customWidth="1"/>
    <col min="5" max="5" width="3.375" style="104" bestFit="1" customWidth="1"/>
    <col min="6" max="6" width="11.25" style="104" customWidth="1"/>
    <col min="7" max="7" width="3.375" style="104" bestFit="1" customWidth="1"/>
    <col min="8" max="8" width="14.875" style="104" customWidth="1"/>
    <col min="9" max="9" width="10" style="104" customWidth="1"/>
    <col min="10" max="10" width="12.25" style="104" customWidth="1"/>
    <col min="11" max="11" width="1.125" style="104" customWidth="1"/>
    <col min="12" max="12" width="4.5" style="104" customWidth="1"/>
    <col min="13" max="16384" width="9" style="104" customWidth="1"/>
  </cols>
  <sheetData>
    <row r="1" spans="1:11" ht="23.25" customHeight="1">
      <c r="A1" s="106" t="s">
        <v>59</v>
      </c>
    </row>
    <row r="2" spans="1:11" ht="25.5" customHeight="1">
      <c r="A2" s="107" t="s">
        <v>56</v>
      </c>
      <c r="B2" s="107"/>
      <c r="C2" s="107"/>
      <c r="D2" s="107"/>
      <c r="E2" s="107"/>
      <c r="F2" s="107"/>
      <c r="G2" s="107"/>
      <c r="H2" s="107"/>
      <c r="I2" s="107"/>
      <c r="J2" s="107"/>
      <c r="K2" s="129"/>
    </row>
    <row r="3" spans="1:11" ht="21" customHeight="1">
      <c r="A3" s="105" t="s">
        <v>19</v>
      </c>
      <c r="B3" s="129"/>
      <c r="C3" s="129"/>
      <c r="D3" s="107"/>
      <c r="E3" s="107"/>
      <c r="F3" s="129"/>
      <c r="G3" s="129"/>
      <c r="H3" s="129"/>
      <c r="I3" s="129"/>
      <c r="J3" s="176" t="s">
        <v>83</v>
      </c>
      <c r="K3" s="176"/>
    </row>
    <row r="4" spans="1:11" s="105" customFormat="1" ht="21" customHeight="1">
      <c r="A4" s="108" t="s">
        <v>32</v>
      </c>
      <c r="B4" s="108"/>
      <c r="C4" s="108"/>
      <c r="D4" s="108" t="s">
        <v>79</v>
      </c>
      <c r="E4" s="108"/>
      <c r="F4" s="108" t="s">
        <v>81</v>
      </c>
      <c r="G4" s="108"/>
      <c r="H4" s="108"/>
      <c r="I4" s="108"/>
      <c r="J4" s="108"/>
      <c r="K4" s="114"/>
    </row>
    <row r="5" spans="1:11" s="105" customFormat="1" ht="31.5" customHeight="1">
      <c r="A5" s="109" t="s">
        <v>63</v>
      </c>
      <c r="B5" s="109"/>
      <c r="C5" s="109"/>
      <c r="D5" s="153"/>
      <c r="E5" s="168" t="s">
        <v>15</v>
      </c>
      <c r="F5" s="181"/>
      <c r="G5" s="181"/>
      <c r="H5" s="181"/>
      <c r="I5" s="181"/>
      <c r="J5" s="181"/>
      <c r="K5" s="219"/>
    </row>
    <row r="6" spans="1:11" s="105" customFormat="1" ht="12" customHeight="1">
      <c r="A6" s="110" t="s">
        <v>64</v>
      </c>
      <c r="B6" s="130"/>
      <c r="C6" s="143"/>
      <c r="D6" s="154" t="s">
        <v>48</v>
      </c>
      <c r="E6" s="169"/>
      <c r="F6" s="182"/>
      <c r="G6" s="188"/>
      <c r="H6" s="188"/>
      <c r="I6" s="188"/>
      <c r="J6" s="209"/>
      <c r="K6" s="219"/>
    </row>
    <row r="7" spans="1:11" s="105" customFormat="1" ht="20.100000000000001" customHeight="1">
      <c r="A7" s="111"/>
      <c r="B7" s="131"/>
      <c r="C7" s="144"/>
      <c r="D7" s="155">
        <v>0</v>
      </c>
      <c r="E7" s="170" t="s">
        <v>15</v>
      </c>
      <c r="F7" s="183"/>
      <c r="G7" s="189"/>
      <c r="H7" s="189"/>
      <c r="I7" s="189"/>
      <c r="J7" s="210"/>
      <c r="K7" s="219"/>
    </row>
    <row r="8" spans="1:11" s="105" customFormat="1" ht="12" customHeight="1">
      <c r="A8" s="110" t="s">
        <v>65</v>
      </c>
      <c r="B8" s="130"/>
      <c r="C8" s="143"/>
      <c r="D8" s="154" t="s">
        <v>49</v>
      </c>
      <c r="E8" s="169"/>
      <c r="F8" s="184"/>
      <c r="G8" s="190"/>
      <c r="H8" s="190"/>
      <c r="I8" s="190"/>
      <c r="J8" s="211"/>
      <c r="K8" s="219"/>
    </row>
    <row r="9" spans="1:11" s="105" customFormat="1" ht="20.100000000000001" customHeight="1">
      <c r="A9" s="111"/>
      <c r="B9" s="131"/>
      <c r="C9" s="144"/>
      <c r="D9" s="155"/>
      <c r="E9" s="170" t="s">
        <v>15</v>
      </c>
      <c r="F9" s="185"/>
      <c r="G9" s="191"/>
      <c r="H9" s="191"/>
      <c r="I9" s="191"/>
      <c r="J9" s="212"/>
      <c r="K9" s="219"/>
    </row>
    <row r="10" spans="1:11" s="105" customFormat="1" ht="12" customHeight="1">
      <c r="A10" s="110" t="s">
        <v>66</v>
      </c>
      <c r="B10" s="130"/>
      <c r="C10" s="143"/>
      <c r="D10" s="154" t="s">
        <v>50</v>
      </c>
      <c r="E10" s="169"/>
      <c r="F10" s="182"/>
      <c r="G10" s="188"/>
      <c r="H10" s="188"/>
      <c r="I10" s="188"/>
      <c r="J10" s="209"/>
      <c r="K10" s="219"/>
    </row>
    <row r="11" spans="1:11" s="105" customFormat="1" ht="20.100000000000001" customHeight="1">
      <c r="A11" s="111"/>
      <c r="B11" s="131"/>
      <c r="C11" s="144"/>
      <c r="D11" s="155"/>
      <c r="E11" s="170" t="s">
        <v>15</v>
      </c>
      <c r="F11" s="183"/>
      <c r="G11" s="189"/>
      <c r="H11" s="189"/>
      <c r="I11" s="189"/>
      <c r="J11" s="210"/>
      <c r="K11" s="219"/>
    </row>
    <row r="12" spans="1:11" s="105" customFormat="1" ht="31.5" customHeight="1">
      <c r="A12" s="112" t="s">
        <v>23</v>
      </c>
      <c r="B12" s="112"/>
      <c r="C12" s="112"/>
      <c r="D12" s="153">
        <f>D13-D5-D7-D9-D11</f>
        <v>0</v>
      </c>
      <c r="E12" s="168" t="s">
        <v>15</v>
      </c>
      <c r="F12" s="181"/>
      <c r="G12" s="181"/>
      <c r="H12" s="181"/>
      <c r="I12" s="181"/>
      <c r="J12" s="181"/>
      <c r="K12" s="219"/>
    </row>
    <row r="13" spans="1:11" s="105" customFormat="1" ht="31.5" customHeight="1">
      <c r="A13" s="113" t="s">
        <v>42</v>
      </c>
      <c r="B13" s="113"/>
      <c r="C13" s="113"/>
      <c r="D13" s="153">
        <f>'別紙３－３'!E18</f>
        <v>0</v>
      </c>
      <c r="E13" s="168" t="s">
        <v>15</v>
      </c>
      <c r="F13" s="181"/>
      <c r="G13" s="181"/>
      <c r="H13" s="181"/>
      <c r="I13" s="181"/>
      <c r="J13" s="181"/>
      <c r="K13" s="219"/>
    </row>
    <row r="14" spans="1:11" s="105" customFormat="1" ht="30.75" customHeight="1">
      <c r="A14" s="114"/>
      <c r="B14" s="114"/>
      <c r="C14" s="114"/>
      <c r="D14" s="156"/>
      <c r="E14" s="156"/>
      <c r="F14" s="114"/>
      <c r="G14" s="114"/>
      <c r="H14" s="114"/>
      <c r="I14" s="114"/>
      <c r="J14" s="114"/>
      <c r="K14" s="114"/>
    </row>
    <row r="15" spans="1:11" ht="21" customHeight="1">
      <c r="A15" s="115" t="s">
        <v>55</v>
      </c>
      <c r="H15" s="175" t="s">
        <v>83</v>
      </c>
      <c r="I15" s="175"/>
      <c r="J15" s="175"/>
      <c r="K15" s="176"/>
    </row>
    <row r="16" spans="1:11" ht="21" customHeight="1">
      <c r="A16" s="105" t="s">
        <v>24</v>
      </c>
      <c r="H16" s="176"/>
      <c r="I16" s="176"/>
      <c r="J16" s="176"/>
      <c r="K16" s="176"/>
    </row>
    <row r="17" spans="1:11" ht="21" customHeight="1">
      <c r="A17" s="108" t="s">
        <v>47</v>
      </c>
      <c r="B17" s="108"/>
      <c r="C17" s="108"/>
      <c r="D17" s="108" t="s">
        <v>80</v>
      </c>
      <c r="E17" s="108"/>
      <c r="F17" s="108" t="s">
        <v>82</v>
      </c>
      <c r="G17" s="108"/>
      <c r="H17" s="108" t="s">
        <v>84</v>
      </c>
      <c r="I17" s="108"/>
      <c r="J17" s="108"/>
      <c r="K17" s="114"/>
    </row>
    <row r="18" spans="1:11" ht="16.5" customHeight="1">
      <c r="A18" s="116" t="s">
        <v>40</v>
      </c>
      <c r="B18" s="132"/>
      <c r="C18" s="145" t="s">
        <v>78</v>
      </c>
      <c r="D18" s="157"/>
      <c r="E18" s="171" t="s">
        <v>15</v>
      </c>
      <c r="F18" s="157"/>
      <c r="G18" s="171" t="s">
        <v>15</v>
      </c>
      <c r="H18" s="194"/>
      <c r="I18" s="194"/>
      <c r="J18" s="194"/>
      <c r="K18" s="219"/>
    </row>
    <row r="19" spans="1:11" ht="30.75" customHeight="1">
      <c r="A19" s="117"/>
      <c r="B19" s="133"/>
      <c r="C19" s="146"/>
      <c r="D19" s="158"/>
      <c r="E19" s="172"/>
      <c r="F19" s="158"/>
      <c r="G19" s="172"/>
      <c r="H19" s="195"/>
      <c r="I19" s="195"/>
      <c r="J19" s="195"/>
      <c r="K19" s="219"/>
    </row>
    <row r="20" spans="1:11" ht="15" customHeight="1">
      <c r="A20" s="118" t="s">
        <v>67</v>
      </c>
      <c r="B20" s="134"/>
      <c r="C20" s="145" t="s">
        <v>11</v>
      </c>
      <c r="D20" s="157"/>
      <c r="E20" s="171" t="s">
        <v>15</v>
      </c>
      <c r="F20" s="157"/>
      <c r="G20" s="171" t="s">
        <v>15</v>
      </c>
      <c r="H20" s="194"/>
      <c r="I20" s="194"/>
      <c r="J20" s="194"/>
      <c r="K20" s="219"/>
    </row>
    <row r="21" spans="1:11" ht="30" customHeight="1">
      <c r="A21" s="119"/>
      <c r="B21" s="135"/>
      <c r="C21" s="146"/>
      <c r="D21" s="158"/>
      <c r="E21" s="172"/>
      <c r="F21" s="186"/>
      <c r="G21" s="192"/>
      <c r="H21" s="195"/>
      <c r="I21" s="195"/>
      <c r="J21" s="195"/>
      <c r="K21" s="219"/>
    </row>
    <row r="22" spans="1:11" ht="15" customHeight="1">
      <c r="A22" s="120" t="s">
        <v>26</v>
      </c>
      <c r="B22" s="136"/>
      <c r="C22" s="147"/>
      <c r="D22" s="159" t="s">
        <v>37</v>
      </c>
      <c r="E22" s="173"/>
      <c r="F22" s="159" t="s">
        <v>38</v>
      </c>
      <c r="G22" s="177"/>
      <c r="H22" s="196"/>
      <c r="I22" s="203"/>
      <c r="J22" s="213"/>
      <c r="K22" s="220"/>
    </row>
    <row r="23" spans="1:11" ht="25.5" customHeight="1">
      <c r="A23" s="121"/>
      <c r="B23" s="137"/>
      <c r="C23" s="148"/>
      <c r="D23" s="160">
        <f>SUM(D19,D21)</f>
        <v>0</v>
      </c>
      <c r="E23" s="174" t="s">
        <v>15</v>
      </c>
      <c r="F23" s="160">
        <f>SUM(F19,F21)</f>
        <v>0</v>
      </c>
      <c r="G23" s="180" t="s">
        <v>15</v>
      </c>
      <c r="H23" s="197"/>
      <c r="I23" s="204"/>
      <c r="J23" s="214"/>
      <c r="K23" s="220"/>
    </row>
    <row r="24" spans="1:11" ht="20.100000000000001" customHeight="1">
      <c r="A24" s="122"/>
      <c r="B24" s="122"/>
      <c r="C24" s="114"/>
      <c r="D24" s="162"/>
      <c r="E24" s="176"/>
      <c r="F24" s="162"/>
      <c r="G24" s="176"/>
      <c r="H24" s="105"/>
      <c r="I24" s="105"/>
      <c r="J24" s="105"/>
      <c r="K24" s="105"/>
    </row>
    <row r="25" spans="1:11" ht="27" customHeight="1">
      <c r="A25" s="105" t="s">
        <v>21</v>
      </c>
      <c r="B25" s="138"/>
      <c r="C25" s="141"/>
      <c r="D25" s="161"/>
      <c r="E25" s="175"/>
      <c r="F25" s="161"/>
      <c r="G25" s="175"/>
      <c r="H25" s="115"/>
      <c r="I25" s="115"/>
      <c r="J25" s="115"/>
      <c r="K25" s="105"/>
    </row>
    <row r="26" spans="1:11" ht="21" customHeight="1">
      <c r="A26" s="108" t="s">
        <v>47</v>
      </c>
      <c r="B26" s="108"/>
      <c r="C26" s="108"/>
      <c r="D26" s="108" t="s">
        <v>80</v>
      </c>
      <c r="E26" s="108"/>
      <c r="F26" s="108" t="s">
        <v>82</v>
      </c>
      <c r="G26" s="108"/>
      <c r="H26" s="108" t="s">
        <v>84</v>
      </c>
      <c r="I26" s="108"/>
      <c r="J26" s="108"/>
      <c r="K26" s="114"/>
    </row>
    <row r="27" spans="1:11" ht="37.5" customHeight="1">
      <c r="A27" s="123" t="s">
        <v>68</v>
      </c>
      <c r="B27" s="139"/>
      <c r="C27" s="149"/>
      <c r="D27" s="163"/>
      <c r="E27" s="177" t="s">
        <v>15</v>
      </c>
      <c r="F27" s="163"/>
      <c r="G27" s="177" t="s">
        <v>15</v>
      </c>
      <c r="H27" s="198"/>
      <c r="I27" s="205"/>
      <c r="J27" s="215"/>
      <c r="K27" s="114"/>
    </row>
    <row r="28" spans="1:11" ht="82.5" customHeight="1">
      <c r="A28" s="124" t="s">
        <v>69</v>
      </c>
      <c r="B28" s="140"/>
      <c r="C28" s="150"/>
      <c r="D28" s="164"/>
      <c r="E28" s="178" t="s">
        <v>15</v>
      </c>
      <c r="F28" s="164"/>
      <c r="G28" s="178" t="s">
        <v>15</v>
      </c>
      <c r="H28" s="199"/>
      <c r="I28" s="206"/>
      <c r="J28" s="216"/>
      <c r="K28" s="221"/>
    </row>
    <row r="29" spans="1:11" ht="16.5" customHeight="1">
      <c r="A29" s="125" t="s">
        <v>70</v>
      </c>
      <c r="B29" s="141"/>
      <c r="C29" s="151"/>
      <c r="D29" s="165" t="s">
        <v>45</v>
      </c>
      <c r="E29" s="179" t="s">
        <v>15</v>
      </c>
      <c r="F29" s="187"/>
      <c r="G29" s="193" t="s">
        <v>15</v>
      </c>
      <c r="H29" s="200" t="s">
        <v>85</v>
      </c>
      <c r="I29" s="173"/>
      <c r="J29" s="177"/>
      <c r="K29" s="105"/>
    </row>
    <row r="30" spans="1:11" ht="25.5" customHeight="1">
      <c r="A30" s="126"/>
      <c r="B30" s="142"/>
      <c r="C30" s="152"/>
      <c r="D30" s="160">
        <f>D27+D28</f>
        <v>0</v>
      </c>
      <c r="E30" s="180"/>
      <c r="F30" s="160">
        <f>F27+F28</f>
        <v>0</v>
      </c>
      <c r="G30" s="174"/>
      <c r="H30" s="201"/>
      <c r="I30" s="207" t="s">
        <v>15</v>
      </c>
      <c r="J30" s="217"/>
      <c r="K30" s="222"/>
    </row>
    <row r="31" spans="1:11" ht="15" customHeight="1">
      <c r="A31" s="127"/>
      <c r="B31" s="127"/>
      <c r="C31" s="127"/>
      <c r="D31" s="167"/>
      <c r="E31" s="176"/>
      <c r="F31" s="167"/>
      <c r="G31" s="176"/>
      <c r="H31" s="202"/>
      <c r="I31" s="208"/>
      <c r="J31" s="218"/>
      <c r="K31" s="218"/>
    </row>
    <row r="32" spans="1:11" ht="21" customHeight="1">
      <c r="A32" s="128" t="s">
        <v>71</v>
      </c>
      <c r="B32" s="115" t="s">
        <v>74</v>
      </c>
      <c r="D32" s="166"/>
      <c r="E32" s="175"/>
      <c r="F32" s="166"/>
      <c r="G32" s="175"/>
      <c r="H32" s="128"/>
    </row>
    <row r="33" spans="1:11" ht="21" customHeight="1">
      <c r="A33" s="128" t="s">
        <v>72</v>
      </c>
      <c r="B33" s="128" t="s">
        <v>75</v>
      </c>
      <c r="C33" s="128"/>
      <c r="D33" s="128"/>
      <c r="E33" s="128"/>
      <c r="F33" s="128"/>
      <c r="G33" s="128"/>
      <c r="H33" s="128"/>
      <c r="I33" s="128"/>
      <c r="J33" s="128"/>
      <c r="K33" s="128"/>
    </row>
    <row r="34" spans="1:11" ht="21" customHeight="1">
      <c r="A34" s="128"/>
      <c r="B34" s="115" t="s">
        <v>76</v>
      </c>
      <c r="D34" s="166"/>
      <c r="E34" s="175"/>
      <c r="F34" s="166"/>
      <c r="G34" s="175"/>
      <c r="H34" s="128"/>
    </row>
    <row r="35" spans="1:11" ht="21.75" customHeight="1">
      <c r="A35" s="128" t="s">
        <v>73</v>
      </c>
      <c r="B35" s="105" t="s">
        <v>77</v>
      </c>
    </row>
    <row r="36" spans="1:11" ht="23.25" customHeight="1"/>
    <row r="37" spans="1:11" ht="23.25" customHeight="1"/>
  </sheetData>
  <mergeCells count="50">
    <mergeCell ref="A2:J2"/>
    <mergeCell ref="D3:E3"/>
    <mergeCell ref="A4:C4"/>
    <mergeCell ref="D4:E4"/>
    <mergeCell ref="F4:J4"/>
    <mergeCell ref="A5:C5"/>
    <mergeCell ref="F5:J5"/>
    <mergeCell ref="D6:E6"/>
    <mergeCell ref="D8:E8"/>
    <mergeCell ref="D10:E10"/>
    <mergeCell ref="A12:C12"/>
    <mergeCell ref="F12:J12"/>
    <mergeCell ref="A13:C13"/>
    <mergeCell ref="F13:J13"/>
    <mergeCell ref="H15:J15"/>
    <mergeCell ref="A17:C17"/>
    <mergeCell ref="D17:E17"/>
    <mergeCell ref="F17:G17"/>
    <mergeCell ref="H17:J17"/>
    <mergeCell ref="A26:C26"/>
    <mergeCell ref="D26:E26"/>
    <mergeCell ref="F26:G26"/>
    <mergeCell ref="H26:J26"/>
    <mergeCell ref="A27:C27"/>
    <mergeCell ref="H27:J27"/>
    <mergeCell ref="A28:C28"/>
    <mergeCell ref="H28:J28"/>
    <mergeCell ref="H29:J29"/>
    <mergeCell ref="B33:K33"/>
    <mergeCell ref="A6:C7"/>
    <mergeCell ref="F6:J7"/>
    <mergeCell ref="A8:C9"/>
    <mergeCell ref="F8:J9"/>
    <mergeCell ref="A10:C11"/>
    <mergeCell ref="F10:J11"/>
    <mergeCell ref="A18:B19"/>
    <mergeCell ref="C18:C19"/>
    <mergeCell ref="E18:E19"/>
    <mergeCell ref="G18:G19"/>
    <mergeCell ref="H18:J19"/>
    <mergeCell ref="A20:B21"/>
    <mergeCell ref="C20:C21"/>
    <mergeCell ref="E20:E21"/>
    <mergeCell ref="G20:G21"/>
    <mergeCell ref="H20:J21"/>
    <mergeCell ref="A22:C23"/>
    <mergeCell ref="H22:J23"/>
    <mergeCell ref="A29:C30"/>
    <mergeCell ref="E29:E30"/>
    <mergeCell ref="G29:G30"/>
  </mergeCells>
  <phoneticPr fontId="2"/>
  <pageMargins left="0.90551181102362222" right="0.51181102362204722" top="0.74803149606299213" bottom="0.74803149606299213" header="0.31496062992125984" footer="0.31496062992125984"/>
  <pageSetup paperSize="9" scale="91"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70C0"/>
    <pageSetUpPr fitToPage="1"/>
  </sheetPr>
  <dimension ref="A2:K35"/>
  <sheetViews>
    <sheetView topLeftCell="A19" workbookViewId="0">
      <selection activeCell="J21" sqref="J21"/>
    </sheetView>
  </sheetViews>
  <sheetFormatPr defaultRowHeight="13.5"/>
  <cols>
    <col min="1" max="1" width="1.875" style="1" customWidth="1"/>
    <col min="2" max="2" width="8.25" style="1" customWidth="1"/>
    <col min="3" max="3" width="7.375" style="1" customWidth="1"/>
    <col min="4" max="4" width="8" style="1" customWidth="1"/>
    <col min="5" max="5" width="5.5" style="1" customWidth="1"/>
    <col min="6" max="6" width="8" style="1" customWidth="1"/>
    <col min="7" max="7" width="5.375" style="1" customWidth="1"/>
    <col min="8" max="8" width="13.25" style="1" customWidth="1"/>
    <col min="9" max="9" width="6.375" style="1" customWidth="1"/>
    <col min="10" max="10" width="13.25" style="1" customWidth="1"/>
    <col min="11" max="11" width="11.25" style="1" customWidth="1"/>
    <col min="12" max="12" width="4.625" style="1" customWidth="1"/>
    <col min="13" max="16384" width="9" style="1" customWidth="1"/>
  </cols>
  <sheetData>
    <row r="1" spans="1:11" ht="18" customHeight="1"/>
    <row r="2" spans="1:11" s="3" customFormat="1" ht="14.25">
      <c r="A2" s="3" t="s">
        <v>86</v>
      </c>
    </row>
    <row r="3" spans="1:11" ht="28.5" customHeight="1"/>
    <row r="4" spans="1:11" ht="22.5" customHeight="1">
      <c r="B4" s="1" t="s">
        <v>90</v>
      </c>
    </row>
    <row r="5" spans="1:11" ht="12.75" customHeight="1"/>
    <row r="6" spans="1:11" ht="22.5" customHeight="1">
      <c r="B6" s="1" t="s">
        <v>91</v>
      </c>
      <c r="H6" s="1" t="s">
        <v>101</v>
      </c>
      <c r="J6" s="1" t="s">
        <v>104</v>
      </c>
    </row>
    <row r="7" spans="1:11" ht="22.5" customHeight="1">
      <c r="B7" s="226">
        <v>28</v>
      </c>
      <c r="C7" s="228" t="s">
        <v>97</v>
      </c>
      <c r="D7" s="230"/>
      <c r="E7" s="228" t="s">
        <v>98</v>
      </c>
      <c r="F7" s="230"/>
      <c r="G7" s="228" t="s">
        <v>100</v>
      </c>
      <c r="H7" s="230">
        <f>B7*D7*F7</f>
        <v>0</v>
      </c>
      <c r="I7" s="228" t="s">
        <v>103</v>
      </c>
      <c r="J7" s="230"/>
      <c r="K7" s="1" t="s">
        <v>103</v>
      </c>
    </row>
    <row r="8" spans="1:11" ht="22.5" customHeight="1">
      <c r="B8" s="228"/>
      <c r="C8" s="228"/>
      <c r="D8" s="228"/>
      <c r="E8" s="228"/>
      <c r="F8" s="228"/>
      <c r="G8" s="228"/>
      <c r="H8" s="228"/>
      <c r="I8" s="228"/>
      <c r="J8" s="228"/>
    </row>
    <row r="9" spans="1:11" ht="19.5" customHeight="1">
      <c r="B9" s="228" t="s">
        <v>92</v>
      </c>
      <c r="C9" s="228"/>
      <c r="D9" s="228"/>
      <c r="E9" s="228"/>
      <c r="F9" s="228"/>
      <c r="G9" s="228"/>
      <c r="H9" s="228" t="s">
        <v>102</v>
      </c>
      <c r="I9" s="228"/>
      <c r="J9" s="228"/>
    </row>
    <row r="10" spans="1:11" ht="22.5" customHeight="1">
      <c r="B10" s="227"/>
      <c r="C10" s="228" t="s">
        <v>97</v>
      </c>
      <c r="D10" s="230"/>
      <c r="E10" s="228" t="s">
        <v>98</v>
      </c>
      <c r="F10" s="230"/>
      <c r="G10" s="228" t="s">
        <v>100</v>
      </c>
      <c r="H10" s="230">
        <f>B10*D10*F10</f>
        <v>0</v>
      </c>
      <c r="I10" s="228" t="s">
        <v>103</v>
      </c>
      <c r="J10" s="228"/>
    </row>
    <row r="11" spans="1:11" ht="17.25" customHeight="1">
      <c r="B11" s="229"/>
      <c r="C11" s="229"/>
      <c r="D11" s="229"/>
      <c r="E11" s="229"/>
      <c r="F11" s="229"/>
      <c r="G11" s="229"/>
      <c r="H11" s="229"/>
      <c r="I11" s="229"/>
      <c r="J11" s="228"/>
    </row>
    <row r="12" spans="1:11" ht="17.25" customHeight="1">
      <c r="B12" s="228"/>
      <c r="C12" s="228"/>
      <c r="D12" s="228"/>
      <c r="E12" s="228"/>
      <c r="F12" s="228"/>
      <c r="G12" s="228"/>
      <c r="H12" s="228"/>
      <c r="I12" s="228"/>
      <c r="J12" s="228"/>
    </row>
    <row r="13" spans="1:11" ht="25.5" customHeight="1">
      <c r="B13" s="228"/>
      <c r="C13" s="228"/>
      <c r="D13" s="228"/>
      <c r="E13" s="232" t="s">
        <v>5</v>
      </c>
      <c r="F13" s="234"/>
      <c r="G13" s="236"/>
      <c r="H13" s="230">
        <f>H7+H10</f>
        <v>0</v>
      </c>
      <c r="I13" s="228" t="s">
        <v>103</v>
      </c>
      <c r="J13" s="228"/>
    </row>
    <row r="14" spans="1:11" ht="25.5" customHeight="1"/>
    <row r="15" spans="1:11" ht="25.5" customHeight="1"/>
    <row r="16" spans="1:11" ht="22.5" customHeight="1">
      <c r="B16" s="1" t="s">
        <v>93</v>
      </c>
    </row>
    <row r="17" spans="1:11" ht="12.75" customHeight="1"/>
    <row r="18" spans="1:11" ht="22.5" customHeight="1">
      <c r="B18" s="1" t="s">
        <v>95</v>
      </c>
      <c r="H18" s="1" t="s">
        <v>101</v>
      </c>
    </row>
    <row r="19" spans="1:11" ht="22.5" customHeight="1">
      <c r="B19" s="230"/>
      <c r="C19" s="228" t="s">
        <v>97</v>
      </c>
      <c r="D19" s="230"/>
      <c r="E19" s="228" t="s">
        <v>98</v>
      </c>
      <c r="F19" s="230"/>
      <c r="G19" s="228" t="s">
        <v>100</v>
      </c>
      <c r="H19" s="230">
        <f>B19*D19*F19</f>
        <v>0</v>
      </c>
      <c r="I19" s="228" t="s">
        <v>103</v>
      </c>
      <c r="J19" s="228"/>
    </row>
    <row r="20" spans="1:11" ht="20.25" customHeight="1">
      <c r="B20" s="228"/>
      <c r="C20" s="228"/>
      <c r="D20" s="228"/>
      <c r="E20" s="228"/>
      <c r="F20" s="228"/>
      <c r="G20" s="228"/>
      <c r="H20" s="228"/>
      <c r="I20" s="228"/>
      <c r="J20" s="228"/>
    </row>
    <row r="21" spans="1:11" ht="22.5" customHeight="1">
      <c r="B21" s="228" t="s">
        <v>96</v>
      </c>
      <c r="C21" s="228"/>
      <c r="D21" s="228"/>
      <c r="E21" s="228"/>
      <c r="F21" s="228"/>
      <c r="G21" s="228"/>
      <c r="H21" s="228" t="s">
        <v>101</v>
      </c>
      <c r="I21" s="228"/>
      <c r="J21" s="228"/>
    </row>
    <row r="22" spans="1:11" ht="22.5" customHeight="1">
      <c r="B22" s="230"/>
      <c r="C22" s="228" t="s">
        <v>97</v>
      </c>
      <c r="D22" s="230"/>
      <c r="E22" s="228" t="s">
        <v>98</v>
      </c>
      <c r="F22" s="230"/>
      <c r="G22" s="228" t="s">
        <v>100</v>
      </c>
      <c r="H22" s="230">
        <f>B22*D22*F22</f>
        <v>0</v>
      </c>
      <c r="I22" s="228" t="s">
        <v>103</v>
      </c>
      <c r="J22" s="228"/>
    </row>
    <row r="23" spans="1:11" ht="17.25" customHeight="1">
      <c r="B23" s="229"/>
      <c r="C23" s="229"/>
      <c r="D23" s="229"/>
      <c r="E23" s="229"/>
      <c r="F23" s="229"/>
      <c r="G23" s="229"/>
      <c r="H23" s="229"/>
      <c r="I23" s="229"/>
      <c r="J23" s="228" t="s">
        <v>105</v>
      </c>
    </row>
    <row r="24" spans="1:11" ht="17.25" customHeight="1">
      <c r="B24" s="228"/>
      <c r="C24" s="228"/>
      <c r="D24" s="228"/>
      <c r="E24" s="228"/>
      <c r="F24" s="228"/>
      <c r="G24" s="228"/>
      <c r="H24" s="228"/>
      <c r="I24" s="228"/>
      <c r="J24" s="228" t="s">
        <v>106</v>
      </c>
    </row>
    <row r="25" spans="1:11" ht="25.5" customHeight="1">
      <c r="B25" s="228"/>
      <c r="C25" s="228"/>
      <c r="D25" s="228"/>
      <c r="E25" s="232" t="s">
        <v>99</v>
      </c>
      <c r="F25" s="234"/>
      <c r="G25" s="236"/>
      <c r="H25" s="230">
        <f>H19+H22</f>
        <v>0</v>
      </c>
      <c r="I25" s="228" t="s">
        <v>103</v>
      </c>
      <c r="J25" s="230"/>
      <c r="K25" s="1" t="s">
        <v>103</v>
      </c>
    </row>
    <row r="26" spans="1:11" ht="22.5" customHeight="1">
      <c r="B26" s="228"/>
      <c r="C26" s="228"/>
      <c r="D26" s="228"/>
      <c r="E26" s="228"/>
      <c r="F26" s="228"/>
      <c r="G26" s="228"/>
      <c r="H26" s="228"/>
      <c r="I26" s="228"/>
      <c r="J26" s="237"/>
    </row>
    <row r="27" spans="1:11" ht="22.5" customHeight="1">
      <c r="J27" s="2"/>
    </row>
    <row r="28" spans="1:11" ht="22.5" customHeight="1"/>
    <row r="29" spans="1:11" ht="15.75" customHeight="1">
      <c r="E29" s="233"/>
      <c r="F29" s="235"/>
      <c r="G29" s="235"/>
    </row>
    <row r="30" spans="1:11" ht="15.75" customHeight="1">
      <c r="E30" s="233"/>
      <c r="F30" s="235"/>
      <c r="G30" s="235"/>
    </row>
    <row r="31" spans="1:11" ht="22.5" customHeight="1">
      <c r="A31" s="223" t="s">
        <v>87</v>
      </c>
      <c r="B31" s="231"/>
    </row>
    <row r="32" spans="1:11" ht="22.5" customHeight="1">
      <c r="A32" s="223"/>
      <c r="B32" s="231" t="s">
        <v>76</v>
      </c>
    </row>
    <row r="33" spans="1:11" ht="22.5" customHeight="1">
      <c r="A33" s="224" t="s">
        <v>88</v>
      </c>
      <c r="B33" s="224"/>
      <c r="C33" s="224"/>
      <c r="D33" s="224"/>
      <c r="E33" s="224"/>
    </row>
    <row r="34" spans="1:11" ht="22.5" customHeight="1">
      <c r="A34" s="225" t="s">
        <v>89</v>
      </c>
      <c r="B34" s="225"/>
      <c r="C34" s="225"/>
      <c r="D34" s="225"/>
      <c r="E34" s="225"/>
      <c r="F34" s="225"/>
      <c r="G34" s="225"/>
      <c r="H34" s="225"/>
      <c r="I34" s="225"/>
      <c r="J34" s="225"/>
      <c r="K34" s="225"/>
    </row>
    <row r="35" spans="1:11" ht="22.5" customHeight="1">
      <c r="A35" s="224"/>
      <c r="B35" s="224"/>
      <c r="C35" s="224"/>
      <c r="D35" s="224"/>
      <c r="E35" s="224"/>
    </row>
  </sheetData>
  <mergeCells count="4">
    <mergeCell ref="E13:G13"/>
    <mergeCell ref="E25:G25"/>
    <mergeCell ref="A34:K34"/>
    <mergeCell ref="A35:E35"/>
  </mergeCells>
  <phoneticPr fontId="13" type="Hiragana"/>
  <pageMargins left="0.89685039370078734" right="0.50314960629921257" top="0.75" bottom="0.75" header="0.3" footer="0.3"/>
  <pageSetup paperSize="9" scale="96"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4" tint="-0.25"/>
    <pageSetUpPr fitToPage="1"/>
  </sheetPr>
  <dimension ref="A1:K18"/>
  <sheetViews>
    <sheetView tabSelected="1" view="pageBreakPreview" topLeftCell="A10" zoomScaleSheetLayoutView="100" workbookViewId="0">
      <selection activeCell="F10" sqref="F10"/>
    </sheetView>
  </sheetViews>
  <sheetFormatPr defaultRowHeight="13.5"/>
  <cols>
    <col min="1" max="1" width="7.375" style="104" customWidth="1"/>
    <col min="2" max="2" width="9.875" style="104" customWidth="1"/>
    <col min="3" max="3" width="6.25" style="104" customWidth="1"/>
    <col min="4" max="4" width="12" style="104" customWidth="1"/>
    <col min="5" max="5" width="3.875" style="104" customWidth="1"/>
    <col min="6" max="6" width="9.875" style="104" customWidth="1"/>
    <col min="7" max="7" width="3.875" style="104" customWidth="1"/>
    <col min="8" max="10" width="13.5" style="104" customWidth="1"/>
    <col min="11" max="11" width="4.5" style="104" customWidth="1"/>
    <col min="12" max="16384" width="9" style="104" customWidth="1"/>
  </cols>
  <sheetData>
    <row r="1" spans="1:11" ht="23.25" customHeight="1">
      <c r="A1" s="104" t="s">
        <v>107</v>
      </c>
      <c r="B1" s="106"/>
      <c r="C1" s="106"/>
      <c r="D1" s="106"/>
    </row>
    <row r="2" spans="1:11" ht="25.5" customHeight="1">
      <c r="A2" s="107"/>
      <c r="B2" s="107"/>
      <c r="C2" s="107"/>
      <c r="D2" s="107"/>
      <c r="E2" s="107"/>
      <c r="F2" s="107"/>
      <c r="G2" s="107"/>
      <c r="H2" s="107"/>
      <c r="I2" s="107"/>
      <c r="J2" s="107"/>
    </row>
    <row r="3" spans="1:11" ht="25.5" customHeight="1">
      <c r="A3" s="129"/>
      <c r="B3" s="129"/>
      <c r="C3" s="129"/>
      <c r="D3" s="129"/>
      <c r="E3" s="129"/>
      <c r="F3" s="129"/>
      <c r="G3" s="129"/>
      <c r="H3" s="129"/>
      <c r="I3" s="129"/>
      <c r="J3" s="129"/>
    </row>
    <row r="4" spans="1:11" ht="21" customHeight="1">
      <c r="A4" s="105" t="s">
        <v>108</v>
      </c>
      <c r="B4" s="105"/>
      <c r="C4" s="105"/>
      <c r="D4" s="105"/>
      <c r="E4" s="107"/>
      <c r="F4" s="107"/>
      <c r="G4" s="129"/>
      <c r="H4" s="129"/>
      <c r="I4" s="176"/>
      <c r="J4" s="176"/>
    </row>
    <row r="5" spans="1:11" s="104" customFormat="1" ht="21" customHeight="1">
      <c r="A5" s="108" t="s">
        <v>47</v>
      </c>
      <c r="B5" s="108"/>
      <c r="C5" s="108"/>
      <c r="D5" s="108" t="s">
        <v>80</v>
      </c>
      <c r="E5" s="108"/>
      <c r="F5" s="108" t="s">
        <v>82</v>
      </c>
      <c r="G5" s="108"/>
      <c r="H5" s="108" t="s">
        <v>94</v>
      </c>
      <c r="I5" s="108"/>
      <c r="J5" s="108"/>
      <c r="K5" s="114"/>
    </row>
    <row r="6" spans="1:11" s="104" customFormat="1" ht="153.75" customHeight="1">
      <c r="A6" s="124" t="s">
        <v>109</v>
      </c>
      <c r="B6" s="140"/>
      <c r="C6" s="150"/>
      <c r="D6" s="240">
        <v>0</v>
      </c>
      <c r="E6" s="243" t="s">
        <v>15</v>
      </c>
      <c r="F6" s="240">
        <v>0</v>
      </c>
      <c r="G6" s="243" t="s">
        <v>15</v>
      </c>
      <c r="H6" s="254" t="s">
        <v>119</v>
      </c>
      <c r="I6" s="258"/>
      <c r="J6" s="261"/>
      <c r="K6" s="221"/>
    </row>
    <row r="7" spans="1:11" s="104" customFormat="1" ht="153.75" customHeight="1">
      <c r="A7" s="124" t="s">
        <v>110</v>
      </c>
      <c r="B7" s="140"/>
      <c r="C7" s="150"/>
      <c r="D7" s="240">
        <v>0</v>
      </c>
      <c r="E7" s="243" t="s">
        <v>15</v>
      </c>
      <c r="F7" s="247">
        <v>0</v>
      </c>
      <c r="G7" s="250" t="s">
        <v>15</v>
      </c>
      <c r="H7" s="255"/>
      <c r="I7" s="259"/>
      <c r="J7" s="262"/>
      <c r="K7" s="221"/>
    </row>
    <row r="8" spans="1:11" s="104" customFormat="1" ht="16.5" customHeight="1">
      <c r="A8" s="125" t="s">
        <v>111</v>
      </c>
      <c r="B8" s="141"/>
      <c r="C8" s="151"/>
      <c r="D8" s="241" t="s">
        <v>115</v>
      </c>
      <c r="E8" s="244" t="s">
        <v>15</v>
      </c>
      <c r="F8" s="248" t="s">
        <v>118</v>
      </c>
      <c r="G8" s="251" t="s">
        <v>15</v>
      </c>
      <c r="H8" s="256"/>
      <c r="I8" s="256"/>
      <c r="J8" s="250"/>
      <c r="K8" s="105"/>
    </row>
    <row r="9" spans="1:11" s="104" customFormat="1" ht="25.5" customHeight="1">
      <c r="A9" s="126"/>
      <c r="B9" s="142"/>
      <c r="C9" s="152"/>
      <c r="D9" s="242">
        <f>SUM(D6:D7)</f>
        <v>0</v>
      </c>
      <c r="E9" s="245"/>
      <c r="F9" s="249">
        <f>F6+F7</f>
        <v>0</v>
      </c>
      <c r="G9" s="252"/>
      <c r="H9" s="257"/>
      <c r="I9" s="260"/>
      <c r="J9" s="263"/>
      <c r="K9" s="222"/>
    </row>
    <row r="10" spans="1:11">
      <c r="A10" s="104" t="s">
        <v>112</v>
      </c>
    </row>
    <row r="12" spans="1:11" ht="14.25"/>
    <row r="13" spans="1:11" s="104" customFormat="1" ht="37.5" customHeight="1">
      <c r="B13" s="238" t="s">
        <v>113</v>
      </c>
      <c r="C13" s="239"/>
      <c r="D13" s="239"/>
      <c r="E13" s="246"/>
      <c r="F13" s="239"/>
      <c r="G13" s="253"/>
      <c r="H13" s="1" t="s">
        <v>103</v>
      </c>
    </row>
    <row r="14" spans="1:11">
      <c r="E14" s="104" t="s">
        <v>116</v>
      </c>
    </row>
    <row r="15" spans="1:11">
      <c r="E15" s="104" t="s">
        <v>117</v>
      </c>
    </row>
    <row r="16" spans="1:11">
      <c r="A16" s="128"/>
      <c r="B16" s="128"/>
      <c r="C16" s="105"/>
    </row>
    <row r="17" spans="2:8" ht="14.25"/>
    <row r="18" spans="2:8" s="104" customFormat="1" ht="37.5" customHeight="1">
      <c r="B18" s="238" t="s">
        <v>114</v>
      </c>
      <c r="C18" s="239"/>
      <c r="D18" s="239"/>
      <c r="E18" s="246" ph="1">
        <f>'別紙３－１'!D23+'別紙３－１'!D30+'別紙3－２'!H13+'別紙3－２'!H25+D9</f>
        <v>0</v>
      </c>
      <c r="F18" s="239" ph="1"/>
      <c r="G18" s="253" ph="1"/>
      <c r="H18" s="1" t="s">
        <v>103</v>
      </c>
    </row>
  </sheetData>
  <mergeCells count="18">
    <mergeCell ref="A2:J2"/>
    <mergeCell ref="E4:F4"/>
    <mergeCell ref="A5:C5"/>
    <mergeCell ref="D5:E5"/>
    <mergeCell ref="F5:G5"/>
    <mergeCell ref="H5:J5"/>
    <mergeCell ref="A6:C6"/>
    <mergeCell ref="H6:J6"/>
    <mergeCell ref="A7:C7"/>
    <mergeCell ref="H7:J7"/>
    <mergeCell ref="H8:J8"/>
    <mergeCell ref="B13:D13"/>
    <mergeCell ref="E13:G13"/>
    <mergeCell ref="B18:D18"/>
    <mergeCell ref="E18:G18"/>
    <mergeCell ref="A8:C9"/>
    <mergeCell ref="E8:E9"/>
    <mergeCell ref="G8:G9"/>
  </mergeCells>
  <phoneticPr fontId="2"/>
  <pageMargins left="0.90551181102362222" right="0.51181102362204722" top="0.74803149606299213" bottom="0.74803149606299213" header="0.31496062992125984" footer="0.31496062992125984"/>
  <pageSetup paperSize="9" scale="9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別紙２－１（所要額調書）</vt:lpstr>
      <vt:lpstr>別紙３－１</vt:lpstr>
      <vt:lpstr>別紙3－２</vt:lpstr>
      <vt:lpstr>別紙３－３</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464505</dc:creator>
  <cp:lastModifiedBy>464505</cp:lastModifiedBy>
  <dcterms:created xsi:type="dcterms:W3CDTF">2020-08-31T09:31:22Z</dcterms:created>
  <dcterms:modified xsi:type="dcterms:W3CDTF">2020-08-31T09:31:22Z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2020-08-31T09:31:22Z</vt:filetime>
  </property>
</Properties>
</file>