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860" activeTab="1"/>
  </bookViews>
  <sheets>
    <sheet name="様式１" sheetId="1" r:id="rId1"/>
    <sheet name="様式２" sheetId="2" r:id="rId2"/>
  </sheets>
  <definedNames>
    <definedName name="_xlnm.Print_Area" localSheetId="0">'様式１'!$A$1:$AL$54</definedName>
    <definedName name="_xlnm.Print_Area" localSheetId="1">'様式２'!$A$1:$AL$596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26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W28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V48" authorId="0">
      <text>
        <r>
          <rPr>
            <sz val="9"/>
            <rFont val="ＭＳ Ｐゴシック"/>
            <family val="3"/>
          </rPr>
          <t>複数ある場合は、主たる事業所を記載し、「ほか○事業所」とすること。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W1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4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5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9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30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31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33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<sst xmlns="http://schemas.openxmlformats.org/spreadsheetml/2006/main" count="5132" uniqueCount="1551">
  <si>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</si>
  <si>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</si>
  <si>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</si>
  <si>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</si>
  <si>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</si>
  <si>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</si>
  <si>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</si>
  <si>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</si>
  <si>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</si>
  <si>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</si>
  <si>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</si>
  <si>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</si>
  <si>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</si>
  <si>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</si>
  <si>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</si>
  <si>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</si>
  <si>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</si>
  <si>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</si>
  <si>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</si>
  <si>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</si>
  <si>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</si>
  <si>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</si>
  <si>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</si>
  <si>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</si>
  <si>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</si>
  <si>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</si>
  <si>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</si>
  <si>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</si>
  <si>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</si>
  <si>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</si>
  <si>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</si>
  <si>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</si>
  <si>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</si>
  <si>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</si>
  <si>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</si>
  <si>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</si>
  <si>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</si>
  <si>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</si>
  <si>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</si>
  <si>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</si>
  <si>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</si>
  <si>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</si>
  <si>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</si>
  <si>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</si>
  <si>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</si>
  <si>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</si>
  <si>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</si>
  <si>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</si>
  <si>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</si>
  <si>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</si>
  <si>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</si>
  <si>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</si>
  <si>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</si>
  <si>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</si>
  <si>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</si>
  <si>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</si>
  <si>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</si>
  <si>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</si>
  <si>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</si>
  <si>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</si>
  <si>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殿</t>
  </si>
  <si>
    <t>日</t>
  </si>
  <si>
    <t>月</t>
  </si>
  <si>
    <t>年</t>
  </si>
  <si>
    <t>平</t>
  </si>
  <si>
    <t>成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</si>
  <si>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</si>
  <si>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</si>
  <si>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</si>
  <si>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</si>
  <si>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</si>
  <si>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</si>
  <si>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</si>
  <si>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</si>
  <si>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</si>
  <si>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</si>
  <si>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</si>
  <si>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</si>
  <si>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</si>
  <si>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</si>
  <si>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</si>
  <si>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印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</si>
  <si>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</si>
  <si>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</si>
  <si>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</si>
  <si>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</si>
  <si>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</si>
  <si>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</si>
  <si>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</si>
  <si>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</si>
  <si>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</si>
  <si>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</si>
  <si>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</si>
  <si>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</si>
  <si>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</si>
  <si>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</si>
  <si>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</si>
  <si>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</si>
  <si>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</si>
  <si>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</si>
  <si>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</si>
  <si>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</si>
  <si>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</si>
  <si>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</si>
  <si>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</si>
  <si>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</si>
  <si>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</si>
  <si>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</si>
  <si>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</si>
  <si>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</si>
  <si>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</si>
  <si>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</si>
  <si>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</si>
  <si>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</si>
  <si>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</si>
  <si>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</si>
  <si>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</si>
  <si>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</si>
  <si>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</si>
  <si>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</si>
  <si>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</si>
  <si>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</si>
  <si>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</si>
  <si>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</si>
  <si>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</si>
  <si>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</si>
  <si>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</si>
  <si>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</si>
  <si>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</si>
  <si>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</si>
  <si>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</si>
  <si>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</si>
  <si>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</si>
  <si>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</si>
  <si>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</si>
  <si>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</si>
  <si>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</si>
  <si>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</si>
  <si>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</si>
  <si>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</si>
  <si>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</si>
  <si>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</si>
  <si>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</si>
  <si>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主</t>
  </si>
  <si>
    <t>現</t>
  </si>
  <si>
    <t>状</t>
  </si>
  <si>
    <t>（１）</t>
  </si>
  <si>
    <t>力</t>
  </si>
  <si>
    <t>需</t>
  </si>
  <si>
    <t>給</t>
  </si>
  <si>
    <t>動</t>
  </si>
  <si>
    <t>向</t>
  </si>
  <si>
    <t>載</t>
  </si>
  <si>
    <t>領</t>
  </si>
  <si>
    <t>最</t>
  </si>
  <si>
    <t>近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</si>
  <si>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</si>
  <si>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</si>
  <si>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</si>
  <si>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</si>
  <si>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</si>
  <si>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</si>
  <si>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</si>
  <si>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</si>
  <si>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</si>
  <si>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</si>
  <si>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</si>
  <si>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</si>
  <si>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</si>
  <si>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</si>
  <si>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</si>
  <si>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</si>
  <si>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</si>
  <si>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</si>
  <si>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</si>
  <si>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</si>
  <si>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</si>
  <si>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</si>
  <si>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</si>
  <si>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</si>
  <si>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</si>
  <si>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</si>
  <si>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</si>
  <si>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</si>
  <si>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</si>
  <si>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</si>
  <si>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</si>
  <si>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</si>
  <si>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</si>
  <si>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</si>
  <si>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</si>
  <si>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</si>
  <si>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</si>
  <si>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</si>
  <si>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</si>
  <si>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</si>
  <si>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</si>
  <si>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</si>
  <si>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</si>
  <si>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</si>
  <si>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</si>
  <si>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</si>
  <si>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</si>
  <si>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</si>
  <si>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</si>
  <si>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</si>
  <si>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</si>
  <si>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</si>
  <si>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</si>
  <si>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</si>
  <si>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</si>
  <si>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</si>
  <si>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</si>
  <si>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</si>
  <si>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</si>
  <si>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</si>
  <si>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</si>
  <si>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</si>
  <si>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</si>
  <si>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</si>
  <si>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</si>
  <si>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</si>
  <si>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</si>
  <si>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</si>
  <si>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</si>
  <si>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</si>
  <si>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</si>
  <si>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</si>
  <si>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</si>
  <si>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</si>
  <si>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</si>
  <si>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</si>
  <si>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</si>
  <si>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</si>
  <si>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</si>
  <si>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</si>
  <si>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雇用実績</t>
  </si>
  <si>
    <t>ち</t>
  </si>
  <si>
    <t>通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</si>
  <si>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</si>
  <si>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</si>
  <si>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</si>
  <si>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</si>
  <si>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</si>
  <si>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</si>
  <si>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</si>
  <si>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</si>
  <si>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</si>
  <si>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</si>
  <si>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</si>
  <si>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</si>
  <si>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</si>
  <si>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</si>
  <si>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</si>
  <si>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</si>
  <si>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</si>
  <si>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</si>
  <si>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</si>
  <si>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</si>
  <si>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</si>
  <si>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</si>
  <si>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</si>
  <si>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</si>
  <si>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</si>
  <si>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</si>
  <si>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</si>
  <si>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</si>
  <si>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</si>
  <si>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</si>
  <si>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</si>
  <si>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</si>
  <si>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</si>
  <si>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</si>
  <si>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</si>
  <si>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</si>
  <si>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</si>
  <si>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</si>
  <si>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</si>
  <si>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</si>
  <si>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</si>
  <si>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</si>
  <si>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</si>
  <si>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</si>
  <si>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</si>
  <si>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</si>
  <si>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</si>
  <si>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</si>
  <si>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</si>
  <si>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</si>
  <si>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</si>
  <si>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</si>
  <si>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</si>
  <si>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</si>
  <si>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</si>
  <si>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</si>
  <si>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</si>
  <si>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</si>
  <si>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</si>
  <si>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</si>
  <si>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</si>
  <si>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</si>
  <si>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</si>
  <si>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</si>
  <si>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</si>
  <si>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</si>
  <si>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</si>
  <si>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（エ）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</si>
  <si>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</si>
  <si>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</si>
  <si>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</si>
  <si>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</si>
  <si>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</si>
  <si>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</si>
  <si>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</si>
  <si>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</si>
  <si>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</si>
  <si>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</si>
  <si>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</si>
  <si>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</si>
  <si>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</si>
  <si>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（</t>
  </si>
  <si>
    <t>）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</si>
  <si>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</si>
  <si>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</si>
  <si>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</si>
  <si>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</si>
  <si>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</si>
  <si>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</si>
  <si>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</si>
  <si>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</si>
  <si>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</si>
  <si>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</si>
  <si>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</si>
  <si>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</si>
  <si>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</si>
  <si>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</si>
  <si>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</si>
  <si>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</si>
  <si>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</si>
  <si>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</si>
  <si>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</si>
  <si>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</si>
  <si>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</si>
  <si>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</si>
  <si>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、</t>
  </si>
  <si>
    <t>時</t>
  </si>
  <si>
    <t>間</t>
  </si>
  <si>
    <t>場</t>
  </si>
  <si>
    <t>環</t>
  </si>
  <si>
    <t>境</t>
  </si>
  <si>
    <t>募</t>
  </si>
  <si>
    <t>集</t>
  </si>
  <si>
    <t>採</t>
  </si>
  <si>
    <t>そ</t>
  </si>
  <si>
    <t>他</t>
  </si>
  <si>
    <t>改</t>
  </si>
  <si>
    <t>善</t>
  </si>
  <si>
    <t>計</t>
  </si>
  <si>
    <t>画</t>
  </si>
  <si>
    <t>措</t>
  </si>
  <si>
    <t>置</t>
  </si>
  <si>
    <t>行</t>
  </si>
  <si>
    <t>う</t>
  </si>
  <si>
    <t>由</t>
  </si>
  <si>
    <t>分</t>
  </si>
  <si>
    <t>よ</t>
  </si>
  <si>
    <t>就</t>
  </si>
  <si>
    <t>規</t>
  </si>
  <si>
    <t>則</t>
  </si>
  <si>
    <t>定</t>
  </si>
  <si>
    <t>合</t>
  </si>
  <si>
    <t>（４）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</si>
  <si>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</si>
  <si>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</si>
  <si>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</si>
  <si>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</si>
  <si>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</si>
  <si>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</si>
  <si>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</si>
  <si>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</si>
  <si>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</si>
  <si>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</si>
  <si>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</si>
  <si>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</si>
  <si>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</si>
  <si>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</si>
  <si>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</si>
  <si>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</si>
  <si>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</si>
  <si>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</si>
  <si>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</si>
  <si>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</si>
  <si>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</si>
  <si>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</si>
  <si>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</si>
  <si>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</si>
  <si>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</si>
  <si>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</si>
  <si>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</si>
  <si>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</si>
  <si>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</si>
  <si>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</si>
  <si>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</si>
  <si>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</si>
  <si>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</si>
  <si>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受</t>
  </si>
  <si>
    <t>け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</si>
  <si>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</si>
  <si>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</si>
  <si>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</si>
  <si>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</si>
  <si>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</si>
  <si>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</si>
  <si>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</si>
  <si>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</si>
  <si>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</si>
  <si>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</si>
  <si>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</si>
  <si>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</si>
  <si>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</si>
  <si>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</si>
  <si>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</si>
  <si>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</si>
  <si>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</si>
  <si>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</si>
  <si>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</si>
  <si>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</si>
  <si>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</si>
  <si>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</si>
  <si>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</si>
  <si>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</si>
  <si>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</si>
  <si>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</si>
  <si>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</si>
  <si>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</si>
  <si>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</si>
  <si>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</si>
  <si>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</si>
  <si>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</si>
  <si>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</si>
  <si>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</si>
  <si>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</si>
  <si>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</si>
  <si>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</si>
  <si>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</si>
  <si>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</si>
  <si>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</si>
  <si>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</si>
  <si>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</si>
  <si>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</si>
  <si>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</si>
  <si>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</si>
  <si>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</si>
  <si>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</si>
  <si>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</si>
  <si>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</si>
  <si>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</si>
  <si>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</si>
  <si>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</si>
  <si>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</si>
  <si>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</si>
  <si>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</si>
  <si>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</si>
  <si>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</si>
  <si>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</si>
  <si>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</si>
  <si>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</si>
  <si>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</si>
  <si>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</si>
  <si>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</si>
  <si>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</si>
  <si>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</si>
  <si>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</si>
  <si>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</si>
  <si>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</si>
  <si>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</si>
  <si>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</si>
  <si>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</si>
  <si>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</si>
  <si>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</si>
  <si>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</si>
  <si>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</si>
  <si>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</si>
  <si>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</si>
  <si>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</si>
  <si>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</si>
  <si>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</si>
  <si>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</si>
  <si>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</si>
  <si>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</si>
  <si>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</si>
  <si>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</si>
  <si>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</si>
  <si>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</si>
  <si>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</si>
  <si>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</si>
  <si>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</si>
  <si>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</si>
  <si>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</si>
  <si>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</si>
  <si>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</si>
  <si>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</si>
  <si>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</si>
  <si>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</si>
  <si>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</si>
  <si>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</si>
  <si>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</si>
  <si>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</si>
  <si>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</si>
  <si>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</si>
  <si>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</si>
  <si>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</si>
  <si>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</si>
  <si>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</si>
  <si>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</si>
  <si>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</si>
  <si>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</si>
  <si>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</si>
  <si>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</si>
  <si>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</si>
  <si>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</si>
  <si>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</si>
  <si>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</si>
  <si>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</si>
  <si>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</si>
  <si>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</si>
  <si>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</si>
  <si>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</si>
  <si>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</si>
  <si>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</si>
  <si>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</si>
  <si>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</si>
  <si>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</si>
  <si>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</si>
  <si>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</si>
  <si>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</si>
  <si>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</si>
  <si>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</si>
  <si>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</si>
  <si>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</si>
  <si>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森林作業道作設オペレーター</t>
  </si>
  <si>
    <t>森林施業プランナー</t>
  </si>
  <si>
    <t>人　　数</t>
  </si>
  <si>
    <t>格</t>
  </si>
  <si>
    <t>カ</t>
  </si>
  <si>
    <t>士</t>
  </si>
  <si>
    <t>責</t>
  </si>
  <si>
    <t>任</t>
  </si>
  <si>
    <t>、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</si>
  <si>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</si>
  <si>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</si>
  <si>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</si>
  <si>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</si>
  <si>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</si>
  <si>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</si>
  <si>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</si>
  <si>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</si>
  <si>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</si>
  <si>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</si>
  <si>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</si>
  <si>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</si>
  <si>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</si>
  <si>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</si>
  <si>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</si>
  <si>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</si>
  <si>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</si>
  <si>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</si>
  <si>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</si>
  <si>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</si>
  <si>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</si>
  <si>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</si>
  <si>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</si>
  <si>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</si>
  <si>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</si>
  <si>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</si>
  <si>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</si>
  <si>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</si>
  <si>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</si>
  <si>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</si>
  <si>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</si>
  <si>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</si>
  <si>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</si>
  <si>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</si>
  <si>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</si>
  <si>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</si>
  <si>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</si>
  <si>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</si>
  <si>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</si>
  <si>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</si>
  <si>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</si>
  <si>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</si>
  <si>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</si>
  <si>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</si>
  <si>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</si>
  <si>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</si>
  <si>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</si>
  <si>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</si>
  <si>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</si>
  <si>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</si>
  <si>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</si>
  <si>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</si>
  <si>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</si>
  <si>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</si>
  <si>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の</t>
  </si>
  <si>
    <t>に</t>
  </si>
  <si>
    <t>つ</t>
  </si>
  <si>
    <t>い</t>
  </si>
  <si>
    <t>て</t>
  </si>
  <si>
    <t>す</t>
  </si>
  <si>
    <t>る</t>
  </si>
  <si>
    <t>こ</t>
  </si>
  <si>
    <t>と</t>
  </si>
  <si>
    <t>。</t>
  </si>
  <si>
    <t>け</t>
  </si>
  <si>
    <t>よ</t>
  </si>
  <si>
    <t>う</t>
  </si>
  <si>
    <t>と</t>
  </si>
  <si>
    <t>す</t>
  </si>
  <si>
    <t>る</t>
  </si>
  <si>
    <t>の</t>
  </si>
  <si>
    <t>を</t>
  </si>
  <si>
    <t>２</t>
  </si>
  <si>
    <t>に</t>
  </si>
  <si>
    <t>は</t>
  </si>
  <si>
    <t>、</t>
  </si>
  <si>
    <t>、</t>
  </si>
  <si>
    <t>そ</t>
  </si>
  <si>
    <t>の</t>
  </si>
  <si>
    <t>の</t>
  </si>
  <si>
    <t>に</t>
  </si>
  <si>
    <t>す</t>
  </si>
  <si>
    <t>る</t>
  </si>
  <si>
    <t>（</t>
  </si>
  <si>
    <t>２</t>
  </si>
  <si>
    <t>１</t>
  </si>
  <si>
    <t>を</t>
  </si>
  <si>
    <t>い</t>
  </si>
  <si>
    <t>う</t>
  </si>
  <si>
    <t>。）</t>
  </si>
  <si>
    <t>の</t>
  </si>
  <si>
    <t>３</t>
  </si>
  <si>
    <t>に</t>
  </si>
  <si>
    <t>は</t>
  </si>
  <si>
    <t>、</t>
  </si>
  <si>
    <t>の</t>
  </si>
  <si>
    <t>ほ</t>
  </si>
  <si>
    <t>か</t>
  </si>
  <si>
    <t>で</t>
  </si>
  <si>
    <t>な</t>
  </si>
  <si>
    <t>い</t>
  </si>
  <si>
    <t>の</t>
  </si>
  <si>
    <t>を</t>
  </si>
  <si>
    <t>め</t>
  </si>
  <si>
    <t>て</t>
  </si>
  <si>
    <t>す</t>
  </si>
  <si>
    <t>る</t>
  </si>
  <si>
    <t>こ</t>
  </si>
  <si>
    <t>と</t>
  </si>
  <si>
    <t>。</t>
  </si>
  <si>
    <t>４</t>
  </si>
  <si>
    <t>は</t>
  </si>
  <si>
    <t>、</t>
  </si>
  <si>
    <t>に</t>
  </si>
  <si>
    <t>お</t>
  </si>
  <si>
    <t>て</t>
  </si>
  <si>
    <t>の</t>
  </si>
  <si>
    <t>め</t>
  </si>
  <si>
    <t>が</t>
  </si>
  <si>
    <t>な</t>
  </si>
  <si>
    <t>か</t>
  </si>
  <si>
    <t>の</t>
  </si>
  <si>
    <t>ら</t>
  </si>
  <si>
    <t>れ</t>
  </si>
  <si>
    <t>も</t>
  </si>
  <si>
    <t>（</t>
  </si>
  <si>
    <t>く</t>
  </si>
  <si>
    <t>ち</t>
  </si>
  <si>
    <t>に</t>
  </si>
  <si>
    <t>は</t>
  </si>
  <si>
    <t>、</t>
  </si>
  <si>
    <t>に</t>
  </si>
  <si>
    <t>お</t>
  </si>
  <si>
    <t>い</t>
  </si>
  <si>
    <t>て</t>
  </si>
  <si>
    <t>め</t>
  </si>
  <si>
    <t>が</t>
  </si>
  <si>
    <t>な</t>
  </si>
  <si>
    <t>い</t>
  </si>
  <si>
    <t>を</t>
  </si>
  <si>
    <t>５</t>
  </si>
  <si>
    <t>と</t>
  </si>
  <si>
    <t>は</t>
  </si>
  <si>
    <t>、</t>
  </si>
  <si>
    <t>お</t>
  </si>
  <si>
    <t>か</t>
  </si>
  <si>
    <t>４</t>
  </si>
  <si>
    <t>か</t>
  </si>
  <si>
    <t>の</t>
  </si>
  <si>
    <t>を</t>
  </si>
  <si>
    <t>い</t>
  </si>
  <si>
    <t>、</t>
  </si>
  <si>
    <t>し</t>
  </si>
  <si>
    <t>を</t>
  </si>
  <si>
    <t>し</t>
  </si>
  <si>
    <t>て</t>
  </si>
  <si>
    <t>の</t>
  </si>
  <si>
    <t>、</t>
  </si>
  <si>
    <t>４</t>
  </si>
  <si>
    <t>か</t>
  </si>
  <si>
    <t>を</t>
  </si>
  <si>
    <t>わ</t>
  </si>
  <si>
    <t>な</t>
  </si>
  <si>
    <t>い</t>
  </si>
  <si>
    <t>。）</t>
  </si>
  <si>
    <t>を</t>
  </si>
  <si>
    <t>め</t>
  </si>
  <si>
    <t>て</t>
  </si>
  <si>
    <t>す</t>
  </si>
  <si>
    <t>る</t>
  </si>
  <si>
    <t>も</t>
  </si>
  <si>
    <t>の</t>
  </si>
  <si>
    <t>う</t>
  </si>
  <si>
    <t>。</t>
  </si>
  <si>
    <t>６</t>
  </si>
  <si>
    <t>そ</t>
  </si>
  <si>
    <t>他</t>
  </si>
  <si>
    <t>と</t>
  </si>
  <si>
    <t>は</t>
  </si>
  <si>
    <t>、</t>
  </si>
  <si>
    <t>常</t>
  </si>
  <si>
    <t>用</t>
  </si>
  <si>
    <t>臨</t>
  </si>
  <si>
    <t>時</t>
  </si>
  <si>
    <t>・</t>
  </si>
  <si>
    <t>季</t>
  </si>
  <si>
    <t>節</t>
  </si>
  <si>
    <t>に</t>
  </si>
  <si>
    <t>該</t>
  </si>
  <si>
    <t>当</t>
  </si>
  <si>
    <t>し</t>
  </si>
  <si>
    <t>で</t>
  </si>
  <si>
    <t>雇</t>
  </si>
  <si>
    <t>契</t>
  </si>
  <si>
    <t>約</t>
  </si>
  <si>
    <t>お</t>
  </si>
  <si>
    <t>１</t>
  </si>
  <si>
    <t>ヶ</t>
  </si>
  <si>
    <t>そ</t>
  </si>
  <si>
    <t>れ</t>
  </si>
  <si>
    <t>ぞ</t>
  </si>
  <si>
    <t>し</t>
  </si>
  <si>
    <t>を</t>
  </si>
  <si>
    <t>し</t>
  </si>
  <si>
    <t>を</t>
  </si>
  <si>
    <t>さ</t>
  </si>
  <si>
    <t>し</t>
  </si>
  <si>
    <t>を</t>
  </si>
  <si>
    <t>う</t>
  </si>
  <si>
    <t>。</t>
  </si>
  <si>
    <t>、</t>
  </si>
  <si>
    <t>し</t>
  </si>
  <si>
    <t>て</t>
  </si>
  <si>
    <t>い</t>
  </si>
  <si>
    <t>る</t>
  </si>
  <si>
    <t>の</t>
  </si>
  <si>
    <t>を</t>
  </si>
  <si>
    <t>す</t>
  </si>
  <si>
    <t>こ</t>
  </si>
  <si>
    <t>と</t>
  </si>
  <si>
    <t>。</t>
  </si>
  <si>
    <t>１</t>
  </si>
  <si>
    <t>ほ</t>
  </si>
  <si>
    <t>か</t>
  </si>
  <si>
    <t>の</t>
  </si>
  <si>
    <t>を</t>
  </si>
  <si>
    <t>め</t>
  </si>
  <si>
    <t>て</t>
  </si>
  <si>
    <t>３</t>
  </si>
  <si>
    <t>に</t>
  </si>
  <si>
    <t>は</t>
  </si>
  <si>
    <t>、</t>
  </si>
  <si>
    <t>の</t>
  </si>
  <si>
    <t>、</t>
  </si>
  <si>
    <t>、</t>
  </si>
  <si>
    <t>メ</t>
  </si>
  <si>
    <t>リ</t>
  </si>
  <si>
    <t>ッ</t>
  </si>
  <si>
    <t>ト</t>
  </si>
  <si>
    <t>を</t>
  </si>
  <si>
    <t>社</t>
  </si>
  <si>
    <t>・</t>
  </si>
  <si>
    <t>へ</t>
  </si>
  <si>
    <t>が</t>
  </si>
  <si>
    <t>で</t>
  </si>
  <si>
    <t>き</t>
  </si>
  <si>
    <t>る</t>
  </si>
  <si>
    <t>を</t>
  </si>
  <si>
    <t>す</t>
  </si>
  <si>
    <t>る</t>
  </si>
  <si>
    <t>こ</t>
  </si>
  <si>
    <t>と</t>
  </si>
  <si>
    <t>。</t>
  </si>
  <si>
    <t>１</t>
  </si>
  <si>
    <t>雇</t>
  </si>
  <si>
    <t>用</t>
  </si>
  <si>
    <t>保</t>
  </si>
  <si>
    <t>険</t>
  </si>
  <si>
    <t>被</t>
  </si>
  <si>
    <t>者</t>
  </si>
  <si>
    <t>数</t>
  </si>
  <si>
    <t>に</t>
  </si>
  <si>
    <t>は</t>
  </si>
  <si>
    <t>一</t>
  </si>
  <si>
    <t>般</t>
  </si>
  <si>
    <t>を</t>
  </si>
  <si>
    <t>記</t>
  </si>
  <si>
    <t>載</t>
  </si>
  <si>
    <t>す</t>
  </si>
  <si>
    <t>る</t>
  </si>
  <si>
    <t>こ</t>
  </si>
  <si>
    <t>と</t>
  </si>
  <si>
    <t>。</t>
  </si>
  <si>
    <t>２</t>
  </si>
  <si>
    <t>し</t>
  </si>
  <si>
    <t>、（</t>
  </si>
  <si>
    <t>）</t>
  </si>
  <si>
    <t>を</t>
  </si>
  <si>
    <t>２</t>
  </si>
  <si>
    <t>○</t>
  </si>
  <si>
    <t>の</t>
  </si>
  <si>
    <t>、</t>
  </si>
  <si>
    <t>、</t>
  </si>
  <si>
    <t>・</t>
  </si>
  <si>
    <t>そ</t>
  </si>
  <si>
    <t>の</t>
  </si>
  <si>
    <t>の</t>
  </si>
  <si>
    <t>の</t>
  </si>
  <si>
    <t>に</t>
  </si>
  <si>
    <t>つ</t>
  </si>
  <si>
    <t>い</t>
  </si>
  <si>
    <t>て</t>
  </si>
  <si>
    <t>、</t>
  </si>
  <si>
    <t>３</t>
  </si>
  <si>
    <t>を</t>
  </si>
  <si>
    <t>う</t>
  </si>
  <si>
    <t>こ</t>
  </si>
  <si>
    <t>と</t>
  </si>
  <si>
    <t>し</t>
  </si>
  <si>
    <t>た</t>
  </si>
  <si>
    <t>が</t>
  </si>
  <si>
    <t>か</t>
  </si>
  <si>
    <t>る</t>
  </si>
  <si>
    <t>よ</t>
  </si>
  <si>
    <t>う</t>
  </si>
  <si>
    <t>に</t>
  </si>
  <si>
    <t>て</t>
  </si>
  <si>
    <t>に</t>
  </si>
  <si>
    <t>は</t>
  </si>
  <si>
    <t>、</t>
  </si>
  <si>
    <t>そ</t>
  </si>
  <si>
    <t>れ</t>
  </si>
  <si>
    <t>を</t>
  </si>
  <si>
    <t>の</t>
  </si>
  <si>
    <t>け</t>
  </si>
  <si>
    <t>よ</t>
  </si>
  <si>
    <t>う</t>
  </si>
  <si>
    <t>と</t>
  </si>
  <si>
    <t>す</t>
  </si>
  <si>
    <t>る</t>
  </si>
  <si>
    <t>の</t>
  </si>
  <si>
    <t>こ</t>
  </si>
  <si>
    <t>。</t>
  </si>
  <si>
    <t>２</t>
  </si>
  <si>
    <t>に</t>
  </si>
  <si>
    <t>は</t>
  </si>
  <si>
    <t>る</t>
  </si>
  <si>
    <t>も</t>
  </si>
  <si>
    <t>ほ</t>
  </si>
  <si>
    <t>か</t>
  </si>
  <si>
    <t>、</t>
  </si>
  <si>
    <t>う</t>
  </si>
  <si>
    <t>つ</t>
  </si>
  <si>
    <t>い</t>
  </si>
  <si>
    <t>て</t>
  </si>
  <si>
    <t>（</t>
  </si>
  <si>
    <t>）</t>
  </si>
  <si>
    <t>と</t>
  </si>
  <si>
    <t>し</t>
  </si>
  <si>
    <t>て</t>
  </si>
  <si>
    <t>の</t>
  </si>
  <si>
    <t>と</t>
  </si>
  <si>
    <t>す</t>
  </si>
  <si>
    <t>る</t>
  </si>
  <si>
    <t>こ</t>
  </si>
  <si>
    <t>。</t>
  </si>
  <si>
    <t>４</t>
  </si>
  <si>
    <t>う</t>
  </si>
  <si>
    <t>ち</t>
  </si>
  <si>
    <t>そ</t>
  </si>
  <si>
    <t>に</t>
  </si>
  <si>
    <t>は</t>
  </si>
  <si>
    <t>、</t>
  </si>
  <si>
    <t>ち</t>
  </si>
  <si>
    <t>に</t>
  </si>
  <si>
    <t>つ</t>
  </si>
  <si>
    <t>い</t>
  </si>
  <si>
    <t>て</t>
  </si>
  <si>
    <t>５</t>
  </si>
  <si>
    <t>の</t>
  </si>
  <si>
    <t>に</t>
  </si>
  <si>
    <t>は</t>
  </si>
  <si>
    <t>、</t>
  </si>
  <si>
    <t>の</t>
  </si>
  <si>
    <t>・</t>
  </si>
  <si>
    <t>、</t>
  </si>
  <si>
    <t>６</t>
  </si>
  <si>
    <t>そ</t>
  </si>
  <si>
    <t>、</t>
  </si>
  <si>
    <t>の</t>
  </si>
  <si>
    <t>、</t>
  </si>
  <si>
    <t>・</t>
  </si>
  <si>
    <t>、</t>
  </si>
  <si>
    <t>レ</t>
  </si>
  <si>
    <t>ク</t>
  </si>
  <si>
    <t>リ</t>
  </si>
  <si>
    <t>エ</t>
  </si>
  <si>
    <t>ー</t>
  </si>
  <si>
    <t>シ</t>
  </si>
  <si>
    <t>ョ</t>
  </si>
  <si>
    <t>ン</t>
  </si>
  <si>
    <t>そ</t>
  </si>
  <si>
    <t>の</t>
  </si>
  <si>
    <t>を</t>
  </si>
  <si>
    <t>は</t>
  </si>
  <si>
    <t>、</t>
  </si>
  <si>
    <t>ア</t>
  </si>
  <si>
    <t>に</t>
  </si>
  <si>
    <t>じ</t>
  </si>
  <si>
    <t>。</t>
  </si>
  <si>
    <t>２</t>
  </si>
  <si>
    <t>な</t>
  </si>
  <si>
    <t>を</t>
  </si>
  <si>
    <t>え</t>
  </si>
  <si>
    <t>て</t>
  </si>
  <si>
    <t>を</t>
  </si>
  <si>
    <t>す</t>
  </si>
  <si>
    <t>る</t>
  </si>
  <si>
    <t>あ</t>
  </si>
  <si>
    <t>っ</t>
  </si>
  <si>
    <t>て</t>
  </si>
  <si>
    <t>の</t>
  </si>
  <si>
    <t>は</t>
  </si>
  <si>
    <t>わ</t>
  </si>
  <si>
    <t>っ</t>
  </si>
  <si>
    <t>た</t>
  </si>
  <si>
    <t>べ</t>
  </si>
  <si>
    <t>を</t>
  </si>
  <si>
    <t>で</t>
  </si>
  <si>
    <t>し</t>
  </si>
  <si>
    <t>た</t>
  </si>
  <si>
    <t>び</t>
  </si>
  <si>
    <t>を</t>
  </si>
  <si>
    <t>に</t>
  </si>
  <si>
    <t>は</t>
  </si>
  <si>
    <t>１</t>
  </si>
  <si>
    <t>る</t>
  </si>
  <si>
    <t>リ</t>
  </si>
  <si>
    <t>ー</t>
  </si>
  <si>
    <t>ス</t>
  </si>
  <si>
    <t>み</t>
  </si>
  <si>
    <t>レ</t>
  </si>
  <si>
    <t>ン</t>
  </si>
  <si>
    <t>タ</t>
  </si>
  <si>
    <t>ル</t>
  </si>
  <si>
    <t>つ</t>
  </si>
  <si>
    <t>（</t>
  </si>
  <si>
    <t>す</t>
  </si>
  <si>
    <t>こ</t>
  </si>
  <si>
    <t>。</t>
  </si>
  <si>
    <t>び</t>
  </si>
  <si>
    <t>の</t>
  </si>
  <si>
    <t>フ</t>
  </si>
  <si>
    <t>ォ</t>
  </si>
  <si>
    <t>レ</t>
  </si>
  <si>
    <t>ス</t>
  </si>
  <si>
    <t>ト</t>
  </si>
  <si>
    <t>ワ</t>
  </si>
  <si>
    <t>ー</t>
  </si>
  <si>
    <t>カ</t>
  </si>
  <si>
    <t>（</t>
  </si>
  <si>
    <t>）</t>
  </si>
  <si>
    <t>、</t>
  </si>
  <si>
    <t>フ</t>
  </si>
  <si>
    <t>ォ</t>
  </si>
  <si>
    <t>レ</t>
  </si>
  <si>
    <t>ス</t>
  </si>
  <si>
    <t>ト</t>
  </si>
  <si>
    <t>リ</t>
  </si>
  <si>
    <t>ー</t>
  </si>
  <si>
    <t>ダ</t>
  </si>
  <si>
    <t>（</t>
  </si>
  <si>
    <t>）</t>
  </si>
  <si>
    <t>フ</t>
  </si>
  <si>
    <t>ォ</t>
  </si>
  <si>
    <t>レ</t>
  </si>
  <si>
    <t>ス</t>
  </si>
  <si>
    <t>ト</t>
  </si>
  <si>
    <t>マ</t>
  </si>
  <si>
    <t>ネ</t>
  </si>
  <si>
    <t>ー</t>
  </si>
  <si>
    <t>ジ</t>
  </si>
  <si>
    <t>ャ</t>
  </si>
  <si>
    <t>（</t>
  </si>
  <si>
    <t>オ</t>
  </si>
  <si>
    <t>ペ</t>
  </si>
  <si>
    <t>レ</t>
  </si>
  <si>
    <t>ー</t>
  </si>
  <si>
    <t>タ</t>
  </si>
  <si>
    <t>プ</t>
  </si>
  <si>
    <t>ラ</t>
  </si>
  <si>
    <t>ン</t>
  </si>
  <si>
    <t>ナ</t>
  </si>
  <si>
    <t>ー</t>
  </si>
  <si>
    <t>そ</t>
  </si>
  <si>
    <t>ア</t>
  </si>
  <si>
    <t>フ</t>
  </si>
  <si>
    <t>ォ</t>
  </si>
  <si>
    <t>ス</t>
  </si>
  <si>
    <t>ト</t>
  </si>
  <si>
    <t>ワ</t>
  </si>
  <si>
    <t>ー</t>
  </si>
  <si>
    <t>カ</t>
  </si>
  <si>
    <t>と</t>
  </si>
  <si>
    <t>は</t>
  </si>
  <si>
    <t>セ</t>
  </si>
  <si>
    <t>ン</t>
  </si>
  <si>
    <t>タ</t>
  </si>
  <si>
    <t>を</t>
  </si>
  <si>
    <t>し</t>
  </si>
  <si>
    <t>が</t>
  </si>
  <si>
    <t>え</t>
  </si>
  <si>
    <t>に</t>
  </si>
  <si>
    <t>さ</t>
  </si>
  <si>
    <t>れ</t>
  </si>
  <si>
    <t>た</t>
  </si>
  <si>
    <t>と</t>
  </si>
  <si>
    <t>す</t>
  </si>
  <si>
    <t>る</t>
  </si>
  <si>
    <t>。</t>
  </si>
  <si>
    <t>イ</t>
  </si>
  <si>
    <t>と</t>
  </si>
  <si>
    <t>は</t>
  </si>
  <si>
    <t>め</t>
  </si>
  <si>
    <t>を</t>
  </si>
  <si>
    <t>す</t>
  </si>
  <si>
    <t>る</t>
  </si>
  <si>
    <t>ど</t>
  </si>
  <si>
    <t>し</t>
  </si>
  <si>
    <t>で</t>
  </si>
  <si>
    <t>な</t>
  </si>
  <si>
    <t>。</t>
  </si>
  <si>
    <t>ウ</t>
  </si>
  <si>
    <t>と</t>
  </si>
  <si>
    <t>は</t>
  </si>
  <si>
    <t>の</t>
  </si>
  <si>
    <t>た</t>
  </si>
  <si>
    <t>め</t>
  </si>
  <si>
    <t>を</t>
  </si>
  <si>
    <t>す</t>
  </si>
  <si>
    <t>る</t>
  </si>
  <si>
    <t>な</t>
  </si>
  <si>
    <t>ど</t>
  </si>
  <si>
    <t>し</t>
  </si>
  <si>
    <t>て</t>
  </si>
  <si>
    <t>や</t>
  </si>
  <si>
    <t>に</t>
  </si>
  <si>
    <t>た</t>
  </si>
  <si>
    <t>・</t>
  </si>
  <si>
    <t>を</t>
  </si>
  <si>
    <t>る</t>
  </si>
  <si>
    <t>と</t>
  </si>
  <si>
    <t>す</t>
  </si>
  <si>
    <t>。</t>
  </si>
  <si>
    <t>エ</t>
  </si>
  <si>
    <t>と</t>
  </si>
  <si>
    <t>は</t>
  </si>
  <si>
    <t>に</t>
  </si>
  <si>
    <t>づ</t>
  </si>
  <si>
    <t>く</t>
  </si>
  <si>
    <t>む</t>
  </si>
  <si>
    <t>。）</t>
  </si>
  <si>
    <t>と</t>
  </si>
  <si>
    <t>す</t>
  </si>
  <si>
    <t>る</t>
  </si>
  <si>
    <t>。</t>
  </si>
  <si>
    <t>オ</t>
  </si>
  <si>
    <t>カ</t>
  </si>
  <si>
    <t>の</t>
  </si>
  <si>
    <t>す</t>
  </si>
  <si>
    <t>る</t>
  </si>
  <si>
    <t>。</t>
  </si>
  <si>
    <t>キ</t>
  </si>
  <si>
    <t>と</t>
  </si>
  <si>
    <t>で</t>
  </si>
  <si>
    <t>う</t>
  </si>
  <si>
    <t>・</t>
  </si>
  <si>
    <t>、</t>
  </si>
  <si>
    <t>が</t>
  </si>
  <si>
    <t>す</t>
  </si>
  <si>
    <t>グ</t>
  </si>
  <si>
    <t>ン</t>
  </si>
  <si>
    <t>マ</t>
  </si>
  <si>
    <t>イ</t>
  </si>
  <si>
    <t>タ</t>
  </si>
  <si>
    <t>ワ</t>
  </si>
  <si>
    <t>カ</t>
  </si>
  <si>
    <t>ほ</t>
  </si>
  <si>
    <t>か</t>
  </si>
  <si>
    <t>に</t>
  </si>
  <si>
    <t>る</t>
  </si>
  <si>
    <t>る</t>
  </si>
  <si>
    <t>。）</t>
  </si>
  <si>
    <t>２</t>
  </si>
  <si>
    <t>を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</si>
  <si>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</si>
  <si>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</si>
  <si>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</si>
  <si>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</si>
  <si>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</si>
  <si>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</si>
  <si>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</si>
  <si>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</si>
  <si>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財</t>
  </si>
  <si>
    <t>諸</t>
  </si>
  <si>
    <t>表</t>
  </si>
  <si>
    <t>最</t>
  </si>
  <si>
    <t>貸</t>
  </si>
  <si>
    <t>借</t>
  </si>
  <si>
    <t>照</t>
  </si>
  <si>
    <t>損</t>
  </si>
  <si>
    <t>益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</si>
  <si>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</si>
  <si>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</si>
  <si>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</si>
  <si>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</si>
  <si>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</si>
  <si>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</si>
  <si>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</si>
  <si>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</si>
  <si>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</si>
  <si>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あ</t>
  </si>
  <si>
    <t>っ</t>
  </si>
  <si>
    <t>て</t>
  </si>
  <si>
    <t>千円</t>
  </si>
  <si>
    <t>目</t>
  </si>
  <si>
    <t>標</t>
  </si>
  <si>
    <t>基</t>
  </si>
  <si>
    <t>方</t>
  </si>
  <si>
    <t>雇用管理の改善の取組方針</t>
  </si>
  <si>
    <t>事業の合理化の取組方針</t>
  </si>
  <si>
    <t>（２）</t>
  </si>
  <si>
    <t>項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</si>
  <si>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</si>
  <si>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</si>
  <si>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</si>
  <si>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</si>
  <si>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</si>
  <si>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</si>
  <si>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</si>
  <si>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</si>
  <si>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</si>
  <si>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</si>
  <si>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－</t>
  </si>
  <si>
    <t>その他の雇用管理の改善①</t>
  </si>
  <si>
    <t>その他の雇用管理の改善②</t>
  </si>
  <si>
    <t>その他の事業の合理化①</t>
  </si>
  <si>
    <t>その他の事業の合理化②</t>
  </si>
  <si>
    <t>他</t>
  </si>
  <si>
    <t>併</t>
  </si>
  <si>
    <t>役</t>
  </si>
  <si>
    <t>（ア）</t>
  </si>
  <si>
    <t>（イ）</t>
  </si>
  <si>
    <t>林業現場作業職員</t>
  </si>
  <si>
    <t>合　　計</t>
  </si>
  <si>
    <t>１年次</t>
  </si>
  <si>
    <t>２年次</t>
  </si>
  <si>
    <t>３年次</t>
  </si>
  <si>
    <t>４年次</t>
  </si>
  <si>
    <t>５年次</t>
  </si>
  <si>
    <t>目標年次の職員数</t>
  </si>
  <si>
    <t>す</t>
  </si>
  <si>
    <t>る</t>
  </si>
  <si>
    <t>の</t>
  </si>
  <si>
    <t>に</t>
  </si>
  <si>
    <t>○</t>
  </si>
  <si>
    <t>を</t>
  </si>
  <si>
    <t>す</t>
  </si>
  <si>
    <t>る</t>
  </si>
  <si>
    <t>こ</t>
  </si>
  <si>
    <t>と</t>
  </si>
  <si>
    <t>。</t>
  </si>
  <si>
    <t>２</t>
  </si>
  <si>
    <t>た</t>
  </si>
  <si>
    <t>だ</t>
  </si>
  <si>
    <t>し</t>
  </si>
  <si>
    <t>、</t>
  </si>
  <si>
    <t>・</t>
  </si>
  <si>
    <t>の</t>
  </si>
  <si>
    <t>つ</t>
  </si>
  <si>
    <t>い</t>
  </si>
  <si>
    <t>て</t>
  </si>
  <si>
    <t>は</t>
  </si>
  <si>
    <t>、</t>
  </si>
  <si>
    <t>の</t>
  </si>
  <si>
    <t>と</t>
  </si>
  <si>
    <t>せ</t>
  </si>
  <si>
    <t>う</t>
  </si>
  <si>
    <t>も</t>
  </si>
  <si>
    <t>す</t>
  </si>
  <si>
    <t>る</t>
  </si>
  <si>
    <t>。</t>
  </si>
  <si>
    <t>１</t>
  </si>
  <si>
    <t>次</t>
  </si>
  <si>
    <t>予</t>
  </si>
  <si>
    <t>加</t>
  </si>
  <si>
    <t>見</t>
  </si>
  <si>
    <t>込</t>
  </si>
  <si>
    <t>減</t>
  </si>
  <si>
    <t>（ウ）</t>
  </si>
  <si>
    <t>の</t>
  </si>
  <si>
    <t>の</t>
  </si>
  <si>
    <t>は</t>
  </si>
  <si>
    <t>、</t>
  </si>
  <si>
    <t>２</t>
  </si>
  <si>
    <t>の</t>
  </si>
  <si>
    <t>（２）</t>
  </si>
  <si>
    <t>ア</t>
  </si>
  <si>
    <t>（イ）</t>
  </si>
  <si>
    <t>に</t>
  </si>
  <si>
    <t>じ</t>
  </si>
  <si>
    <t>。</t>
  </si>
  <si>
    <t>の</t>
  </si>
  <si>
    <t>を</t>
  </si>
  <si>
    <t>３</t>
  </si>
  <si>
    <t>に</t>
  </si>
  <si>
    <t>は</t>
  </si>
  <si>
    <t>、</t>
  </si>
  <si>
    <t>２</t>
  </si>
  <si>
    <t>（２）</t>
  </si>
  <si>
    <t>ア</t>
  </si>
  <si>
    <t>（イ）</t>
  </si>
  <si>
    <t>に</t>
  </si>
  <si>
    <t>に</t>
  </si>
  <si>
    <t>え</t>
  </si>
  <si>
    <t>、</t>
  </si>
  <si>
    <t>み</t>
  </si>
  <si>
    <t>の</t>
  </si>
  <si>
    <t>を</t>
  </si>
  <si>
    <t>じ</t>
  </si>
  <si>
    <t>た</t>
  </si>
  <si>
    <t>実施時期</t>
  </si>
  <si>
    <t>区分</t>
  </si>
  <si>
    <t>１　経営形態</t>
  </si>
  <si>
    <t>２　資本金</t>
  </si>
  <si>
    <t>３　組織化</t>
  </si>
  <si>
    <t>内　　容</t>
  </si>
  <si>
    <t>採　　用　　計　　画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</si>
  <si>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</si>
  <si>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</si>
  <si>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</si>
  <si>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</si>
  <si>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</si>
  <si>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</si>
  <si>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</si>
  <si>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</si>
  <si>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</si>
  <si>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（</t>
  </si>
  <si>
    <t>）</t>
  </si>
  <si>
    <t>の</t>
  </si>
  <si>
    <t>、</t>
  </si>
  <si>
    <t>を</t>
  </si>
  <si>
    <t>し</t>
  </si>
  <si>
    <t>よ</t>
  </si>
  <si>
    <t>う</t>
  </si>
  <si>
    <t>と</t>
  </si>
  <si>
    <t>に</t>
  </si>
  <si>
    <t>は</t>
  </si>
  <si>
    <t>を</t>
  </si>
  <si>
    <t>、</t>
  </si>
  <si>
    <t>び</t>
  </si>
  <si>
    <t>に</t>
  </si>
  <si>
    <t>つ</t>
  </si>
  <si>
    <t>い</t>
  </si>
  <si>
    <t>て</t>
  </si>
  <si>
    <t>に</t>
  </si>
  <si>
    <t>は</t>
  </si>
  <si>
    <t>、</t>
  </si>
  <si>
    <t>そ</t>
  </si>
  <si>
    <t>の</t>
  </si>
  <si>
    <t>に</t>
  </si>
  <si>
    <t>つ</t>
  </si>
  <si>
    <t>い</t>
  </si>
  <si>
    <t>て</t>
  </si>
  <si>
    <t>の</t>
  </si>
  <si>
    <t>、</t>
  </si>
  <si>
    <t>安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</si>
  <si>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</si>
  <si>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</si>
  <si>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</si>
  <si>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</si>
  <si>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</si>
  <si>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</si>
  <si>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</si>
  <si>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</si>
  <si>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</si>
  <si>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（イ）</t>
  </si>
  <si>
    <t>条</t>
  </si>
  <si>
    <t>件</t>
  </si>
  <si>
    <t>（ウ）</t>
  </si>
  <si>
    <t>（エ）</t>
  </si>
  <si>
    <t>教</t>
  </si>
  <si>
    <t>訓</t>
  </si>
  <si>
    <t>練</t>
  </si>
  <si>
    <t>充</t>
  </si>
  <si>
    <t>（オ）</t>
  </si>
  <si>
    <t>高</t>
  </si>
  <si>
    <t>齢</t>
  </si>
  <si>
    <t>活</t>
  </si>
  <si>
    <t>躍</t>
  </si>
  <si>
    <t>（カ）</t>
  </si>
  <si>
    <t>（ア）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</si>
  <si>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</si>
  <si>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</si>
  <si>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</si>
  <si>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</si>
  <si>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</si>
  <si>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</si>
  <si>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</si>
  <si>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</si>
  <si>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</si>
  <si>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</si>
  <si>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</si>
  <si>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主伐</t>
  </si>
  <si>
    <t>間伐</t>
  </si>
  <si>
    <t>植付</t>
  </si>
  <si>
    <t>下刈り</t>
  </si>
  <si>
    <t>目標年次
（５年次）</t>
  </si>
  <si>
    <t>上記以外の林業</t>
  </si>
  <si>
    <t>は</t>
  </si>
  <si>
    <t>、</t>
  </si>
  <si>
    <t>２</t>
  </si>
  <si>
    <t>の</t>
  </si>
  <si>
    <t>（４）</t>
  </si>
  <si>
    <t>ア</t>
  </si>
  <si>
    <t>に</t>
  </si>
  <si>
    <t>じ</t>
  </si>
  <si>
    <t>。</t>
  </si>
  <si>
    <t>の</t>
  </si>
  <si>
    <t>に</t>
  </si>
  <si>
    <t>つ</t>
  </si>
  <si>
    <t>い</t>
  </si>
  <si>
    <t>て</t>
  </si>
  <si>
    <t>は</t>
  </si>
  <si>
    <t>、</t>
  </si>
  <si>
    <t>に</t>
  </si>
  <si>
    <t>す</t>
  </si>
  <si>
    <t>る</t>
  </si>
  <si>
    <t>こ</t>
  </si>
  <si>
    <t>と</t>
  </si>
  <si>
    <t>。</t>
  </si>
  <si>
    <t>３</t>
  </si>
  <si>
    <t>イ</t>
  </si>
  <si>
    <t>１</t>
  </si>
  <si>
    <t>ｃ</t>
  </si>
  <si>
    <t>向</t>
  </si>
  <si>
    <t>原</t>
  </si>
  <si>
    <t>値</t>
  </si>
  <si>
    <t>整　　備　　計　　画</t>
  </si>
  <si>
    <t>目標年次の保有台数</t>
  </si>
  <si>
    <t>機　　種</t>
  </si>
  <si>
    <t>整</t>
  </si>
  <si>
    <t>超</t>
  </si>
  <si>
    <t>在</t>
  </si>
  <si>
    <t>廃</t>
  </si>
  <si>
    <t>棄</t>
  </si>
  <si>
    <t>の</t>
  </si>
  <si>
    <t>に</t>
  </si>
  <si>
    <t>は</t>
  </si>
  <si>
    <t>、</t>
  </si>
  <si>
    <t>を</t>
  </si>
  <si>
    <t>し</t>
  </si>
  <si>
    <t>、</t>
  </si>
  <si>
    <t>１</t>
  </si>
  <si>
    <t>を</t>
  </si>
  <si>
    <t>え</t>
  </si>
  <si>
    <t>る</t>
  </si>
  <si>
    <t>の</t>
  </si>
  <si>
    <t>リ</t>
  </si>
  <si>
    <t>ー</t>
  </si>
  <si>
    <t>ス</t>
  </si>
  <si>
    <t>び</t>
  </si>
  <si>
    <t>レ</t>
  </si>
  <si>
    <t>ン</t>
  </si>
  <si>
    <t>タ</t>
  </si>
  <si>
    <t>ル</t>
  </si>
  <si>
    <t>め</t>
  </si>
  <si>
    <t>た</t>
  </si>
  <si>
    <t>だ</t>
  </si>
  <si>
    <t>は</t>
  </si>
  <si>
    <t>（</t>
  </si>
  <si>
    <t>）</t>
  </si>
  <si>
    <t>と</t>
  </si>
  <si>
    <t>す</t>
  </si>
  <si>
    <t>る</t>
  </si>
  <si>
    <t>こ</t>
  </si>
  <si>
    <t>。</t>
  </si>
  <si>
    <t>２</t>
  </si>
  <si>
    <t>の</t>
  </si>
  <si>
    <t>に</t>
  </si>
  <si>
    <t>は</t>
  </si>
  <si>
    <t>、</t>
  </si>
  <si>
    <t>２</t>
  </si>
  <si>
    <t>（４）</t>
  </si>
  <si>
    <t>エ</t>
  </si>
  <si>
    <t>し</t>
  </si>
  <si>
    <t>て</t>
  </si>
  <si>
    <t>い</t>
  </si>
  <si>
    <t>る</t>
  </si>
  <si>
    <t>え</t>
  </si>
  <si>
    <t>、</t>
  </si>
  <si>
    <t>み</t>
  </si>
  <si>
    <t>を</t>
  </si>
  <si>
    <t>じ</t>
  </si>
  <si>
    <t>た</t>
  </si>
  <si>
    <t>と</t>
  </si>
  <si>
    <t>す</t>
  </si>
  <si>
    <t>こ</t>
  </si>
  <si>
    <t>。</t>
  </si>
  <si>
    <t>（ウ）</t>
  </si>
  <si>
    <t>援</t>
  </si>
  <si>
    <t>技術者・技能者養成計画</t>
  </si>
  <si>
    <t>目標年次の要員数</t>
  </si>
  <si>
    <t>の</t>
  </si>
  <si>
    <t>オ</t>
  </si>
  <si>
    <t>・</t>
  </si>
  <si>
    <t>の</t>
  </si>
  <si>
    <t>に</t>
  </si>
  <si>
    <t>は</t>
  </si>
  <si>
    <t>、</t>
  </si>
  <si>
    <t>２</t>
  </si>
  <si>
    <t>（４）</t>
  </si>
  <si>
    <t>オ</t>
  </si>
  <si>
    <t>を</t>
  </si>
  <si>
    <t>し</t>
  </si>
  <si>
    <t>て</t>
  </si>
  <si>
    <t>い</t>
  </si>
  <si>
    <t>る</t>
  </si>
  <si>
    <t>に</t>
  </si>
  <si>
    <t>え</t>
  </si>
  <si>
    <t>、</t>
  </si>
  <si>
    <t>（エ）</t>
  </si>
  <si>
    <t>必</t>
  </si>
  <si>
    <t>募集･採用の改善</t>
  </si>
  <si>
    <t>その他の雇用管理の改善</t>
  </si>
  <si>
    <t>資金種類</t>
  </si>
  <si>
    <t>金額</t>
  </si>
  <si>
    <t>償還条件等</t>
  </si>
  <si>
    <t>摘　　要</t>
  </si>
  <si>
    <t>己</t>
  </si>
  <si>
    <t>市</t>
  </si>
  <si>
    <t>助</t>
  </si>
  <si>
    <t>相</t>
  </si>
  <si>
    <t>摘</t>
  </si>
  <si>
    <t>に</t>
  </si>
  <si>
    <t>は</t>
  </si>
  <si>
    <t>、</t>
  </si>
  <si>
    <t>そ</t>
  </si>
  <si>
    <t>の</t>
  </si>
  <si>
    <t>の</t>
  </si>
  <si>
    <t>を</t>
  </si>
  <si>
    <t>す</t>
  </si>
  <si>
    <t>る</t>
  </si>
  <si>
    <t>こ</t>
  </si>
  <si>
    <t>と</t>
  </si>
  <si>
    <t>。</t>
  </si>
  <si>
    <t>２</t>
  </si>
  <si>
    <t>の</t>
  </si>
  <si>
    <t>が</t>
  </si>
  <si>
    <t>あ</t>
  </si>
  <si>
    <t>る</t>
  </si>
  <si>
    <t>に</t>
  </si>
  <si>
    <t>は</t>
  </si>
  <si>
    <t>、</t>
  </si>
  <si>
    <t>の</t>
  </si>
  <si>
    <t>に</t>
  </si>
  <si>
    <t>す</t>
  </si>
  <si>
    <t>る</t>
  </si>
  <si>
    <t>を</t>
  </si>
  <si>
    <t>（</t>
  </si>
  <si>
    <t>）</t>
  </si>
  <si>
    <t>と</t>
  </si>
  <si>
    <t>し</t>
  </si>
  <si>
    <t>て</t>
  </si>
  <si>
    <t>３</t>
  </si>
  <si>
    <t>に</t>
  </si>
  <si>
    <t>は</t>
  </si>
  <si>
    <t>、</t>
  </si>
  <si>
    <t>を</t>
  </si>
  <si>
    <t>１</t>
  </si>
  <si>
    <t>その他の事業の合理化</t>
  </si>
  <si>
    <t>素材生産業</t>
  </si>
  <si>
    <t>ｈａ</t>
  </si>
  <si>
    <t>常用</t>
  </si>
  <si>
    <t>臨時・季節</t>
  </si>
  <si>
    <t>その他</t>
  </si>
  <si>
    <t>合計</t>
  </si>
  <si>
    <t>（うち通年）</t>
  </si>
  <si>
    <t>名　　称</t>
  </si>
  <si>
    <t>住　　所</t>
  </si>
  <si>
    <t>○（</t>
  </si>
  <si>
    <t>○</t>
  </si>
  <si>
    <t>ｍ3</t>
  </si>
  <si>
    <t>フォークリフト</t>
  </si>
  <si>
    <t>集材機</t>
  </si>
  <si>
    <t>クレーン付きトラック</t>
  </si>
  <si>
    <t>車両系建設機械運転技能資格</t>
  </si>
  <si>
    <t>フォークリフト運転技能資格</t>
  </si>
  <si>
    <t>地山の掘削、土止め支保工主任者</t>
  </si>
  <si>
    <t>はい作業主任者資格</t>
  </si>
  <si>
    <t>小型移動式クレーン運転技能</t>
  </si>
  <si>
    <t>林業架線作業主任者</t>
  </si>
  <si>
    <t>可搬式林業機械研修終了者</t>
  </si>
  <si>
    <t>タワーヤーダ</t>
  </si>
  <si>
    <t>フォークリフト</t>
  </si>
  <si>
    <t>地山の掘削、土止め支保工主任者技能資格</t>
  </si>
  <si>
    <t>はい作業主任者技能資格</t>
  </si>
  <si>
    <t>小型移動式クレーン運転技能資格</t>
  </si>
  <si>
    <t>林業架線作業主任者免許</t>
  </si>
  <si>
    <t>玉掛け技能資格</t>
  </si>
  <si>
    <t>不整地運搬車運転技能資格</t>
  </si>
  <si>
    <t>はい作業従事者安全教育</t>
  </si>
  <si>
    <t>普通救命講習</t>
  </si>
  <si>
    <t>ﾌｫﾚｽﾄリーダｰ（現場管理責任者）</t>
  </si>
  <si>
    <t>林内作業車集材作業  (安全教育)</t>
  </si>
  <si>
    <t>はい作業従事者  (安全教育)</t>
  </si>
  <si>
    <t>架線集材機械  (特別教育)</t>
  </si>
  <si>
    <t>機械集材装置の運転  (特別教育)</t>
  </si>
  <si>
    <t>走行集材機械  (特別教育)</t>
  </si>
  <si>
    <t>伐木等機械  (特別教育)</t>
  </si>
  <si>
    <t>機械集材装置の運転(特別教育)</t>
  </si>
  <si>
    <t>可搬式林業機械修了者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</si>
</sst>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Calibri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4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2" fontId="0" fillId="0" borderId="14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43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6" fontId="44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4" fontId="44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179" fontId="44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2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189" fontId="0" fillId="0" borderId="17" xfId="0" applyNumberFormat="1" applyFill="1" applyBorder="1" applyAlignment="1" applyProtection="1">
      <alignment vertical="center"/>
      <protection/>
    </xf>
    <xf numFmtId="189" fontId="0" fillId="0" borderId="18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43" fillId="0" borderId="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45" fillId="0" borderId="11" xfId="0" applyNumberFormat="1" applyFont="1" applyFill="1" applyBorder="1" applyAlignment="1" applyProtection="1">
      <alignment vertical="center"/>
      <protection/>
    </xf>
    <xf numFmtId="176" fontId="44" fillId="0" borderId="11" xfId="0" applyNumberFormat="1" applyFont="1" applyFill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92" fontId="44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44" fillId="0" borderId="11" xfId="48" applyFont="1" applyFill="1" applyBorder="1" applyAlignment="1" applyProtection="1">
      <alignment vertical="center"/>
      <protection/>
    </xf>
    <xf numFmtId="38" fontId="44" fillId="0" borderId="11" xfId="48" applyFont="1" applyFill="1" applyBorder="1" applyAlignment="1" applyProtection="1">
      <alignment vertical="center"/>
      <protection locked="0"/>
    </xf>
    <xf numFmtId="38" fontId="0" fillId="0" borderId="11" xfId="48" applyFon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8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6" borderId="16" xfId="0" applyNumberForma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/>
    </xf>
    <xf numFmtId="49" fontId="0" fillId="6" borderId="0" xfId="0" applyNumberFormat="1" applyFon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center" vertical="center"/>
      <protection locked="0"/>
    </xf>
    <xf numFmtId="49" fontId="0" fillId="6" borderId="0" xfId="0" applyNumberFormat="1" applyFill="1" applyBorder="1" applyAlignment="1" applyProtection="1">
      <alignment horizontal="left" vertical="center" wrapText="1"/>
      <protection locked="0"/>
    </xf>
    <xf numFmtId="49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ill="1" applyBorder="1" applyAlignment="1" applyProtection="1">
      <alignment horizontal="left" vertical="center"/>
      <protection locked="0"/>
    </xf>
    <xf numFmtId="176" fontId="0" fillId="6" borderId="0" xfId="0" applyNumberFormat="1" applyFont="1" applyFill="1" applyBorder="1" applyAlignment="1" applyProtection="1">
      <alignment horizontal="left" vertical="center"/>
      <protection locked="0"/>
    </xf>
    <xf numFmtId="177" fontId="0" fillId="6" borderId="0" xfId="0" applyNumberFormat="1" applyFill="1" applyBorder="1" applyAlignment="1" applyProtection="1">
      <alignment horizontal="center" vertical="center"/>
      <protection locked="0"/>
    </xf>
    <xf numFmtId="177" fontId="0" fillId="6" borderId="0" xfId="0" applyNumberFormat="1" applyFont="1" applyFill="1" applyBorder="1" applyAlignment="1" applyProtection="1">
      <alignment horizontal="center" vertical="center"/>
      <protection locked="0"/>
    </xf>
    <xf numFmtId="195" fontId="0" fillId="6" borderId="0" xfId="0" applyNumberFormat="1" applyFont="1" applyFill="1" applyBorder="1" applyAlignment="1" applyProtection="1">
      <alignment horizontal="center" vertical="center"/>
      <protection locked="0"/>
    </xf>
    <xf numFmtId="176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left" vertical="center"/>
      <protection/>
    </xf>
    <xf numFmtId="49" fontId="0" fillId="0" borderId="11" xfId="0" applyNumberForma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left" vertical="center"/>
      <protection/>
    </xf>
    <xf numFmtId="177" fontId="0" fillId="6" borderId="10" xfId="0" applyNumberFormat="1" applyFont="1" applyFill="1" applyBorder="1" applyAlignment="1" applyProtection="1">
      <alignment horizontal="center" vertical="center"/>
      <protection locked="0"/>
    </xf>
    <xf numFmtId="177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left" vertical="center" wrapText="1"/>
      <protection/>
    </xf>
    <xf numFmtId="49" fontId="44" fillId="0" borderId="11" xfId="0" applyNumberFormat="1" applyFont="1" applyBorder="1" applyAlignment="1" applyProtection="1">
      <alignment horizontal="left" vertical="center" wrapText="1"/>
      <protection/>
    </xf>
    <xf numFmtId="49" fontId="44" fillId="0" borderId="12" xfId="0" applyNumberFormat="1" applyFont="1" applyBorder="1" applyAlignment="1" applyProtection="1">
      <alignment horizontal="left" vertical="center" wrapText="1"/>
      <protection/>
    </xf>
    <xf numFmtId="0" fontId="0" fillId="6" borderId="10" xfId="0" applyNumberFormat="1" applyFill="1" applyBorder="1" applyAlignment="1" applyProtection="1">
      <alignment horizontal="right" vertical="center"/>
      <protection locked="0"/>
    </xf>
    <xf numFmtId="0" fontId="0" fillId="6" borderId="11" xfId="0" applyNumberFormat="1" applyFill="1" applyBorder="1" applyAlignment="1" applyProtection="1">
      <alignment horizontal="right" vertical="center"/>
      <protection locked="0"/>
    </xf>
    <xf numFmtId="177" fontId="0" fillId="6" borderId="10" xfId="0" applyNumberFormat="1" applyFont="1" applyFill="1" applyBorder="1" applyAlignment="1" applyProtection="1">
      <alignment vertical="center"/>
      <protection locked="0"/>
    </xf>
    <xf numFmtId="177" fontId="0" fillId="6" borderId="11" xfId="0" applyNumberFormat="1" applyFont="1" applyFill="1" applyBorder="1" applyAlignment="1" applyProtection="1">
      <alignment vertical="center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10" xfId="0" applyNumberFormat="1" applyFill="1" applyBorder="1" applyAlignment="1" applyProtection="1">
      <alignment vertical="center"/>
      <protection locked="0"/>
    </xf>
    <xf numFmtId="0" fontId="0" fillId="6" borderId="11" xfId="0" applyNumberFormat="1" applyFill="1" applyBorder="1" applyAlignment="1" applyProtection="1">
      <alignment vertical="center"/>
      <protection locked="0"/>
    </xf>
    <xf numFmtId="177" fontId="0" fillId="6" borderId="10" xfId="0" applyNumberFormat="1" applyFill="1" applyBorder="1" applyAlignment="1" applyProtection="1">
      <alignment vertical="center"/>
      <protection locked="0"/>
    </xf>
    <xf numFmtId="177" fontId="0" fillId="6" borderId="11" xfId="0" applyNumberFormat="1" applyFill="1" applyBorder="1" applyAlignment="1" applyProtection="1">
      <alignment vertical="center"/>
      <protection locked="0"/>
    </xf>
    <xf numFmtId="190" fontId="0" fillId="6" borderId="16" xfId="0" applyNumberFormat="1" applyFont="1" applyFill="1" applyBorder="1" applyAlignment="1" applyProtection="1">
      <alignment vertical="center"/>
      <protection locked="0"/>
    </xf>
    <xf numFmtId="190" fontId="0" fillId="6" borderId="17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49" fontId="0" fillId="33" borderId="15" xfId="0" applyNumberFormat="1" applyFill="1" applyBorder="1" applyAlignment="1" applyProtection="1">
      <alignment horizontal="left" vertical="center"/>
      <protection locked="0"/>
    </xf>
    <xf numFmtId="49" fontId="0" fillId="33" borderId="16" xfId="0" applyNumberFormat="1" applyFill="1" applyBorder="1" applyAlignment="1" applyProtection="1">
      <alignment horizontal="left" vertical="center"/>
      <protection locked="0"/>
    </xf>
    <xf numFmtId="49" fontId="0" fillId="33" borderId="17" xfId="0" applyNumberFormat="1" applyFill="1" applyBorder="1" applyAlignment="1" applyProtection="1">
      <alignment horizontal="left" vertical="center"/>
      <protection locked="0"/>
    </xf>
    <xf numFmtId="49" fontId="0" fillId="33" borderId="18" xfId="0" applyNumberFormat="1" applyFill="1" applyBorder="1" applyAlignment="1" applyProtection="1">
      <alignment horizontal="left" vertical="center"/>
      <protection locked="0"/>
    </xf>
    <xf numFmtId="176" fontId="0" fillId="6" borderId="10" xfId="0" applyNumberFormat="1" applyFont="1" applyFill="1" applyBorder="1" applyAlignment="1" applyProtection="1">
      <alignment vertical="center"/>
      <protection locked="0"/>
    </xf>
    <xf numFmtId="176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21" xfId="0" applyNumberFormat="1" applyFont="1" applyFill="1" applyBorder="1" applyAlignment="1" applyProtection="1">
      <alignment vertical="center" wrapText="1"/>
      <protection locked="0"/>
    </xf>
    <xf numFmtId="49" fontId="0" fillId="0" borderId="22" xfId="0" applyNumberFormat="1" applyFill="1" applyBorder="1" applyAlignment="1" applyProtection="1">
      <alignment horizontal="left"/>
      <protection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distributed" vertical="center" wrapText="1" indent="1"/>
      <protection/>
    </xf>
    <xf numFmtId="38" fontId="0" fillId="6" borderId="10" xfId="48" applyFont="1" applyFill="1" applyBorder="1" applyAlignment="1" applyProtection="1">
      <alignment vertical="center"/>
      <protection locked="0"/>
    </xf>
    <xf numFmtId="38" fontId="0" fillId="6" borderId="11" xfId="48" applyFont="1" applyFill="1" applyBorder="1" applyAlignment="1" applyProtection="1">
      <alignment vertical="center"/>
      <protection locked="0"/>
    </xf>
    <xf numFmtId="49" fontId="0" fillId="0" borderId="21" xfId="0" applyNumberFormat="1" applyFill="1" applyBorder="1" applyAlignment="1" applyProtection="1">
      <alignment horizontal="center" vertical="center" textRotation="255"/>
      <protection/>
    </xf>
    <xf numFmtId="49" fontId="0" fillId="6" borderId="21" xfId="0" applyNumberFormat="1" applyFill="1" applyBorder="1" applyAlignment="1" applyProtection="1">
      <alignment vertical="center" wrapText="1"/>
      <protection locked="0"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49" fontId="0" fillId="0" borderId="23" xfId="0" applyNumberFormat="1" applyFill="1" applyBorder="1" applyAlignment="1" applyProtection="1">
      <alignment horizontal="center" vertical="center" textRotation="255"/>
      <protection/>
    </xf>
    <xf numFmtId="49" fontId="0" fillId="0" borderId="24" xfId="0" applyNumberFormat="1" applyFill="1" applyBorder="1" applyAlignment="1" applyProtection="1">
      <alignment horizontal="center" vertical="center" textRotation="255"/>
      <protection/>
    </xf>
    <xf numFmtId="49" fontId="0" fillId="0" borderId="25" xfId="0" applyNumberFormat="1" applyFill="1" applyBorder="1" applyAlignment="1" applyProtection="1">
      <alignment horizontal="center" vertical="center" textRotation="255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46" fillId="0" borderId="10" xfId="0" applyNumberFormat="1" applyFont="1" applyFill="1" applyBorder="1" applyAlignment="1" applyProtection="1">
      <alignment vertical="center" wrapText="1"/>
      <protection/>
    </xf>
    <xf numFmtId="49" fontId="46" fillId="0" borderId="11" xfId="0" applyNumberFormat="1" applyFont="1" applyFill="1" applyBorder="1" applyAlignment="1" applyProtection="1">
      <alignment vertical="center" wrapText="1"/>
      <protection/>
    </xf>
    <xf numFmtId="49" fontId="46" fillId="0" borderId="1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9" fontId="46" fillId="6" borderId="10" xfId="0" applyNumberFormat="1" applyFont="1" applyFill="1" applyBorder="1" applyAlignment="1" applyProtection="1">
      <alignment vertical="center" wrapText="1"/>
      <protection locked="0"/>
    </xf>
    <xf numFmtId="49" fontId="46" fillId="6" borderId="11" xfId="0" applyNumberFormat="1" applyFont="1" applyFill="1" applyBorder="1" applyAlignment="1" applyProtection="1">
      <alignment vertical="center" wrapText="1"/>
      <protection locked="0"/>
    </xf>
    <xf numFmtId="49" fontId="46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6" borderId="10" xfId="0" applyNumberFormat="1" applyFill="1" applyBorder="1" applyAlignment="1" applyProtection="1">
      <alignment vertical="center"/>
      <protection locked="0"/>
    </xf>
    <xf numFmtId="49" fontId="0" fillId="6" borderId="11" xfId="0" applyNumberFormat="1" applyFill="1" applyBorder="1" applyAlignment="1" applyProtection="1">
      <alignment vertical="center"/>
      <protection locked="0"/>
    </xf>
    <xf numFmtId="49" fontId="0" fillId="6" borderId="12" xfId="0" applyNumberFormat="1" applyFill="1" applyBorder="1" applyAlignment="1" applyProtection="1">
      <alignment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38" fontId="44" fillId="0" borderId="10" xfId="48" applyFont="1" applyBorder="1" applyAlignment="1" applyProtection="1">
      <alignment horizontal="left" vertical="center" wrapText="1"/>
      <protection/>
    </xf>
    <xf numFmtId="38" fontId="44" fillId="0" borderId="11" xfId="48" applyFont="1" applyBorder="1" applyAlignment="1" applyProtection="1">
      <alignment horizontal="left" vertical="center" wrapText="1"/>
      <protection/>
    </xf>
    <xf numFmtId="38" fontId="44" fillId="0" borderId="12" xfId="48" applyFont="1" applyBorder="1" applyAlignment="1" applyProtection="1">
      <alignment horizontal="left" vertical="center" wrapText="1"/>
      <protection/>
    </xf>
    <xf numFmtId="49" fontId="0" fillId="6" borderId="21" xfId="0" applyNumberForma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ill="1" applyBorder="1" applyAlignment="1" applyProtection="1">
      <alignment horizontal="left" vertical="center" wrapText="1"/>
      <protection locked="0"/>
    </xf>
    <xf numFmtId="49" fontId="0" fillId="6" borderId="11" xfId="0" applyNumberFormat="1" applyFill="1" applyBorder="1" applyAlignment="1" applyProtection="1">
      <alignment horizontal="left" vertical="center" wrapText="1"/>
      <protection locked="0"/>
    </xf>
    <xf numFmtId="49" fontId="0" fillId="6" borderId="12" xfId="0" applyNumberForma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6" borderId="10" xfId="0" applyNumberFormat="1" applyFont="1" applyFill="1" applyBorder="1" applyAlignment="1" applyProtection="1">
      <alignment vertical="center"/>
      <protection locked="0"/>
    </xf>
    <xf numFmtId="49" fontId="0" fillId="6" borderId="11" xfId="0" applyNumberFormat="1" applyFont="1" applyFill="1" applyBorder="1" applyAlignment="1" applyProtection="1">
      <alignment vertical="center"/>
      <protection locked="0"/>
    </xf>
    <xf numFmtId="49" fontId="0" fillId="6" borderId="12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 wrapText="1"/>
      <protection/>
    </xf>
    <xf numFmtId="187" fontId="0" fillId="0" borderId="10" xfId="0" applyNumberFormat="1" applyFill="1" applyBorder="1" applyAlignment="1" applyProtection="1">
      <alignment vertical="center"/>
      <protection/>
    </xf>
    <xf numFmtId="187" fontId="0" fillId="0" borderId="11" xfId="0" applyNumberFormat="1" applyFill="1" applyBorder="1" applyAlignment="1" applyProtection="1">
      <alignment vertical="center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6" borderId="10" xfId="0" applyNumberFormat="1" applyFont="1" applyFill="1" applyBorder="1" applyAlignment="1" applyProtection="1">
      <alignment vertical="center" wrapText="1"/>
      <protection locked="0"/>
    </xf>
    <xf numFmtId="49" fontId="0" fillId="6" borderId="11" xfId="0" applyNumberFormat="1" applyFont="1" applyFill="1" applyBorder="1" applyAlignment="1" applyProtection="1">
      <alignment vertical="center" wrapText="1"/>
      <protection locked="0"/>
    </xf>
    <xf numFmtId="49" fontId="0" fillId="6" borderId="12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33" borderId="21" xfId="0" applyNumberFormat="1" applyFill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vertical="center"/>
      <protection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49" fontId="0" fillId="6" borderId="11" xfId="0" applyNumberFormat="1" applyFont="1" applyFill="1" applyBorder="1" applyAlignment="1" applyProtection="1">
      <alignment horizontal="center" vertical="center"/>
      <protection locked="0"/>
    </xf>
    <xf numFmtId="49" fontId="0" fillId="6" borderId="12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77" fontId="0" fillId="6" borderId="0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190" fontId="0" fillId="6" borderId="16" xfId="0" applyNumberFormat="1" applyFill="1" applyBorder="1" applyAlignment="1" applyProtection="1">
      <alignment vertical="center"/>
      <protection locked="0"/>
    </xf>
    <xf numFmtId="190" fontId="0" fillId="6" borderId="17" xfId="0" applyNumberFormat="1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177" fontId="0" fillId="6" borderId="13" xfId="0" applyNumberFormat="1" applyFont="1" applyFill="1" applyBorder="1" applyAlignment="1" applyProtection="1">
      <alignment vertical="center"/>
      <protection locked="0"/>
    </xf>
    <xf numFmtId="177" fontId="0" fillId="6" borderId="14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2" xfId="0" applyNumberFormat="1" applyFill="1" applyBorder="1" applyAlignment="1" applyProtection="1">
      <alignment horizontal="distributed" vertical="center" indent="1"/>
      <protection/>
    </xf>
    <xf numFmtId="49" fontId="0" fillId="0" borderId="22" xfId="0" applyNumberFormat="1" applyBorder="1" applyAlignment="1" applyProtection="1">
      <alignment horizontal="left"/>
      <protection/>
    </xf>
    <xf numFmtId="49" fontId="0" fillId="6" borderId="21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6" borderId="13" xfId="0" applyNumberFormat="1" applyFont="1" applyFill="1" applyBorder="1" applyAlignment="1" applyProtection="1">
      <alignment horizontal="center" vertical="center"/>
      <protection locked="0"/>
    </xf>
    <xf numFmtId="49" fontId="0" fillId="6" borderId="14" xfId="0" applyNumberFormat="1" applyFont="1" applyFill="1" applyBorder="1" applyAlignment="1" applyProtection="1">
      <alignment horizontal="center" vertical="center"/>
      <protection locked="0"/>
    </xf>
    <xf numFmtId="49" fontId="0" fillId="6" borderId="15" xfId="0" applyNumberFormat="1" applyFont="1" applyFill="1" applyBorder="1" applyAlignment="1" applyProtection="1">
      <alignment horizontal="center" vertical="center"/>
      <protection locked="0"/>
    </xf>
    <xf numFmtId="49" fontId="0" fillId="6" borderId="16" xfId="0" applyNumberFormat="1" applyFont="1" applyFill="1" applyBorder="1" applyAlignment="1" applyProtection="1">
      <alignment horizontal="center" vertical="center"/>
      <protection locked="0"/>
    </xf>
    <xf numFmtId="49" fontId="0" fillId="6" borderId="17" xfId="0" applyNumberFormat="1" applyFont="1" applyFill="1" applyBorder="1" applyAlignment="1" applyProtection="1">
      <alignment horizontal="center" vertical="center"/>
      <protection locked="0"/>
    </xf>
    <xf numFmtId="49" fontId="0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left" vertical="center" wrapText="1"/>
      <protection/>
    </xf>
    <xf numFmtId="49" fontId="0" fillId="6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distributed" vertical="center"/>
      <protection/>
    </xf>
    <xf numFmtId="31" fontId="0" fillId="6" borderId="11" xfId="0" applyNumberFormat="1" applyFont="1" applyFill="1" applyBorder="1" applyAlignment="1" applyProtection="1">
      <alignment vertical="center"/>
      <protection locked="0"/>
    </xf>
    <xf numFmtId="49" fontId="46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1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6" borderId="10" xfId="0" applyNumberFormat="1" applyFont="1" applyFill="1" applyBorder="1" applyAlignment="1" applyProtection="1">
      <alignment horizontal="left" vertical="center"/>
      <protection locked="0"/>
    </xf>
    <xf numFmtId="49" fontId="0" fillId="6" borderId="11" xfId="0" applyNumberFormat="1" applyFont="1" applyFill="1" applyBorder="1" applyAlignment="1" applyProtection="1">
      <alignment horizontal="left" vertical="center"/>
      <protection locked="0"/>
    </xf>
    <xf numFmtId="49" fontId="0" fillId="6" borderId="12" xfId="0" applyNumberFormat="1" applyFont="1" applyFill="1" applyBorder="1" applyAlignment="1" applyProtection="1">
      <alignment horizontal="left" vertical="center"/>
      <protection locked="0"/>
    </xf>
    <xf numFmtId="177" fontId="0" fillId="0" borderId="11" xfId="0" applyNumberFormat="1" applyFill="1" applyBorder="1" applyAlignment="1" applyProtection="1">
      <alignment vertical="center"/>
      <protection/>
    </xf>
    <xf numFmtId="177" fontId="0" fillId="0" borderId="10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44" fillId="6" borderId="16" xfId="0" applyNumberFormat="1" applyFont="1" applyFill="1" applyBorder="1" applyAlignment="1" applyProtection="1">
      <alignment vertical="center"/>
      <protection locked="0"/>
    </xf>
    <xf numFmtId="49" fontId="44" fillId="6" borderId="17" xfId="0" applyNumberFormat="1" applyFont="1" applyFill="1" applyBorder="1" applyAlignment="1" applyProtection="1">
      <alignment vertical="center"/>
      <protection locked="0"/>
    </xf>
    <xf numFmtId="49" fontId="44" fillId="6" borderId="18" xfId="0" applyNumberFormat="1" applyFont="1" applyFill="1" applyBorder="1" applyAlignment="1" applyProtection="1">
      <alignment vertical="center"/>
      <protection locked="0"/>
    </xf>
    <xf numFmtId="186" fontId="0" fillId="0" borderId="11" xfId="0" applyNumberFormat="1" applyFill="1" applyBorder="1" applyAlignment="1" applyProtection="1">
      <alignment horizontal="right" vertical="center"/>
      <protection/>
    </xf>
    <xf numFmtId="176" fontId="0" fillId="6" borderId="10" xfId="0" applyNumberFormat="1" applyFill="1" applyBorder="1" applyAlignment="1" applyProtection="1">
      <alignment vertical="center"/>
      <protection locked="0"/>
    </xf>
    <xf numFmtId="176" fontId="0" fillId="6" borderId="11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  <protection/>
    </xf>
    <xf numFmtId="176" fontId="0" fillId="6" borderId="11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0" fontId="0" fillId="0" borderId="12" xfId="0" applyNumberForma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31" fontId="0" fillId="6" borderId="17" xfId="0" applyNumberFormat="1" applyFont="1" applyFill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6" borderId="10" xfId="0" applyNumberForma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6" borderId="11" xfId="0" applyNumberFormat="1" applyFont="1" applyFill="1" applyBorder="1" applyAlignment="1" applyProtection="1">
      <alignment horizontal="left" vertical="center" indent="1"/>
      <protection locked="0"/>
    </xf>
    <xf numFmtId="49" fontId="0" fillId="6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25" xfId="0" applyNumberFormat="1" applyFill="1" applyBorder="1" applyAlignment="1" applyProtection="1">
      <alignment horizontal="center" vertical="center"/>
      <protection/>
    </xf>
    <xf numFmtId="49" fontId="0" fillId="0" borderId="25" xfId="0" applyNumberFormat="1" applyFont="1" applyFill="1" applyBorder="1" applyAlignment="1" applyProtection="1">
      <alignment horizontal="center" vertical="center"/>
      <protection/>
    </xf>
    <xf numFmtId="49" fontId="46" fillId="6" borderId="21" xfId="0" applyNumberFormat="1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2" fontId="0" fillId="0" borderId="23" xfId="0" applyNumberFormat="1" applyFill="1" applyBorder="1" applyAlignment="1" applyProtection="1">
      <alignment horizontal="distributed" vertical="center" indent="1"/>
      <protection/>
    </xf>
    <xf numFmtId="49" fontId="0" fillId="0" borderId="25" xfId="0" applyNumberFormat="1" applyFill="1" applyBorder="1" applyAlignment="1" applyProtection="1">
      <alignment horizontal="distributed" vertical="center" indent="1"/>
      <protection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80" fontId="0" fillId="0" borderId="17" xfId="0" applyNumberFormat="1" applyFont="1" applyFill="1" applyBorder="1" applyAlignment="1" applyProtection="1">
      <alignment vertical="center"/>
      <protection/>
    </xf>
    <xf numFmtId="49" fontId="0" fillId="6" borderId="11" xfId="0" applyNumberFormat="1" applyFill="1" applyBorder="1" applyAlignment="1" applyProtection="1">
      <alignment horizontal="center" vertical="center"/>
      <protection locked="0"/>
    </xf>
    <xf numFmtId="182" fontId="44" fillId="6" borderId="16" xfId="0" applyNumberFormat="1" applyFont="1" applyFill="1" applyBorder="1" applyAlignment="1" applyProtection="1">
      <alignment horizontal="center" vertical="center"/>
      <protection locked="0"/>
    </xf>
    <xf numFmtId="182" fontId="44" fillId="6" borderId="17" xfId="0" applyNumberFormat="1" applyFont="1" applyFill="1" applyBorder="1" applyAlignment="1" applyProtection="1">
      <alignment horizontal="center" vertical="center"/>
      <protection locked="0"/>
    </xf>
    <xf numFmtId="182" fontId="44" fillId="6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49" fontId="46" fillId="6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4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5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9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20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6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7" xfId="0" applyNumberFormat="1" applyFont="1" applyFill="1" applyBorder="1" applyAlignment="1" applyProtection="1">
      <alignment horizontal="left" vertical="center" wrapText="1"/>
      <protection locked="0"/>
    </xf>
    <xf numFmtId="49" fontId="46" fillId="6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6" xfId="0" applyNumberForma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28" xfId="0" applyNumberFormat="1" applyFont="1" applyBorder="1" applyAlignment="1" applyProtection="1">
      <alignment horizontal="left" indent="1"/>
      <protection/>
    </xf>
    <xf numFmtId="49" fontId="0" fillId="0" borderId="29" xfId="0" applyNumberFormat="1" applyFont="1" applyBorder="1" applyAlignment="1" applyProtection="1">
      <alignment horizontal="left" indent="1"/>
      <protection/>
    </xf>
    <xf numFmtId="49" fontId="0" fillId="0" borderId="30" xfId="0" applyNumberFormat="1" applyFont="1" applyBorder="1" applyAlignment="1" applyProtection="1">
      <alignment horizontal="left" indent="1"/>
      <protection/>
    </xf>
    <xf numFmtId="49" fontId="0" fillId="0" borderId="31" xfId="0" applyNumberFormat="1" applyFont="1" applyBorder="1" applyAlignment="1" applyProtection="1">
      <alignment horizontal="left" indent="1"/>
      <protection/>
    </xf>
    <xf numFmtId="49" fontId="0" fillId="0" borderId="15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8" xfId="0" applyNumberFormat="1" applyFont="1" applyBorder="1" applyAlignment="1" applyProtection="1">
      <alignment horizontal="center" vertical="center" textRotation="255"/>
      <protection/>
    </xf>
    <xf numFmtId="49" fontId="0" fillId="6" borderId="10" xfId="0" applyNumberForma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46" fillId="0" borderId="21" xfId="0" applyNumberFormat="1" applyFont="1" applyBorder="1" applyAlignment="1" applyProtection="1">
      <alignment vertical="center"/>
      <protection/>
    </xf>
    <xf numFmtId="49" fontId="0" fillId="33" borderId="21" xfId="0" applyNumberFormat="1" applyFill="1" applyBorder="1" applyAlignment="1" applyProtection="1">
      <alignment vertical="center"/>
      <protection locked="0"/>
    </xf>
    <xf numFmtId="49" fontId="0" fillId="33" borderId="21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87" fontId="0" fillId="6" borderId="14" xfId="0" applyNumberFormat="1" applyFill="1" applyBorder="1" applyAlignment="1" applyProtection="1">
      <alignment horizontal="center" vertical="center"/>
      <protection locked="0"/>
    </xf>
    <xf numFmtId="193" fontId="0" fillId="6" borderId="21" xfId="0" applyNumberFormat="1" applyFont="1" applyFill="1" applyBorder="1" applyAlignment="1" applyProtection="1">
      <alignment horizontal="left" vertical="center"/>
      <protection locked="0"/>
    </xf>
    <xf numFmtId="49" fontId="0" fillId="6" borderId="21" xfId="0" applyNumberFormat="1" applyFont="1" applyFill="1" applyBorder="1" applyAlignment="1" applyProtection="1">
      <alignment horizontal="left" vertical="center"/>
      <protection locked="0"/>
    </xf>
    <xf numFmtId="49" fontId="0" fillId="6" borderId="21" xfId="0" applyNumberFormat="1" applyFont="1" applyFill="1" applyBorder="1" applyAlignment="1" applyProtection="1">
      <alignment horizontal="left" vertical="center" indent="1"/>
      <protection locked="0"/>
    </xf>
    <xf numFmtId="49" fontId="44" fillId="0" borderId="13" xfId="0" applyNumberFormat="1" applyFont="1" applyBorder="1" applyAlignment="1" applyProtection="1">
      <alignment horizontal="center" vertical="center" wrapText="1"/>
      <protection/>
    </xf>
    <xf numFmtId="49" fontId="44" fillId="0" borderId="14" xfId="0" applyNumberFormat="1" applyFont="1" applyBorder="1" applyAlignment="1" applyProtection="1">
      <alignment horizontal="center" vertical="center" wrapText="1"/>
      <protection/>
    </xf>
    <xf numFmtId="49" fontId="44" fillId="0" borderId="15" xfId="0" applyNumberFormat="1" applyFont="1" applyBorder="1" applyAlignment="1" applyProtection="1">
      <alignment horizontal="center" vertical="center" wrapText="1"/>
      <protection/>
    </xf>
    <xf numFmtId="49" fontId="44" fillId="0" borderId="16" xfId="0" applyNumberFormat="1" applyFont="1" applyBorder="1" applyAlignment="1" applyProtection="1">
      <alignment horizontal="center" vertical="center" wrapText="1"/>
      <protection/>
    </xf>
    <xf numFmtId="49" fontId="44" fillId="0" borderId="17" xfId="0" applyNumberFormat="1" applyFont="1" applyBorder="1" applyAlignment="1" applyProtection="1">
      <alignment horizontal="center" vertical="center" wrapText="1"/>
      <protection/>
    </xf>
    <xf numFmtId="49" fontId="44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90" fontId="0" fillId="0" borderId="16" xfId="0" applyNumberForma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44" fillId="0" borderId="13" xfId="0" applyNumberFormat="1" applyFont="1" applyBorder="1" applyAlignment="1" applyProtection="1">
      <alignment horizontal="left" vertical="center"/>
      <protection/>
    </xf>
    <xf numFmtId="49" fontId="44" fillId="0" borderId="14" xfId="0" applyNumberFormat="1" applyFont="1" applyBorder="1" applyAlignment="1" applyProtection="1">
      <alignment horizontal="left" vertical="center"/>
      <protection/>
    </xf>
    <xf numFmtId="49" fontId="44" fillId="0" borderId="15" xfId="0" applyNumberFormat="1" applyFont="1" applyBorder="1" applyAlignment="1" applyProtection="1">
      <alignment horizontal="left" vertical="center"/>
      <protection/>
    </xf>
    <xf numFmtId="49" fontId="0" fillId="6" borderId="17" xfId="0" applyNumberFormat="1" applyFont="1" applyFill="1" applyBorder="1" applyAlignment="1" applyProtection="1">
      <alignment vertical="center"/>
      <protection locked="0"/>
    </xf>
    <xf numFmtId="49" fontId="0" fillId="6" borderId="17" xfId="0" applyNumberFormat="1" applyFill="1" applyBorder="1" applyAlignment="1" applyProtection="1">
      <alignment vertical="center"/>
      <protection locked="0"/>
    </xf>
    <xf numFmtId="49" fontId="0" fillId="6" borderId="0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view="pageBreakPreview" zoomScale="90" zoomScaleSheetLayoutView="90" workbookViewId="0" topLeftCell="A1">
      <selection activeCell="O28" sqref="O28:T28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31</v>
      </c>
    </row>
    <row r="3" spans="5:40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  <c r="AI3" s="1"/>
      <c r="AJ3" s="1"/>
      <c r="AK3" s="1"/>
      <c r="AL3" s="1"/>
      <c r="AM3" s="1"/>
      <c r="AN3" s="1"/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64</v>
      </c>
      <c r="AB9" s="1" t="s">
        <v>65</v>
      </c>
      <c r="AC9" s="154"/>
      <c r="AD9" s="154"/>
      <c r="AE9" s="1" t="s">
        <v>63</v>
      </c>
      <c r="AF9" s="154"/>
      <c r="AG9" s="154"/>
      <c r="AH9" s="1" t="s">
        <v>62</v>
      </c>
      <c r="AI9" s="154"/>
      <c r="AJ9" s="154"/>
      <c r="AK9" s="1" t="s">
        <v>61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53"/>
      <c r="D11" s="153"/>
      <c r="E11" s="153"/>
      <c r="F11" s="153"/>
      <c r="G11" s="1" t="s">
        <v>58</v>
      </c>
      <c r="H11" s="1" t="s">
        <v>59</v>
      </c>
      <c r="J11" s="1" t="s">
        <v>60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66</v>
      </c>
      <c r="P16" s="1" t="s">
        <v>41</v>
      </c>
      <c r="Q16" s="1" t="s">
        <v>40</v>
      </c>
      <c r="R16" s="1" t="s">
        <v>59</v>
      </c>
      <c r="S16" s="1" t="s">
        <v>67</v>
      </c>
      <c r="T16" s="1" t="s">
        <v>68</v>
      </c>
      <c r="U16" s="1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5:37" ht="15" customHeight="1">
      <c r="O17" s="1" t="s">
        <v>6</v>
      </c>
      <c r="P17" s="1" t="s">
        <v>68</v>
      </c>
      <c r="Q17" s="1" t="s">
        <v>69</v>
      </c>
      <c r="R17" s="1" t="s">
        <v>70</v>
      </c>
      <c r="S17" s="1"/>
      <c r="T17" s="1"/>
      <c r="U17" s="1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71</v>
      </c>
      <c r="P19" s="1" t="s">
        <v>72</v>
      </c>
      <c r="Q19" s="1" t="s">
        <v>73</v>
      </c>
      <c r="R19" s="1" t="s">
        <v>74</v>
      </c>
      <c r="S19" s="1" t="s">
        <v>75</v>
      </c>
      <c r="T19" s="1" t="s">
        <v>76</v>
      </c>
      <c r="V19" s="156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77</v>
      </c>
      <c r="P21" s="1" t="s">
        <v>78</v>
      </c>
      <c r="Q21" s="1" t="s">
        <v>79</v>
      </c>
      <c r="R21" s="1" t="s">
        <v>80</v>
      </c>
      <c r="S21" s="1" t="s">
        <v>75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7"/>
      <c r="AJ21" s="7"/>
      <c r="AK21" s="8" t="s">
        <v>81</v>
      </c>
    </row>
    <row r="26" spans="2:37" ht="15" customHeight="1">
      <c r="B26" s="1" t="s">
        <v>31</v>
      </c>
      <c r="D26" s="1" t="s">
        <v>82</v>
      </c>
      <c r="E26" s="1" t="s">
        <v>27</v>
      </c>
      <c r="F26" s="1" t="s">
        <v>83</v>
      </c>
      <c r="G26" s="1" t="s">
        <v>84</v>
      </c>
      <c r="O26" s="153"/>
      <c r="P26" s="153"/>
      <c r="Q26" s="153"/>
      <c r="R26" s="153"/>
      <c r="S26" s="153"/>
      <c r="T26" s="153"/>
      <c r="U26" s="1"/>
      <c r="V26" s="1" t="s">
        <v>85</v>
      </c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" t="s">
        <v>86</v>
      </c>
    </row>
    <row r="27" ht="6" customHeight="1"/>
    <row r="28" spans="2:37" ht="15" customHeight="1">
      <c r="B28" s="1" t="s">
        <v>87</v>
      </c>
      <c r="D28" s="1" t="s">
        <v>82</v>
      </c>
      <c r="E28" s="1" t="s">
        <v>27</v>
      </c>
      <c r="F28" s="1" t="s">
        <v>88</v>
      </c>
      <c r="G28" s="1" t="s">
        <v>89</v>
      </c>
      <c r="O28" s="153"/>
      <c r="P28" s="153"/>
      <c r="Q28" s="153"/>
      <c r="R28" s="153"/>
      <c r="S28" s="153"/>
      <c r="T28" s="153"/>
      <c r="V28" s="1" t="s">
        <v>85</v>
      </c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" t="s">
        <v>86</v>
      </c>
    </row>
    <row r="30" spans="4:24" ht="15" customHeight="1">
      <c r="D30" s="1" t="s">
        <v>90</v>
      </c>
      <c r="E30" s="1" t="s">
        <v>91</v>
      </c>
      <c r="F30" s="1" t="s">
        <v>92</v>
      </c>
      <c r="G30" s="1" t="s">
        <v>72</v>
      </c>
      <c r="O30" s="9" t="s">
        <v>108</v>
      </c>
      <c r="P30" s="161"/>
      <c r="Q30" s="161"/>
      <c r="R30" s="9" t="s">
        <v>109</v>
      </c>
      <c r="S30" s="161"/>
      <c r="T30" s="161"/>
      <c r="U30" s="161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93</v>
      </c>
      <c r="E32" s="1" t="s">
        <v>94</v>
      </c>
      <c r="F32" s="1" t="s">
        <v>92</v>
      </c>
      <c r="G32" s="1" t="s">
        <v>72</v>
      </c>
      <c r="O32" s="157"/>
      <c r="P32" s="158"/>
      <c r="Q32" s="158"/>
      <c r="R32" s="158"/>
      <c r="S32" s="158"/>
      <c r="T32" s="158"/>
      <c r="U32" s="158"/>
      <c r="V32" s="158"/>
      <c r="W32" s="158"/>
      <c r="X32" s="158"/>
    </row>
    <row r="33" ht="6" customHeight="1"/>
    <row r="34" spans="4:24" ht="15" customHeight="1">
      <c r="D34" s="1" t="s">
        <v>95</v>
      </c>
      <c r="E34" s="1" t="s">
        <v>96</v>
      </c>
      <c r="F34" s="1" t="s">
        <v>27</v>
      </c>
      <c r="G34" s="1" t="s">
        <v>79</v>
      </c>
      <c r="H34" s="1" t="s">
        <v>97</v>
      </c>
      <c r="I34" s="1" t="s">
        <v>98</v>
      </c>
      <c r="J34" s="1" t="s">
        <v>92</v>
      </c>
      <c r="K34" s="1" t="s">
        <v>72</v>
      </c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ht="6" customHeight="1"/>
    <row r="36" spans="4:29" ht="15" customHeight="1">
      <c r="D36" s="1" t="s">
        <v>99</v>
      </c>
      <c r="E36" s="1" t="s">
        <v>100</v>
      </c>
      <c r="F36" s="1" t="s">
        <v>63</v>
      </c>
      <c r="G36" s="1" t="s">
        <v>62</v>
      </c>
      <c r="H36" s="1" t="s">
        <v>101</v>
      </c>
      <c r="O36" s="153"/>
      <c r="P36" s="153"/>
      <c r="R36" s="159"/>
      <c r="S36" s="159"/>
      <c r="T36" s="1" t="s">
        <v>63</v>
      </c>
      <c r="U36" s="160"/>
      <c r="V36" s="160"/>
      <c r="W36" s="1" t="s">
        <v>62</v>
      </c>
      <c r="X36" s="160"/>
      <c r="Y36" s="160"/>
      <c r="Z36" s="1" t="s">
        <v>61</v>
      </c>
      <c r="AB36" s="1" t="s">
        <v>99</v>
      </c>
      <c r="AC36" s="1" t="s">
        <v>100</v>
      </c>
    </row>
    <row r="37" ht="6" customHeight="1"/>
    <row r="38" spans="4:17" ht="15" customHeight="1">
      <c r="D38" s="1" t="s">
        <v>82</v>
      </c>
      <c r="E38" s="1" t="s">
        <v>27</v>
      </c>
      <c r="F38" s="1" t="s">
        <v>63</v>
      </c>
      <c r="G38" s="1" t="s">
        <v>102</v>
      </c>
      <c r="O38" s="154"/>
      <c r="P38" s="154"/>
      <c r="Q38" s="1" t="s">
        <v>63</v>
      </c>
    </row>
    <row r="39" ht="6" customHeight="1"/>
    <row r="40" spans="4:22" ht="15" customHeight="1">
      <c r="D40" s="1" t="s">
        <v>103</v>
      </c>
      <c r="E40" s="1" t="s">
        <v>104</v>
      </c>
      <c r="F40" s="1" t="s">
        <v>105</v>
      </c>
      <c r="G40" s="1" t="s">
        <v>85</v>
      </c>
      <c r="H40" s="1" t="s">
        <v>106</v>
      </c>
      <c r="I40" s="1" t="s">
        <v>103</v>
      </c>
      <c r="J40" s="1" t="s">
        <v>105</v>
      </c>
      <c r="K40" s="1" t="s">
        <v>86</v>
      </c>
      <c r="O40" s="162"/>
      <c r="P40" s="162"/>
      <c r="Q40" s="162"/>
      <c r="R40" s="162"/>
      <c r="S40" s="162"/>
      <c r="T40" s="162"/>
      <c r="U40" s="162"/>
      <c r="V40" s="1" t="s">
        <v>107</v>
      </c>
    </row>
    <row r="42" spans="2:23" ht="15" customHeight="1">
      <c r="B42" s="1" t="s">
        <v>110</v>
      </c>
      <c r="D42" s="1" t="s">
        <v>97</v>
      </c>
      <c r="E42" s="1" t="s">
        <v>111</v>
      </c>
      <c r="F42" s="1" t="s">
        <v>59</v>
      </c>
      <c r="G42" s="1" t="s">
        <v>112</v>
      </c>
      <c r="H42" s="1" t="s">
        <v>113</v>
      </c>
      <c r="I42" s="1" t="s">
        <v>114</v>
      </c>
      <c r="J42" s="1" t="s">
        <v>57</v>
      </c>
      <c r="K42" s="1" t="s">
        <v>73</v>
      </c>
      <c r="L42" s="1" t="s">
        <v>74</v>
      </c>
      <c r="M42" s="1" t="s">
        <v>115</v>
      </c>
      <c r="N42" s="1" t="s">
        <v>116</v>
      </c>
      <c r="O42" s="1" t="s">
        <v>117</v>
      </c>
      <c r="P42" s="1" t="s">
        <v>85</v>
      </c>
      <c r="Q42" s="1" t="s">
        <v>118</v>
      </c>
      <c r="R42" s="1" t="s">
        <v>119</v>
      </c>
      <c r="S42" s="1" t="s">
        <v>6</v>
      </c>
      <c r="T42" s="1" t="s">
        <v>120</v>
      </c>
      <c r="U42" s="1" t="s">
        <v>121</v>
      </c>
      <c r="V42" s="1" t="s">
        <v>122</v>
      </c>
      <c r="W42" s="1" t="s">
        <v>86</v>
      </c>
    </row>
    <row r="44" spans="2:23" ht="15" customHeight="1">
      <c r="B44" s="1" t="s">
        <v>123</v>
      </c>
      <c r="D44" s="1" t="s">
        <v>124</v>
      </c>
      <c r="E44" s="1" t="s">
        <v>125</v>
      </c>
      <c r="F44" s="1" t="s">
        <v>113</v>
      </c>
      <c r="G44" s="1" t="s">
        <v>114</v>
      </c>
      <c r="H44" s="1" t="s">
        <v>57</v>
      </c>
      <c r="P44" s="1" t="s">
        <v>85</v>
      </c>
      <c r="Q44" s="1" t="s">
        <v>118</v>
      </c>
      <c r="R44" s="1" t="s">
        <v>119</v>
      </c>
      <c r="S44" s="1" t="s">
        <v>6</v>
      </c>
      <c r="T44" s="1" t="s">
        <v>120</v>
      </c>
      <c r="U44" s="1" t="s">
        <v>121</v>
      </c>
      <c r="V44" s="1" t="s">
        <v>122</v>
      </c>
      <c r="W44" s="1" t="s">
        <v>86</v>
      </c>
    </row>
    <row r="46" spans="2:23" ht="15" customHeight="1">
      <c r="B46" s="1" t="s">
        <v>126</v>
      </c>
      <c r="D46" s="1" t="s">
        <v>21</v>
      </c>
      <c r="E46" s="1" t="s">
        <v>8</v>
      </c>
      <c r="F46" s="1" t="s">
        <v>51</v>
      </c>
      <c r="G46" s="1" t="s">
        <v>52</v>
      </c>
      <c r="P46" s="1" t="s">
        <v>85</v>
      </c>
      <c r="Q46" s="1" t="s">
        <v>118</v>
      </c>
      <c r="R46" s="1" t="s">
        <v>142</v>
      </c>
      <c r="S46" s="1" t="s">
        <v>6</v>
      </c>
      <c r="T46" s="1" t="s">
        <v>120</v>
      </c>
      <c r="U46" s="1" t="s">
        <v>121</v>
      </c>
      <c r="V46" s="1" t="s">
        <v>122</v>
      </c>
      <c r="W46" s="1" t="s">
        <v>86</v>
      </c>
    </row>
    <row r="48" spans="2:37" ht="15" customHeight="1">
      <c r="B48" s="1" t="s">
        <v>127</v>
      </c>
      <c r="D48" s="1" t="s">
        <v>21</v>
      </c>
      <c r="E48" s="1" t="s">
        <v>8</v>
      </c>
      <c r="F48" s="1" t="s">
        <v>51</v>
      </c>
      <c r="G48" s="1" t="s">
        <v>52</v>
      </c>
      <c r="H48" s="1" t="s">
        <v>6</v>
      </c>
      <c r="I48" s="1" t="s">
        <v>128</v>
      </c>
      <c r="J48" s="1" t="s">
        <v>129</v>
      </c>
      <c r="K48" s="1" t="s">
        <v>120</v>
      </c>
      <c r="L48" s="1" t="s">
        <v>45</v>
      </c>
      <c r="M48" s="1" t="s">
        <v>40</v>
      </c>
      <c r="N48" s="1" t="s">
        <v>59</v>
      </c>
      <c r="O48" s="1" t="s">
        <v>27</v>
      </c>
      <c r="P48" s="1" t="s">
        <v>68</v>
      </c>
      <c r="Q48" s="1" t="s">
        <v>6</v>
      </c>
      <c r="R48" s="1" t="s">
        <v>75</v>
      </c>
      <c r="S48" s="1" t="s">
        <v>76</v>
      </c>
      <c r="T48" s="1"/>
      <c r="U48" s="1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22</v>
      </c>
      <c r="E50" s="1" t="s">
        <v>23</v>
      </c>
      <c r="F50" s="1" t="s">
        <v>115</v>
      </c>
      <c r="G50" s="1" t="s">
        <v>68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130</v>
      </c>
      <c r="D53" s="1" t="s">
        <v>104</v>
      </c>
      <c r="E53" s="1" t="s">
        <v>131</v>
      </c>
      <c r="F53" s="1" t="s">
        <v>132</v>
      </c>
      <c r="G53" s="1" t="s">
        <v>133</v>
      </c>
      <c r="H53" s="1" t="s">
        <v>134</v>
      </c>
      <c r="I53" s="1" t="s">
        <v>135</v>
      </c>
      <c r="J53" s="1" t="s">
        <v>136</v>
      </c>
      <c r="K53" s="1" t="s">
        <v>38</v>
      </c>
      <c r="L53" s="1" t="s">
        <v>82</v>
      </c>
      <c r="M53" s="1" t="s">
        <v>27</v>
      </c>
      <c r="N53" s="1" t="s">
        <v>137</v>
      </c>
      <c r="O53" s="1" t="s">
        <v>138</v>
      </c>
      <c r="P53" s="1" t="s">
        <v>38</v>
      </c>
      <c r="Q53" s="1" t="s">
        <v>139</v>
      </c>
      <c r="R53" s="1" t="s">
        <v>140</v>
      </c>
      <c r="S53" s="1" t="s">
        <v>141</v>
      </c>
      <c r="T53" s="1" t="s">
        <v>40</v>
      </c>
      <c r="U53" s="1" t="s">
        <v>131</v>
      </c>
      <c r="V53" s="1" t="s">
        <v>132</v>
      </c>
      <c r="W53" s="1" t="s">
        <v>133</v>
      </c>
      <c r="X53" s="1" t="s">
        <v>134</v>
      </c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</row>
  </sheetData>
  <sheetProtection sheet="1" formatCells="0"/>
  <mergeCells count="24">
    <mergeCell ref="V50:AK51"/>
    <mergeCell ref="X36:Y36"/>
    <mergeCell ref="O38:P38"/>
    <mergeCell ref="S30:U30"/>
    <mergeCell ref="P30:Q30"/>
    <mergeCell ref="V48:AK48"/>
    <mergeCell ref="O40:U40"/>
    <mergeCell ref="O26:T26"/>
    <mergeCell ref="W26:AJ26"/>
    <mergeCell ref="O28:T28"/>
    <mergeCell ref="W28:AJ28"/>
    <mergeCell ref="Z53:AK53"/>
    <mergeCell ref="O32:X32"/>
    <mergeCell ref="O34:X34"/>
    <mergeCell ref="O36:P36"/>
    <mergeCell ref="R36:S36"/>
    <mergeCell ref="U36:V36"/>
    <mergeCell ref="V21:AH21"/>
    <mergeCell ref="C11:F11"/>
    <mergeCell ref="AC9:AD9"/>
    <mergeCell ref="AF9:AG9"/>
    <mergeCell ref="AI9:AJ9"/>
    <mergeCell ref="V16:AK17"/>
    <mergeCell ref="V19:AK19"/>
  </mergeCells>
  <dataValidations count="3">
    <dataValidation type="list" allowBlank="1" showInputMessage="1" showErrorMessage="1" sqref="O26:T26">
      <formula1>"素材生産業,造林業,製材業,木材流通業,土木建築業,造園業,その他"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36:P36">
      <formula1>"明治,大正,昭和,平成,西暦"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95"/>
  <sheetViews>
    <sheetView showGridLines="0" tabSelected="1" view="pageBreakPreview" zoomScale="90" zoomScaleSheetLayoutView="90" workbookViewId="0" topLeftCell="A532">
      <selection activeCell="F531" sqref="F531:M531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87</v>
      </c>
    </row>
    <row r="3" spans="5:34" ht="15" customHeight="1">
      <c r="E3" s="1" t="s">
        <v>2</v>
      </c>
      <c r="F3" s="1" t="s">
        <v>3</v>
      </c>
      <c r="G3" s="1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1" t="s">
        <v>12</v>
      </c>
      <c r="P3" s="1" t="s">
        <v>13</v>
      </c>
      <c r="Q3" s="1" t="s">
        <v>6</v>
      </c>
      <c r="R3" s="1" t="s">
        <v>14</v>
      </c>
      <c r="S3" s="1" t="s">
        <v>8</v>
      </c>
      <c r="T3" s="1" t="s">
        <v>15</v>
      </c>
      <c r="U3" s="1" t="s">
        <v>6</v>
      </c>
      <c r="V3" s="1" t="s">
        <v>16</v>
      </c>
      <c r="W3" s="1" t="s">
        <v>6</v>
      </c>
      <c r="X3" s="1" t="s">
        <v>17</v>
      </c>
      <c r="Y3" s="1" t="s">
        <v>18</v>
      </c>
      <c r="Z3" s="1" t="s">
        <v>19</v>
      </c>
      <c r="AA3" s="1" t="s">
        <v>20</v>
      </c>
      <c r="AB3" s="1" t="s">
        <v>6</v>
      </c>
      <c r="AC3" s="1" t="s">
        <v>21</v>
      </c>
      <c r="AD3" s="1" t="s">
        <v>8</v>
      </c>
      <c r="AE3" s="1" t="s">
        <v>22</v>
      </c>
      <c r="AF3" s="1" t="s">
        <v>23</v>
      </c>
      <c r="AG3" s="1" t="s">
        <v>24</v>
      </c>
      <c r="AH3" s="1" t="s">
        <v>25</v>
      </c>
    </row>
    <row r="4" spans="5:34" ht="15" customHeight="1">
      <c r="E4" s="1" t="s">
        <v>26</v>
      </c>
      <c r="F4" s="1" t="s">
        <v>27</v>
      </c>
      <c r="G4" s="1" t="s">
        <v>6</v>
      </c>
      <c r="H4" s="1" t="s">
        <v>28</v>
      </c>
      <c r="I4" s="1" t="s">
        <v>29</v>
      </c>
      <c r="J4" s="1" t="s">
        <v>30</v>
      </c>
      <c r="K4" s="1" t="s">
        <v>15</v>
      </c>
      <c r="L4" s="1" t="s">
        <v>6</v>
      </c>
      <c r="M4" s="1" t="s">
        <v>16</v>
      </c>
      <c r="N4" s="1" t="s">
        <v>6</v>
      </c>
      <c r="O4" s="1" t="s">
        <v>32</v>
      </c>
      <c r="P4" s="1" t="s">
        <v>27</v>
      </c>
      <c r="Q4" s="1" t="s">
        <v>6</v>
      </c>
      <c r="R4" s="1" t="s">
        <v>33</v>
      </c>
      <c r="S4" s="1" t="s">
        <v>20</v>
      </c>
      <c r="T4" s="1" t="s">
        <v>30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  <c r="Z4" s="1" t="s">
        <v>39</v>
      </c>
      <c r="AA4" s="1" t="s">
        <v>40</v>
      </c>
      <c r="AB4" s="1" t="s">
        <v>41</v>
      </c>
      <c r="AC4" s="1" t="s">
        <v>42</v>
      </c>
      <c r="AD4" s="1" t="s">
        <v>38</v>
      </c>
      <c r="AE4" s="1" t="s">
        <v>43</v>
      </c>
      <c r="AF4" s="1" t="s">
        <v>44</v>
      </c>
      <c r="AG4" s="1" t="s">
        <v>45</v>
      </c>
      <c r="AH4" s="1" t="s">
        <v>46</v>
      </c>
    </row>
    <row r="5" spans="5:17" ht="15" customHeight="1">
      <c r="E5" s="1" t="s">
        <v>47</v>
      </c>
      <c r="F5" s="1" t="s">
        <v>38</v>
      </c>
      <c r="G5" s="1" t="s">
        <v>48</v>
      </c>
      <c r="H5" s="1" t="s">
        <v>49</v>
      </c>
      <c r="I5" s="1" t="s">
        <v>50</v>
      </c>
      <c r="J5" s="1" t="s">
        <v>6</v>
      </c>
      <c r="K5" s="1" t="s">
        <v>51</v>
      </c>
      <c r="L5" s="1" t="s">
        <v>52</v>
      </c>
      <c r="M5" s="1" t="s">
        <v>57</v>
      </c>
      <c r="N5" s="1"/>
      <c r="O5" s="1"/>
      <c r="P5" s="1"/>
      <c r="Q5" s="1"/>
    </row>
    <row r="7" spans="2:16" ht="15" customHeight="1">
      <c r="B7" s="1" t="s">
        <v>31</v>
      </c>
      <c r="D7" s="3" t="s">
        <v>7</v>
      </c>
      <c r="E7" s="3" t="s">
        <v>8</v>
      </c>
      <c r="F7" s="1" t="s">
        <v>51</v>
      </c>
      <c r="G7" s="1" t="s">
        <v>52</v>
      </c>
      <c r="H7" s="1" t="s">
        <v>6</v>
      </c>
      <c r="I7" s="1" t="s">
        <v>128</v>
      </c>
      <c r="J7" s="1" t="s">
        <v>129</v>
      </c>
      <c r="K7" s="1" t="s">
        <v>120</v>
      </c>
      <c r="L7" s="1" t="s">
        <v>45</v>
      </c>
      <c r="M7" s="1" t="s">
        <v>40</v>
      </c>
      <c r="N7" s="1" t="s">
        <v>59</v>
      </c>
      <c r="O7" s="1" t="s">
        <v>27</v>
      </c>
      <c r="P7" s="1" t="s">
        <v>68</v>
      </c>
    </row>
    <row r="8" spans="4:37" ht="15" customHeight="1">
      <c r="D8" s="10"/>
      <c r="E8" s="12"/>
      <c r="F8" s="441" t="s">
        <v>1517</v>
      </c>
      <c r="G8" s="442"/>
      <c r="H8" s="442"/>
      <c r="I8" s="442"/>
      <c r="J8" s="442"/>
      <c r="K8" s="442"/>
      <c r="L8" s="442"/>
      <c r="M8" s="442"/>
      <c r="N8" s="442"/>
      <c r="O8" s="443"/>
      <c r="P8" s="218" t="s">
        <v>1518</v>
      </c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20"/>
    </row>
    <row r="9" spans="4:37" ht="15" customHeight="1">
      <c r="D9" s="10"/>
      <c r="E9" s="10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312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/>
    </row>
    <row r="10" spans="4:37" s="118" customFormat="1" ht="15" customHeight="1">
      <c r="D10" s="10"/>
      <c r="E10" s="10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312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3"/>
      <c r="AJ10" s="313"/>
      <c r="AK10" s="314"/>
    </row>
    <row r="11" spans="4:37" s="118" customFormat="1" ht="15" customHeight="1">
      <c r="D11" s="10"/>
      <c r="E11" s="10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312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/>
    </row>
    <row r="12" spans="4:37" ht="15" customHeight="1">
      <c r="D12" s="10"/>
      <c r="E12" s="10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312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4"/>
    </row>
    <row r="13" spans="4:37" ht="15" customHeight="1">
      <c r="D13" s="10"/>
      <c r="E13" s="10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312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/>
    </row>
    <row r="15" spans="2:18" ht="15" customHeight="1">
      <c r="B15" s="1" t="s">
        <v>87</v>
      </c>
      <c r="D15" s="1" t="s">
        <v>59</v>
      </c>
      <c r="E15" s="1" t="s">
        <v>27</v>
      </c>
      <c r="F15" s="1" t="s">
        <v>143</v>
      </c>
      <c r="G15" s="1" t="s">
        <v>6</v>
      </c>
      <c r="H15" s="1" t="s">
        <v>17</v>
      </c>
      <c r="I15" s="1" t="s">
        <v>18</v>
      </c>
      <c r="J15" s="1" t="s">
        <v>19</v>
      </c>
      <c r="K15" s="1" t="s">
        <v>20</v>
      </c>
      <c r="L15" s="1" t="s">
        <v>22</v>
      </c>
      <c r="M15" s="1" t="s">
        <v>23</v>
      </c>
      <c r="N15" s="1" t="s">
        <v>59</v>
      </c>
      <c r="O15" s="1" t="s">
        <v>27</v>
      </c>
      <c r="P15" s="98" t="s">
        <v>6</v>
      </c>
      <c r="Q15" s="1" t="s">
        <v>144</v>
      </c>
      <c r="R15" s="1" t="s">
        <v>145</v>
      </c>
    </row>
    <row r="16" spans="3:17" ht="15" customHeight="1">
      <c r="C16" s="13" t="s">
        <v>146</v>
      </c>
      <c r="E16" s="1" t="s">
        <v>59</v>
      </c>
      <c r="F16" s="1" t="s">
        <v>27</v>
      </c>
      <c r="G16" s="1" t="s">
        <v>143</v>
      </c>
      <c r="H16" s="1" t="s">
        <v>6</v>
      </c>
      <c r="I16" s="1" t="s">
        <v>2</v>
      </c>
      <c r="J16" s="1" t="s">
        <v>3</v>
      </c>
      <c r="K16" s="1" t="s">
        <v>147</v>
      </c>
      <c r="L16" s="1" t="s">
        <v>6</v>
      </c>
      <c r="M16" s="1" t="s">
        <v>148</v>
      </c>
      <c r="N16" s="1" t="s">
        <v>149</v>
      </c>
      <c r="O16" s="1" t="s">
        <v>6</v>
      </c>
      <c r="P16" s="1" t="s">
        <v>150</v>
      </c>
      <c r="Q16" s="1" t="s">
        <v>151</v>
      </c>
    </row>
    <row r="17" spans="4:37" ht="15" customHeight="1">
      <c r="D17" s="10"/>
      <c r="E17" s="10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</row>
    <row r="18" spans="4:37" ht="15" customHeight="1">
      <c r="D18" s="10"/>
      <c r="E18" s="10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</row>
    <row r="19" spans="4:37" s="108" customFormat="1" ht="15" customHeight="1">
      <c r="D19" s="10"/>
      <c r="E19" s="10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</row>
    <row r="20" spans="4:37" ht="15" customHeight="1">
      <c r="D20" s="10"/>
      <c r="E20" s="10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</row>
    <row r="21" spans="4:37" ht="15" customHeight="1">
      <c r="D21" s="10"/>
      <c r="E21" s="10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</row>
    <row r="22" spans="4:37" ht="15" customHeight="1">
      <c r="D22" s="10"/>
      <c r="E22" s="10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</row>
    <row r="23" spans="6:11" ht="15" customHeight="1">
      <c r="F23" s="1" t="s">
        <v>85</v>
      </c>
      <c r="G23" s="1" t="s">
        <v>111</v>
      </c>
      <c r="H23" s="1" t="s">
        <v>152</v>
      </c>
      <c r="I23" s="1" t="s">
        <v>44</v>
      </c>
      <c r="J23" s="1" t="s">
        <v>153</v>
      </c>
      <c r="K23" s="1" t="s">
        <v>86</v>
      </c>
    </row>
    <row r="24" spans="7:32" s="14" customFormat="1" ht="15" customHeight="1">
      <c r="G24" s="14" t="s">
        <v>59</v>
      </c>
      <c r="H24" s="14" t="s">
        <v>27</v>
      </c>
      <c r="I24" s="14" t="s">
        <v>143</v>
      </c>
      <c r="J24" s="14" t="s">
        <v>603</v>
      </c>
      <c r="K24" s="14" t="s">
        <v>154</v>
      </c>
      <c r="L24" s="14" t="s">
        <v>155</v>
      </c>
      <c r="M24" s="14" t="s">
        <v>603</v>
      </c>
      <c r="N24" s="14" t="s">
        <v>2</v>
      </c>
      <c r="O24" s="14" t="s">
        <v>3</v>
      </c>
      <c r="P24" s="14" t="s">
        <v>147</v>
      </c>
      <c r="Q24" s="14" t="s">
        <v>148</v>
      </c>
      <c r="R24" s="14" t="s">
        <v>149</v>
      </c>
      <c r="S24" s="14" t="s">
        <v>603</v>
      </c>
      <c r="T24" s="14" t="s">
        <v>145</v>
      </c>
      <c r="U24" s="14" t="s">
        <v>156</v>
      </c>
      <c r="V24" s="14" t="s">
        <v>604</v>
      </c>
      <c r="W24" s="14" t="s">
        <v>605</v>
      </c>
      <c r="X24" s="14" t="s">
        <v>606</v>
      </c>
      <c r="Y24" s="14" t="s">
        <v>607</v>
      </c>
      <c r="Z24" s="14" t="s">
        <v>111</v>
      </c>
      <c r="AA24" s="14" t="s">
        <v>152</v>
      </c>
      <c r="AB24" s="14" t="s">
        <v>608</v>
      </c>
      <c r="AC24" s="14" t="s">
        <v>609</v>
      </c>
      <c r="AD24" s="14" t="s">
        <v>610</v>
      </c>
      <c r="AE24" s="14" t="s">
        <v>611</v>
      </c>
      <c r="AF24" s="14" t="s">
        <v>612</v>
      </c>
    </row>
    <row r="26" spans="3:6" ht="15" customHeight="1">
      <c r="C26" s="15" t="s">
        <v>158</v>
      </c>
      <c r="E26" s="1" t="s">
        <v>88</v>
      </c>
      <c r="F26" s="1" t="s">
        <v>89</v>
      </c>
    </row>
    <row r="27" spans="4:9" ht="15" customHeight="1">
      <c r="D27" s="1" t="s">
        <v>159</v>
      </c>
      <c r="F27" s="1" t="s">
        <v>160</v>
      </c>
      <c r="G27" s="1" t="s">
        <v>161</v>
      </c>
      <c r="H27" s="1" t="s">
        <v>162</v>
      </c>
      <c r="I27" s="1" t="s">
        <v>102</v>
      </c>
    </row>
    <row r="28" spans="5:9" ht="15" customHeight="1">
      <c r="E28" s="15" t="s">
        <v>163</v>
      </c>
      <c r="G28" s="1" t="s">
        <v>160</v>
      </c>
      <c r="H28" s="1" t="s">
        <v>162</v>
      </c>
      <c r="I28" s="1" t="s">
        <v>102</v>
      </c>
    </row>
    <row r="29" spans="7:26" ht="15" customHeight="1">
      <c r="G29" s="1" t="s">
        <v>85</v>
      </c>
      <c r="H29" s="1" t="s">
        <v>164</v>
      </c>
      <c r="I29" s="1" t="s">
        <v>165</v>
      </c>
      <c r="J29" s="1" t="s">
        <v>86</v>
      </c>
      <c r="K29" s="273"/>
      <c r="L29" s="273"/>
      <c r="M29" s="273"/>
      <c r="N29" s="1" t="s">
        <v>75</v>
      </c>
      <c r="R29" s="1" t="s">
        <v>85</v>
      </c>
      <c r="S29" s="1" t="s">
        <v>166</v>
      </c>
      <c r="T29" s="1" t="s">
        <v>164</v>
      </c>
      <c r="U29" s="1" t="s">
        <v>165</v>
      </c>
      <c r="V29" s="1" t="s">
        <v>86</v>
      </c>
      <c r="W29" s="273"/>
      <c r="X29" s="273"/>
      <c r="Y29" s="273"/>
      <c r="Z29" s="1" t="s">
        <v>75</v>
      </c>
    </row>
    <row r="30" ht="6" customHeight="1"/>
    <row r="31" spans="5:16" ht="15" customHeight="1">
      <c r="E31" s="15" t="s">
        <v>167</v>
      </c>
      <c r="G31" s="1" t="s">
        <v>161</v>
      </c>
      <c r="H31" s="1" t="s">
        <v>162</v>
      </c>
      <c r="I31" s="1" t="s">
        <v>102</v>
      </c>
      <c r="J31" s="1" t="s">
        <v>85</v>
      </c>
      <c r="K31" s="1" t="s">
        <v>17</v>
      </c>
      <c r="L31" s="1" t="s">
        <v>18</v>
      </c>
      <c r="M31" s="1" t="s">
        <v>168</v>
      </c>
      <c r="N31" s="1" t="s">
        <v>169</v>
      </c>
      <c r="O31" s="1" t="s">
        <v>118</v>
      </c>
      <c r="P31" s="1" t="s">
        <v>86</v>
      </c>
    </row>
    <row r="32" spans="6:37" ht="15" customHeight="1">
      <c r="F32" s="291" t="s">
        <v>171</v>
      </c>
      <c r="G32" s="291"/>
      <c r="H32" s="291"/>
      <c r="I32" s="291"/>
      <c r="J32" s="291"/>
      <c r="K32" s="291"/>
      <c r="L32" s="291"/>
      <c r="M32" s="291"/>
      <c r="N32" s="16"/>
      <c r="O32" s="17"/>
      <c r="P32" s="17"/>
      <c r="Q32" s="17"/>
      <c r="R32" s="17"/>
      <c r="S32" s="17"/>
      <c r="T32" s="17"/>
      <c r="U32" s="17"/>
      <c r="V32" s="367" t="s">
        <v>236</v>
      </c>
      <c r="W32" s="368"/>
      <c r="X32" s="368"/>
      <c r="Y32" s="368"/>
      <c r="Z32" s="368"/>
      <c r="AA32" s="368"/>
      <c r="AB32" s="368"/>
      <c r="AC32" s="368"/>
      <c r="AD32" s="17"/>
      <c r="AE32" s="17"/>
      <c r="AF32" s="17"/>
      <c r="AG32" s="17"/>
      <c r="AH32" s="17"/>
      <c r="AI32" s="17"/>
      <c r="AJ32" s="17"/>
      <c r="AK32" s="18"/>
    </row>
    <row r="33" spans="6:37" ht="15" customHeight="1">
      <c r="F33" s="291"/>
      <c r="G33" s="291"/>
      <c r="H33" s="291"/>
      <c r="I33" s="291"/>
      <c r="J33" s="291"/>
      <c r="K33" s="291"/>
      <c r="L33" s="291"/>
      <c r="M33" s="291"/>
      <c r="N33" s="218" t="s">
        <v>170</v>
      </c>
      <c r="O33" s="219"/>
      <c r="P33" s="219"/>
      <c r="Q33" s="219"/>
      <c r="R33" s="219"/>
      <c r="S33" s="219"/>
      <c r="T33" s="219"/>
      <c r="U33" s="220"/>
      <c r="V33" s="218" t="s">
        <v>239</v>
      </c>
      <c r="W33" s="271"/>
      <c r="X33" s="271"/>
      <c r="Y33" s="271"/>
      <c r="Z33" s="271"/>
      <c r="AA33" s="271"/>
      <c r="AB33" s="271"/>
      <c r="AC33" s="272"/>
      <c r="AD33" s="218" t="s">
        <v>51</v>
      </c>
      <c r="AE33" s="271"/>
      <c r="AF33" s="271"/>
      <c r="AG33" s="271"/>
      <c r="AH33" s="271"/>
      <c r="AI33" s="271"/>
      <c r="AJ33" s="271"/>
      <c r="AK33" s="272"/>
    </row>
    <row r="34" spans="6:37" ht="15" customHeight="1">
      <c r="F34" s="371" t="s">
        <v>1512</v>
      </c>
      <c r="G34" s="371"/>
      <c r="H34" s="371"/>
      <c r="I34" s="371"/>
      <c r="J34" s="371"/>
      <c r="K34" s="371"/>
      <c r="L34" s="371"/>
      <c r="M34" s="371"/>
      <c r="N34" s="19"/>
      <c r="O34" s="287"/>
      <c r="P34" s="287"/>
      <c r="Q34" s="287"/>
      <c r="R34" s="287"/>
      <c r="S34" s="287"/>
      <c r="T34" s="20" t="s">
        <v>183</v>
      </c>
      <c r="U34" s="21"/>
      <c r="V34" s="19"/>
      <c r="W34" s="287"/>
      <c r="X34" s="287"/>
      <c r="Y34" s="287"/>
      <c r="Z34" s="287"/>
      <c r="AA34" s="287"/>
      <c r="AB34" s="20" t="s">
        <v>183</v>
      </c>
      <c r="AC34" s="21"/>
      <c r="AD34" s="19"/>
      <c r="AE34" s="370">
        <f>+IF((O34+W34)=0,"",O34+W34)</f>
      </c>
      <c r="AF34" s="370"/>
      <c r="AG34" s="370"/>
      <c r="AH34" s="370"/>
      <c r="AI34" s="370"/>
      <c r="AJ34" s="20" t="s">
        <v>183</v>
      </c>
      <c r="AK34" s="21"/>
    </row>
    <row r="35" spans="6:37" ht="15" customHeight="1">
      <c r="F35" s="372" t="s">
        <v>1516</v>
      </c>
      <c r="G35" s="372"/>
      <c r="H35" s="372"/>
      <c r="I35" s="372"/>
      <c r="J35" s="372"/>
      <c r="K35" s="372"/>
      <c r="L35" s="372"/>
      <c r="M35" s="372"/>
      <c r="N35" s="22" t="s">
        <v>85</v>
      </c>
      <c r="O35" s="273"/>
      <c r="P35" s="273"/>
      <c r="Q35" s="273"/>
      <c r="R35" s="273"/>
      <c r="S35" s="273"/>
      <c r="T35" s="23" t="s">
        <v>183</v>
      </c>
      <c r="U35" s="24" t="s">
        <v>86</v>
      </c>
      <c r="V35" s="22" t="s">
        <v>85</v>
      </c>
      <c r="W35" s="273"/>
      <c r="X35" s="273"/>
      <c r="Y35" s="273"/>
      <c r="Z35" s="273"/>
      <c r="AA35" s="273"/>
      <c r="AB35" s="23" t="s">
        <v>183</v>
      </c>
      <c r="AC35" s="24" t="s">
        <v>86</v>
      </c>
      <c r="AD35" s="22" t="s">
        <v>85</v>
      </c>
      <c r="AE35" s="374">
        <f>+IF((O35+W35)=0,"",O35+W35)</f>
      </c>
      <c r="AF35" s="374"/>
      <c r="AG35" s="374"/>
      <c r="AH35" s="374"/>
      <c r="AI35" s="374"/>
      <c r="AJ35" s="23" t="s">
        <v>183</v>
      </c>
      <c r="AK35" s="24" t="s">
        <v>86</v>
      </c>
    </row>
    <row r="36" spans="6:37" ht="15" customHeight="1">
      <c r="F36" s="373" t="s">
        <v>1513</v>
      </c>
      <c r="G36" s="373"/>
      <c r="H36" s="373"/>
      <c r="I36" s="373"/>
      <c r="J36" s="373"/>
      <c r="K36" s="373"/>
      <c r="L36" s="373"/>
      <c r="M36" s="373"/>
      <c r="N36" s="25"/>
      <c r="O36" s="287"/>
      <c r="P36" s="287"/>
      <c r="Q36" s="287"/>
      <c r="R36" s="287"/>
      <c r="S36" s="287"/>
      <c r="T36" s="26" t="s">
        <v>183</v>
      </c>
      <c r="U36" s="27"/>
      <c r="V36" s="25"/>
      <c r="W36" s="287"/>
      <c r="X36" s="287"/>
      <c r="Y36" s="287"/>
      <c r="Z36" s="287"/>
      <c r="AA36" s="287"/>
      <c r="AB36" s="26" t="s">
        <v>183</v>
      </c>
      <c r="AC36" s="27"/>
      <c r="AD36" s="25"/>
      <c r="AE36" s="370">
        <f>+IF((O36+W36)=0,"",O36+W36)</f>
      </c>
      <c r="AF36" s="370"/>
      <c r="AG36" s="370"/>
      <c r="AH36" s="370"/>
      <c r="AI36" s="370"/>
      <c r="AJ36" s="26" t="s">
        <v>183</v>
      </c>
      <c r="AK36" s="27"/>
    </row>
    <row r="37" spans="6:37" ht="15" customHeight="1">
      <c r="F37" s="373" t="s">
        <v>1514</v>
      </c>
      <c r="G37" s="373"/>
      <c r="H37" s="373"/>
      <c r="I37" s="373"/>
      <c r="J37" s="373"/>
      <c r="K37" s="373"/>
      <c r="L37" s="373"/>
      <c r="M37" s="373"/>
      <c r="N37" s="25"/>
      <c r="O37" s="287"/>
      <c r="P37" s="287"/>
      <c r="Q37" s="287"/>
      <c r="R37" s="287"/>
      <c r="S37" s="287"/>
      <c r="T37" s="26" t="s">
        <v>183</v>
      </c>
      <c r="U37" s="27"/>
      <c r="V37" s="25"/>
      <c r="W37" s="287"/>
      <c r="X37" s="287"/>
      <c r="Y37" s="287"/>
      <c r="Z37" s="287"/>
      <c r="AA37" s="287"/>
      <c r="AB37" s="26" t="s">
        <v>183</v>
      </c>
      <c r="AC37" s="27"/>
      <c r="AD37" s="25"/>
      <c r="AE37" s="370">
        <f>+IF((O37+W37)=0,"",O37+W37)</f>
      </c>
      <c r="AF37" s="370"/>
      <c r="AG37" s="370"/>
      <c r="AH37" s="370"/>
      <c r="AI37" s="370"/>
      <c r="AJ37" s="26" t="s">
        <v>183</v>
      </c>
      <c r="AK37" s="27"/>
    </row>
    <row r="38" spans="6:37" ht="15" customHeight="1">
      <c r="F38" s="288" t="s">
        <v>1515</v>
      </c>
      <c r="G38" s="289"/>
      <c r="H38" s="289"/>
      <c r="I38" s="289"/>
      <c r="J38" s="289"/>
      <c r="K38" s="289"/>
      <c r="L38" s="289"/>
      <c r="M38" s="290"/>
      <c r="N38" s="28"/>
      <c r="O38" s="318">
        <f>+IF((O34+O36+O37)=0,"",O34+O36+O37)</f>
      </c>
      <c r="P38" s="318"/>
      <c r="Q38" s="318"/>
      <c r="R38" s="318"/>
      <c r="S38" s="318"/>
      <c r="T38" s="26" t="s">
        <v>183</v>
      </c>
      <c r="U38" s="27"/>
      <c r="V38" s="28"/>
      <c r="W38" s="318">
        <f>+IF((W34+W36+W37)=0,"",W34+W36+W37)</f>
      </c>
      <c r="X38" s="318"/>
      <c r="Y38" s="318"/>
      <c r="Z38" s="318"/>
      <c r="AA38" s="318"/>
      <c r="AB38" s="26" t="s">
        <v>183</v>
      </c>
      <c r="AC38" s="27"/>
      <c r="AD38" s="28"/>
      <c r="AE38" s="369">
        <f>+IF(SUM(O38,W38)=0,"",SUM(O38,W38))</f>
      </c>
      <c r="AF38" s="369"/>
      <c r="AG38" s="369"/>
      <c r="AH38" s="369"/>
      <c r="AI38" s="369"/>
      <c r="AJ38" s="26" t="s">
        <v>183</v>
      </c>
      <c r="AK38" s="27"/>
    </row>
    <row r="39" spans="6:11" ht="15" customHeight="1">
      <c r="F39" s="1" t="s">
        <v>85</v>
      </c>
      <c r="G39" s="1" t="s">
        <v>111</v>
      </c>
      <c r="H39" s="1" t="s">
        <v>152</v>
      </c>
      <c r="I39" s="1" t="s">
        <v>44</v>
      </c>
      <c r="J39" s="1" t="s">
        <v>153</v>
      </c>
      <c r="K39" s="1" t="s">
        <v>86</v>
      </c>
    </row>
    <row r="40" spans="7:37" s="14" customFormat="1" ht="15" customHeight="1">
      <c r="G40" s="14" t="s">
        <v>31</v>
      </c>
      <c r="I40" s="14" t="s">
        <v>17</v>
      </c>
      <c r="J40" s="14" t="s">
        <v>18</v>
      </c>
      <c r="K40" s="14" t="s">
        <v>177</v>
      </c>
      <c r="L40" s="14" t="s">
        <v>178</v>
      </c>
      <c r="M40" s="14" t="s">
        <v>38</v>
      </c>
      <c r="N40" s="14" t="s">
        <v>74</v>
      </c>
      <c r="O40" s="14" t="s">
        <v>9</v>
      </c>
      <c r="P40" s="14" t="s">
        <v>51</v>
      </c>
      <c r="Q40" s="14" t="s">
        <v>52</v>
      </c>
      <c r="R40" s="14" t="s">
        <v>6</v>
      </c>
      <c r="S40" s="14" t="s">
        <v>53</v>
      </c>
      <c r="T40" s="14" t="s">
        <v>179</v>
      </c>
      <c r="U40" s="14" t="s">
        <v>34</v>
      </c>
      <c r="V40" s="14" t="s">
        <v>180</v>
      </c>
      <c r="W40" s="14" t="s">
        <v>613</v>
      </c>
      <c r="X40" s="14" t="s">
        <v>614</v>
      </c>
      <c r="Y40" s="14" t="s">
        <v>615</v>
      </c>
      <c r="Z40" s="14" t="s">
        <v>616</v>
      </c>
      <c r="AA40" s="14" t="s">
        <v>617</v>
      </c>
      <c r="AB40" s="14" t="s">
        <v>618</v>
      </c>
      <c r="AC40" s="14" t="s">
        <v>517</v>
      </c>
      <c r="AD40" s="14" t="s">
        <v>619</v>
      </c>
      <c r="AE40" s="14" t="s">
        <v>182</v>
      </c>
      <c r="AF40" s="14" t="s">
        <v>63</v>
      </c>
      <c r="AG40" s="14" t="s">
        <v>619</v>
      </c>
      <c r="AH40" s="14" t="s">
        <v>17</v>
      </c>
      <c r="AI40" s="14" t="s">
        <v>339</v>
      </c>
      <c r="AJ40" s="14" t="s">
        <v>375</v>
      </c>
      <c r="AK40" s="14" t="s">
        <v>178</v>
      </c>
    </row>
    <row r="41" spans="8:15" s="14" customFormat="1" ht="15" customHeight="1">
      <c r="H41" s="14" t="s">
        <v>620</v>
      </c>
      <c r="I41" s="14" t="s">
        <v>111</v>
      </c>
      <c r="J41" s="14" t="s">
        <v>152</v>
      </c>
      <c r="K41" s="14" t="s">
        <v>608</v>
      </c>
      <c r="L41" s="14" t="s">
        <v>609</v>
      </c>
      <c r="M41" s="14" t="s">
        <v>610</v>
      </c>
      <c r="N41" s="14" t="s">
        <v>611</v>
      </c>
      <c r="O41" s="14" t="s">
        <v>612</v>
      </c>
    </row>
    <row r="42" spans="7:37" s="14" customFormat="1" ht="15" customHeight="1">
      <c r="G42" s="14" t="s">
        <v>621</v>
      </c>
      <c r="I42" s="14" t="s">
        <v>25</v>
      </c>
      <c r="J42" s="14" t="s">
        <v>27</v>
      </c>
      <c r="K42" s="14" t="s">
        <v>144</v>
      </c>
      <c r="L42" s="14" t="s">
        <v>184</v>
      </c>
      <c r="M42" s="14" t="s">
        <v>185</v>
      </c>
      <c r="N42" s="14" t="s">
        <v>27</v>
      </c>
      <c r="O42" s="14" t="s">
        <v>161</v>
      </c>
      <c r="P42" s="14" t="s">
        <v>162</v>
      </c>
      <c r="Q42" s="14" t="s">
        <v>622</v>
      </c>
      <c r="R42" s="14" t="s">
        <v>623</v>
      </c>
      <c r="S42" s="14" t="s">
        <v>624</v>
      </c>
      <c r="T42" s="14" t="s">
        <v>186</v>
      </c>
      <c r="U42" s="14" t="s">
        <v>25</v>
      </c>
      <c r="V42" s="14" t="s">
        <v>624</v>
      </c>
      <c r="W42" s="14" t="s">
        <v>187</v>
      </c>
      <c r="X42" s="14" t="s">
        <v>188</v>
      </c>
      <c r="Y42" s="14" t="s">
        <v>625</v>
      </c>
      <c r="Z42" s="14" t="s">
        <v>189</v>
      </c>
      <c r="AA42" s="14" t="s">
        <v>190</v>
      </c>
      <c r="AB42" s="14" t="s">
        <v>626</v>
      </c>
      <c r="AC42" s="14" t="s">
        <v>627</v>
      </c>
      <c r="AD42" s="14" t="s">
        <v>191</v>
      </c>
      <c r="AE42" s="14" t="s">
        <v>628</v>
      </c>
      <c r="AF42" s="14" t="s">
        <v>192</v>
      </c>
      <c r="AG42" s="14" t="s">
        <v>25</v>
      </c>
      <c r="AH42" s="14" t="s">
        <v>628</v>
      </c>
      <c r="AI42" s="14" t="s">
        <v>193</v>
      </c>
      <c r="AJ42" s="14" t="s">
        <v>27</v>
      </c>
      <c r="AK42" s="14" t="s">
        <v>629</v>
      </c>
    </row>
    <row r="43" spans="8:37" s="14" customFormat="1" ht="15" customHeight="1">
      <c r="H43" s="14" t="s">
        <v>194</v>
      </c>
      <c r="I43" s="14" t="s">
        <v>59</v>
      </c>
      <c r="J43" s="14" t="s">
        <v>630</v>
      </c>
      <c r="K43" s="14" t="s">
        <v>631</v>
      </c>
      <c r="L43" s="14" t="s">
        <v>79</v>
      </c>
      <c r="M43" s="14" t="s">
        <v>632</v>
      </c>
      <c r="N43" s="14" t="s">
        <v>13</v>
      </c>
      <c r="O43" s="14" t="s">
        <v>195</v>
      </c>
      <c r="P43" s="14" t="s">
        <v>633</v>
      </c>
      <c r="Q43" s="14" t="s">
        <v>196</v>
      </c>
      <c r="R43" s="14" t="s">
        <v>195</v>
      </c>
      <c r="S43" s="14" t="s">
        <v>634</v>
      </c>
      <c r="T43" s="14" t="s">
        <v>112</v>
      </c>
      <c r="U43" s="14" t="s">
        <v>604</v>
      </c>
      <c r="V43" s="14" t="s">
        <v>197</v>
      </c>
      <c r="W43" s="14" t="s">
        <v>179</v>
      </c>
      <c r="X43" s="14" t="s">
        <v>608</v>
      </c>
      <c r="Y43" s="14" t="s">
        <v>609</v>
      </c>
      <c r="Z43" s="14" t="s">
        <v>25</v>
      </c>
      <c r="AA43" s="14" t="s">
        <v>27</v>
      </c>
      <c r="AB43" s="14" t="s">
        <v>2</v>
      </c>
      <c r="AC43" s="14" t="s">
        <v>3</v>
      </c>
      <c r="AD43" s="14" t="s">
        <v>79</v>
      </c>
      <c r="AE43" s="14" t="s">
        <v>635</v>
      </c>
      <c r="AF43" s="14" t="s">
        <v>636</v>
      </c>
      <c r="AG43" s="14" t="s">
        <v>637</v>
      </c>
      <c r="AH43" s="14" t="s">
        <v>638</v>
      </c>
      <c r="AI43" s="14" t="s">
        <v>639</v>
      </c>
      <c r="AJ43" s="14" t="s">
        <v>198</v>
      </c>
      <c r="AK43" s="14" t="s">
        <v>635</v>
      </c>
    </row>
    <row r="44" spans="8:14" s="14" customFormat="1" ht="15" customHeight="1">
      <c r="H44" s="14" t="s">
        <v>111</v>
      </c>
      <c r="I44" s="14" t="s">
        <v>152</v>
      </c>
      <c r="J44" s="14" t="s">
        <v>608</v>
      </c>
      <c r="K44" s="14" t="s">
        <v>609</v>
      </c>
      <c r="L44" s="14" t="s">
        <v>610</v>
      </c>
      <c r="M44" s="14" t="s">
        <v>611</v>
      </c>
      <c r="N44" s="14" t="s">
        <v>612</v>
      </c>
    </row>
    <row r="45" spans="7:37" s="14" customFormat="1" ht="15" customHeight="1">
      <c r="G45" s="14" t="s">
        <v>640</v>
      </c>
      <c r="I45" s="14" t="s">
        <v>59</v>
      </c>
      <c r="J45" s="14" t="s">
        <v>67</v>
      </c>
      <c r="K45" s="14" t="s">
        <v>199</v>
      </c>
      <c r="L45" s="14" t="s">
        <v>240</v>
      </c>
      <c r="M45" s="14" t="s">
        <v>161</v>
      </c>
      <c r="N45" s="14" t="s">
        <v>162</v>
      </c>
      <c r="O45" s="14" t="s">
        <v>641</v>
      </c>
      <c r="P45" s="14" t="s">
        <v>642</v>
      </c>
      <c r="Q45" s="14" t="s">
        <v>643</v>
      </c>
      <c r="R45" s="14" t="s">
        <v>518</v>
      </c>
      <c r="S45" s="14" t="s">
        <v>519</v>
      </c>
      <c r="T45" s="14" t="s">
        <v>520</v>
      </c>
      <c r="U45" s="14" t="s">
        <v>274</v>
      </c>
      <c r="V45" s="14" t="s">
        <v>521</v>
      </c>
      <c r="W45" s="14" t="s">
        <v>644</v>
      </c>
      <c r="X45" s="14" t="s">
        <v>645</v>
      </c>
      <c r="Y45" s="14" t="s">
        <v>646</v>
      </c>
      <c r="Z45" s="14" t="s">
        <v>271</v>
      </c>
      <c r="AA45" s="14" t="s">
        <v>272</v>
      </c>
      <c r="AB45" s="14" t="s">
        <v>342</v>
      </c>
      <c r="AC45" s="14" t="s">
        <v>347</v>
      </c>
      <c r="AD45" s="14" t="s">
        <v>431</v>
      </c>
      <c r="AE45" s="14" t="s">
        <v>272</v>
      </c>
      <c r="AF45" s="14" t="s">
        <v>274</v>
      </c>
      <c r="AG45" s="14" t="s">
        <v>521</v>
      </c>
      <c r="AH45" s="14" t="s">
        <v>647</v>
      </c>
      <c r="AI45" s="14" t="s">
        <v>648</v>
      </c>
      <c r="AJ45" s="14" t="s">
        <v>649</v>
      </c>
      <c r="AK45" s="14" t="s">
        <v>161</v>
      </c>
    </row>
    <row r="46" spans="8:21" s="14" customFormat="1" ht="15" customHeight="1">
      <c r="H46" s="14" t="s">
        <v>162</v>
      </c>
      <c r="I46" s="14" t="s">
        <v>650</v>
      </c>
      <c r="J46" s="14" t="s">
        <v>198</v>
      </c>
      <c r="K46" s="14" t="s">
        <v>651</v>
      </c>
      <c r="L46" s="14" t="s">
        <v>139</v>
      </c>
      <c r="M46" s="14" t="s">
        <v>652</v>
      </c>
      <c r="N46" s="14" t="s">
        <v>653</v>
      </c>
      <c r="O46" s="14" t="s">
        <v>289</v>
      </c>
      <c r="P46" s="14" t="s">
        <v>326</v>
      </c>
      <c r="Q46" s="14" t="s">
        <v>654</v>
      </c>
      <c r="R46" s="14" t="s">
        <v>655</v>
      </c>
      <c r="S46" s="14" t="s">
        <v>656</v>
      </c>
      <c r="T46" s="14" t="s">
        <v>657</v>
      </c>
      <c r="U46" s="14" t="s">
        <v>658</v>
      </c>
    </row>
    <row r="47" spans="7:37" s="14" customFormat="1" ht="15" customHeight="1">
      <c r="G47" s="14" t="s">
        <v>659</v>
      </c>
      <c r="I47" s="14" t="s">
        <v>164</v>
      </c>
      <c r="J47" s="14" t="s">
        <v>18</v>
      </c>
      <c r="K47" s="14" t="s">
        <v>611</v>
      </c>
      <c r="L47" s="14" t="s">
        <v>660</v>
      </c>
      <c r="M47" s="14" t="s">
        <v>661</v>
      </c>
      <c r="N47" s="14" t="s">
        <v>17</v>
      </c>
      <c r="O47" s="14" t="s">
        <v>18</v>
      </c>
      <c r="P47" s="14" t="s">
        <v>200</v>
      </c>
      <c r="Q47" s="14" t="s">
        <v>201</v>
      </c>
      <c r="R47" s="14" t="s">
        <v>662</v>
      </c>
      <c r="S47" s="14" t="s">
        <v>663</v>
      </c>
      <c r="T47" s="14" t="s">
        <v>636</v>
      </c>
      <c r="U47" s="14" t="s">
        <v>664</v>
      </c>
      <c r="V47" s="14" t="s">
        <v>17</v>
      </c>
      <c r="W47" s="14" t="s">
        <v>18</v>
      </c>
      <c r="X47" s="14" t="s">
        <v>202</v>
      </c>
      <c r="Y47" s="14" t="s">
        <v>203</v>
      </c>
      <c r="Z47" s="14" t="s">
        <v>665</v>
      </c>
      <c r="AA47" s="14" t="s">
        <v>54</v>
      </c>
      <c r="AB47" s="14" t="s">
        <v>666</v>
      </c>
      <c r="AC47" s="14" t="s">
        <v>667</v>
      </c>
      <c r="AD47" s="14" t="s">
        <v>668</v>
      </c>
      <c r="AE47" s="14" t="s">
        <v>636</v>
      </c>
      <c r="AF47" s="14" t="s">
        <v>669</v>
      </c>
      <c r="AG47" s="14" t="s">
        <v>73</v>
      </c>
      <c r="AH47" s="14" t="s">
        <v>660</v>
      </c>
      <c r="AI47" s="14" t="s">
        <v>659</v>
      </c>
      <c r="AJ47" s="14" t="s">
        <v>669</v>
      </c>
      <c r="AK47" s="14" t="s">
        <v>62</v>
      </c>
    </row>
    <row r="48" spans="8:37" s="14" customFormat="1" ht="15" customHeight="1">
      <c r="H48" s="14" t="s">
        <v>135</v>
      </c>
      <c r="I48" s="14" t="s">
        <v>204</v>
      </c>
      <c r="J48" s="14" t="s">
        <v>670</v>
      </c>
      <c r="K48" s="14" t="s">
        <v>17</v>
      </c>
      <c r="L48" s="14" t="s">
        <v>18</v>
      </c>
      <c r="M48" s="14" t="s">
        <v>202</v>
      </c>
      <c r="N48" s="14" t="s">
        <v>203</v>
      </c>
      <c r="O48" s="14" t="s">
        <v>667</v>
      </c>
      <c r="P48" s="14" t="s">
        <v>54</v>
      </c>
      <c r="Q48" s="14" t="s">
        <v>666</v>
      </c>
      <c r="R48" s="14" t="s">
        <v>671</v>
      </c>
      <c r="S48" s="14" t="s">
        <v>672</v>
      </c>
      <c r="T48" s="14" t="s">
        <v>664</v>
      </c>
      <c r="U48" s="14" t="s">
        <v>636</v>
      </c>
      <c r="V48" s="14" t="s">
        <v>609</v>
      </c>
      <c r="W48" s="14" t="s">
        <v>673</v>
      </c>
      <c r="X48" s="14" t="s">
        <v>665</v>
      </c>
      <c r="Y48" s="14" t="s">
        <v>674</v>
      </c>
      <c r="Z48" s="14" t="s">
        <v>175</v>
      </c>
      <c r="AA48" s="14" t="s">
        <v>176</v>
      </c>
      <c r="AB48" s="14" t="s">
        <v>2</v>
      </c>
      <c r="AC48" s="14" t="s">
        <v>3</v>
      </c>
      <c r="AD48" s="14" t="s">
        <v>635</v>
      </c>
      <c r="AE48" s="14" t="s">
        <v>205</v>
      </c>
      <c r="AF48" s="14" t="s">
        <v>675</v>
      </c>
      <c r="AG48" s="14" t="s">
        <v>638</v>
      </c>
      <c r="AH48" s="14" t="s">
        <v>635</v>
      </c>
      <c r="AI48" s="14" t="s">
        <v>636</v>
      </c>
      <c r="AJ48" s="14" t="s">
        <v>636</v>
      </c>
      <c r="AK48" s="14" t="s">
        <v>661</v>
      </c>
    </row>
    <row r="49" spans="8:37" s="14" customFormat="1" ht="15" customHeight="1">
      <c r="H49" s="14" t="s">
        <v>637</v>
      </c>
      <c r="I49" s="14" t="s">
        <v>676</v>
      </c>
      <c r="J49" s="14" t="s">
        <v>522</v>
      </c>
      <c r="K49" s="14" t="s">
        <v>378</v>
      </c>
      <c r="L49" s="14" t="s">
        <v>677</v>
      </c>
      <c r="M49" s="14" t="s">
        <v>678</v>
      </c>
      <c r="N49" s="14" t="s">
        <v>679</v>
      </c>
      <c r="O49" s="14" t="s">
        <v>338</v>
      </c>
      <c r="P49" s="14" t="s">
        <v>339</v>
      </c>
      <c r="Q49" s="14" t="s">
        <v>514</v>
      </c>
      <c r="R49" s="14" t="s">
        <v>515</v>
      </c>
      <c r="S49" s="14" t="s">
        <v>680</v>
      </c>
      <c r="T49" s="14" t="s">
        <v>681</v>
      </c>
      <c r="U49" s="14" t="s">
        <v>682</v>
      </c>
      <c r="V49" s="14" t="s">
        <v>683</v>
      </c>
      <c r="W49" s="14" t="s">
        <v>338</v>
      </c>
      <c r="X49" s="14" t="s">
        <v>339</v>
      </c>
      <c r="Y49" s="14" t="s">
        <v>377</v>
      </c>
      <c r="Z49" s="14" t="s">
        <v>346</v>
      </c>
      <c r="AA49" s="14" t="s">
        <v>665</v>
      </c>
      <c r="AB49" s="14" t="s">
        <v>523</v>
      </c>
      <c r="AC49" s="14" t="s">
        <v>684</v>
      </c>
      <c r="AD49" s="14" t="s">
        <v>685</v>
      </c>
      <c r="AE49" s="14" t="s">
        <v>686</v>
      </c>
      <c r="AF49" s="14" t="s">
        <v>687</v>
      </c>
      <c r="AG49" s="14" t="s">
        <v>294</v>
      </c>
      <c r="AH49" s="14" t="s">
        <v>295</v>
      </c>
      <c r="AI49" s="14" t="s">
        <v>343</v>
      </c>
      <c r="AJ49" s="14" t="s">
        <v>422</v>
      </c>
      <c r="AK49" s="14" t="s">
        <v>688</v>
      </c>
    </row>
    <row r="50" spans="8:14" s="14" customFormat="1" ht="15" customHeight="1">
      <c r="H50" s="14" t="s">
        <v>289</v>
      </c>
      <c r="I50" s="14" t="s">
        <v>326</v>
      </c>
      <c r="J50" s="14" t="s">
        <v>654</v>
      </c>
      <c r="K50" s="14" t="s">
        <v>655</v>
      </c>
      <c r="L50" s="14" t="s">
        <v>656</v>
      </c>
      <c r="M50" s="14" t="s">
        <v>657</v>
      </c>
      <c r="N50" s="14" t="s">
        <v>658</v>
      </c>
    </row>
    <row r="51" spans="7:37" s="14" customFormat="1" ht="15" customHeight="1">
      <c r="G51" s="14" t="s">
        <v>689</v>
      </c>
      <c r="I51" s="14" t="s">
        <v>172</v>
      </c>
      <c r="J51" s="14" t="s">
        <v>173</v>
      </c>
      <c r="K51" s="14" t="s">
        <v>690</v>
      </c>
      <c r="L51" s="14" t="s">
        <v>691</v>
      </c>
      <c r="M51" s="14" t="s">
        <v>692</v>
      </c>
      <c r="N51" s="14" t="s">
        <v>17</v>
      </c>
      <c r="O51" s="14" t="s">
        <v>18</v>
      </c>
      <c r="P51" s="14" t="s">
        <v>200</v>
      </c>
      <c r="Q51" s="14" t="s">
        <v>201</v>
      </c>
      <c r="R51" s="14" t="s">
        <v>604</v>
      </c>
      <c r="S51" s="14" t="s">
        <v>693</v>
      </c>
      <c r="T51" s="14" t="s">
        <v>606</v>
      </c>
      <c r="U51" s="14" t="s">
        <v>607</v>
      </c>
      <c r="V51" s="14" t="s">
        <v>634</v>
      </c>
      <c r="W51" s="14" t="s">
        <v>694</v>
      </c>
      <c r="X51" s="14" t="s">
        <v>62</v>
      </c>
      <c r="Y51" s="14" t="s">
        <v>135</v>
      </c>
      <c r="Z51" s="14" t="s">
        <v>204</v>
      </c>
      <c r="AA51" s="14" t="s">
        <v>695</v>
      </c>
      <c r="AB51" s="14" t="s">
        <v>696</v>
      </c>
      <c r="AC51" s="14" t="s">
        <v>62</v>
      </c>
      <c r="AD51" s="14" t="s">
        <v>206</v>
      </c>
      <c r="AE51" s="14" t="s">
        <v>207</v>
      </c>
      <c r="AF51" s="14" t="s">
        <v>697</v>
      </c>
      <c r="AG51" s="14" t="s">
        <v>17</v>
      </c>
      <c r="AH51" s="14" t="s">
        <v>18</v>
      </c>
      <c r="AI51" s="14" t="s">
        <v>200</v>
      </c>
      <c r="AJ51" s="14" t="s">
        <v>201</v>
      </c>
      <c r="AK51" s="14" t="s">
        <v>202</v>
      </c>
    </row>
    <row r="52" spans="8:37" s="14" customFormat="1" ht="15" customHeight="1">
      <c r="H52" s="14" t="s">
        <v>203</v>
      </c>
      <c r="I52" s="14" t="s">
        <v>667</v>
      </c>
      <c r="J52" s="14" t="s">
        <v>54</v>
      </c>
      <c r="K52" s="14" t="s">
        <v>666</v>
      </c>
      <c r="L52" s="14" t="s">
        <v>671</v>
      </c>
      <c r="M52" s="14" t="s">
        <v>672</v>
      </c>
      <c r="N52" s="14" t="s">
        <v>664</v>
      </c>
      <c r="O52" s="14" t="s">
        <v>636</v>
      </c>
      <c r="P52" s="14" t="s">
        <v>609</v>
      </c>
      <c r="Q52" s="14" t="s">
        <v>208</v>
      </c>
      <c r="R52" s="14" t="s">
        <v>32</v>
      </c>
      <c r="S52" s="14" t="s">
        <v>698</v>
      </c>
      <c r="T52" s="14" t="s">
        <v>699</v>
      </c>
      <c r="U52" s="14" t="s">
        <v>699</v>
      </c>
      <c r="V52" s="14" t="s">
        <v>700</v>
      </c>
      <c r="W52" s="14" t="s">
        <v>175</v>
      </c>
      <c r="X52" s="14" t="s">
        <v>176</v>
      </c>
      <c r="Y52" s="14" t="s">
        <v>611</v>
      </c>
      <c r="Z52" s="14" t="s">
        <v>660</v>
      </c>
      <c r="AA52" s="14" t="s">
        <v>661</v>
      </c>
      <c r="AB52" s="14" t="s">
        <v>175</v>
      </c>
      <c r="AC52" s="14" t="s">
        <v>176</v>
      </c>
      <c r="AD52" s="14" t="s">
        <v>37</v>
      </c>
      <c r="AE52" s="14" t="s">
        <v>668</v>
      </c>
      <c r="AF52" s="14" t="s">
        <v>2</v>
      </c>
      <c r="AG52" s="14" t="s">
        <v>3</v>
      </c>
      <c r="AH52" s="14" t="s">
        <v>148</v>
      </c>
      <c r="AI52" s="14" t="s">
        <v>44</v>
      </c>
      <c r="AJ52" s="14" t="s">
        <v>677</v>
      </c>
      <c r="AK52" s="14" t="s">
        <v>524</v>
      </c>
    </row>
    <row r="53" spans="8:37" s="14" customFormat="1" ht="15" customHeight="1">
      <c r="H53" s="14" t="s">
        <v>701</v>
      </c>
      <c r="I53" s="14" t="s">
        <v>661</v>
      </c>
      <c r="J53" s="14" t="s">
        <v>73</v>
      </c>
      <c r="K53" s="14" t="s">
        <v>660</v>
      </c>
      <c r="L53" s="14" t="s">
        <v>175</v>
      </c>
      <c r="M53" s="14" t="s">
        <v>176</v>
      </c>
      <c r="N53" s="14" t="s">
        <v>37</v>
      </c>
      <c r="O53" s="14" t="s">
        <v>668</v>
      </c>
      <c r="P53" s="14" t="s">
        <v>209</v>
      </c>
      <c r="Q53" s="14" t="s">
        <v>210</v>
      </c>
      <c r="R53" s="14" t="s">
        <v>702</v>
      </c>
      <c r="S53" s="14" t="s">
        <v>211</v>
      </c>
      <c r="T53" s="14" t="s">
        <v>18</v>
      </c>
      <c r="U53" s="14" t="s">
        <v>703</v>
      </c>
      <c r="V53" s="14" t="s">
        <v>704</v>
      </c>
      <c r="W53" s="14" t="s">
        <v>212</v>
      </c>
      <c r="X53" s="14" t="s">
        <v>179</v>
      </c>
      <c r="Y53" s="14" t="s">
        <v>705</v>
      </c>
      <c r="Z53" s="14" t="s">
        <v>202</v>
      </c>
      <c r="AA53" s="14" t="s">
        <v>203</v>
      </c>
      <c r="AB53" s="14" t="s">
        <v>674</v>
      </c>
      <c r="AC53" s="14" t="s">
        <v>659</v>
      </c>
      <c r="AD53" s="14" t="s">
        <v>669</v>
      </c>
      <c r="AE53" s="14" t="s">
        <v>62</v>
      </c>
      <c r="AF53" s="14" t="s">
        <v>206</v>
      </c>
      <c r="AG53" s="14" t="s">
        <v>207</v>
      </c>
      <c r="AH53" s="14" t="s">
        <v>706</v>
      </c>
      <c r="AI53" s="14" t="s">
        <v>707</v>
      </c>
      <c r="AJ53" s="14" t="s">
        <v>708</v>
      </c>
      <c r="AK53" s="14" t="s">
        <v>62</v>
      </c>
    </row>
    <row r="54" spans="8:31" s="14" customFormat="1" ht="15" customHeight="1">
      <c r="H54" s="14" t="s">
        <v>135</v>
      </c>
      <c r="I54" s="14" t="s">
        <v>204</v>
      </c>
      <c r="J54" s="14" t="s">
        <v>670</v>
      </c>
      <c r="K54" s="14" t="s">
        <v>118</v>
      </c>
      <c r="L54" s="14" t="s">
        <v>709</v>
      </c>
      <c r="M54" s="14" t="s">
        <v>213</v>
      </c>
      <c r="N54" s="14" t="s">
        <v>710</v>
      </c>
      <c r="O54" s="14" t="s">
        <v>711</v>
      </c>
      <c r="P54" s="14" t="s">
        <v>712</v>
      </c>
      <c r="Q54" s="14" t="s">
        <v>713</v>
      </c>
      <c r="R54" s="14" t="s">
        <v>714</v>
      </c>
      <c r="S54" s="14" t="s">
        <v>54</v>
      </c>
      <c r="T54" s="14" t="s">
        <v>715</v>
      </c>
      <c r="U54" s="14" t="s">
        <v>716</v>
      </c>
      <c r="V54" s="14" t="s">
        <v>214</v>
      </c>
      <c r="W54" s="14" t="s">
        <v>2</v>
      </c>
      <c r="X54" s="14" t="s">
        <v>717</v>
      </c>
      <c r="Y54" s="14" t="s">
        <v>718</v>
      </c>
      <c r="Z54" s="14" t="s">
        <v>719</v>
      </c>
      <c r="AA54" s="14" t="s">
        <v>720</v>
      </c>
      <c r="AB54" s="14" t="s">
        <v>714</v>
      </c>
      <c r="AC54" s="14" t="s">
        <v>712</v>
      </c>
      <c r="AD54" s="14" t="s">
        <v>721</v>
      </c>
      <c r="AE54" s="14" t="s">
        <v>722</v>
      </c>
    </row>
    <row r="55" spans="7:37" s="14" customFormat="1" ht="15" customHeight="1">
      <c r="G55" s="14" t="s">
        <v>723</v>
      </c>
      <c r="I55" s="14" t="s">
        <v>724</v>
      </c>
      <c r="J55" s="14" t="s">
        <v>720</v>
      </c>
      <c r="K55" s="14" t="s">
        <v>725</v>
      </c>
      <c r="L55" s="14" t="s">
        <v>726</v>
      </c>
      <c r="M55" s="14" t="s">
        <v>727</v>
      </c>
      <c r="N55" s="14" t="s">
        <v>728</v>
      </c>
      <c r="O55" s="14" t="s">
        <v>729</v>
      </c>
      <c r="P55" s="14" t="s">
        <v>730</v>
      </c>
      <c r="Q55" s="14" t="s">
        <v>728</v>
      </c>
      <c r="R55" s="14" t="s">
        <v>731</v>
      </c>
      <c r="S55" s="14" t="s">
        <v>732</v>
      </c>
      <c r="T55" s="14" t="s">
        <v>733</v>
      </c>
      <c r="U55" s="14" t="s">
        <v>734</v>
      </c>
      <c r="V55" s="14" t="s">
        <v>735</v>
      </c>
      <c r="W55" s="14" t="s">
        <v>736</v>
      </c>
      <c r="X55" s="14" t="s">
        <v>737</v>
      </c>
      <c r="Y55" s="14" t="s">
        <v>738</v>
      </c>
      <c r="Z55" s="14" t="s">
        <v>739</v>
      </c>
      <c r="AA55" s="14" t="s">
        <v>711</v>
      </c>
      <c r="AB55" s="14" t="s">
        <v>712</v>
      </c>
      <c r="AC55" s="14" t="s">
        <v>719</v>
      </c>
      <c r="AD55" s="14" t="s">
        <v>720</v>
      </c>
      <c r="AE55" s="14" t="s">
        <v>740</v>
      </c>
      <c r="AF55" s="14" t="s">
        <v>728</v>
      </c>
      <c r="AG55" s="14" t="s">
        <v>741</v>
      </c>
      <c r="AH55" s="14" t="s">
        <v>730</v>
      </c>
      <c r="AI55" s="14" t="s">
        <v>742</v>
      </c>
      <c r="AJ55" s="14" t="s">
        <v>743</v>
      </c>
      <c r="AK55" s="14" t="s">
        <v>736</v>
      </c>
    </row>
    <row r="56" spans="8:36" s="14" customFormat="1" ht="15" customHeight="1">
      <c r="H56" s="14" t="s">
        <v>744</v>
      </c>
      <c r="I56" s="14" t="s">
        <v>712</v>
      </c>
      <c r="J56" s="14" t="s">
        <v>716</v>
      </c>
      <c r="K56" s="14" t="s">
        <v>745</v>
      </c>
      <c r="L56" s="14" t="s">
        <v>746</v>
      </c>
      <c r="M56" s="14" t="s">
        <v>62</v>
      </c>
      <c r="N56" s="14" t="s">
        <v>206</v>
      </c>
      <c r="O56" s="14" t="s">
        <v>207</v>
      </c>
      <c r="P56" s="14" t="s">
        <v>697</v>
      </c>
      <c r="Q56" s="14" t="s">
        <v>17</v>
      </c>
      <c r="R56" s="14" t="s">
        <v>18</v>
      </c>
      <c r="S56" s="14" t="s">
        <v>200</v>
      </c>
      <c r="T56" s="14" t="s">
        <v>201</v>
      </c>
      <c r="U56" s="14" t="s">
        <v>202</v>
      </c>
      <c r="V56" s="14" t="s">
        <v>203</v>
      </c>
      <c r="W56" s="14" t="s">
        <v>635</v>
      </c>
      <c r="X56" s="14" t="s">
        <v>54</v>
      </c>
      <c r="Y56" s="14" t="s">
        <v>666</v>
      </c>
      <c r="Z56" s="14" t="s">
        <v>664</v>
      </c>
      <c r="AA56" s="14" t="s">
        <v>214</v>
      </c>
      <c r="AB56" s="14" t="s">
        <v>2</v>
      </c>
      <c r="AC56" s="14" t="s">
        <v>608</v>
      </c>
      <c r="AD56" s="14" t="s">
        <v>609</v>
      </c>
      <c r="AE56" s="14" t="s">
        <v>673</v>
      </c>
      <c r="AF56" s="14" t="s">
        <v>665</v>
      </c>
      <c r="AG56" s="14" t="s">
        <v>635</v>
      </c>
      <c r="AH56" s="14" t="s">
        <v>636</v>
      </c>
      <c r="AI56" s="14" t="s">
        <v>637</v>
      </c>
      <c r="AJ56" s="14" t="s">
        <v>612</v>
      </c>
    </row>
    <row r="57" spans="9:38" ht="1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9:38" ht="1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3:8" ht="15" customHeight="1">
      <c r="C59" s="15" t="s">
        <v>215</v>
      </c>
      <c r="E59" s="1" t="s">
        <v>17</v>
      </c>
      <c r="F59" s="1" t="s">
        <v>18</v>
      </c>
      <c r="G59" s="1" t="s">
        <v>19</v>
      </c>
      <c r="H59" s="1" t="s">
        <v>20</v>
      </c>
    </row>
    <row r="60" spans="4:11" ht="15" customHeight="1">
      <c r="D60" s="1" t="s">
        <v>159</v>
      </c>
      <c r="F60" s="1" t="s">
        <v>17</v>
      </c>
      <c r="G60" s="1" t="s">
        <v>18</v>
      </c>
      <c r="H60" s="1" t="s">
        <v>19</v>
      </c>
      <c r="I60" s="1" t="s">
        <v>20</v>
      </c>
      <c r="J60" s="1" t="s">
        <v>36</v>
      </c>
      <c r="K60" s="1" t="s">
        <v>216</v>
      </c>
    </row>
    <row r="61" spans="5:14" ht="15" customHeight="1">
      <c r="E61" s="13" t="s">
        <v>163</v>
      </c>
      <c r="G61" s="1" t="s">
        <v>17</v>
      </c>
      <c r="H61" s="1" t="s">
        <v>18</v>
      </c>
      <c r="I61" s="1" t="s">
        <v>19</v>
      </c>
      <c r="J61" s="1" t="s">
        <v>20</v>
      </c>
      <c r="K61" s="1" t="s">
        <v>79</v>
      </c>
      <c r="L61" s="1" t="s">
        <v>6</v>
      </c>
      <c r="M61" s="1" t="s">
        <v>217</v>
      </c>
      <c r="N61" s="1" t="s">
        <v>218</v>
      </c>
    </row>
    <row r="62" spans="6:37" ht="15" customHeight="1">
      <c r="F62" s="225" t="s">
        <v>219</v>
      </c>
      <c r="G62" s="225"/>
      <c r="H62" s="225"/>
      <c r="I62" s="225"/>
      <c r="J62" s="225"/>
      <c r="K62" s="225"/>
      <c r="L62" s="225"/>
      <c r="M62" s="225"/>
      <c r="N62" s="225"/>
      <c r="O62" s="225" t="s">
        <v>220</v>
      </c>
      <c r="P62" s="225"/>
      <c r="Q62" s="225"/>
      <c r="R62" s="225"/>
      <c r="S62" s="225"/>
      <c r="T62" s="225"/>
      <c r="U62" s="225"/>
      <c r="V62" s="225" t="s">
        <v>221</v>
      </c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</row>
    <row r="63" spans="6:37" ht="15" customHeight="1">
      <c r="F63" s="292"/>
      <c r="G63" s="292"/>
      <c r="H63" s="292"/>
      <c r="I63" s="292"/>
      <c r="J63" s="292"/>
      <c r="K63" s="292"/>
      <c r="L63" s="292"/>
      <c r="M63" s="292"/>
      <c r="N63" s="292"/>
      <c r="O63" s="305"/>
      <c r="P63" s="269"/>
      <c r="Q63" s="269"/>
      <c r="R63" s="269"/>
      <c r="S63" s="269"/>
      <c r="T63" s="269"/>
      <c r="U63" s="270"/>
      <c r="V63" s="29" t="s">
        <v>160</v>
      </c>
      <c r="W63" s="30" t="s">
        <v>161</v>
      </c>
      <c r="X63" s="375"/>
      <c r="Y63" s="375"/>
      <c r="Z63" s="375"/>
      <c r="AA63" s="375"/>
      <c r="AB63" s="30" t="s">
        <v>80</v>
      </c>
      <c r="AC63" s="30" t="s">
        <v>75</v>
      </c>
      <c r="AD63" s="362"/>
      <c r="AE63" s="362"/>
      <c r="AF63" s="362"/>
      <c r="AG63" s="362"/>
      <c r="AH63" s="362"/>
      <c r="AI63" s="362"/>
      <c r="AJ63" s="362"/>
      <c r="AK63" s="363"/>
    </row>
    <row r="64" spans="6:37" s="118" customFormat="1" ht="15" customHeight="1">
      <c r="F64" s="292"/>
      <c r="G64" s="292"/>
      <c r="H64" s="292"/>
      <c r="I64" s="292"/>
      <c r="J64" s="292"/>
      <c r="K64" s="292"/>
      <c r="L64" s="292"/>
      <c r="M64" s="292"/>
      <c r="N64" s="292"/>
      <c r="O64" s="305"/>
      <c r="P64" s="269"/>
      <c r="Q64" s="269"/>
      <c r="R64" s="269"/>
      <c r="S64" s="269"/>
      <c r="T64" s="269"/>
      <c r="U64" s="270"/>
      <c r="V64" s="29"/>
      <c r="W64" s="30"/>
      <c r="X64" s="375"/>
      <c r="Y64" s="375"/>
      <c r="Z64" s="375"/>
      <c r="AA64" s="375"/>
      <c r="AB64" s="30"/>
      <c r="AC64" s="30"/>
      <c r="AD64" s="362"/>
      <c r="AE64" s="362"/>
      <c r="AF64" s="362"/>
      <c r="AG64" s="362"/>
      <c r="AH64" s="362"/>
      <c r="AI64" s="362"/>
      <c r="AJ64" s="362"/>
      <c r="AK64" s="363"/>
    </row>
    <row r="65" spans="6:37" s="118" customFormat="1" ht="15" customHeight="1">
      <c r="F65" s="292"/>
      <c r="G65" s="292"/>
      <c r="H65" s="292"/>
      <c r="I65" s="292"/>
      <c r="J65" s="292"/>
      <c r="K65" s="292"/>
      <c r="L65" s="292"/>
      <c r="M65" s="292"/>
      <c r="N65" s="292"/>
      <c r="O65" s="305"/>
      <c r="P65" s="269"/>
      <c r="Q65" s="269"/>
      <c r="R65" s="269"/>
      <c r="S65" s="269"/>
      <c r="T65" s="269"/>
      <c r="U65" s="270"/>
      <c r="V65" s="29"/>
      <c r="W65" s="30"/>
      <c r="X65" s="375"/>
      <c r="Y65" s="375"/>
      <c r="Z65" s="375"/>
      <c r="AA65" s="375"/>
      <c r="AB65" s="30"/>
      <c r="AC65" s="30"/>
      <c r="AD65" s="362"/>
      <c r="AE65" s="362"/>
      <c r="AF65" s="362"/>
      <c r="AG65" s="362"/>
      <c r="AH65" s="362"/>
      <c r="AI65" s="362"/>
      <c r="AJ65" s="362"/>
      <c r="AK65" s="363"/>
    </row>
    <row r="66" spans="6:37" ht="15" customHeight="1">
      <c r="F66" s="292"/>
      <c r="G66" s="292"/>
      <c r="H66" s="292"/>
      <c r="I66" s="292"/>
      <c r="J66" s="292"/>
      <c r="K66" s="292"/>
      <c r="L66" s="292"/>
      <c r="M66" s="292"/>
      <c r="N66" s="292"/>
      <c r="O66" s="305"/>
      <c r="P66" s="269"/>
      <c r="Q66" s="269"/>
      <c r="R66" s="269"/>
      <c r="S66" s="269"/>
      <c r="T66" s="269"/>
      <c r="U66" s="270"/>
      <c r="V66" s="29"/>
      <c r="W66" s="30"/>
      <c r="X66" s="375"/>
      <c r="Y66" s="375"/>
      <c r="Z66" s="375"/>
      <c r="AA66" s="375"/>
      <c r="AB66" s="30"/>
      <c r="AC66" s="30"/>
      <c r="AD66" s="362"/>
      <c r="AE66" s="362"/>
      <c r="AF66" s="362"/>
      <c r="AG66" s="362"/>
      <c r="AH66" s="362"/>
      <c r="AI66" s="362"/>
      <c r="AJ66" s="362"/>
      <c r="AK66" s="363"/>
    </row>
    <row r="67" spans="6:37" ht="15" customHeight="1">
      <c r="F67" s="292"/>
      <c r="G67" s="292"/>
      <c r="H67" s="292"/>
      <c r="I67" s="292"/>
      <c r="J67" s="292"/>
      <c r="K67" s="292"/>
      <c r="L67" s="292"/>
      <c r="M67" s="292"/>
      <c r="N67" s="292"/>
      <c r="O67" s="305"/>
      <c r="P67" s="269"/>
      <c r="Q67" s="269"/>
      <c r="R67" s="269"/>
      <c r="S67" s="269"/>
      <c r="T67" s="269"/>
      <c r="U67" s="270"/>
      <c r="V67" s="31"/>
      <c r="W67" s="32"/>
      <c r="X67" s="375"/>
      <c r="Y67" s="375"/>
      <c r="Z67" s="375"/>
      <c r="AA67" s="375"/>
      <c r="AB67" s="32"/>
      <c r="AC67" s="32"/>
      <c r="AD67" s="362"/>
      <c r="AE67" s="362"/>
      <c r="AF67" s="362"/>
      <c r="AG67" s="362"/>
      <c r="AH67" s="362"/>
      <c r="AI67" s="362"/>
      <c r="AJ67" s="362"/>
      <c r="AK67" s="363"/>
    </row>
    <row r="68" spans="6:11" ht="15" customHeight="1">
      <c r="F68" s="1" t="s">
        <v>85</v>
      </c>
      <c r="G68" s="1" t="s">
        <v>111</v>
      </c>
      <c r="H68" s="1" t="s">
        <v>152</v>
      </c>
      <c r="I68" s="1" t="s">
        <v>44</v>
      </c>
      <c r="J68" s="1" t="s">
        <v>153</v>
      </c>
      <c r="K68" s="1" t="s">
        <v>86</v>
      </c>
    </row>
    <row r="69" spans="8:37" s="14" customFormat="1" ht="15" customHeight="1">
      <c r="H69" s="14" t="s">
        <v>59</v>
      </c>
      <c r="I69" s="14" t="s">
        <v>27</v>
      </c>
      <c r="J69" s="14" t="s">
        <v>68</v>
      </c>
      <c r="K69" s="14" t="s">
        <v>690</v>
      </c>
      <c r="L69" s="14" t="s">
        <v>691</v>
      </c>
      <c r="M69" s="14" t="s">
        <v>692</v>
      </c>
      <c r="N69" s="14" t="s">
        <v>747</v>
      </c>
      <c r="O69" s="14" t="s">
        <v>748</v>
      </c>
      <c r="P69" s="14" t="s">
        <v>749</v>
      </c>
      <c r="Q69" s="14" t="s">
        <v>748</v>
      </c>
      <c r="R69" s="14" t="s">
        <v>222</v>
      </c>
      <c r="S69" s="14" t="s">
        <v>100</v>
      </c>
      <c r="T69" s="14" t="s">
        <v>750</v>
      </c>
      <c r="U69" s="14" t="s">
        <v>607</v>
      </c>
      <c r="V69" s="14" t="s">
        <v>17</v>
      </c>
      <c r="W69" s="14" t="s">
        <v>18</v>
      </c>
      <c r="X69" s="14" t="s">
        <v>19</v>
      </c>
      <c r="Y69" s="14" t="s">
        <v>20</v>
      </c>
      <c r="Z69" s="14" t="s">
        <v>751</v>
      </c>
      <c r="AA69" s="14" t="s">
        <v>177</v>
      </c>
      <c r="AB69" s="14" t="s">
        <v>26</v>
      </c>
      <c r="AC69" s="14" t="s">
        <v>752</v>
      </c>
      <c r="AD69" s="14" t="s">
        <v>223</v>
      </c>
      <c r="AE69" s="14" t="s">
        <v>618</v>
      </c>
      <c r="AF69" s="14" t="s">
        <v>137</v>
      </c>
      <c r="AG69" s="14" t="s">
        <v>224</v>
      </c>
      <c r="AH69" s="14" t="s">
        <v>753</v>
      </c>
      <c r="AI69" s="14" t="s">
        <v>754</v>
      </c>
      <c r="AJ69" s="14" t="s">
        <v>755</v>
      </c>
      <c r="AK69" s="14" t="s">
        <v>2</v>
      </c>
    </row>
    <row r="70" spans="7:18" s="14" customFormat="1" ht="15" customHeight="1">
      <c r="G70" s="14" t="s">
        <v>3</v>
      </c>
      <c r="H70" s="14" t="s">
        <v>225</v>
      </c>
      <c r="I70" s="14" t="s">
        <v>226</v>
      </c>
      <c r="J70" s="14" t="s">
        <v>13</v>
      </c>
      <c r="K70" s="14" t="s">
        <v>665</v>
      </c>
      <c r="L70" s="14" t="s">
        <v>59</v>
      </c>
      <c r="M70" s="14" t="s">
        <v>27</v>
      </c>
      <c r="N70" s="14" t="s">
        <v>227</v>
      </c>
      <c r="O70" s="14" t="s">
        <v>756</v>
      </c>
      <c r="P70" s="14" t="s">
        <v>606</v>
      </c>
      <c r="Q70" s="14" t="s">
        <v>757</v>
      </c>
      <c r="R70" s="14" t="s">
        <v>758</v>
      </c>
    </row>
    <row r="71" ht="6" customHeight="1"/>
    <row r="72" spans="5:17" ht="15" customHeight="1">
      <c r="E72" s="13" t="s">
        <v>167</v>
      </c>
      <c r="G72" s="1" t="s">
        <v>17</v>
      </c>
      <c r="H72" s="1" t="s">
        <v>18</v>
      </c>
      <c r="I72" s="1" t="s">
        <v>38</v>
      </c>
      <c r="J72" s="1" t="s">
        <v>228</v>
      </c>
      <c r="K72" s="1" t="s">
        <v>157</v>
      </c>
      <c r="L72" s="1" t="s">
        <v>40</v>
      </c>
      <c r="M72" s="1" t="s">
        <v>229</v>
      </c>
      <c r="N72" s="1" t="s">
        <v>57</v>
      </c>
      <c r="O72" s="1" t="s">
        <v>6</v>
      </c>
      <c r="P72" s="1" t="s">
        <v>230</v>
      </c>
      <c r="Q72" s="1" t="s">
        <v>231</v>
      </c>
    </row>
    <row r="73" spans="6:37" ht="15" customHeight="1">
      <c r="F73" s="225" t="s">
        <v>219</v>
      </c>
      <c r="G73" s="225"/>
      <c r="H73" s="225"/>
      <c r="I73" s="225"/>
      <c r="J73" s="225"/>
      <c r="K73" s="225"/>
      <c r="L73" s="225"/>
      <c r="M73" s="225"/>
      <c r="N73" s="225"/>
      <c r="O73" s="225" t="s">
        <v>232</v>
      </c>
      <c r="P73" s="225"/>
      <c r="Q73" s="225"/>
      <c r="R73" s="225"/>
      <c r="S73" s="225"/>
      <c r="T73" s="225"/>
      <c r="U73" s="225"/>
      <c r="V73" s="225" t="s">
        <v>233</v>
      </c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  <c r="AH73" s="225"/>
      <c r="AI73" s="225"/>
      <c r="AJ73" s="225"/>
      <c r="AK73" s="225"/>
    </row>
    <row r="74" spans="6:37" ht="15" customHeight="1">
      <c r="F74" s="292"/>
      <c r="G74" s="292"/>
      <c r="H74" s="292"/>
      <c r="I74" s="292"/>
      <c r="J74" s="292"/>
      <c r="K74" s="292"/>
      <c r="L74" s="292"/>
      <c r="M74" s="292"/>
      <c r="N74" s="292"/>
      <c r="O74" s="298"/>
      <c r="P74" s="299"/>
      <c r="Q74" s="299"/>
      <c r="R74" s="299"/>
      <c r="S74" s="299"/>
      <c r="T74" s="299"/>
      <c r="U74" s="300"/>
      <c r="V74" s="233" t="s">
        <v>234</v>
      </c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5"/>
    </row>
    <row r="75" spans="6:37" s="118" customFormat="1" ht="15" customHeight="1">
      <c r="F75" s="292"/>
      <c r="G75" s="292"/>
      <c r="H75" s="292"/>
      <c r="I75" s="292"/>
      <c r="J75" s="292"/>
      <c r="K75" s="292"/>
      <c r="L75" s="292"/>
      <c r="M75" s="292"/>
      <c r="N75" s="292"/>
      <c r="O75" s="298"/>
      <c r="P75" s="299"/>
      <c r="Q75" s="299"/>
      <c r="R75" s="299"/>
      <c r="S75" s="299"/>
      <c r="T75" s="299"/>
      <c r="U75" s="300"/>
      <c r="V75" s="233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5"/>
    </row>
    <row r="76" spans="6:37" s="118" customFormat="1" ht="15" customHeight="1">
      <c r="F76" s="292"/>
      <c r="G76" s="292"/>
      <c r="H76" s="292"/>
      <c r="I76" s="292"/>
      <c r="J76" s="292"/>
      <c r="K76" s="292"/>
      <c r="L76" s="292"/>
      <c r="M76" s="292"/>
      <c r="N76" s="292"/>
      <c r="O76" s="298"/>
      <c r="P76" s="299"/>
      <c r="Q76" s="299"/>
      <c r="R76" s="299"/>
      <c r="S76" s="299"/>
      <c r="T76" s="299"/>
      <c r="U76" s="300"/>
      <c r="V76" s="233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5"/>
    </row>
    <row r="77" spans="6:37" ht="15" customHeight="1">
      <c r="F77" s="292"/>
      <c r="G77" s="292"/>
      <c r="H77" s="292"/>
      <c r="I77" s="292"/>
      <c r="J77" s="292"/>
      <c r="K77" s="292"/>
      <c r="L77" s="292"/>
      <c r="M77" s="292"/>
      <c r="N77" s="292"/>
      <c r="O77" s="298"/>
      <c r="P77" s="299"/>
      <c r="Q77" s="299"/>
      <c r="R77" s="299"/>
      <c r="S77" s="299"/>
      <c r="T77" s="299"/>
      <c r="U77" s="300"/>
      <c r="V77" s="233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5"/>
    </row>
    <row r="78" spans="6:37" ht="15" customHeight="1">
      <c r="F78" s="292"/>
      <c r="G78" s="292"/>
      <c r="H78" s="292"/>
      <c r="I78" s="292"/>
      <c r="J78" s="292"/>
      <c r="K78" s="292"/>
      <c r="L78" s="292"/>
      <c r="M78" s="292"/>
      <c r="N78" s="292"/>
      <c r="O78" s="305"/>
      <c r="P78" s="269"/>
      <c r="Q78" s="269"/>
      <c r="R78" s="269"/>
      <c r="S78" s="269"/>
      <c r="T78" s="269"/>
      <c r="U78" s="270"/>
      <c r="V78" s="233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5"/>
    </row>
    <row r="79" spans="6:11" ht="15" customHeight="1">
      <c r="F79" s="1" t="s">
        <v>85</v>
      </c>
      <c r="G79" s="1" t="s">
        <v>111</v>
      </c>
      <c r="H79" s="1" t="s">
        <v>152</v>
      </c>
      <c r="I79" s="1" t="s">
        <v>44</v>
      </c>
      <c r="J79" s="1" t="s">
        <v>153</v>
      </c>
      <c r="K79" s="1" t="s">
        <v>86</v>
      </c>
    </row>
    <row r="80" spans="7:38" s="14" customFormat="1" ht="15" customHeight="1">
      <c r="G80" s="14" t="s">
        <v>770</v>
      </c>
      <c r="I80" s="14" t="s">
        <v>59</v>
      </c>
      <c r="J80" s="14" t="s">
        <v>27</v>
      </c>
      <c r="K80" s="14" t="s">
        <v>68</v>
      </c>
      <c r="L80" s="14" t="s">
        <v>690</v>
      </c>
      <c r="M80" s="14" t="s">
        <v>691</v>
      </c>
      <c r="N80" s="14" t="s">
        <v>692</v>
      </c>
      <c r="O80" s="14" t="s">
        <v>747</v>
      </c>
      <c r="P80" s="14" t="s">
        <v>748</v>
      </c>
      <c r="Q80" s="14" t="s">
        <v>749</v>
      </c>
      <c r="R80" s="14" t="s">
        <v>748</v>
      </c>
      <c r="S80" s="14" t="s">
        <v>222</v>
      </c>
      <c r="T80" s="14" t="s">
        <v>100</v>
      </c>
      <c r="U80" s="14" t="s">
        <v>750</v>
      </c>
      <c r="V80" s="14" t="s">
        <v>607</v>
      </c>
      <c r="W80" s="14" t="s">
        <v>17</v>
      </c>
      <c r="X80" s="14" t="s">
        <v>18</v>
      </c>
      <c r="Y80" s="14" t="s">
        <v>19</v>
      </c>
      <c r="Z80" s="14" t="s">
        <v>20</v>
      </c>
      <c r="AA80" s="14" t="s">
        <v>751</v>
      </c>
      <c r="AB80" s="14" t="s">
        <v>177</v>
      </c>
      <c r="AC80" s="14" t="s">
        <v>26</v>
      </c>
      <c r="AD80" s="14" t="s">
        <v>752</v>
      </c>
      <c r="AE80" s="14" t="s">
        <v>223</v>
      </c>
      <c r="AF80" s="14" t="s">
        <v>618</v>
      </c>
      <c r="AG80" s="14" t="s">
        <v>137</v>
      </c>
      <c r="AH80" s="14" t="s">
        <v>224</v>
      </c>
      <c r="AI80" s="14" t="s">
        <v>753</v>
      </c>
      <c r="AJ80" s="14" t="s">
        <v>754</v>
      </c>
      <c r="AK80" s="14" t="s">
        <v>755</v>
      </c>
      <c r="AL80" s="14" t="s">
        <v>759</v>
      </c>
    </row>
    <row r="81" spans="8:20" s="14" customFormat="1" ht="15" customHeight="1">
      <c r="H81" s="14" t="s">
        <v>2</v>
      </c>
      <c r="I81" s="14" t="s">
        <v>3</v>
      </c>
      <c r="J81" s="14" t="s">
        <v>225</v>
      </c>
      <c r="K81" s="14" t="s">
        <v>226</v>
      </c>
      <c r="L81" s="14" t="s">
        <v>13</v>
      </c>
      <c r="M81" s="14" t="s">
        <v>665</v>
      </c>
      <c r="N81" s="14" t="s">
        <v>59</v>
      </c>
      <c r="O81" s="14" t="s">
        <v>27</v>
      </c>
      <c r="P81" s="14" t="s">
        <v>227</v>
      </c>
      <c r="Q81" s="14" t="s">
        <v>756</v>
      </c>
      <c r="R81" s="14" t="s">
        <v>606</v>
      </c>
      <c r="S81" s="14" t="s">
        <v>757</v>
      </c>
      <c r="T81" s="14" t="s">
        <v>758</v>
      </c>
    </row>
    <row r="82" spans="7:27" s="14" customFormat="1" ht="15" customHeight="1">
      <c r="G82" s="14" t="s">
        <v>633</v>
      </c>
      <c r="I82" s="14" t="s">
        <v>230</v>
      </c>
      <c r="J82" s="14" t="s">
        <v>231</v>
      </c>
      <c r="K82" s="14" t="s">
        <v>760</v>
      </c>
      <c r="L82" s="14" t="s">
        <v>761</v>
      </c>
      <c r="M82" s="14" t="s">
        <v>762</v>
      </c>
      <c r="N82" s="14" t="s">
        <v>763</v>
      </c>
      <c r="O82" s="14" t="s">
        <v>229</v>
      </c>
      <c r="P82" s="14" t="s">
        <v>57</v>
      </c>
      <c r="Q82" s="14" t="s">
        <v>764</v>
      </c>
      <c r="R82" s="14" t="s">
        <v>235</v>
      </c>
      <c r="S82" s="14" t="s">
        <v>1</v>
      </c>
      <c r="T82" s="14" t="s">
        <v>765</v>
      </c>
      <c r="U82" s="14" t="s">
        <v>119</v>
      </c>
      <c r="V82" s="14" t="s">
        <v>231</v>
      </c>
      <c r="W82" s="14" t="s">
        <v>766</v>
      </c>
      <c r="X82" s="14" t="s">
        <v>763</v>
      </c>
      <c r="Y82" s="14" t="s">
        <v>767</v>
      </c>
      <c r="Z82" s="14" t="s">
        <v>768</v>
      </c>
      <c r="AA82" s="14" t="s">
        <v>769</v>
      </c>
    </row>
    <row r="83" ht="6" customHeight="1"/>
    <row r="84" spans="5:20" ht="15" customHeight="1">
      <c r="E84" s="13" t="s">
        <v>241</v>
      </c>
      <c r="G84" s="1" t="s">
        <v>242</v>
      </c>
      <c r="H84" s="1" t="s">
        <v>243</v>
      </c>
      <c r="I84" s="1" t="s">
        <v>174</v>
      </c>
      <c r="J84" s="1" t="s">
        <v>244</v>
      </c>
      <c r="K84" s="1" t="s">
        <v>245</v>
      </c>
      <c r="L84" s="1" t="s">
        <v>246</v>
      </c>
      <c r="M84" s="1" t="s">
        <v>247</v>
      </c>
      <c r="N84" s="1" t="s">
        <v>248</v>
      </c>
      <c r="O84" s="1" t="s">
        <v>249</v>
      </c>
      <c r="P84" s="1" t="s">
        <v>6</v>
      </c>
      <c r="Q84" s="1" t="s">
        <v>250</v>
      </c>
      <c r="R84" s="1" t="s">
        <v>251</v>
      </c>
      <c r="S84" s="1" t="s">
        <v>252</v>
      </c>
      <c r="T84" s="1" t="s">
        <v>253</v>
      </c>
    </row>
    <row r="85" spans="6:37" ht="15" customHeight="1">
      <c r="F85" s="224" t="s">
        <v>254</v>
      </c>
      <c r="G85" s="224"/>
      <c r="H85" s="224"/>
      <c r="I85" s="224"/>
      <c r="J85" s="224"/>
      <c r="K85" s="224"/>
      <c r="L85" s="224"/>
      <c r="M85" s="224"/>
      <c r="N85" s="224"/>
      <c r="O85" s="379" t="s">
        <v>255</v>
      </c>
      <c r="P85" s="380"/>
      <c r="Q85" s="380"/>
      <c r="R85" s="380"/>
      <c r="S85" s="380"/>
      <c r="T85" s="380"/>
      <c r="U85" s="381"/>
      <c r="V85" s="260" t="s">
        <v>535</v>
      </c>
      <c r="W85" s="359"/>
      <c r="X85" s="359"/>
      <c r="Y85" s="359"/>
      <c r="Z85" s="359"/>
      <c r="AA85" s="359"/>
      <c r="AB85" s="359"/>
      <c r="AC85" s="359"/>
      <c r="AD85" s="359"/>
      <c r="AE85" s="359"/>
      <c r="AF85" s="359"/>
      <c r="AG85" s="359"/>
      <c r="AH85" s="359"/>
      <c r="AI85" s="359"/>
      <c r="AJ85" s="359"/>
      <c r="AK85" s="360"/>
    </row>
    <row r="86" spans="6:37" ht="15" customHeight="1">
      <c r="F86" s="224"/>
      <c r="G86" s="224"/>
      <c r="H86" s="224"/>
      <c r="I86" s="224"/>
      <c r="J86" s="224"/>
      <c r="K86" s="224"/>
      <c r="L86" s="224"/>
      <c r="M86" s="224"/>
      <c r="N86" s="224"/>
      <c r="O86" s="364" t="s">
        <v>256</v>
      </c>
      <c r="P86" s="365"/>
      <c r="Q86" s="365"/>
      <c r="R86" s="365"/>
      <c r="S86" s="365"/>
      <c r="T86" s="365"/>
      <c r="U86" s="365"/>
      <c r="V86" s="361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8"/>
    </row>
    <row r="87" spans="6:37" ht="15" customHeight="1">
      <c r="F87" s="307" t="s">
        <v>257</v>
      </c>
      <c r="G87" s="307"/>
      <c r="H87" s="307"/>
      <c r="I87" s="307"/>
      <c r="J87" s="307"/>
      <c r="K87" s="307"/>
      <c r="L87" s="307"/>
      <c r="M87" s="307"/>
      <c r="N87" s="307"/>
      <c r="O87" s="189"/>
      <c r="P87" s="190"/>
      <c r="Q87" s="190"/>
      <c r="R87" s="190"/>
      <c r="S87" s="190"/>
      <c r="T87" s="33" t="s">
        <v>478</v>
      </c>
      <c r="U87" s="34"/>
      <c r="V87" s="35"/>
      <c r="W87" s="294" t="s">
        <v>599</v>
      </c>
      <c r="X87" s="294"/>
      <c r="Y87" s="294"/>
      <c r="Z87" s="294"/>
      <c r="AA87" s="294"/>
      <c r="AB87" s="294"/>
      <c r="AC87" s="294"/>
      <c r="AD87" s="294"/>
      <c r="AE87" s="420"/>
      <c r="AF87" s="420"/>
      <c r="AG87" s="420"/>
      <c r="AH87" s="420"/>
      <c r="AI87" s="420"/>
      <c r="AJ87" s="13" t="s">
        <v>602</v>
      </c>
      <c r="AK87" s="36"/>
    </row>
    <row r="88" spans="6:37" ht="15" customHeight="1">
      <c r="F88" s="307" t="s">
        <v>258</v>
      </c>
      <c r="G88" s="307"/>
      <c r="H88" s="307"/>
      <c r="I88" s="307"/>
      <c r="J88" s="307"/>
      <c r="K88" s="307"/>
      <c r="L88" s="307"/>
      <c r="M88" s="307"/>
      <c r="N88" s="307"/>
      <c r="O88" s="189"/>
      <c r="P88" s="190"/>
      <c r="Q88" s="190"/>
      <c r="R88" s="190"/>
      <c r="S88" s="190"/>
      <c r="T88" s="33" t="s">
        <v>478</v>
      </c>
      <c r="U88" s="37"/>
      <c r="V88" s="38"/>
      <c r="W88" s="320" t="s">
        <v>600</v>
      </c>
      <c r="X88" s="320"/>
      <c r="Y88" s="320"/>
      <c r="Z88" s="320"/>
      <c r="AA88" s="320"/>
      <c r="AB88" s="320"/>
      <c r="AC88" s="320"/>
      <c r="AD88" s="320"/>
      <c r="AE88" s="269"/>
      <c r="AF88" s="269"/>
      <c r="AG88" s="269"/>
      <c r="AH88" s="269"/>
      <c r="AI88" s="269"/>
      <c r="AJ88" s="106"/>
      <c r="AK88" s="36"/>
    </row>
    <row r="89" spans="6:37" ht="15" customHeight="1">
      <c r="F89" s="307" t="s">
        <v>259</v>
      </c>
      <c r="G89" s="307"/>
      <c r="H89" s="307"/>
      <c r="I89" s="307"/>
      <c r="J89" s="307"/>
      <c r="K89" s="307"/>
      <c r="L89" s="307"/>
      <c r="M89" s="307"/>
      <c r="N89" s="307"/>
      <c r="O89" s="189"/>
      <c r="P89" s="190"/>
      <c r="Q89" s="190"/>
      <c r="R89" s="190"/>
      <c r="S89" s="190"/>
      <c r="T89" s="33" t="s">
        <v>478</v>
      </c>
      <c r="U89" s="37"/>
      <c r="V89" s="38"/>
      <c r="W89" s="419" t="s">
        <v>601</v>
      </c>
      <c r="X89" s="419"/>
      <c r="Y89" s="419"/>
      <c r="Z89" s="419"/>
      <c r="AA89" s="419"/>
      <c r="AB89" s="419"/>
      <c r="AC89" s="419"/>
      <c r="AD89" s="419"/>
      <c r="AE89" s="299"/>
      <c r="AF89" s="299"/>
      <c r="AG89" s="299"/>
      <c r="AH89" s="299"/>
      <c r="AI89" s="299"/>
      <c r="AJ89" s="7"/>
      <c r="AK89" s="36"/>
    </row>
    <row r="90" spans="6:37" ht="15" customHeight="1">
      <c r="F90" s="307" t="s">
        <v>260</v>
      </c>
      <c r="G90" s="307"/>
      <c r="H90" s="307"/>
      <c r="I90" s="307"/>
      <c r="J90" s="307"/>
      <c r="K90" s="307"/>
      <c r="L90" s="307"/>
      <c r="M90" s="307"/>
      <c r="N90" s="307"/>
      <c r="O90" s="189"/>
      <c r="P90" s="190"/>
      <c r="Q90" s="190"/>
      <c r="R90" s="190"/>
      <c r="S90" s="190"/>
      <c r="T90" s="33" t="s">
        <v>478</v>
      </c>
      <c r="U90" s="37"/>
      <c r="V90" s="3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36"/>
    </row>
    <row r="91" spans="6:37" ht="15" customHeight="1">
      <c r="F91" s="307" t="s">
        <v>261</v>
      </c>
      <c r="G91" s="307"/>
      <c r="H91" s="307"/>
      <c r="I91" s="307"/>
      <c r="J91" s="307"/>
      <c r="K91" s="307"/>
      <c r="L91" s="307"/>
      <c r="M91" s="307"/>
      <c r="N91" s="307"/>
      <c r="O91" s="189"/>
      <c r="P91" s="190"/>
      <c r="Q91" s="190"/>
      <c r="R91" s="190"/>
      <c r="S91" s="190"/>
      <c r="T91" s="33" t="s">
        <v>478</v>
      </c>
      <c r="U91" s="37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1"/>
    </row>
    <row r="92" spans="6:11" ht="15" customHeight="1">
      <c r="F92" s="1" t="s">
        <v>85</v>
      </c>
      <c r="G92" s="1" t="s">
        <v>111</v>
      </c>
      <c r="H92" s="1" t="s">
        <v>152</v>
      </c>
      <c r="I92" s="1" t="s">
        <v>44</v>
      </c>
      <c r="J92" s="1" t="s">
        <v>153</v>
      </c>
      <c r="K92" s="1" t="s">
        <v>86</v>
      </c>
    </row>
    <row r="93" spans="7:36" s="14" customFormat="1" ht="15" customHeight="1">
      <c r="G93" s="14" t="s">
        <v>262</v>
      </c>
      <c r="I93" s="14" t="s">
        <v>294</v>
      </c>
      <c r="J93" s="14" t="s">
        <v>308</v>
      </c>
      <c r="K93" s="14" t="s">
        <v>805</v>
      </c>
      <c r="L93" s="14" t="s">
        <v>806</v>
      </c>
      <c r="M93" s="14" t="s">
        <v>807</v>
      </c>
      <c r="N93" s="14" t="s">
        <v>805</v>
      </c>
      <c r="O93" s="14" t="s">
        <v>806</v>
      </c>
      <c r="P93" s="14" t="s">
        <v>808</v>
      </c>
      <c r="Q93" s="14" t="s">
        <v>809</v>
      </c>
      <c r="R93" s="14" t="s">
        <v>677</v>
      </c>
      <c r="S93" s="14" t="s">
        <v>678</v>
      </c>
      <c r="T93" s="14" t="s">
        <v>294</v>
      </c>
      <c r="U93" s="14" t="s">
        <v>295</v>
      </c>
      <c r="V93" s="14" t="s">
        <v>808</v>
      </c>
      <c r="W93" s="14" t="s">
        <v>809</v>
      </c>
      <c r="X93" s="14" t="s">
        <v>265</v>
      </c>
      <c r="Y93" s="14" t="s">
        <v>815</v>
      </c>
      <c r="Z93" s="14" t="s">
        <v>816</v>
      </c>
      <c r="AA93" s="14" t="s">
        <v>266</v>
      </c>
      <c r="AB93" s="14" t="s">
        <v>267</v>
      </c>
      <c r="AC93" s="14" t="s">
        <v>268</v>
      </c>
      <c r="AD93" s="14" t="s">
        <v>269</v>
      </c>
      <c r="AE93" s="14" t="s">
        <v>270</v>
      </c>
      <c r="AI93" s="42"/>
      <c r="AJ93" s="42"/>
    </row>
    <row r="94" spans="7:36" s="14" customFormat="1" ht="15" customHeight="1">
      <c r="G94" s="14" t="s">
        <v>822</v>
      </c>
      <c r="I94" s="14" t="s">
        <v>803</v>
      </c>
      <c r="J94" s="14" t="s">
        <v>804</v>
      </c>
      <c r="K94" s="14" t="s">
        <v>805</v>
      </c>
      <c r="L94" s="14" t="s">
        <v>806</v>
      </c>
      <c r="M94" s="14" t="s">
        <v>807</v>
      </c>
      <c r="N94" s="14" t="s">
        <v>805</v>
      </c>
      <c r="O94" s="14" t="s">
        <v>806</v>
      </c>
      <c r="P94" s="14" t="s">
        <v>808</v>
      </c>
      <c r="Q94" s="14" t="s">
        <v>809</v>
      </c>
      <c r="R94" s="14" t="s">
        <v>810</v>
      </c>
      <c r="S94" s="14" t="s">
        <v>811</v>
      </c>
      <c r="T94" s="14" t="s">
        <v>812</v>
      </c>
      <c r="U94" s="14" t="s">
        <v>813</v>
      </c>
      <c r="V94" s="14" t="s">
        <v>807</v>
      </c>
      <c r="W94" s="14" t="s">
        <v>805</v>
      </c>
      <c r="X94" s="14" t="s">
        <v>806</v>
      </c>
      <c r="Y94" s="14" t="s">
        <v>808</v>
      </c>
      <c r="Z94" s="14" t="s">
        <v>809</v>
      </c>
      <c r="AA94" s="14" t="s">
        <v>814</v>
      </c>
      <c r="AB94" s="14" t="s">
        <v>815</v>
      </c>
      <c r="AC94" s="14" t="s">
        <v>816</v>
      </c>
      <c r="AD94" s="14" t="s">
        <v>817</v>
      </c>
      <c r="AE94" s="14" t="s">
        <v>818</v>
      </c>
      <c r="AF94" s="14" t="s">
        <v>819</v>
      </c>
      <c r="AG94" s="14" t="s">
        <v>820</v>
      </c>
      <c r="AH94" s="14" t="s">
        <v>821</v>
      </c>
      <c r="AI94" s="42"/>
      <c r="AJ94" s="42"/>
    </row>
    <row r="95" spans="7:37" s="14" customFormat="1" ht="15" customHeight="1">
      <c r="G95" s="14" t="s">
        <v>291</v>
      </c>
      <c r="I95" s="14" t="s">
        <v>271</v>
      </c>
      <c r="J95" s="14" t="s">
        <v>272</v>
      </c>
      <c r="K95" s="14" t="s">
        <v>273</v>
      </c>
      <c r="L95" s="14" t="s">
        <v>274</v>
      </c>
      <c r="M95" s="14" t="s">
        <v>275</v>
      </c>
      <c r="N95" s="14" t="s">
        <v>276</v>
      </c>
      <c r="O95" s="14" t="s">
        <v>277</v>
      </c>
      <c r="P95" s="14" t="s">
        <v>278</v>
      </c>
      <c r="Q95" s="14" t="s">
        <v>810</v>
      </c>
      <c r="R95" s="14" t="s">
        <v>811</v>
      </c>
      <c r="S95" s="14" t="s">
        <v>279</v>
      </c>
      <c r="T95" s="14" t="s">
        <v>280</v>
      </c>
      <c r="U95" s="14" t="s">
        <v>281</v>
      </c>
      <c r="V95" s="14" t="s">
        <v>272</v>
      </c>
      <c r="W95" s="14" t="s">
        <v>273</v>
      </c>
      <c r="X95" s="14" t="s">
        <v>274</v>
      </c>
      <c r="Y95" s="14" t="s">
        <v>275</v>
      </c>
      <c r="Z95" s="14" t="s">
        <v>276</v>
      </c>
      <c r="AA95" s="14" t="s">
        <v>277</v>
      </c>
      <c r="AB95" s="14" t="s">
        <v>639</v>
      </c>
      <c r="AC95" s="14" t="s">
        <v>771</v>
      </c>
      <c r="AD95" s="14" t="s">
        <v>772</v>
      </c>
      <c r="AE95" s="14" t="s">
        <v>284</v>
      </c>
      <c r="AF95" s="14" t="s">
        <v>285</v>
      </c>
      <c r="AG95" s="14" t="s">
        <v>773</v>
      </c>
      <c r="AH95" s="14" t="s">
        <v>273</v>
      </c>
      <c r="AI95" s="14" t="s">
        <v>274</v>
      </c>
      <c r="AJ95" s="14" t="s">
        <v>275</v>
      </c>
      <c r="AK95" s="14" t="s">
        <v>286</v>
      </c>
    </row>
    <row r="96" spans="8:19" s="14" customFormat="1" ht="15" customHeight="1">
      <c r="H96" s="14" t="s">
        <v>287</v>
      </c>
      <c r="I96" s="14" t="s">
        <v>774</v>
      </c>
      <c r="J96" s="14" t="s">
        <v>288</v>
      </c>
      <c r="K96" s="14" t="s">
        <v>775</v>
      </c>
      <c r="L96" s="14" t="s">
        <v>776</v>
      </c>
      <c r="M96" s="14" t="s">
        <v>289</v>
      </c>
      <c r="N96" s="14" t="s">
        <v>290</v>
      </c>
      <c r="O96" s="14" t="s">
        <v>654</v>
      </c>
      <c r="P96" s="14" t="s">
        <v>655</v>
      </c>
      <c r="Q96" s="14" t="s">
        <v>656</v>
      </c>
      <c r="R96" s="14" t="s">
        <v>657</v>
      </c>
      <c r="S96" s="14" t="s">
        <v>658</v>
      </c>
    </row>
    <row r="97" spans="7:37" s="14" customFormat="1" ht="15" customHeight="1">
      <c r="G97" s="14" t="s">
        <v>707</v>
      </c>
      <c r="I97" s="14" t="s">
        <v>456</v>
      </c>
      <c r="J97" s="14" t="s">
        <v>457</v>
      </c>
      <c r="K97" s="14" t="s">
        <v>778</v>
      </c>
      <c r="L97" s="14" t="s">
        <v>779</v>
      </c>
      <c r="M97" s="14" t="s">
        <v>780</v>
      </c>
      <c r="N97" s="14" t="s">
        <v>294</v>
      </c>
      <c r="O97" s="14" t="s">
        <v>308</v>
      </c>
      <c r="P97" s="14" t="s">
        <v>296</v>
      </c>
      <c r="Q97" s="14" t="s">
        <v>297</v>
      </c>
      <c r="R97" s="14" t="s">
        <v>781</v>
      </c>
      <c r="S97" s="14" t="s">
        <v>296</v>
      </c>
      <c r="T97" s="14" t="s">
        <v>297</v>
      </c>
      <c r="U97" s="14" t="s">
        <v>525</v>
      </c>
      <c r="V97" s="14" t="s">
        <v>526</v>
      </c>
      <c r="W97" s="14" t="s">
        <v>782</v>
      </c>
      <c r="X97" s="14" t="s">
        <v>374</v>
      </c>
      <c r="Y97" s="14" t="s">
        <v>272</v>
      </c>
      <c r="Z97" s="14" t="s">
        <v>773</v>
      </c>
      <c r="AA97" s="14" t="s">
        <v>438</v>
      </c>
      <c r="AB97" s="14" t="s">
        <v>303</v>
      </c>
      <c r="AC97" s="14" t="s">
        <v>783</v>
      </c>
      <c r="AD97" s="14" t="s">
        <v>784</v>
      </c>
      <c r="AE97" s="14" t="s">
        <v>785</v>
      </c>
      <c r="AF97" s="14" t="s">
        <v>786</v>
      </c>
      <c r="AG97" s="14" t="s">
        <v>787</v>
      </c>
      <c r="AH97" s="14" t="s">
        <v>286</v>
      </c>
      <c r="AI97" s="14" t="s">
        <v>527</v>
      </c>
      <c r="AJ97" s="14" t="s">
        <v>339</v>
      </c>
      <c r="AK97" s="14" t="s">
        <v>773</v>
      </c>
    </row>
    <row r="98" spans="8:17" s="14" customFormat="1" ht="15" customHeight="1">
      <c r="H98" s="14" t="s">
        <v>528</v>
      </c>
      <c r="I98" s="14" t="s">
        <v>307</v>
      </c>
      <c r="J98" s="14" t="s">
        <v>788</v>
      </c>
      <c r="K98" s="14" t="s">
        <v>289</v>
      </c>
      <c r="L98" s="14" t="s">
        <v>326</v>
      </c>
      <c r="M98" s="14" t="s">
        <v>654</v>
      </c>
      <c r="N98" s="14" t="s">
        <v>655</v>
      </c>
      <c r="O98" s="14" t="s">
        <v>656</v>
      </c>
      <c r="P98" s="14" t="s">
        <v>657</v>
      </c>
      <c r="Q98" s="14" t="s">
        <v>658</v>
      </c>
    </row>
    <row r="99" spans="7:38" s="14" customFormat="1" ht="15" customHeight="1">
      <c r="G99" s="14" t="s">
        <v>907</v>
      </c>
      <c r="I99" s="14" t="s">
        <v>789</v>
      </c>
      <c r="J99" s="14" t="s">
        <v>292</v>
      </c>
      <c r="K99" s="14" t="s">
        <v>790</v>
      </c>
      <c r="L99" s="14" t="s">
        <v>294</v>
      </c>
      <c r="M99" s="14" t="s">
        <v>295</v>
      </c>
      <c r="N99" s="14" t="s">
        <v>296</v>
      </c>
      <c r="O99" s="14" t="s">
        <v>297</v>
      </c>
      <c r="P99" s="14" t="s">
        <v>278</v>
      </c>
      <c r="Q99" s="14" t="s">
        <v>791</v>
      </c>
      <c r="R99" s="14" t="s">
        <v>781</v>
      </c>
      <c r="S99" s="14" t="s">
        <v>298</v>
      </c>
      <c r="T99" s="14" t="s">
        <v>299</v>
      </c>
      <c r="U99" s="14" t="s">
        <v>252</v>
      </c>
      <c r="V99" s="14" t="s">
        <v>253</v>
      </c>
      <c r="W99" s="14" t="s">
        <v>792</v>
      </c>
      <c r="X99" s="14" t="s">
        <v>300</v>
      </c>
      <c r="Y99" s="14" t="s">
        <v>301</v>
      </c>
      <c r="Z99" s="14" t="s">
        <v>793</v>
      </c>
      <c r="AA99" s="14" t="s">
        <v>794</v>
      </c>
      <c r="AB99" s="14" t="s">
        <v>795</v>
      </c>
      <c r="AC99" s="14" t="s">
        <v>302</v>
      </c>
      <c r="AD99" s="14" t="s">
        <v>303</v>
      </c>
      <c r="AE99" s="14" t="s">
        <v>796</v>
      </c>
      <c r="AF99" s="14" t="s">
        <v>304</v>
      </c>
      <c r="AG99" s="14" t="s">
        <v>305</v>
      </c>
      <c r="AH99" s="14" t="s">
        <v>797</v>
      </c>
      <c r="AI99" s="14" t="s">
        <v>798</v>
      </c>
      <c r="AJ99" s="14" t="s">
        <v>799</v>
      </c>
      <c r="AK99" s="14" t="s">
        <v>800</v>
      </c>
      <c r="AL99" s="14" t="s">
        <v>801</v>
      </c>
    </row>
    <row r="100" ht="6" customHeight="1"/>
    <row r="101" spans="5:14" ht="15" customHeight="1">
      <c r="E101" s="13" t="s">
        <v>306</v>
      </c>
      <c r="G101" s="1" t="s">
        <v>307</v>
      </c>
      <c r="H101" s="1" t="s">
        <v>308</v>
      </c>
      <c r="I101" s="1" t="s">
        <v>309</v>
      </c>
      <c r="J101" s="1" t="s">
        <v>282</v>
      </c>
      <c r="K101" s="1" t="s">
        <v>310</v>
      </c>
      <c r="L101" s="1" t="s">
        <v>311</v>
      </c>
      <c r="M101" s="1" t="s">
        <v>252</v>
      </c>
      <c r="N101" s="1" t="s">
        <v>253</v>
      </c>
    </row>
    <row r="102" spans="6:37" ht="15" customHeight="1">
      <c r="F102" s="225" t="s">
        <v>537</v>
      </c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18" t="s">
        <v>312</v>
      </c>
      <c r="S102" s="271"/>
      <c r="T102" s="271"/>
      <c r="U102" s="272"/>
      <c r="V102" s="218" t="s">
        <v>313</v>
      </c>
      <c r="W102" s="271"/>
      <c r="X102" s="271"/>
      <c r="Y102" s="272"/>
      <c r="Z102" s="218" t="s">
        <v>314</v>
      </c>
      <c r="AA102" s="271"/>
      <c r="AB102" s="271"/>
      <c r="AC102" s="272"/>
      <c r="AD102" s="218" t="s">
        <v>315</v>
      </c>
      <c r="AE102" s="271"/>
      <c r="AF102" s="271"/>
      <c r="AG102" s="272"/>
      <c r="AH102" s="218" t="s">
        <v>316</v>
      </c>
      <c r="AI102" s="271"/>
      <c r="AJ102" s="271"/>
      <c r="AK102" s="272"/>
    </row>
    <row r="103" spans="6:37" ht="15" customHeight="1">
      <c r="F103" s="304" t="s">
        <v>319</v>
      </c>
      <c r="G103" s="304"/>
      <c r="H103" s="304"/>
      <c r="I103" s="304"/>
      <c r="J103" s="304"/>
      <c r="K103" s="304"/>
      <c r="L103" s="304"/>
      <c r="M103" s="304"/>
      <c r="N103" s="304"/>
      <c r="O103" s="304"/>
      <c r="P103" s="304"/>
      <c r="Q103" s="304"/>
      <c r="R103" s="298"/>
      <c r="S103" s="299"/>
      <c r="T103" s="299"/>
      <c r="U103" s="300"/>
      <c r="V103" s="298"/>
      <c r="W103" s="299"/>
      <c r="X103" s="299"/>
      <c r="Y103" s="300"/>
      <c r="Z103" s="298"/>
      <c r="AA103" s="299"/>
      <c r="AB103" s="299"/>
      <c r="AC103" s="300"/>
      <c r="AD103" s="298"/>
      <c r="AE103" s="299"/>
      <c r="AF103" s="299"/>
      <c r="AG103" s="300"/>
      <c r="AH103" s="298"/>
      <c r="AI103" s="299"/>
      <c r="AJ103" s="299"/>
      <c r="AK103" s="300"/>
    </row>
    <row r="104" spans="6:37" ht="15" customHeight="1">
      <c r="F104" s="304"/>
      <c r="G104" s="304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76"/>
      <c r="S104" s="377"/>
      <c r="T104" s="377"/>
      <c r="U104" s="378"/>
      <c r="V104" s="376"/>
      <c r="W104" s="377"/>
      <c r="X104" s="377"/>
      <c r="Y104" s="378"/>
      <c r="Z104" s="376"/>
      <c r="AA104" s="377"/>
      <c r="AB104" s="377"/>
      <c r="AC104" s="378"/>
      <c r="AD104" s="376"/>
      <c r="AE104" s="377"/>
      <c r="AF104" s="377"/>
      <c r="AG104" s="378"/>
      <c r="AH104" s="376"/>
      <c r="AI104" s="377"/>
      <c r="AJ104" s="377"/>
      <c r="AK104" s="378"/>
    </row>
    <row r="105" spans="6:11" ht="15" customHeight="1">
      <c r="F105" s="1" t="s">
        <v>85</v>
      </c>
      <c r="G105" s="1" t="s">
        <v>111</v>
      </c>
      <c r="H105" s="1" t="s">
        <v>152</v>
      </c>
      <c r="I105" s="1" t="s">
        <v>44</v>
      </c>
      <c r="J105" s="1" t="s">
        <v>153</v>
      </c>
      <c r="K105" s="1" t="s">
        <v>86</v>
      </c>
    </row>
    <row r="106" spans="7:37" s="14" customFormat="1" ht="15" customHeight="1">
      <c r="G106" s="14" t="s">
        <v>802</v>
      </c>
      <c r="I106" s="14" t="s">
        <v>322</v>
      </c>
      <c r="J106" s="14" t="s">
        <v>323</v>
      </c>
      <c r="K106" s="14" t="s">
        <v>817</v>
      </c>
      <c r="L106" s="14" t="s">
        <v>818</v>
      </c>
      <c r="M106" s="14" t="s">
        <v>324</v>
      </c>
      <c r="N106" s="14" t="s">
        <v>810</v>
      </c>
      <c r="O106" s="14" t="s">
        <v>828</v>
      </c>
      <c r="P106" s="14" t="s">
        <v>325</v>
      </c>
      <c r="Q106" s="14" t="s">
        <v>814</v>
      </c>
      <c r="R106" s="14" t="s">
        <v>289</v>
      </c>
      <c r="S106" s="14" t="s">
        <v>326</v>
      </c>
      <c r="T106" s="14" t="s">
        <v>823</v>
      </c>
      <c r="U106" s="14" t="s">
        <v>824</v>
      </c>
      <c r="W106" s="14" t="s">
        <v>825</v>
      </c>
      <c r="X106" s="14" t="s">
        <v>327</v>
      </c>
      <c r="Y106" s="14" t="s">
        <v>677</v>
      </c>
      <c r="Z106" s="14" t="s">
        <v>328</v>
      </c>
      <c r="AA106" s="14" t="s">
        <v>329</v>
      </c>
      <c r="AB106" s="14" t="s">
        <v>639</v>
      </c>
      <c r="AC106" s="14" t="s">
        <v>307</v>
      </c>
      <c r="AD106" s="14" t="s">
        <v>308</v>
      </c>
      <c r="AE106" s="14" t="s">
        <v>309</v>
      </c>
      <c r="AF106" s="14" t="s">
        <v>289</v>
      </c>
      <c r="AG106" s="14" t="s">
        <v>330</v>
      </c>
      <c r="AH106" s="14" t="s">
        <v>639</v>
      </c>
      <c r="AI106" s="14" t="s">
        <v>331</v>
      </c>
      <c r="AJ106" s="14" t="s">
        <v>332</v>
      </c>
      <c r="AK106" s="14" t="s">
        <v>333</v>
      </c>
    </row>
    <row r="107" spans="8:15" s="14" customFormat="1" ht="15" customHeight="1">
      <c r="H107" s="14" t="s">
        <v>826</v>
      </c>
      <c r="I107" s="14" t="s">
        <v>289</v>
      </c>
      <c r="J107" s="14" t="s">
        <v>326</v>
      </c>
      <c r="K107" s="14" t="s">
        <v>654</v>
      </c>
      <c r="L107" s="14" t="s">
        <v>655</v>
      </c>
      <c r="M107" s="14" t="s">
        <v>656</v>
      </c>
      <c r="N107" s="14" t="s">
        <v>657</v>
      </c>
      <c r="O107" s="14" t="s">
        <v>658</v>
      </c>
    </row>
    <row r="108" spans="7:25" s="14" customFormat="1" ht="15" customHeight="1">
      <c r="G108" s="14" t="s">
        <v>827</v>
      </c>
      <c r="I108" s="14" t="s">
        <v>307</v>
      </c>
      <c r="J108" s="14" t="s">
        <v>308</v>
      </c>
      <c r="K108" s="14" t="s">
        <v>309</v>
      </c>
      <c r="L108" s="14" t="s">
        <v>289</v>
      </c>
      <c r="M108" s="14" t="s">
        <v>330</v>
      </c>
      <c r="N108" s="14" t="s">
        <v>334</v>
      </c>
      <c r="O108" s="14" t="s">
        <v>639</v>
      </c>
      <c r="P108" s="14" t="s">
        <v>335</v>
      </c>
      <c r="Q108" s="14" t="s">
        <v>823</v>
      </c>
      <c r="R108" s="14" t="s">
        <v>688</v>
      </c>
      <c r="S108" s="14" t="s">
        <v>304</v>
      </c>
      <c r="T108" s="14" t="s">
        <v>305</v>
      </c>
      <c r="U108" s="14" t="s">
        <v>797</v>
      </c>
      <c r="V108" s="14" t="s">
        <v>798</v>
      </c>
      <c r="W108" s="14" t="s">
        <v>799</v>
      </c>
      <c r="X108" s="14" t="s">
        <v>800</v>
      </c>
      <c r="Y108" s="14" t="s">
        <v>801</v>
      </c>
    </row>
    <row r="109" ht="15" customHeight="1">
      <c r="H109" s="15"/>
    </row>
    <row r="110" ht="15" customHeight="1">
      <c r="H110" s="15"/>
    </row>
    <row r="111" spans="4:16" ht="15" customHeight="1">
      <c r="D111" s="1" t="s">
        <v>336</v>
      </c>
      <c r="F111" s="1" t="s">
        <v>59</v>
      </c>
      <c r="G111" s="1" t="s">
        <v>272</v>
      </c>
      <c r="H111" s="15" t="s">
        <v>337</v>
      </c>
      <c r="I111" s="1" t="s">
        <v>282</v>
      </c>
      <c r="J111" s="1" t="s">
        <v>338</v>
      </c>
      <c r="K111" s="1" t="s">
        <v>339</v>
      </c>
      <c r="L111" s="1" t="s">
        <v>340</v>
      </c>
      <c r="M111" s="1" t="s">
        <v>341</v>
      </c>
      <c r="N111" s="1" t="s">
        <v>282</v>
      </c>
      <c r="O111" s="1" t="s">
        <v>342</v>
      </c>
      <c r="P111" s="1" t="s">
        <v>252</v>
      </c>
    </row>
    <row r="112" spans="6:37" ht="15" customHeight="1">
      <c r="F112" s="390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2"/>
    </row>
    <row r="113" spans="6:37" s="108" customFormat="1" ht="15" customHeight="1">
      <c r="F113" s="393"/>
      <c r="G113" s="394"/>
      <c r="H113" s="394"/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394"/>
      <c r="U113" s="394"/>
      <c r="V113" s="394"/>
      <c r="W113" s="394"/>
      <c r="X113" s="394"/>
      <c r="Y113" s="394"/>
      <c r="Z113" s="394"/>
      <c r="AA113" s="394"/>
      <c r="AB113" s="394"/>
      <c r="AC113" s="394"/>
      <c r="AD113" s="394"/>
      <c r="AE113" s="394"/>
      <c r="AF113" s="394"/>
      <c r="AG113" s="394"/>
      <c r="AH113" s="394"/>
      <c r="AI113" s="394"/>
      <c r="AJ113" s="394"/>
      <c r="AK113" s="395"/>
    </row>
    <row r="114" spans="6:37" ht="15" customHeight="1">
      <c r="F114" s="393"/>
      <c r="G114" s="394"/>
      <c r="H114" s="394"/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394"/>
      <c r="U114" s="394"/>
      <c r="V114" s="394"/>
      <c r="W114" s="394"/>
      <c r="X114" s="394"/>
      <c r="Y114" s="394"/>
      <c r="Z114" s="394"/>
      <c r="AA114" s="394"/>
      <c r="AB114" s="394"/>
      <c r="AC114" s="394"/>
      <c r="AD114" s="394"/>
      <c r="AE114" s="394"/>
      <c r="AF114" s="394"/>
      <c r="AG114" s="394"/>
      <c r="AH114" s="394"/>
      <c r="AI114" s="394"/>
      <c r="AJ114" s="394"/>
      <c r="AK114" s="395"/>
    </row>
    <row r="115" spans="6:37" ht="15" customHeight="1">
      <c r="F115" s="393"/>
      <c r="G115" s="394"/>
      <c r="H115" s="394"/>
      <c r="I115" s="394"/>
      <c r="J115" s="394"/>
      <c r="K115" s="394"/>
      <c r="L115" s="394"/>
      <c r="M115" s="394"/>
      <c r="N115" s="394"/>
      <c r="O115" s="394"/>
      <c r="P115" s="394"/>
      <c r="Q115" s="394"/>
      <c r="R115" s="394"/>
      <c r="S115" s="394"/>
      <c r="T115" s="394"/>
      <c r="U115" s="394"/>
      <c r="V115" s="394"/>
      <c r="W115" s="394"/>
      <c r="X115" s="394"/>
      <c r="Y115" s="394"/>
      <c r="Z115" s="394"/>
      <c r="AA115" s="394"/>
      <c r="AB115" s="394"/>
      <c r="AC115" s="394"/>
      <c r="AD115" s="394"/>
      <c r="AE115" s="394"/>
      <c r="AF115" s="394"/>
      <c r="AG115" s="394"/>
      <c r="AH115" s="394"/>
      <c r="AI115" s="394"/>
      <c r="AJ115" s="394"/>
      <c r="AK115" s="395"/>
    </row>
    <row r="116" spans="6:37" ht="15" customHeight="1">
      <c r="F116" s="396"/>
      <c r="G116" s="397"/>
      <c r="H116" s="397"/>
      <c r="I116" s="397"/>
      <c r="J116" s="397"/>
      <c r="K116" s="397"/>
      <c r="L116" s="397"/>
      <c r="M116" s="397"/>
      <c r="N116" s="397"/>
      <c r="O116" s="397"/>
      <c r="P116" s="397"/>
      <c r="Q116" s="397"/>
      <c r="R116" s="397"/>
      <c r="S116" s="397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  <c r="AG116" s="397"/>
      <c r="AH116" s="397"/>
      <c r="AI116" s="397"/>
      <c r="AJ116" s="397"/>
      <c r="AK116" s="398"/>
    </row>
    <row r="117" spans="6:11" ht="15" customHeight="1">
      <c r="F117" s="1" t="s">
        <v>85</v>
      </c>
      <c r="G117" s="1" t="s">
        <v>111</v>
      </c>
      <c r="H117" s="1" t="s">
        <v>152</v>
      </c>
      <c r="I117" s="1" t="s">
        <v>44</v>
      </c>
      <c r="J117" s="1" t="s">
        <v>153</v>
      </c>
      <c r="K117" s="1" t="s">
        <v>86</v>
      </c>
    </row>
    <row r="118" spans="7:37" s="14" customFormat="1" ht="15" customHeight="1">
      <c r="G118" s="14" t="s">
        <v>802</v>
      </c>
      <c r="I118" s="14" t="s">
        <v>271</v>
      </c>
      <c r="J118" s="14" t="s">
        <v>272</v>
      </c>
      <c r="K118" s="14" t="s">
        <v>294</v>
      </c>
      <c r="L118" s="14" t="s">
        <v>295</v>
      </c>
      <c r="M118" s="14" t="s">
        <v>343</v>
      </c>
      <c r="N118" s="14" t="s">
        <v>862</v>
      </c>
      <c r="O118" s="14" t="s">
        <v>338</v>
      </c>
      <c r="P118" s="14" t="s">
        <v>339</v>
      </c>
      <c r="Q118" s="14" t="s">
        <v>829</v>
      </c>
      <c r="R118" s="14" t="s">
        <v>342</v>
      </c>
      <c r="S118" s="14" t="s">
        <v>252</v>
      </c>
      <c r="T118" s="14" t="s">
        <v>830</v>
      </c>
      <c r="U118" s="14" t="s">
        <v>294</v>
      </c>
      <c r="V118" s="14" t="s">
        <v>295</v>
      </c>
      <c r="W118" s="14" t="s">
        <v>345</v>
      </c>
      <c r="X118" s="14" t="s">
        <v>346</v>
      </c>
      <c r="Y118" s="14" t="s">
        <v>783</v>
      </c>
      <c r="Z118" s="14" t="s">
        <v>274</v>
      </c>
      <c r="AA118" s="14" t="s">
        <v>347</v>
      </c>
      <c r="AB118" s="14" t="s">
        <v>348</v>
      </c>
      <c r="AC118" s="14" t="s">
        <v>349</v>
      </c>
      <c r="AD118" s="14" t="s">
        <v>831</v>
      </c>
      <c r="AE118" s="14" t="s">
        <v>350</v>
      </c>
      <c r="AF118" s="14" t="s">
        <v>351</v>
      </c>
      <c r="AG118" s="14" t="s">
        <v>832</v>
      </c>
      <c r="AH118" s="14" t="s">
        <v>352</v>
      </c>
      <c r="AI118" s="14" t="s">
        <v>339</v>
      </c>
      <c r="AJ118" s="14" t="s">
        <v>833</v>
      </c>
      <c r="AK118" s="14" t="s">
        <v>834</v>
      </c>
    </row>
    <row r="119" spans="8:37" s="14" customFormat="1" ht="15" customHeight="1">
      <c r="H119" s="14" t="s">
        <v>354</v>
      </c>
      <c r="I119" s="14" t="s">
        <v>835</v>
      </c>
      <c r="J119" s="14" t="s">
        <v>338</v>
      </c>
      <c r="K119" s="14" t="s">
        <v>339</v>
      </c>
      <c r="L119" s="14" t="s">
        <v>340</v>
      </c>
      <c r="M119" s="14" t="s">
        <v>341</v>
      </c>
      <c r="N119" s="14" t="s">
        <v>836</v>
      </c>
      <c r="O119" s="14" t="s">
        <v>342</v>
      </c>
      <c r="P119" s="14" t="s">
        <v>252</v>
      </c>
      <c r="Q119" s="14" t="s">
        <v>837</v>
      </c>
      <c r="R119" s="14" t="s">
        <v>838</v>
      </c>
      <c r="S119" s="14" t="s">
        <v>839</v>
      </c>
      <c r="T119" s="14" t="s">
        <v>840</v>
      </c>
      <c r="U119" s="14" t="s">
        <v>841</v>
      </c>
      <c r="V119" s="14" t="s">
        <v>842</v>
      </c>
      <c r="W119" s="14" t="s">
        <v>836</v>
      </c>
      <c r="X119" s="14" t="s">
        <v>355</v>
      </c>
      <c r="Y119" s="14" t="s">
        <v>356</v>
      </c>
      <c r="Z119" s="14" t="s">
        <v>359</v>
      </c>
      <c r="AA119" s="14" t="s">
        <v>360</v>
      </c>
      <c r="AB119" s="14" t="s">
        <v>843</v>
      </c>
      <c r="AC119" s="14" t="s">
        <v>361</v>
      </c>
      <c r="AD119" s="14" t="s">
        <v>844</v>
      </c>
      <c r="AE119" s="14" t="s">
        <v>845</v>
      </c>
      <c r="AF119" s="14" t="s">
        <v>846</v>
      </c>
      <c r="AG119" s="14" t="s">
        <v>846</v>
      </c>
      <c r="AH119" s="14" t="s">
        <v>847</v>
      </c>
      <c r="AI119" s="14" t="s">
        <v>848</v>
      </c>
      <c r="AJ119" s="14" t="s">
        <v>341</v>
      </c>
      <c r="AK119" s="14" t="s">
        <v>363</v>
      </c>
    </row>
    <row r="120" spans="8:21" s="14" customFormat="1" ht="15" customHeight="1">
      <c r="H120" s="14" t="s">
        <v>849</v>
      </c>
      <c r="I120" s="14" t="s">
        <v>364</v>
      </c>
      <c r="J120" s="14" t="s">
        <v>850</v>
      </c>
      <c r="K120" s="14" t="s">
        <v>851</v>
      </c>
      <c r="L120" s="14" t="s">
        <v>852</v>
      </c>
      <c r="M120" s="14" t="s">
        <v>853</v>
      </c>
      <c r="N120" s="14" t="s">
        <v>854</v>
      </c>
      <c r="O120" s="14" t="s">
        <v>289</v>
      </c>
      <c r="P120" s="14" t="s">
        <v>326</v>
      </c>
      <c r="Q120" s="14" t="s">
        <v>654</v>
      </c>
      <c r="R120" s="14" t="s">
        <v>655</v>
      </c>
      <c r="S120" s="14" t="s">
        <v>656</v>
      </c>
      <c r="T120" s="14" t="s">
        <v>657</v>
      </c>
      <c r="U120" s="14" t="s">
        <v>658</v>
      </c>
    </row>
    <row r="121" spans="7:34" s="14" customFormat="1" ht="15" customHeight="1">
      <c r="G121" s="14" t="s">
        <v>827</v>
      </c>
      <c r="I121" s="14" t="s">
        <v>366</v>
      </c>
      <c r="J121" s="14" t="s">
        <v>272</v>
      </c>
      <c r="K121" s="14" t="s">
        <v>367</v>
      </c>
      <c r="L121" s="14" t="s">
        <v>368</v>
      </c>
      <c r="M121" s="14" t="s">
        <v>688</v>
      </c>
      <c r="N121" s="14" t="s">
        <v>286</v>
      </c>
      <c r="O121" s="14" t="s">
        <v>369</v>
      </c>
      <c r="P121" s="14" t="s">
        <v>823</v>
      </c>
      <c r="Q121" s="14" t="s">
        <v>855</v>
      </c>
      <c r="R121" s="14" t="s">
        <v>687</v>
      </c>
      <c r="S121" s="14" t="s">
        <v>655</v>
      </c>
      <c r="T121" s="14" t="s">
        <v>347</v>
      </c>
      <c r="U121" s="14" t="s">
        <v>370</v>
      </c>
      <c r="V121" s="14" t="s">
        <v>856</v>
      </c>
      <c r="W121" s="14" t="s">
        <v>857</v>
      </c>
      <c r="X121" s="14" t="s">
        <v>858</v>
      </c>
      <c r="Y121" s="14" t="s">
        <v>859</v>
      </c>
      <c r="Z121" s="14" t="s">
        <v>860</v>
      </c>
      <c r="AA121" s="14" t="s">
        <v>861</v>
      </c>
      <c r="AB121" s="14" t="s">
        <v>304</v>
      </c>
      <c r="AC121" s="14" t="s">
        <v>305</v>
      </c>
      <c r="AD121" s="14" t="s">
        <v>797</v>
      </c>
      <c r="AE121" s="14" t="s">
        <v>798</v>
      </c>
      <c r="AF121" s="14" t="s">
        <v>799</v>
      </c>
      <c r="AG121" s="14" t="s">
        <v>800</v>
      </c>
      <c r="AH121" s="14" t="s">
        <v>801</v>
      </c>
    </row>
    <row r="123" spans="3:8" ht="15" customHeight="1">
      <c r="C123" s="15" t="s">
        <v>371</v>
      </c>
      <c r="E123" s="1" t="s">
        <v>59</v>
      </c>
      <c r="F123" s="1" t="s">
        <v>272</v>
      </c>
      <c r="G123" s="1" t="s">
        <v>327</v>
      </c>
      <c r="H123" s="1" t="s">
        <v>372</v>
      </c>
    </row>
    <row r="124" spans="4:9" ht="15" customHeight="1">
      <c r="D124" s="1" t="s">
        <v>373</v>
      </c>
      <c r="F124" s="1" t="s">
        <v>374</v>
      </c>
      <c r="G124" s="1" t="s">
        <v>272</v>
      </c>
      <c r="H124" s="1" t="s">
        <v>375</v>
      </c>
      <c r="I124" s="1" t="s">
        <v>376</v>
      </c>
    </row>
    <row r="125" spans="6:27" ht="15" customHeight="1">
      <c r="F125" s="1" t="s">
        <v>374</v>
      </c>
      <c r="G125" s="1" t="s">
        <v>272</v>
      </c>
      <c r="H125" s="1" t="s">
        <v>377</v>
      </c>
      <c r="I125" s="1" t="s">
        <v>346</v>
      </c>
      <c r="J125" s="1" t="s">
        <v>320</v>
      </c>
      <c r="K125" s="348"/>
      <c r="L125" s="348"/>
      <c r="M125" s="348"/>
      <c r="N125" s="348"/>
      <c r="O125" s="348"/>
      <c r="P125" s="348"/>
      <c r="Q125" s="348"/>
      <c r="R125" s="1" t="s">
        <v>283</v>
      </c>
      <c r="S125" s="13" t="s">
        <v>379</v>
      </c>
      <c r="T125" s="348"/>
      <c r="U125" s="348"/>
      <c r="V125" s="348"/>
      <c r="W125" s="348"/>
      <c r="X125" s="348"/>
      <c r="Y125" s="348"/>
      <c r="Z125" s="348"/>
      <c r="AA125" s="1" t="s">
        <v>321</v>
      </c>
    </row>
    <row r="126" spans="6:37" ht="15" customHeight="1">
      <c r="F126" s="399" t="s">
        <v>537</v>
      </c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1"/>
      <c r="S126" s="260" t="s">
        <v>404</v>
      </c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60"/>
      <c r="AE126" s="260" t="s">
        <v>388</v>
      </c>
      <c r="AF126" s="359"/>
      <c r="AG126" s="359"/>
      <c r="AH126" s="359"/>
      <c r="AI126" s="359"/>
      <c r="AJ126" s="359"/>
      <c r="AK126" s="360"/>
    </row>
    <row r="127" spans="6:37" ht="15" customHeight="1">
      <c r="F127" s="402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4"/>
      <c r="S127" s="361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8"/>
      <c r="AE127" s="256" t="s">
        <v>387</v>
      </c>
      <c r="AF127" s="257"/>
      <c r="AG127" s="257"/>
      <c r="AH127" s="257"/>
      <c r="AI127" s="257"/>
      <c r="AJ127" s="257"/>
      <c r="AK127" s="258"/>
    </row>
    <row r="128" spans="6:37" ht="15" customHeight="1">
      <c r="F128" s="337" t="s">
        <v>386</v>
      </c>
      <c r="G128" s="338"/>
      <c r="H128" s="349" t="s">
        <v>390</v>
      </c>
      <c r="I128" s="350"/>
      <c r="J128" s="350"/>
      <c r="K128" s="351"/>
      <c r="L128" s="43"/>
      <c r="M128" s="44" t="s">
        <v>384</v>
      </c>
      <c r="N128" s="45"/>
      <c r="O128" s="45"/>
      <c r="P128" s="45"/>
      <c r="Q128" s="44" t="s">
        <v>385</v>
      </c>
      <c r="R128" s="46"/>
      <c r="S128" s="326"/>
      <c r="T128" s="327"/>
      <c r="U128" s="327"/>
      <c r="V128" s="327"/>
      <c r="W128" s="328" t="s">
        <v>481</v>
      </c>
      <c r="X128" s="328"/>
      <c r="Y128" s="327"/>
      <c r="Z128" s="327"/>
      <c r="AA128" s="327"/>
      <c r="AB128" s="327"/>
      <c r="AC128" s="342" t="s">
        <v>480</v>
      </c>
      <c r="AD128" s="343"/>
      <c r="AE128" s="189"/>
      <c r="AF128" s="190"/>
      <c r="AG128" s="190"/>
      <c r="AH128" s="190"/>
      <c r="AI128" s="47" t="s">
        <v>479</v>
      </c>
      <c r="AJ128" s="48"/>
      <c r="AK128" s="49"/>
    </row>
    <row r="129" spans="6:37" ht="15" customHeight="1">
      <c r="F129" s="337"/>
      <c r="G129" s="338"/>
      <c r="H129" s="352"/>
      <c r="I129" s="353"/>
      <c r="J129" s="353"/>
      <c r="K129" s="354"/>
      <c r="L129" s="16"/>
      <c r="M129" s="50" t="s">
        <v>346</v>
      </c>
      <c r="N129" s="17"/>
      <c r="O129" s="17"/>
      <c r="P129" s="17"/>
      <c r="Q129" s="50" t="s">
        <v>385</v>
      </c>
      <c r="R129" s="18"/>
      <c r="S129" s="326"/>
      <c r="T129" s="327"/>
      <c r="U129" s="327"/>
      <c r="V129" s="327"/>
      <c r="W129" s="328" t="s">
        <v>481</v>
      </c>
      <c r="X129" s="328"/>
      <c r="Y129" s="327"/>
      <c r="Z129" s="327"/>
      <c r="AA129" s="327"/>
      <c r="AB129" s="327"/>
      <c r="AC129" s="342" t="s">
        <v>480</v>
      </c>
      <c r="AD129" s="343"/>
      <c r="AE129" s="189"/>
      <c r="AF129" s="190"/>
      <c r="AG129" s="190"/>
      <c r="AH129" s="190"/>
      <c r="AI129" s="47" t="s">
        <v>479</v>
      </c>
      <c r="AJ129" s="48"/>
      <c r="AK129" s="49"/>
    </row>
    <row r="130" spans="6:37" ht="15" customHeight="1">
      <c r="F130" s="337"/>
      <c r="G130" s="338"/>
      <c r="H130" s="355"/>
      <c r="I130" s="356"/>
      <c r="J130" s="356"/>
      <c r="K130" s="357"/>
      <c r="L130" s="51"/>
      <c r="M130" s="52"/>
      <c r="N130" s="52"/>
      <c r="O130" s="53" t="s">
        <v>357</v>
      </c>
      <c r="P130" s="52"/>
      <c r="Q130" s="52"/>
      <c r="R130" s="54"/>
      <c r="S130" s="317">
        <f>IF(SUM(S128:V129)=0,"",SUM(S128:V129))</f>
      </c>
      <c r="T130" s="318"/>
      <c r="U130" s="318"/>
      <c r="V130" s="318"/>
      <c r="W130" s="328" t="s">
        <v>481</v>
      </c>
      <c r="X130" s="328"/>
      <c r="Y130" s="318">
        <f>IF(SUM(Y128:AB129)=0,"",SUM(Y128:AB129))</f>
      </c>
      <c r="Z130" s="318"/>
      <c r="AA130" s="318"/>
      <c r="AB130" s="318"/>
      <c r="AC130" s="342" t="s">
        <v>480</v>
      </c>
      <c r="AD130" s="343"/>
      <c r="AE130" s="317">
        <f>IF(SUM(AE128:AH129)=0,"",SUM(AE128:AH129))</f>
      </c>
      <c r="AF130" s="318"/>
      <c r="AG130" s="318"/>
      <c r="AH130" s="318"/>
      <c r="AI130" s="47" t="s">
        <v>479</v>
      </c>
      <c r="AJ130" s="48"/>
      <c r="AK130" s="49"/>
    </row>
    <row r="131" spans="6:37" ht="15" customHeight="1">
      <c r="F131" s="337"/>
      <c r="G131" s="338"/>
      <c r="H131" s="246" t="s">
        <v>389</v>
      </c>
      <c r="I131" s="382"/>
      <c r="J131" s="382"/>
      <c r="K131" s="383"/>
      <c r="L131" s="35"/>
      <c r="M131" s="1" t="s">
        <v>393</v>
      </c>
      <c r="Q131" s="1" t="s">
        <v>394</v>
      </c>
      <c r="R131" s="55"/>
      <c r="S131" s="326"/>
      <c r="T131" s="327"/>
      <c r="U131" s="327"/>
      <c r="V131" s="327"/>
      <c r="W131" s="328" t="s">
        <v>482</v>
      </c>
      <c r="X131" s="328"/>
      <c r="Y131" s="327"/>
      <c r="Z131" s="327"/>
      <c r="AA131" s="327"/>
      <c r="AB131" s="327"/>
      <c r="AC131" s="342" t="s">
        <v>483</v>
      </c>
      <c r="AD131" s="343"/>
      <c r="AE131" s="189"/>
      <c r="AF131" s="190"/>
      <c r="AG131" s="190"/>
      <c r="AH131" s="190"/>
      <c r="AI131" s="47" t="s">
        <v>479</v>
      </c>
      <c r="AJ131" s="48"/>
      <c r="AK131" s="49"/>
    </row>
    <row r="132" spans="6:37" ht="15" customHeight="1">
      <c r="F132" s="337"/>
      <c r="G132" s="338"/>
      <c r="H132" s="384"/>
      <c r="I132" s="385"/>
      <c r="J132" s="385"/>
      <c r="K132" s="386"/>
      <c r="L132" s="56"/>
      <c r="M132" s="50" t="s">
        <v>395</v>
      </c>
      <c r="N132" s="17"/>
      <c r="O132" s="50" t="s">
        <v>396</v>
      </c>
      <c r="P132" s="17"/>
      <c r="Q132" s="50" t="s">
        <v>397</v>
      </c>
      <c r="R132" s="18"/>
      <c r="S132" s="326"/>
      <c r="T132" s="327"/>
      <c r="U132" s="327"/>
      <c r="V132" s="327"/>
      <c r="W132" s="328" t="s">
        <v>482</v>
      </c>
      <c r="X132" s="328"/>
      <c r="Y132" s="329"/>
      <c r="Z132" s="329"/>
      <c r="AA132" s="329"/>
      <c r="AB132" s="329"/>
      <c r="AC132" s="342" t="s">
        <v>483</v>
      </c>
      <c r="AD132" s="343"/>
      <c r="AE132" s="189"/>
      <c r="AF132" s="190"/>
      <c r="AG132" s="190"/>
      <c r="AH132" s="190"/>
      <c r="AI132" s="47" t="s">
        <v>479</v>
      </c>
      <c r="AJ132" s="48"/>
      <c r="AK132" s="49"/>
    </row>
    <row r="133" spans="6:37" ht="15" customHeight="1">
      <c r="F133" s="337"/>
      <c r="G133" s="338"/>
      <c r="H133" s="384"/>
      <c r="I133" s="385"/>
      <c r="J133" s="385"/>
      <c r="K133" s="386"/>
      <c r="L133" s="335" t="s">
        <v>392</v>
      </c>
      <c r="M133" s="336"/>
      <c r="N133" s="358"/>
      <c r="O133" s="313"/>
      <c r="P133" s="313"/>
      <c r="Q133" s="313"/>
      <c r="R133" s="314"/>
      <c r="S133" s="326"/>
      <c r="T133" s="327"/>
      <c r="U133" s="327"/>
      <c r="V133" s="327"/>
      <c r="W133" s="344" t="s">
        <v>1519</v>
      </c>
      <c r="X133" s="344"/>
      <c r="Y133" s="327"/>
      <c r="Z133" s="327"/>
      <c r="AA133" s="327"/>
      <c r="AB133" s="327"/>
      <c r="AC133" s="345" t="str">
        <f>SUBSTITUTE(W133,"（","）")</f>
        <v>○）</v>
      </c>
      <c r="AD133" s="346"/>
      <c r="AE133" s="189"/>
      <c r="AF133" s="190"/>
      <c r="AG133" s="190"/>
      <c r="AH133" s="190"/>
      <c r="AI133" s="47" t="s">
        <v>479</v>
      </c>
      <c r="AJ133" s="48"/>
      <c r="AK133" s="49"/>
    </row>
    <row r="134" spans="6:37" ht="15" customHeight="1">
      <c r="F134" s="337"/>
      <c r="G134" s="338"/>
      <c r="H134" s="384"/>
      <c r="I134" s="385"/>
      <c r="J134" s="385"/>
      <c r="K134" s="386"/>
      <c r="L134" s="337"/>
      <c r="M134" s="338"/>
      <c r="N134" s="358"/>
      <c r="O134" s="313"/>
      <c r="P134" s="313"/>
      <c r="Q134" s="313"/>
      <c r="R134" s="314"/>
      <c r="S134" s="326"/>
      <c r="T134" s="327"/>
      <c r="U134" s="327"/>
      <c r="V134" s="327"/>
      <c r="W134" s="344" t="s">
        <v>1519</v>
      </c>
      <c r="X134" s="344"/>
      <c r="Y134" s="327"/>
      <c r="Z134" s="327"/>
      <c r="AA134" s="327"/>
      <c r="AB134" s="327"/>
      <c r="AC134" s="345" t="str">
        <f>SUBSTITUTE(W134,"（","）")</f>
        <v>○）</v>
      </c>
      <c r="AD134" s="346"/>
      <c r="AE134" s="189"/>
      <c r="AF134" s="190"/>
      <c r="AG134" s="190"/>
      <c r="AH134" s="190"/>
      <c r="AI134" s="47" t="s">
        <v>479</v>
      </c>
      <c r="AJ134" s="48"/>
      <c r="AK134" s="49"/>
    </row>
    <row r="135" spans="6:37" ht="15" customHeight="1">
      <c r="F135" s="337"/>
      <c r="G135" s="338"/>
      <c r="H135" s="384"/>
      <c r="I135" s="385"/>
      <c r="J135" s="385"/>
      <c r="K135" s="386"/>
      <c r="L135" s="339"/>
      <c r="M135" s="340"/>
      <c r="N135" s="358"/>
      <c r="O135" s="313"/>
      <c r="P135" s="313"/>
      <c r="Q135" s="313"/>
      <c r="R135" s="314"/>
      <c r="S135" s="326"/>
      <c r="T135" s="327"/>
      <c r="U135" s="327"/>
      <c r="V135" s="327"/>
      <c r="W135" s="344" t="s">
        <v>1519</v>
      </c>
      <c r="X135" s="344"/>
      <c r="Y135" s="327"/>
      <c r="Z135" s="327"/>
      <c r="AA135" s="327"/>
      <c r="AB135" s="327"/>
      <c r="AC135" s="345" t="str">
        <f>SUBSTITUTE(W135,"（","）")</f>
        <v>○）</v>
      </c>
      <c r="AD135" s="346"/>
      <c r="AE135" s="189"/>
      <c r="AF135" s="190"/>
      <c r="AG135" s="190"/>
      <c r="AH135" s="190"/>
      <c r="AI135" s="47" t="s">
        <v>479</v>
      </c>
      <c r="AJ135" s="48"/>
      <c r="AK135" s="49"/>
    </row>
    <row r="136" spans="6:37" ht="15" customHeight="1">
      <c r="F136" s="337"/>
      <c r="G136" s="338"/>
      <c r="H136" s="387"/>
      <c r="I136" s="388"/>
      <c r="J136" s="388"/>
      <c r="K136" s="389"/>
      <c r="L136" s="57"/>
      <c r="M136" s="58"/>
      <c r="N136" s="59"/>
      <c r="O136" s="32" t="s">
        <v>357</v>
      </c>
      <c r="P136" s="59"/>
      <c r="Q136" s="59"/>
      <c r="R136" s="60"/>
      <c r="S136" s="317"/>
      <c r="T136" s="318"/>
      <c r="U136" s="318"/>
      <c r="V136" s="318"/>
      <c r="W136" s="347"/>
      <c r="X136" s="347"/>
      <c r="Y136" s="318"/>
      <c r="Z136" s="318"/>
      <c r="AA136" s="318"/>
      <c r="AB136" s="318"/>
      <c r="AC136" s="342"/>
      <c r="AD136" s="343"/>
      <c r="AE136" s="317">
        <f>IF(SUM(AE131:AH135)=0,"",SUM(AE131:AH135))</f>
      </c>
      <c r="AF136" s="318"/>
      <c r="AG136" s="318"/>
      <c r="AH136" s="318"/>
      <c r="AI136" s="47" t="s">
        <v>479</v>
      </c>
      <c r="AJ136" s="48"/>
      <c r="AK136" s="49"/>
    </row>
    <row r="137" spans="6:37" ht="15" customHeight="1">
      <c r="F137" s="339"/>
      <c r="G137" s="340"/>
      <c r="H137" s="56" t="s">
        <v>398</v>
      </c>
      <c r="I137" s="61" t="s">
        <v>289</v>
      </c>
      <c r="J137" s="61" t="s">
        <v>399</v>
      </c>
      <c r="K137" s="61" t="s">
        <v>400</v>
      </c>
      <c r="L137" s="61" t="s">
        <v>282</v>
      </c>
      <c r="M137" s="61" t="s">
        <v>271</v>
      </c>
      <c r="N137" s="61" t="s">
        <v>272</v>
      </c>
      <c r="O137" s="61"/>
      <c r="P137" s="61"/>
      <c r="Q137" s="61"/>
      <c r="R137" s="62"/>
      <c r="S137" s="326"/>
      <c r="T137" s="327"/>
      <c r="U137" s="327"/>
      <c r="V137" s="327"/>
      <c r="W137" s="344" t="s">
        <v>1519</v>
      </c>
      <c r="X137" s="344"/>
      <c r="Y137" s="327"/>
      <c r="Z137" s="327"/>
      <c r="AA137" s="327"/>
      <c r="AB137" s="327"/>
      <c r="AC137" s="345" t="str">
        <f>SUBSTITUTE(W137,"（","）")</f>
        <v>○）</v>
      </c>
      <c r="AD137" s="346"/>
      <c r="AE137" s="189"/>
      <c r="AF137" s="190"/>
      <c r="AG137" s="190"/>
      <c r="AH137" s="190"/>
      <c r="AI137" s="47" t="s">
        <v>479</v>
      </c>
      <c r="AJ137" s="48"/>
      <c r="AK137" s="49"/>
    </row>
    <row r="138" spans="6:37" ht="15" customHeight="1">
      <c r="F138" s="56" t="s">
        <v>401</v>
      </c>
      <c r="G138" s="61" t="s">
        <v>272</v>
      </c>
      <c r="H138" s="61" t="s">
        <v>402</v>
      </c>
      <c r="I138" s="61" t="s">
        <v>403</v>
      </c>
      <c r="J138" s="61" t="s">
        <v>353</v>
      </c>
      <c r="K138" s="61" t="s">
        <v>282</v>
      </c>
      <c r="L138" s="61" t="s">
        <v>354</v>
      </c>
      <c r="M138" s="61"/>
      <c r="N138" s="61"/>
      <c r="O138" s="61"/>
      <c r="P138" s="61"/>
      <c r="Q138" s="61"/>
      <c r="R138" s="62"/>
      <c r="S138" s="326"/>
      <c r="T138" s="327"/>
      <c r="U138" s="327"/>
      <c r="V138" s="327"/>
      <c r="W138" s="344" t="s">
        <v>1519</v>
      </c>
      <c r="X138" s="344"/>
      <c r="Y138" s="327"/>
      <c r="Z138" s="327"/>
      <c r="AA138" s="327"/>
      <c r="AB138" s="327"/>
      <c r="AC138" s="345" t="str">
        <f>SUBSTITUTE(W138,"（","）")</f>
        <v>○）</v>
      </c>
      <c r="AD138" s="346"/>
      <c r="AE138" s="189"/>
      <c r="AF138" s="190"/>
      <c r="AG138" s="190"/>
      <c r="AH138" s="190"/>
      <c r="AI138" s="47" t="s">
        <v>479</v>
      </c>
      <c r="AJ138" s="48"/>
      <c r="AK138" s="49"/>
    </row>
    <row r="139" spans="6:37" ht="15" customHeight="1">
      <c r="F139" s="218" t="s">
        <v>538</v>
      </c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20"/>
      <c r="S139" s="218" t="s">
        <v>455</v>
      </c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2"/>
      <c r="AE139" s="213">
        <f>+IF((SUM(AE128:AH129)+SUM(AE131:AH135)+AE137+AE138)=0,"",SUM(AE128:AH129)+SUM(AE131:AH135)+AE137+AE138)</f>
      </c>
      <c r="AF139" s="214"/>
      <c r="AG139" s="214"/>
      <c r="AH139" s="214"/>
      <c r="AI139" s="47" t="s">
        <v>479</v>
      </c>
      <c r="AJ139" s="48"/>
      <c r="AK139" s="49"/>
    </row>
    <row r="140" spans="6:11" ht="15" customHeight="1">
      <c r="F140" s="1" t="s">
        <v>85</v>
      </c>
      <c r="G140" s="1" t="s">
        <v>111</v>
      </c>
      <c r="H140" s="1" t="s">
        <v>152</v>
      </c>
      <c r="I140" s="1" t="s">
        <v>44</v>
      </c>
      <c r="J140" s="1" t="s">
        <v>153</v>
      </c>
      <c r="K140" s="1" t="s">
        <v>86</v>
      </c>
    </row>
    <row r="141" spans="7:37" s="14" customFormat="1" ht="15" customHeight="1">
      <c r="G141" s="14" t="s">
        <v>262</v>
      </c>
      <c r="I141" s="14" t="s">
        <v>374</v>
      </c>
      <c r="J141" s="14" t="s">
        <v>272</v>
      </c>
      <c r="K141" s="14" t="s">
        <v>377</v>
      </c>
      <c r="L141" s="14" t="s">
        <v>346</v>
      </c>
      <c r="M141" s="14" t="s">
        <v>678</v>
      </c>
      <c r="N141" s="14" t="s">
        <v>679</v>
      </c>
      <c r="O141" s="14" t="s">
        <v>357</v>
      </c>
      <c r="P141" s="14" t="s">
        <v>358</v>
      </c>
      <c r="Q141" s="14" t="s">
        <v>639</v>
      </c>
      <c r="R141" s="14" t="s">
        <v>301</v>
      </c>
      <c r="S141" s="14" t="s">
        <v>369</v>
      </c>
      <c r="T141" s="14" t="s">
        <v>688</v>
      </c>
      <c r="U141" s="14" t="s">
        <v>405</v>
      </c>
      <c r="V141" s="14" t="s">
        <v>863</v>
      </c>
      <c r="W141" s="14" t="s">
        <v>864</v>
      </c>
      <c r="X141" s="14" t="s">
        <v>865</v>
      </c>
      <c r="Y141" s="14" t="s">
        <v>866</v>
      </c>
      <c r="Z141" s="14" t="s">
        <v>867</v>
      </c>
      <c r="AA141" s="14" t="s">
        <v>868</v>
      </c>
      <c r="AB141" s="14" t="s">
        <v>407</v>
      </c>
      <c r="AC141" s="14" t="s">
        <v>869</v>
      </c>
      <c r="AD141" s="14" t="s">
        <v>408</v>
      </c>
      <c r="AE141" s="14" t="s">
        <v>378</v>
      </c>
      <c r="AF141" s="14" t="s">
        <v>866</v>
      </c>
      <c r="AG141" s="14" t="s">
        <v>867</v>
      </c>
      <c r="AH141" s="14" t="s">
        <v>868</v>
      </c>
      <c r="AI141" s="14" t="s">
        <v>870</v>
      </c>
      <c r="AJ141" s="14" t="s">
        <v>866</v>
      </c>
      <c r="AK141" s="14" t="s">
        <v>871</v>
      </c>
    </row>
    <row r="142" spans="7:37" s="14" customFormat="1" ht="15" customHeight="1">
      <c r="G142" s="14" t="s">
        <v>872</v>
      </c>
      <c r="I142" s="14" t="s">
        <v>374</v>
      </c>
      <c r="J142" s="14" t="s">
        <v>272</v>
      </c>
      <c r="K142" s="14" t="s">
        <v>409</v>
      </c>
      <c r="L142" s="14" t="s">
        <v>873</v>
      </c>
      <c r="M142" s="14" t="s">
        <v>874</v>
      </c>
      <c r="N142" s="14" t="s">
        <v>783</v>
      </c>
      <c r="O142" s="14" t="s">
        <v>284</v>
      </c>
      <c r="P142" s="14" t="s">
        <v>285</v>
      </c>
      <c r="Q142" s="14" t="s">
        <v>410</v>
      </c>
      <c r="R142" s="14" t="s">
        <v>271</v>
      </c>
      <c r="S142" s="14" t="s">
        <v>873</v>
      </c>
      <c r="T142" s="14" t="s">
        <v>411</v>
      </c>
      <c r="U142" s="14" t="s">
        <v>875</v>
      </c>
      <c r="V142" s="14" t="s">
        <v>876</v>
      </c>
      <c r="W142" s="14" t="s">
        <v>773</v>
      </c>
      <c r="X142" s="14" t="s">
        <v>773</v>
      </c>
      <c r="Y142" s="14" t="s">
        <v>877</v>
      </c>
      <c r="Z142" s="14" t="s">
        <v>878</v>
      </c>
      <c r="AA142" s="14" t="s">
        <v>783</v>
      </c>
      <c r="AB142" s="14" t="s">
        <v>412</v>
      </c>
      <c r="AC142" s="14" t="s">
        <v>413</v>
      </c>
      <c r="AD142" s="14" t="s">
        <v>879</v>
      </c>
      <c r="AE142" s="14" t="s">
        <v>414</v>
      </c>
      <c r="AF142" s="14" t="s">
        <v>415</v>
      </c>
      <c r="AG142" s="14" t="s">
        <v>416</v>
      </c>
      <c r="AH142" s="14" t="s">
        <v>299</v>
      </c>
      <c r="AI142" s="14" t="s">
        <v>688</v>
      </c>
      <c r="AJ142" s="14" t="s">
        <v>288</v>
      </c>
      <c r="AK142" s="14" t="s">
        <v>684</v>
      </c>
    </row>
    <row r="143" spans="8:36" s="14" customFormat="1" ht="15" customHeight="1">
      <c r="H143" s="14" t="s">
        <v>855</v>
      </c>
      <c r="I143" s="14" t="s">
        <v>289</v>
      </c>
      <c r="J143" s="14" t="s">
        <v>326</v>
      </c>
      <c r="K143" s="14" t="s">
        <v>654</v>
      </c>
      <c r="L143" s="14" t="s">
        <v>655</v>
      </c>
      <c r="M143" s="14" t="s">
        <v>656</v>
      </c>
      <c r="N143" s="14" t="s">
        <v>657</v>
      </c>
      <c r="O143" s="14" t="s">
        <v>657</v>
      </c>
      <c r="P143" s="14" t="s">
        <v>823</v>
      </c>
      <c r="Q143" s="14" t="s">
        <v>679</v>
      </c>
      <c r="R143" s="14" t="s">
        <v>880</v>
      </c>
      <c r="S143" s="14" t="s">
        <v>676</v>
      </c>
      <c r="T143" s="14" t="s">
        <v>417</v>
      </c>
      <c r="U143" s="14" t="s">
        <v>418</v>
      </c>
      <c r="V143" s="14" t="s">
        <v>271</v>
      </c>
      <c r="W143" s="14" t="s">
        <v>419</v>
      </c>
      <c r="X143" s="14" t="s">
        <v>374</v>
      </c>
      <c r="Y143" s="14" t="s">
        <v>272</v>
      </c>
      <c r="Z143" s="14" t="s">
        <v>873</v>
      </c>
      <c r="AA143" s="14" t="s">
        <v>411</v>
      </c>
      <c r="AB143" s="14" t="s">
        <v>875</v>
      </c>
      <c r="AC143" s="14" t="s">
        <v>876</v>
      </c>
      <c r="AD143" s="14" t="s">
        <v>773</v>
      </c>
      <c r="AE143" s="14" t="s">
        <v>873</v>
      </c>
      <c r="AF143" s="14" t="s">
        <v>881</v>
      </c>
      <c r="AG143" s="14" t="s">
        <v>882</v>
      </c>
      <c r="AH143" s="14" t="s">
        <v>883</v>
      </c>
      <c r="AI143" s="14" t="s">
        <v>874</v>
      </c>
      <c r="AJ143" s="14" t="s">
        <v>783</v>
      </c>
    </row>
    <row r="144" spans="8:23" s="14" customFormat="1" ht="15" customHeight="1">
      <c r="H144" s="14" t="s">
        <v>884</v>
      </c>
      <c r="J144" s="14" t="s">
        <v>885</v>
      </c>
      <c r="K144" s="14" t="s">
        <v>420</v>
      </c>
      <c r="L144" s="14" t="s">
        <v>421</v>
      </c>
      <c r="M144" s="14" t="s">
        <v>422</v>
      </c>
      <c r="N144" s="14" t="s">
        <v>886</v>
      </c>
      <c r="O144" s="14" t="s">
        <v>887</v>
      </c>
      <c r="P144" s="14" t="s">
        <v>888</v>
      </c>
      <c r="Q144" s="14" t="s">
        <v>423</v>
      </c>
      <c r="R144" s="14" t="s">
        <v>289</v>
      </c>
      <c r="S144" s="14" t="s">
        <v>654</v>
      </c>
      <c r="T144" s="14" t="s">
        <v>655</v>
      </c>
      <c r="U144" s="14" t="s">
        <v>656</v>
      </c>
      <c r="V144" s="14" t="s">
        <v>657</v>
      </c>
      <c r="W144" s="14" t="s">
        <v>658</v>
      </c>
    </row>
    <row r="145" spans="7:30" s="14" customFormat="1" ht="15" customHeight="1">
      <c r="G145" s="14" t="s">
        <v>777</v>
      </c>
      <c r="I145" s="14" t="s">
        <v>380</v>
      </c>
      <c r="J145" s="14" t="s">
        <v>381</v>
      </c>
      <c r="K145" s="14" t="s">
        <v>382</v>
      </c>
      <c r="L145" s="14" t="s">
        <v>383</v>
      </c>
      <c r="M145" s="14" t="s">
        <v>272</v>
      </c>
      <c r="N145" s="14" t="s">
        <v>889</v>
      </c>
      <c r="O145" s="14" t="s">
        <v>374</v>
      </c>
      <c r="P145" s="14" t="s">
        <v>272</v>
      </c>
      <c r="Q145" s="14" t="s">
        <v>409</v>
      </c>
      <c r="R145" s="14" t="s">
        <v>874</v>
      </c>
      <c r="S145" s="14" t="s">
        <v>380</v>
      </c>
      <c r="T145" s="14" t="s">
        <v>381</v>
      </c>
      <c r="U145" s="14" t="s">
        <v>381</v>
      </c>
      <c r="V145" s="14" t="s">
        <v>425</v>
      </c>
      <c r="W145" s="14" t="s">
        <v>424</v>
      </c>
      <c r="X145" s="14" t="s">
        <v>332</v>
      </c>
      <c r="Y145" s="14" t="s">
        <v>890</v>
      </c>
      <c r="Z145" s="14" t="s">
        <v>891</v>
      </c>
      <c r="AA145" s="14" t="s">
        <v>892</v>
      </c>
      <c r="AB145" s="14" t="s">
        <v>893</v>
      </c>
      <c r="AC145" s="14" t="s">
        <v>890</v>
      </c>
      <c r="AD145" s="14" t="s">
        <v>894</v>
      </c>
    </row>
    <row r="146" spans="7:37" s="14" customFormat="1" ht="15" customHeight="1">
      <c r="G146" s="14" t="s">
        <v>895</v>
      </c>
      <c r="I146" s="14" t="s">
        <v>426</v>
      </c>
      <c r="J146" s="14" t="s">
        <v>271</v>
      </c>
      <c r="K146" s="14" t="s">
        <v>272</v>
      </c>
      <c r="L146" s="14" t="s">
        <v>889</v>
      </c>
      <c r="M146" s="14" t="s">
        <v>896</v>
      </c>
      <c r="N146" s="14" t="s">
        <v>897</v>
      </c>
      <c r="O146" s="14" t="s">
        <v>898</v>
      </c>
      <c r="P146" s="14" t="s">
        <v>889</v>
      </c>
      <c r="Q146" s="14" t="s">
        <v>354</v>
      </c>
      <c r="R146" s="14" t="s">
        <v>899</v>
      </c>
      <c r="S146" s="14" t="s">
        <v>900</v>
      </c>
      <c r="T146" s="14" t="s">
        <v>901</v>
      </c>
      <c r="U146" s="14" t="s">
        <v>427</v>
      </c>
      <c r="V146" s="14" t="s">
        <v>385</v>
      </c>
      <c r="W146" s="14" t="s">
        <v>901</v>
      </c>
      <c r="X146" s="14" t="s">
        <v>428</v>
      </c>
      <c r="Y146" s="14" t="s">
        <v>429</v>
      </c>
      <c r="Z146" s="14" t="s">
        <v>902</v>
      </c>
      <c r="AA146" s="14" t="s">
        <v>278</v>
      </c>
      <c r="AB146" s="14" t="s">
        <v>869</v>
      </c>
      <c r="AC146" s="14" t="s">
        <v>296</v>
      </c>
      <c r="AD146" s="14" t="s">
        <v>430</v>
      </c>
      <c r="AE146" s="14" t="s">
        <v>431</v>
      </c>
      <c r="AF146" s="14" t="s">
        <v>272</v>
      </c>
      <c r="AG146" s="14" t="s">
        <v>903</v>
      </c>
      <c r="AH146" s="14" t="s">
        <v>904</v>
      </c>
      <c r="AI146" s="14" t="s">
        <v>905</v>
      </c>
      <c r="AJ146" s="14" t="s">
        <v>906</v>
      </c>
      <c r="AK146" s="14" t="s">
        <v>289</v>
      </c>
    </row>
    <row r="147" spans="8:13" s="14" customFormat="1" ht="15" customHeight="1">
      <c r="H147" s="14" t="s">
        <v>326</v>
      </c>
      <c r="I147" s="14" t="s">
        <v>654</v>
      </c>
      <c r="J147" s="14" t="s">
        <v>655</v>
      </c>
      <c r="K147" s="14" t="s">
        <v>656</v>
      </c>
      <c r="L147" s="14" t="s">
        <v>657</v>
      </c>
      <c r="M147" s="14" t="s">
        <v>658</v>
      </c>
    </row>
    <row r="148" spans="7:37" s="14" customFormat="1" ht="15" customHeight="1">
      <c r="G148" s="14" t="s">
        <v>907</v>
      </c>
      <c r="I148" s="14" t="s">
        <v>432</v>
      </c>
      <c r="J148" s="14" t="s">
        <v>289</v>
      </c>
      <c r="K148" s="14" t="s">
        <v>399</v>
      </c>
      <c r="L148" s="14" t="s">
        <v>400</v>
      </c>
      <c r="M148" s="14" t="s">
        <v>908</v>
      </c>
      <c r="N148" s="14" t="s">
        <v>271</v>
      </c>
      <c r="O148" s="14" t="s">
        <v>272</v>
      </c>
      <c r="P148" s="14" t="s">
        <v>909</v>
      </c>
      <c r="Q148" s="14" t="s">
        <v>910</v>
      </c>
      <c r="R148" s="14" t="s">
        <v>911</v>
      </c>
      <c r="S148" s="14" t="s">
        <v>433</v>
      </c>
      <c r="T148" s="14" t="s">
        <v>271</v>
      </c>
      <c r="U148" s="14" t="s">
        <v>431</v>
      </c>
      <c r="V148" s="14" t="s">
        <v>272</v>
      </c>
      <c r="W148" s="14" t="s">
        <v>434</v>
      </c>
      <c r="X148" s="14" t="s">
        <v>912</v>
      </c>
      <c r="Y148" s="14" t="s">
        <v>435</v>
      </c>
      <c r="Z148" s="14" t="s">
        <v>436</v>
      </c>
      <c r="AA148" s="14" t="s">
        <v>913</v>
      </c>
      <c r="AB148" s="14" t="s">
        <v>355</v>
      </c>
      <c r="AC148" s="14" t="s">
        <v>437</v>
      </c>
      <c r="AD148" s="14" t="s">
        <v>914</v>
      </c>
      <c r="AE148" s="14" t="s">
        <v>410</v>
      </c>
      <c r="AF148" s="14" t="s">
        <v>271</v>
      </c>
      <c r="AG148" s="14" t="s">
        <v>438</v>
      </c>
      <c r="AH148" s="14" t="s">
        <v>439</v>
      </c>
      <c r="AI148" s="14" t="s">
        <v>912</v>
      </c>
      <c r="AJ148" s="14" t="s">
        <v>382</v>
      </c>
      <c r="AK148" s="14" t="s">
        <v>383</v>
      </c>
    </row>
    <row r="149" spans="8:22" s="14" customFormat="1" ht="15" customHeight="1">
      <c r="H149" s="14" t="s">
        <v>278</v>
      </c>
      <c r="I149" s="14" t="s">
        <v>912</v>
      </c>
      <c r="J149" s="14" t="s">
        <v>271</v>
      </c>
      <c r="K149" s="14" t="s">
        <v>272</v>
      </c>
      <c r="L149" s="14" t="s">
        <v>903</v>
      </c>
      <c r="M149" s="14" t="s">
        <v>904</v>
      </c>
      <c r="N149" s="14" t="s">
        <v>905</v>
      </c>
      <c r="O149" s="14" t="s">
        <v>906</v>
      </c>
      <c r="P149" s="14" t="s">
        <v>289</v>
      </c>
      <c r="Q149" s="14" t="s">
        <v>326</v>
      </c>
      <c r="R149" s="14" t="s">
        <v>654</v>
      </c>
      <c r="S149" s="14" t="s">
        <v>655</v>
      </c>
      <c r="T149" s="14" t="s">
        <v>656</v>
      </c>
      <c r="U149" s="14" t="s">
        <v>657</v>
      </c>
      <c r="V149" s="14" t="s">
        <v>658</v>
      </c>
    </row>
    <row r="150" spans="7:37" s="14" customFormat="1" ht="15" customHeight="1">
      <c r="G150" s="14" t="s">
        <v>915</v>
      </c>
      <c r="I150" s="14" t="s">
        <v>271</v>
      </c>
      <c r="J150" s="14" t="s">
        <v>272</v>
      </c>
      <c r="K150" s="14" t="s">
        <v>402</v>
      </c>
      <c r="L150" s="14" t="s">
        <v>403</v>
      </c>
      <c r="M150" s="14" t="s">
        <v>916</v>
      </c>
      <c r="N150" s="14" t="s">
        <v>639</v>
      </c>
      <c r="O150" s="14" t="s">
        <v>354</v>
      </c>
      <c r="P150" s="14" t="s">
        <v>899</v>
      </c>
      <c r="Q150" s="14" t="s">
        <v>900</v>
      </c>
      <c r="R150" s="14" t="s">
        <v>901</v>
      </c>
      <c r="S150" s="14" t="s">
        <v>440</v>
      </c>
      <c r="T150" s="14" t="s">
        <v>339</v>
      </c>
      <c r="U150" s="14" t="s">
        <v>271</v>
      </c>
      <c r="V150" s="14" t="s">
        <v>383</v>
      </c>
      <c r="W150" s="14" t="s">
        <v>441</v>
      </c>
      <c r="X150" s="14" t="s">
        <v>835</v>
      </c>
      <c r="Y150" s="14" t="s">
        <v>382</v>
      </c>
      <c r="Z150" s="14" t="s">
        <v>383</v>
      </c>
      <c r="AA150" s="14" t="s">
        <v>901</v>
      </c>
      <c r="AB150" s="14" t="s">
        <v>442</v>
      </c>
      <c r="AC150" s="14" t="s">
        <v>381</v>
      </c>
      <c r="AD150" s="14" t="s">
        <v>442</v>
      </c>
      <c r="AE150" s="14" t="s">
        <v>443</v>
      </c>
      <c r="AF150" s="14" t="s">
        <v>444</v>
      </c>
      <c r="AG150" s="14" t="s">
        <v>443</v>
      </c>
      <c r="AH150" s="14" t="s">
        <v>426</v>
      </c>
      <c r="AI150" s="14" t="s">
        <v>272</v>
      </c>
      <c r="AJ150" s="14" t="s">
        <v>901</v>
      </c>
      <c r="AK150" s="14" t="s">
        <v>445</v>
      </c>
    </row>
    <row r="151" spans="8:37" s="14" customFormat="1" ht="15" customHeight="1">
      <c r="H151" s="14" t="s">
        <v>415</v>
      </c>
      <c r="I151" s="14" t="s">
        <v>272</v>
      </c>
      <c r="J151" s="14" t="s">
        <v>639</v>
      </c>
      <c r="K151" s="14" t="s">
        <v>880</v>
      </c>
      <c r="L151" s="14" t="s">
        <v>676</v>
      </c>
      <c r="M151" s="14" t="s">
        <v>446</v>
      </c>
      <c r="N151" s="14" t="s">
        <v>410</v>
      </c>
      <c r="O151" s="14" t="s">
        <v>917</v>
      </c>
      <c r="P151" s="14" t="s">
        <v>271</v>
      </c>
      <c r="Q151" s="14" t="s">
        <v>434</v>
      </c>
      <c r="R151" s="14" t="s">
        <v>918</v>
      </c>
      <c r="S151" s="14" t="s">
        <v>447</v>
      </c>
      <c r="T151" s="14" t="s">
        <v>448</v>
      </c>
      <c r="U151" s="14" t="s">
        <v>919</v>
      </c>
      <c r="V151" s="14" t="s">
        <v>449</v>
      </c>
      <c r="W151" s="14" t="s">
        <v>450</v>
      </c>
      <c r="X151" s="14" t="s">
        <v>920</v>
      </c>
      <c r="Y151" s="14" t="s">
        <v>426</v>
      </c>
      <c r="Z151" s="14" t="s">
        <v>451</v>
      </c>
      <c r="AA151" s="14" t="s">
        <v>272</v>
      </c>
      <c r="AB151" s="14" t="s">
        <v>921</v>
      </c>
      <c r="AC151" s="14" t="s">
        <v>433</v>
      </c>
      <c r="AD151" s="14" t="s">
        <v>271</v>
      </c>
      <c r="AE151" s="14" t="s">
        <v>922</v>
      </c>
      <c r="AF151" s="14" t="s">
        <v>923</v>
      </c>
      <c r="AG151" s="14" t="s">
        <v>924</v>
      </c>
      <c r="AH151" s="14" t="s">
        <v>925</v>
      </c>
      <c r="AI151" s="14" t="s">
        <v>926</v>
      </c>
      <c r="AJ151" s="14" t="s">
        <v>927</v>
      </c>
      <c r="AK151" s="14" t="s">
        <v>928</v>
      </c>
    </row>
    <row r="152" spans="8:19" s="14" customFormat="1" ht="15" customHeight="1">
      <c r="H152" s="14" t="s">
        <v>929</v>
      </c>
      <c r="I152" s="14" t="s">
        <v>930</v>
      </c>
      <c r="J152" s="14" t="s">
        <v>931</v>
      </c>
      <c r="K152" s="14" t="s">
        <v>354</v>
      </c>
      <c r="L152" s="14" t="s">
        <v>932</v>
      </c>
      <c r="M152" s="14" t="s">
        <v>289</v>
      </c>
      <c r="N152" s="14" t="s">
        <v>326</v>
      </c>
      <c r="O152" s="14" t="s">
        <v>654</v>
      </c>
      <c r="P152" s="14" t="s">
        <v>655</v>
      </c>
      <c r="Q152" s="14" t="s">
        <v>656</v>
      </c>
      <c r="R152" s="14" t="s">
        <v>657</v>
      </c>
      <c r="S152" s="14" t="s">
        <v>658</v>
      </c>
    </row>
    <row r="154" spans="4:9" ht="15" customHeight="1">
      <c r="D154" s="1" t="s">
        <v>453</v>
      </c>
      <c r="F154" s="1" t="s">
        <v>374</v>
      </c>
      <c r="G154" s="1" t="s">
        <v>272</v>
      </c>
      <c r="H154" s="1" t="s">
        <v>318</v>
      </c>
      <c r="I154" s="1" t="s">
        <v>454</v>
      </c>
    </row>
    <row r="155" spans="6:37" ht="15" customHeight="1">
      <c r="F155" s="218" t="s">
        <v>537</v>
      </c>
      <c r="G155" s="219"/>
      <c r="H155" s="219"/>
      <c r="I155" s="219"/>
      <c r="J155" s="219"/>
      <c r="K155" s="219"/>
      <c r="L155" s="219"/>
      <c r="M155" s="219"/>
      <c r="N155" s="220"/>
      <c r="O155" s="16"/>
      <c r="P155" s="50" t="s">
        <v>374</v>
      </c>
      <c r="Q155" s="17"/>
      <c r="R155" s="17"/>
      <c r="S155" s="50" t="s">
        <v>272</v>
      </c>
      <c r="T155" s="17"/>
      <c r="U155" s="17"/>
      <c r="V155" s="50" t="s">
        <v>318</v>
      </c>
      <c r="W155" s="17"/>
      <c r="X155" s="17"/>
      <c r="Y155" s="50" t="s">
        <v>454</v>
      </c>
      <c r="Z155" s="18"/>
      <c r="AA155" s="218" t="s">
        <v>536</v>
      </c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20"/>
    </row>
    <row r="156" spans="6:37" ht="15" customHeight="1">
      <c r="F156" s="335" t="s">
        <v>386</v>
      </c>
      <c r="G156" s="405"/>
      <c r="H156" s="43" t="s">
        <v>380</v>
      </c>
      <c r="I156" s="63" t="s">
        <v>381</v>
      </c>
      <c r="J156" s="63"/>
      <c r="K156" s="44" t="s">
        <v>382</v>
      </c>
      <c r="L156" s="63" t="s">
        <v>383</v>
      </c>
      <c r="M156" s="63"/>
      <c r="N156" s="64" t="s">
        <v>272</v>
      </c>
      <c r="O156" s="410"/>
      <c r="P156" s="362"/>
      <c r="Q156" s="362"/>
      <c r="R156" s="362"/>
      <c r="S156" s="362"/>
      <c r="T156" s="362"/>
      <c r="U156" s="362"/>
      <c r="V156" s="362"/>
      <c r="W156" s="362"/>
      <c r="X156" s="362"/>
      <c r="Y156" s="362"/>
      <c r="Z156" s="363"/>
      <c r="AA156" s="312"/>
      <c r="AB156" s="313"/>
      <c r="AC156" s="313"/>
      <c r="AD156" s="313"/>
      <c r="AE156" s="313"/>
      <c r="AF156" s="313"/>
      <c r="AG156" s="313"/>
      <c r="AH156" s="313"/>
      <c r="AI156" s="313"/>
      <c r="AJ156" s="313"/>
      <c r="AK156" s="314"/>
    </row>
    <row r="157" spans="6:37" ht="15" customHeight="1">
      <c r="F157" s="406"/>
      <c r="G157" s="407"/>
      <c r="H157" s="65" t="s">
        <v>426</v>
      </c>
      <c r="I157" s="17"/>
      <c r="J157" s="50"/>
      <c r="K157" s="50" t="s">
        <v>271</v>
      </c>
      <c r="L157" s="50"/>
      <c r="M157" s="17"/>
      <c r="N157" s="66" t="s">
        <v>272</v>
      </c>
      <c r="O157" s="410"/>
      <c r="P157" s="362"/>
      <c r="Q157" s="362"/>
      <c r="R157" s="362"/>
      <c r="S157" s="362"/>
      <c r="T157" s="362"/>
      <c r="U157" s="362"/>
      <c r="V157" s="362"/>
      <c r="W157" s="362"/>
      <c r="X157" s="362"/>
      <c r="Y157" s="362"/>
      <c r="Z157" s="363"/>
      <c r="AA157" s="312"/>
      <c r="AB157" s="313"/>
      <c r="AC157" s="313"/>
      <c r="AD157" s="313"/>
      <c r="AE157" s="313"/>
      <c r="AF157" s="313"/>
      <c r="AG157" s="313"/>
      <c r="AH157" s="313"/>
      <c r="AI157" s="313"/>
      <c r="AJ157" s="313"/>
      <c r="AK157" s="314"/>
    </row>
    <row r="158" spans="5:37" ht="15" customHeight="1">
      <c r="E158" s="7"/>
      <c r="F158" s="408"/>
      <c r="G158" s="409"/>
      <c r="H158" s="67" t="s">
        <v>432</v>
      </c>
      <c r="I158" s="53" t="s">
        <v>289</v>
      </c>
      <c r="J158" s="53" t="s">
        <v>399</v>
      </c>
      <c r="K158" s="53" t="s">
        <v>400</v>
      </c>
      <c r="L158" s="53" t="s">
        <v>282</v>
      </c>
      <c r="M158" s="53" t="s">
        <v>271</v>
      </c>
      <c r="N158" s="68" t="s">
        <v>272</v>
      </c>
      <c r="O158" s="410"/>
      <c r="P158" s="362"/>
      <c r="Q158" s="362"/>
      <c r="R158" s="362"/>
      <c r="S158" s="362"/>
      <c r="T158" s="362"/>
      <c r="U158" s="362"/>
      <c r="V158" s="362"/>
      <c r="W158" s="362"/>
      <c r="X158" s="362"/>
      <c r="Y158" s="362"/>
      <c r="Z158" s="363"/>
      <c r="AA158" s="312"/>
      <c r="AB158" s="313"/>
      <c r="AC158" s="313"/>
      <c r="AD158" s="313"/>
      <c r="AE158" s="313"/>
      <c r="AF158" s="313"/>
      <c r="AG158" s="313"/>
      <c r="AH158" s="313"/>
      <c r="AI158" s="313"/>
      <c r="AJ158" s="313"/>
      <c r="AK158" s="314"/>
    </row>
    <row r="159" spans="5:37" ht="15" customHeight="1">
      <c r="E159" s="7"/>
      <c r="F159" s="67" t="s">
        <v>271</v>
      </c>
      <c r="G159" s="53" t="s">
        <v>272</v>
      </c>
      <c r="H159" s="53" t="s">
        <v>402</v>
      </c>
      <c r="I159" s="53" t="s">
        <v>403</v>
      </c>
      <c r="J159" s="53" t="s">
        <v>353</v>
      </c>
      <c r="K159" s="53" t="s">
        <v>282</v>
      </c>
      <c r="L159" s="53" t="s">
        <v>354</v>
      </c>
      <c r="M159" s="52"/>
      <c r="N159" s="54"/>
      <c r="O159" s="410"/>
      <c r="P159" s="362"/>
      <c r="Q159" s="362"/>
      <c r="R159" s="362"/>
      <c r="S159" s="362"/>
      <c r="T159" s="362"/>
      <c r="U159" s="362"/>
      <c r="V159" s="362"/>
      <c r="W159" s="362"/>
      <c r="X159" s="362"/>
      <c r="Y159" s="362"/>
      <c r="Z159" s="363"/>
      <c r="AA159" s="312"/>
      <c r="AB159" s="313"/>
      <c r="AC159" s="313"/>
      <c r="AD159" s="313"/>
      <c r="AE159" s="313"/>
      <c r="AF159" s="313"/>
      <c r="AG159" s="313"/>
      <c r="AH159" s="313"/>
      <c r="AI159" s="313"/>
      <c r="AJ159" s="313"/>
      <c r="AK159" s="314"/>
    </row>
    <row r="160" spans="5:11" ht="15" customHeight="1">
      <c r="E160" s="7"/>
      <c r="F160" s="1" t="s">
        <v>85</v>
      </c>
      <c r="G160" s="1" t="s">
        <v>111</v>
      </c>
      <c r="H160" s="1" t="s">
        <v>152</v>
      </c>
      <c r="I160" s="1" t="s">
        <v>44</v>
      </c>
      <c r="J160" s="1" t="s">
        <v>153</v>
      </c>
      <c r="K160" s="1" t="s">
        <v>86</v>
      </c>
    </row>
    <row r="161" spans="5:17" s="14" customFormat="1" ht="15" customHeight="1">
      <c r="E161" s="42"/>
      <c r="G161" s="14" t="s">
        <v>802</v>
      </c>
      <c r="I161" s="14" t="s">
        <v>318</v>
      </c>
      <c r="J161" s="14" t="s">
        <v>317</v>
      </c>
      <c r="K161" s="14" t="s">
        <v>933</v>
      </c>
      <c r="L161" s="14" t="s">
        <v>934</v>
      </c>
      <c r="M161" s="14" t="s">
        <v>935</v>
      </c>
      <c r="N161" s="14" t="s">
        <v>936</v>
      </c>
      <c r="O161" s="14" t="s">
        <v>458</v>
      </c>
      <c r="P161" s="14" t="s">
        <v>937</v>
      </c>
      <c r="Q161" s="14" t="s">
        <v>938</v>
      </c>
    </row>
    <row r="162" spans="7:31" s="14" customFormat="1" ht="15" customHeight="1">
      <c r="G162" s="14" t="s">
        <v>939</v>
      </c>
      <c r="I162" s="14" t="s">
        <v>374</v>
      </c>
      <c r="J162" s="14" t="s">
        <v>272</v>
      </c>
      <c r="K162" s="14" t="s">
        <v>318</v>
      </c>
      <c r="L162" s="14" t="s">
        <v>454</v>
      </c>
      <c r="M162" s="14" t="s">
        <v>936</v>
      </c>
      <c r="N162" s="14" t="s">
        <v>933</v>
      </c>
      <c r="O162" s="14" t="s">
        <v>934</v>
      </c>
      <c r="P162" s="14" t="s">
        <v>459</v>
      </c>
      <c r="Q162" s="14" t="s">
        <v>940</v>
      </c>
      <c r="R162" s="14" t="s">
        <v>374</v>
      </c>
      <c r="S162" s="14" t="s">
        <v>272</v>
      </c>
      <c r="T162" s="14" t="s">
        <v>375</v>
      </c>
      <c r="U162" s="14" t="s">
        <v>464</v>
      </c>
      <c r="V162" s="14" t="s">
        <v>318</v>
      </c>
      <c r="W162" s="14" t="s">
        <v>454</v>
      </c>
      <c r="X162" s="14" t="s">
        <v>941</v>
      </c>
      <c r="Y162" s="14" t="s">
        <v>289</v>
      </c>
      <c r="Z162" s="14" t="s">
        <v>326</v>
      </c>
      <c r="AA162" s="14" t="s">
        <v>654</v>
      </c>
      <c r="AB162" s="14" t="s">
        <v>655</v>
      </c>
      <c r="AC162" s="14" t="s">
        <v>656</v>
      </c>
      <c r="AD162" s="14" t="s">
        <v>657</v>
      </c>
      <c r="AE162" s="14" t="s">
        <v>658</v>
      </c>
    </row>
    <row r="163" spans="7:37" s="14" customFormat="1" ht="15" customHeight="1">
      <c r="G163" s="14" t="s">
        <v>777</v>
      </c>
      <c r="I163" s="14" t="s">
        <v>460</v>
      </c>
      <c r="J163" s="14" t="s">
        <v>454</v>
      </c>
      <c r="K163" s="14" t="s">
        <v>461</v>
      </c>
      <c r="L163" s="14" t="s">
        <v>678</v>
      </c>
      <c r="M163" s="14" t="s">
        <v>462</v>
      </c>
      <c r="N163" s="14" t="s">
        <v>454</v>
      </c>
      <c r="O163" s="14" t="s">
        <v>688</v>
      </c>
      <c r="P163" s="14" t="s">
        <v>463</v>
      </c>
      <c r="Q163" s="14" t="s">
        <v>942</v>
      </c>
      <c r="R163" s="14" t="s">
        <v>943</v>
      </c>
      <c r="S163" s="14" t="s">
        <v>374</v>
      </c>
      <c r="T163" s="14" t="s">
        <v>272</v>
      </c>
      <c r="U163" s="14" t="s">
        <v>944</v>
      </c>
      <c r="V163" s="14" t="s">
        <v>375</v>
      </c>
      <c r="W163" s="14" t="s">
        <v>464</v>
      </c>
      <c r="X163" s="14" t="s">
        <v>945</v>
      </c>
      <c r="Y163" s="14" t="s">
        <v>946</v>
      </c>
      <c r="Z163" s="14" t="s">
        <v>347</v>
      </c>
      <c r="AA163" s="14" t="s">
        <v>370</v>
      </c>
      <c r="AB163" s="14" t="s">
        <v>856</v>
      </c>
      <c r="AC163" s="14" t="s">
        <v>947</v>
      </c>
      <c r="AD163" s="14" t="s">
        <v>948</v>
      </c>
      <c r="AE163" s="14" t="s">
        <v>949</v>
      </c>
      <c r="AF163" s="14" t="s">
        <v>857</v>
      </c>
      <c r="AG163" s="14" t="s">
        <v>858</v>
      </c>
      <c r="AH163" s="14" t="s">
        <v>859</v>
      </c>
      <c r="AI163" s="14" t="s">
        <v>950</v>
      </c>
      <c r="AJ163" s="14" t="s">
        <v>465</v>
      </c>
      <c r="AK163" s="14" t="s">
        <v>861</v>
      </c>
    </row>
    <row r="164" spans="8:18" s="14" customFormat="1" ht="15" customHeight="1">
      <c r="H164" s="14" t="s">
        <v>456</v>
      </c>
      <c r="I164" s="14" t="s">
        <v>457</v>
      </c>
      <c r="J164" s="14" t="s">
        <v>324</v>
      </c>
      <c r="K164" s="14" t="s">
        <v>778</v>
      </c>
      <c r="L164" s="14" t="s">
        <v>423</v>
      </c>
      <c r="M164" s="14" t="s">
        <v>289</v>
      </c>
      <c r="N164" s="14" t="s">
        <v>654</v>
      </c>
      <c r="O164" s="14" t="s">
        <v>655</v>
      </c>
      <c r="P164" s="14" t="s">
        <v>656</v>
      </c>
      <c r="Q164" s="14" t="s">
        <v>657</v>
      </c>
      <c r="R164" s="14" t="s">
        <v>658</v>
      </c>
    </row>
    <row r="166" spans="4:15" ht="15" customHeight="1">
      <c r="D166" s="13" t="s">
        <v>466</v>
      </c>
      <c r="F166" s="13" t="s">
        <v>263</v>
      </c>
      <c r="G166" s="13" t="s">
        <v>264</v>
      </c>
      <c r="H166" s="13" t="s">
        <v>467</v>
      </c>
      <c r="I166" s="13" t="s">
        <v>468</v>
      </c>
      <c r="J166" s="13" t="s">
        <v>469</v>
      </c>
      <c r="K166" s="13" t="s">
        <v>470</v>
      </c>
      <c r="L166" s="13" t="s">
        <v>471</v>
      </c>
      <c r="M166" s="13" t="s">
        <v>472</v>
      </c>
      <c r="N166" s="13" t="s">
        <v>473</v>
      </c>
      <c r="O166" s="1" t="s">
        <v>474</v>
      </c>
    </row>
    <row r="167" spans="6:27" ht="15" customHeight="1">
      <c r="F167" s="1" t="s">
        <v>374</v>
      </c>
      <c r="G167" s="1" t="s">
        <v>272</v>
      </c>
      <c r="H167" s="1" t="s">
        <v>377</v>
      </c>
      <c r="I167" s="1" t="s">
        <v>346</v>
      </c>
      <c r="J167" s="1" t="s">
        <v>320</v>
      </c>
      <c r="K167" s="348"/>
      <c r="L167" s="348"/>
      <c r="M167" s="348"/>
      <c r="N167" s="348"/>
      <c r="O167" s="348"/>
      <c r="P167" s="348"/>
      <c r="Q167" s="348"/>
      <c r="R167" s="1" t="s">
        <v>283</v>
      </c>
      <c r="S167" s="13" t="s">
        <v>379</v>
      </c>
      <c r="T167" s="348"/>
      <c r="U167" s="348"/>
      <c r="V167" s="348"/>
      <c r="W167" s="348"/>
      <c r="X167" s="348"/>
      <c r="Y167" s="348"/>
      <c r="Z167" s="348"/>
      <c r="AA167" s="1" t="s">
        <v>321</v>
      </c>
    </row>
    <row r="168" spans="6:37" ht="15" customHeight="1">
      <c r="F168" s="399" t="s">
        <v>537</v>
      </c>
      <c r="G168" s="400"/>
      <c r="H168" s="400"/>
      <c r="I168" s="400"/>
      <c r="J168" s="400"/>
      <c r="K168" s="400"/>
      <c r="L168" s="400"/>
      <c r="M168" s="400"/>
      <c r="N168" s="400"/>
      <c r="O168" s="400"/>
      <c r="P168" s="400"/>
      <c r="Q168" s="400"/>
      <c r="R168" s="401"/>
      <c r="S168" s="260" t="s">
        <v>475</v>
      </c>
      <c r="T168" s="330"/>
      <c r="U168" s="330"/>
      <c r="V168" s="330"/>
      <c r="W168" s="330"/>
      <c r="X168" s="330"/>
      <c r="Y168" s="330"/>
      <c r="Z168" s="330"/>
      <c r="AA168" s="331"/>
      <c r="AB168" s="260" t="s">
        <v>476</v>
      </c>
      <c r="AC168" s="261"/>
      <c r="AD168" s="261"/>
      <c r="AE168" s="261"/>
      <c r="AF168" s="261"/>
      <c r="AG168" s="261"/>
      <c r="AH168" s="261"/>
      <c r="AI168" s="261"/>
      <c r="AJ168" s="261"/>
      <c r="AK168" s="262"/>
    </row>
    <row r="169" spans="6:37" ht="15" customHeight="1">
      <c r="F169" s="402"/>
      <c r="G169" s="403"/>
      <c r="H169" s="403"/>
      <c r="I169" s="403"/>
      <c r="J169" s="403"/>
      <c r="K169" s="403"/>
      <c r="L169" s="403"/>
      <c r="M169" s="403"/>
      <c r="N169" s="403"/>
      <c r="O169" s="403"/>
      <c r="P169" s="403"/>
      <c r="Q169" s="403"/>
      <c r="R169" s="404"/>
      <c r="S169" s="256" t="s">
        <v>477</v>
      </c>
      <c r="T169" s="257"/>
      <c r="U169" s="257"/>
      <c r="V169" s="257"/>
      <c r="W169" s="257"/>
      <c r="X169" s="257"/>
      <c r="Y169" s="257"/>
      <c r="Z169" s="257"/>
      <c r="AA169" s="258"/>
      <c r="AB169" s="332" t="s">
        <v>485</v>
      </c>
      <c r="AC169" s="333"/>
      <c r="AD169" s="333"/>
      <c r="AE169" s="333"/>
      <c r="AF169" s="333"/>
      <c r="AG169" s="333"/>
      <c r="AH169" s="333"/>
      <c r="AI169" s="333"/>
      <c r="AJ169" s="333"/>
      <c r="AK169" s="334"/>
    </row>
    <row r="170" spans="6:37" ht="15" customHeight="1">
      <c r="F170" s="337" t="s">
        <v>386</v>
      </c>
      <c r="G170" s="338"/>
      <c r="H170" s="349" t="s">
        <v>390</v>
      </c>
      <c r="I170" s="350"/>
      <c r="J170" s="350"/>
      <c r="K170" s="351"/>
      <c r="L170" s="43"/>
      <c r="M170" s="44" t="s">
        <v>384</v>
      </c>
      <c r="N170" s="45"/>
      <c r="O170" s="45"/>
      <c r="P170" s="45"/>
      <c r="Q170" s="44" t="s">
        <v>385</v>
      </c>
      <c r="R170" s="46"/>
      <c r="S170" s="326"/>
      <c r="T170" s="327"/>
      <c r="U170" s="327"/>
      <c r="V170" s="327"/>
      <c r="W170" s="327"/>
      <c r="X170" s="327"/>
      <c r="Y170" s="69"/>
      <c r="Z170" s="70" t="s">
        <v>484</v>
      </c>
      <c r="AA170" s="71"/>
      <c r="AB170" s="240">
        <f>+IF(S128=0,"",S128/S170)</f>
      </c>
      <c r="AC170" s="241"/>
      <c r="AD170" s="241"/>
      <c r="AE170" s="241"/>
      <c r="AF170" s="241"/>
      <c r="AG170" s="325" t="s">
        <v>486</v>
      </c>
      <c r="AH170" s="325"/>
      <c r="AI170" s="325"/>
      <c r="AJ170" s="325"/>
      <c r="AK170" s="49"/>
    </row>
    <row r="171" spans="6:37" ht="15" customHeight="1">
      <c r="F171" s="337"/>
      <c r="G171" s="338"/>
      <c r="H171" s="352"/>
      <c r="I171" s="353"/>
      <c r="J171" s="353"/>
      <c r="K171" s="354"/>
      <c r="L171" s="16"/>
      <c r="M171" s="50" t="s">
        <v>346</v>
      </c>
      <c r="N171" s="17"/>
      <c r="O171" s="17"/>
      <c r="P171" s="17"/>
      <c r="Q171" s="50" t="s">
        <v>385</v>
      </c>
      <c r="R171" s="18"/>
      <c r="S171" s="326"/>
      <c r="T171" s="327"/>
      <c r="U171" s="327"/>
      <c r="V171" s="327"/>
      <c r="W171" s="327"/>
      <c r="X171" s="327"/>
      <c r="Y171" s="69"/>
      <c r="Z171" s="70" t="s">
        <v>484</v>
      </c>
      <c r="AA171" s="71"/>
      <c r="AB171" s="240">
        <f>+IF(S129=0,"",S129/S171)</f>
      </c>
      <c r="AC171" s="241"/>
      <c r="AD171" s="241"/>
      <c r="AE171" s="241"/>
      <c r="AF171" s="241"/>
      <c r="AG171" s="325" t="s">
        <v>486</v>
      </c>
      <c r="AH171" s="325"/>
      <c r="AI171" s="325"/>
      <c r="AJ171" s="325"/>
      <c r="AK171" s="49"/>
    </row>
    <row r="172" spans="6:37" ht="15" customHeight="1">
      <c r="F172" s="337"/>
      <c r="G172" s="338"/>
      <c r="H172" s="355"/>
      <c r="I172" s="356"/>
      <c r="J172" s="356"/>
      <c r="K172" s="357"/>
      <c r="L172" s="51"/>
      <c r="M172" s="52"/>
      <c r="N172" s="52"/>
      <c r="O172" s="53" t="s">
        <v>357</v>
      </c>
      <c r="P172" s="52"/>
      <c r="Q172" s="52"/>
      <c r="R172" s="54"/>
      <c r="S172" s="317">
        <f>IF(SUM(S170:X171)=0,"",SUM(S170:X171))</f>
      </c>
      <c r="T172" s="318"/>
      <c r="U172" s="318"/>
      <c r="V172" s="318"/>
      <c r="W172" s="318"/>
      <c r="X172" s="318"/>
      <c r="Y172" s="69"/>
      <c r="Z172" s="70" t="s">
        <v>484</v>
      </c>
      <c r="AA172" s="71"/>
      <c r="AB172" s="240">
        <f>+IF(SUM(S130)=0,"",S130/S172)</f>
      </c>
      <c r="AC172" s="241"/>
      <c r="AD172" s="241"/>
      <c r="AE172" s="241"/>
      <c r="AF172" s="241"/>
      <c r="AG172" s="325" t="s">
        <v>486</v>
      </c>
      <c r="AH172" s="325"/>
      <c r="AI172" s="325"/>
      <c r="AJ172" s="325"/>
      <c r="AK172" s="49"/>
    </row>
    <row r="173" spans="6:37" ht="15" customHeight="1">
      <c r="F173" s="337"/>
      <c r="G173" s="338"/>
      <c r="H173" s="246" t="s">
        <v>389</v>
      </c>
      <c r="I173" s="382"/>
      <c r="J173" s="382"/>
      <c r="K173" s="383"/>
      <c r="L173" s="35"/>
      <c r="M173" s="1" t="s">
        <v>393</v>
      </c>
      <c r="Q173" s="1" t="s">
        <v>394</v>
      </c>
      <c r="R173" s="55"/>
      <c r="S173" s="326"/>
      <c r="T173" s="327"/>
      <c r="U173" s="327"/>
      <c r="V173" s="327"/>
      <c r="W173" s="327"/>
      <c r="X173" s="327"/>
      <c r="Y173" s="69"/>
      <c r="Z173" s="70" t="s">
        <v>484</v>
      </c>
      <c r="AA173" s="72"/>
      <c r="AB173" s="240">
        <f aca="true" t="shared" si="0" ref="AB173:AB180">+IF(S131=0,"",S131/S173)</f>
      </c>
      <c r="AC173" s="241"/>
      <c r="AD173" s="241"/>
      <c r="AE173" s="241"/>
      <c r="AF173" s="241"/>
      <c r="AG173" s="325" t="s">
        <v>487</v>
      </c>
      <c r="AH173" s="325"/>
      <c r="AI173" s="325"/>
      <c r="AJ173" s="325"/>
      <c r="AK173" s="49"/>
    </row>
    <row r="174" spans="6:37" ht="15" customHeight="1">
      <c r="F174" s="337"/>
      <c r="G174" s="338"/>
      <c r="H174" s="384"/>
      <c r="I174" s="385"/>
      <c r="J174" s="385"/>
      <c r="K174" s="386"/>
      <c r="L174" s="56"/>
      <c r="M174" s="50" t="s">
        <v>395</v>
      </c>
      <c r="N174" s="17"/>
      <c r="O174" s="50" t="s">
        <v>396</v>
      </c>
      <c r="P174" s="17"/>
      <c r="Q174" s="50" t="s">
        <v>397</v>
      </c>
      <c r="R174" s="18"/>
      <c r="S174" s="326"/>
      <c r="T174" s="327"/>
      <c r="U174" s="327"/>
      <c r="V174" s="327"/>
      <c r="W174" s="327"/>
      <c r="X174" s="327"/>
      <c r="Y174" s="69"/>
      <c r="Z174" s="70" t="s">
        <v>484</v>
      </c>
      <c r="AA174" s="72"/>
      <c r="AB174" s="240">
        <f t="shared" si="0"/>
      </c>
      <c r="AC174" s="241"/>
      <c r="AD174" s="241"/>
      <c r="AE174" s="241"/>
      <c r="AF174" s="241"/>
      <c r="AG174" s="325" t="s">
        <v>487</v>
      </c>
      <c r="AH174" s="325"/>
      <c r="AI174" s="325"/>
      <c r="AJ174" s="325"/>
      <c r="AK174" s="49"/>
    </row>
    <row r="175" spans="6:37" ht="15" customHeight="1">
      <c r="F175" s="337"/>
      <c r="G175" s="338"/>
      <c r="H175" s="384"/>
      <c r="I175" s="385"/>
      <c r="J175" s="385"/>
      <c r="K175" s="386"/>
      <c r="L175" s="335" t="s">
        <v>392</v>
      </c>
      <c r="M175" s="336"/>
      <c r="N175" s="281">
        <f>IF(N133=0,"",N133)</f>
      </c>
      <c r="O175" s="282"/>
      <c r="P175" s="282"/>
      <c r="Q175" s="282"/>
      <c r="R175" s="341"/>
      <c r="S175" s="326"/>
      <c r="T175" s="327"/>
      <c r="U175" s="327"/>
      <c r="V175" s="327"/>
      <c r="W175" s="327"/>
      <c r="X175" s="327"/>
      <c r="Y175" s="69"/>
      <c r="Z175" s="70" t="s">
        <v>484</v>
      </c>
      <c r="AA175" s="97"/>
      <c r="AB175" s="240">
        <f t="shared" si="0"/>
      </c>
      <c r="AC175" s="241"/>
      <c r="AD175" s="241"/>
      <c r="AE175" s="241"/>
      <c r="AF175" s="241"/>
      <c r="AG175" s="325" t="str">
        <f>SUBSTITUTE(W133,"（","/人日")</f>
        <v>○/人日</v>
      </c>
      <c r="AH175" s="325"/>
      <c r="AI175" s="325"/>
      <c r="AJ175" s="325"/>
      <c r="AK175" s="49"/>
    </row>
    <row r="176" spans="6:37" ht="15" customHeight="1">
      <c r="F176" s="337"/>
      <c r="G176" s="338"/>
      <c r="H176" s="384"/>
      <c r="I176" s="385"/>
      <c r="J176" s="385"/>
      <c r="K176" s="386"/>
      <c r="L176" s="337"/>
      <c r="M176" s="338"/>
      <c r="N176" s="281">
        <f>IF(N134=0,"",N134)</f>
      </c>
      <c r="O176" s="282"/>
      <c r="P176" s="282"/>
      <c r="Q176" s="282"/>
      <c r="R176" s="341"/>
      <c r="S176" s="326"/>
      <c r="T176" s="327"/>
      <c r="U176" s="327"/>
      <c r="V176" s="327"/>
      <c r="W176" s="327"/>
      <c r="X176" s="327"/>
      <c r="Y176" s="69"/>
      <c r="Z176" s="70" t="s">
        <v>484</v>
      </c>
      <c r="AA176" s="97"/>
      <c r="AB176" s="240">
        <f t="shared" si="0"/>
      </c>
      <c r="AC176" s="241"/>
      <c r="AD176" s="241"/>
      <c r="AE176" s="241"/>
      <c r="AF176" s="241"/>
      <c r="AG176" s="325" t="str">
        <f>SUBSTITUTE(W134,"（","/人日")</f>
        <v>○/人日</v>
      </c>
      <c r="AH176" s="325"/>
      <c r="AI176" s="325"/>
      <c r="AJ176" s="325"/>
      <c r="AK176" s="49"/>
    </row>
    <row r="177" spans="6:37" ht="15" customHeight="1">
      <c r="F177" s="337"/>
      <c r="G177" s="338"/>
      <c r="H177" s="384"/>
      <c r="I177" s="385"/>
      <c r="J177" s="385"/>
      <c r="K177" s="386"/>
      <c r="L177" s="339"/>
      <c r="M177" s="340"/>
      <c r="N177" s="281">
        <f>IF(N135=0,"",N135)</f>
      </c>
      <c r="O177" s="282"/>
      <c r="P177" s="282"/>
      <c r="Q177" s="282"/>
      <c r="R177" s="341"/>
      <c r="S177" s="326"/>
      <c r="T177" s="327"/>
      <c r="U177" s="327"/>
      <c r="V177" s="327"/>
      <c r="W177" s="327"/>
      <c r="X177" s="327"/>
      <c r="Y177" s="69"/>
      <c r="Z177" s="70" t="s">
        <v>484</v>
      </c>
      <c r="AA177" s="97"/>
      <c r="AB177" s="240">
        <f t="shared" si="0"/>
      </c>
      <c r="AC177" s="241"/>
      <c r="AD177" s="241"/>
      <c r="AE177" s="241"/>
      <c r="AF177" s="241"/>
      <c r="AG177" s="325" t="str">
        <f>SUBSTITUTE(W135,"（","/人日")</f>
        <v>○/人日</v>
      </c>
      <c r="AH177" s="325"/>
      <c r="AI177" s="325"/>
      <c r="AJ177" s="325"/>
      <c r="AK177" s="49"/>
    </row>
    <row r="178" spans="6:37" ht="15" customHeight="1">
      <c r="F178" s="337"/>
      <c r="G178" s="338"/>
      <c r="H178" s="387"/>
      <c r="I178" s="388"/>
      <c r="J178" s="388"/>
      <c r="K178" s="389"/>
      <c r="L178" s="57"/>
      <c r="M178" s="58"/>
      <c r="N178" s="59"/>
      <c r="O178" s="32" t="s">
        <v>357</v>
      </c>
      <c r="P178" s="59"/>
      <c r="Q178" s="59"/>
      <c r="R178" s="60"/>
      <c r="S178" s="317">
        <f>IF(SUM(S173:S177)=0,"",SUM(S173:S177))</f>
      </c>
      <c r="T178" s="318"/>
      <c r="U178" s="318"/>
      <c r="V178" s="318"/>
      <c r="W178" s="318"/>
      <c r="X178" s="318"/>
      <c r="Y178" s="69"/>
      <c r="Z178" s="70" t="s">
        <v>484</v>
      </c>
      <c r="AA178" s="99"/>
      <c r="AB178" s="240"/>
      <c r="AC178" s="241"/>
      <c r="AD178" s="241"/>
      <c r="AE178" s="241"/>
      <c r="AF178" s="241"/>
      <c r="AG178" s="325"/>
      <c r="AH178" s="325"/>
      <c r="AI178" s="325"/>
      <c r="AJ178" s="325"/>
      <c r="AK178" s="49"/>
    </row>
    <row r="179" spans="6:37" ht="15" customHeight="1">
      <c r="F179" s="339"/>
      <c r="G179" s="340"/>
      <c r="H179" s="56" t="s">
        <v>398</v>
      </c>
      <c r="I179" s="61" t="s">
        <v>289</v>
      </c>
      <c r="J179" s="61" t="s">
        <v>399</v>
      </c>
      <c r="K179" s="61" t="s">
        <v>400</v>
      </c>
      <c r="L179" s="61" t="s">
        <v>282</v>
      </c>
      <c r="M179" s="61" t="s">
        <v>271</v>
      </c>
      <c r="N179" s="61" t="s">
        <v>272</v>
      </c>
      <c r="O179" s="61"/>
      <c r="P179" s="61"/>
      <c r="Q179" s="61"/>
      <c r="R179" s="62"/>
      <c r="S179" s="326"/>
      <c r="T179" s="327"/>
      <c r="U179" s="327"/>
      <c r="V179" s="327"/>
      <c r="W179" s="327"/>
      <c r="X179" s="327"/>
      <c r="Y179" s="69"/>
      <c r="Z179" s="70" t="s">
        <v>484</v>
      </c>
      <c r="AA179" s="97"/>
      <c r="AB179" s="240">
        <f t="shared" si="0"/>
      </c>
      <c r="AC179" s="241"/>
      <c r="AD179" s="241"/>
      <c r="AE179" s="241"/>
      <c r="AF179" s="241"/>
      <c r="AG179" s="325" t="str">
        <f>SUBSTITUTE(W137,"（","/人日")</f>
        <v>○/人日</v>
      </c>
      <c r="AH179" s="325"/>
      <c r="AI179" s="325"/>
      <c r="AJ179" s="325"/>
      <c r="AK179" s="49"/>
    </row>
    <row r="180" spans="6:37" ht="15" customHeight="1">
      <c r="F180" s="56" t="s">
        <v>401</v>
      </c>
      <c r="G180" s="61" t="s">
        <v>272</v>
      </c>
      <c r="H180" s="61" t="s">
        <v>402</v>
      </c>
      <c r="I180" s="61" t="s">
        <v>403</v>
      </c>
      <c r="J180" s="61" t="s">
        <v>353</v>
      </c>
      <c r="K180" s="61" t="s">
        <v>282</v>
      </c>
      <c r="L180" s="61" t="s">
        <v>354</v>
      </c>
      <c r="M180" s="61"/>
      <c r="N180" s="61"/>
      <c r="O180" s="61"/>
      <c r="P180" s="61"/>
      <c r="Q180" s="61"/>
      <c r="R180" s="62"/>
      <c r="S180" s="326"/>
      <c r="T180" s="327"/>
      <c r="U180" s="327"/>
      <c r="V180" s="327"/>
      <c r="W180" s="327"/>
      <c r="X180" s="327"/>
      <c r="Y180" s="69"/>
      <c r="Z180" s="70" t="s">
        <v>484</v>
      </c>
      <c r="AA180" s="97"/>
      <c r="AB180" s="240">
        <f t="shared" si="0"/>
      </c>
      <c r="AC180" s="241"/>
      <c r="AD180" s="241"/>
      <c r="AE180" s="241"/>
      <c r="AF180" s="241"/>
      <c r="AG180" s="325" t="str">
        <f>SUBSTITUTE(W138,"（","/人日")</f>
        <v>○/人日</v>
      </c>
      <c r="AH180" s="325"/>
      <c r="AI180" s="325"/>
      <c r="AJ180" s="325"/>
      <c r="AK180" s="49"/>
    </row>
    <row r="181" spans="6:37" ht="15" customHeight="1">
      <c r="F181" s="218" t="s">
        <v>538</v>
      </c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20"/>
      <c r="S181" s="317">
        <f>+IF((SUM(S170:S171)+SUM(S173:X177)+S179+S180)=0,"",SUM(S170:X171)+SUM(S173:X177)+S179+S180)</f>
      </c>
      <c r="T181" s="318"/>
      <c r="U181" s="318"/>
      <c r="V181" s="318"/>
      <c r="W181" s="318"/>
      <c r="X181" s="318"/>
      <c r="Y181" s="69"/>
      <c r="Z181" s="70" t="s">
        <v>484</v>
      </c>
      <c r="AA181" s="97"/>
      <c r="AB181" s="317"/>
      <c r="AC181" s="318"/>
      <c r="AD181" s="318"/>
      <c r="AE181" s="318"/>
      <c r="AF181" s="318"/>
      <c r="AG181" s="325"/>
      <c r="AH181" s="325"/>
      <c r="AI181" s="325"/>
      <c r="AJ181" s="325"/>
      <c r="AK181" s="49"/>
    </row>
    <row r="182" spans="6:11" ht="15" customHeight="1">
      <c r="F182" s="1" t="s">
        <v>85</v>
      </c>
      <c r="G182" s="1" t="s">
        <v>111</v>
      </c>
      <c r="H182" s="1" t="s">
        <v>152</v>
      </c>
      <c r="I182" s="1" t="s">
        <v>44</v>
      </c>
      <c r="J182" s="1" t="s">
        <v>153</v>
      </c>
      <c r="K182" s="1" t="s">
        <v>86</v>
      </c>
    </row>
    <row r="183" spans="7:37" s="14" customFormat="1" ht="15" customHeight="1">
      <c r="G183" s="14" t="s">
        <v>802</v>
      </c>
      <c r="I183" s="14" t="s">
        <v>374</v>
      </c>
      <c r="J183" s="14" t="s">
        <v>272</v>
      </c>
      <c r="K183" s="14" t="s">
        <v>377</v>
      </c>
      <c r="L183" s="14" t="s">
        <v>346</v>
      </c>
      <c r="M183" s="14" t="s">
        <v>678</v>
      </c>
      <c r="N183" s="14" t="s">
        <v>679</v>
      </c>
      <c r="O183" s="14" t="s">
        <v>357</v>
      </c>
      <c r="P183" s="14" t="s">
        <v>358</v>
      </c>
      <c r="Q183" s="14" t="s">
        <v>639</v>
      </c>
      <c r="R183" s="14" t="s">
        <v>301</v>
      </c>
      <c r="S183" s="14" t="s">
        <v>369</v>
      </c>
      <c r="T183" s="14" t="s">
        <v>688</v>
      </c>
      <c r="U183" s="14" t="s">
        <v>405</v>
      </c>
      <c r="V183" s="14" t="s">
        <v>863</v>
      </c>
      <c r="W183" s="14" t="s">
        <v>864</v>
      </c>
      <c r="X183" s="14" t="s">
        <v>865</v>
      </c>
      <c r="Y183" s="14" t="s">
        <v>866</v>
      </c>
      <c r="Z183" s="14" t="s">
        <v>867</v>
      </c>
      <c r="AA183" s="14" t="s">
        <v>868</v>
      </c>
      <c r="AB183" s="14" t="s">
        <v>407</v>
      </c>
      <c r="AC183" s="14" t="s">
        <v>869</v>
      </c>
      <c r="AD183" s="14" t="s">
        <v>408</v>
      </c>
      <c r="AE183" s="14" t="s">
        <v>378</v>
      </c>
      <c r="AF183" s="14" t="s">
        <v>866</v>
      </c>
      <c r="AG183" s="14" t="s">
        <v>867</v>
      </c>
      <c r="AH183" s="14" t="s">
        <v>868</v>
      </c>
      <c r="AI183" s="14" t="s">
        <v>870</v>
      </c>
      <c r="AJ183" s="14" t="s">
        <v>866</v>
      </c>
      <c r="AK183" s="14" t="s">
        <v>871</v>
      </c>
    </row>
    <row r="184" spans="7:37" s="14" customFormat="1" ht="15" customHeight="1">
      <c r="G184" s="14" t="s">
        <v>872</v>
      </c>
      <c r="I184" s="14" t="s">
        <v>338</v>
      </c>
      <c r="J184" s="14" t="s">
        <v>339</v>
      </c>
      <c r="K184" s="14" t="s">
        <v>409</v>
      </c>
      <c r="L184" s="14" t="s">
        <v>951</v>
      </c>
      <c r="M184" s="14" t="s">
        <v>830</v>
      </c>
      <c r="N184" s="14" t="s">
        <v>328</v>
      </c>
      <c r="O184" s="14" t="s">
        <v>488</v>
      </c>
      <c r="P184" s="14" t="s">
        <v>431</v>
      </c>
      <c r="Q184" s="14" t="s">
        <v>272</v>
      </c>
      <c r="R184" s="14" t="s">
        <v>903</v>
      </c>
      <c r="S184" s="14" t="s">
        <v>489</v>
      </c>
      <c r="T184" s="14" t="s">
        <v>952</v>
      </c>
      <c r="U184" s="14" t="s">
        <v>953</v>
      </c>
      <c r="V184" s="14" t="s">
        <v>954</v>
      </c>
      <c r="W184" s="14" t="s">
        <v>343</v>
      </c>
      <c r="X184" s="14" t="s">
        <v>912</v>
      </c>
      <c r="Y184" s="14" t="s">
        <v>490</v>
      </c>
      <c r="Z184" s="14" t="s">
        <v>955</v>
      </c>
      <c r="AA184" s="14" t="s">
        <v>294</v>
      </c>
      <c r="AB184" s="14" t="s">
        <v>295</v>
      </c>
      <c r="AC184" s="14" t="s">
        <v>491</v>
      </c>
      <c r="AD184" s="14" t="s">
        <v>422</v>
      </c>
      <c r="AE184" s="14" t="s">
        <v>956</v>
      </c>
      <c r="AF184" s="14" t="s">
        <v>289</v>
      </c>
      <c r="AG184" s="14" t="s">
        <v>326</v>
      </c>
      <c r="AH184" s="14" t="s">
        <v>823</v>
      </c>
      <c r="AI184" s="14" t="s">
        <v>679</v>
      </c>
      <c r="AJ184" s="14" t="s">
        <v>294</v>
      </c>
      <c r="AK184" s="14" t="s">
        <v>295</v>
      </c>
    </row>
    <row r="185" spans="8:32" s="14" customFormat="1" ht="15" customHeight="1">
      <c r="H185" s="14" t="s">
        <v>382</v>
      </c>
      <c r="I185" s="14" t="s">
        <v>383</v>
      </c>
      <c r="J185" s="14" t="s">
        <v>474</v>
      </c>
      <c r="K185" s="14" t="s">
        <v>678</v>
      </c>
      <c r="L185" s="14" t="s">
        <v>374</v>
      </c>
      <c r="M185" s="14" t="s">
        <v>272</v>
      </c>
      <c r="N185" s="14" t="s">
        <v>409</v>
      </c>
      <c r="O185" s="14" t="s">
        <v>944</v>
      </c>
      <c r="P185" s="14" t="s">
        <v>338</v>
      </c>
      <c r="Q185" s="14" t="s">
        <v>339</v>
      </c>
      <c r="R185" s="14" t="s">
        <v>409</v>
      </c>
      <c r="S185" s="14" t="s">
        <v>957</v>
      </c>
      <c r="T185" s="14" t="s">
        <v>427</v>
      </c>
      <c r="U185" s="14" t="s">
        <v>958</v>
      </c>
      <c r="V185" s="14" t="s">
        <v>959</v>
      </c>
      <c r="W185" s="14" t="s">
        <v>422</v>
      </c>
      <c r="X185" s="14" t="s">
        <v>492</v>
      </c>
      <c r="Y185" s="14" t="s">
        <v>843</v>
      </c>
      <c r="Z185" s="14" t="s">
        <v>289</v>
      </c>
      <c r="AA185" s="14" t="s">
        <v>326</v>
      </c>
      <c r="AB185" s="14" t="s">
        <v>654</v>
      </c>
      <c r="AC185" s="14" t="s">
        <v>655</v>
      </c>
      <c r="AD185" s="14" t="s">
        <v>656</v>
      </c>
      <c r="AE185" s="14" t="s">
        <v>657</v>
      </c>
      <c r="AF185" s="14" t="s">
        <v>658</v>
      </c>
    </row>
    <row r="186" spans="7:17" s="14" customFormat="1" ht="15" customHeight="1">
      <c r="G186" s="14" t="s">
        <v>777</v>
      </c>
      <c r="I186" s="14" t="s">
        <v>318</v>
      </c>
      <c r="J186" s="14" t="s">
        <v>317</v>
      </c>
      <c r="K186" s="14" t="s">
        <v>933</v>
      </c>
      <c r="L186" s="14" t="s">
        <v>934</v>
      </c>
      <c r="M186" s="14" t="s">
        <v>935</v>
      </c>
      <c r="N186" s="14" t="s">
        <v>936</v>
      </c>
      <c r="O186" s="14" t="s">
        <v>458</v>
      </c>
      <c r="P186" s="14" t="s">
        <v>937</v>
      </c>
      <c r="Q186" s="14" t="s">
        <v>938</v>
      </c>
    </row>
    <row r="188" spans="4:9" ht="15" customHeight="1">
      <c r="D188" s="1" t="s">
        <v>452</v>
      </c>
      <c r="F188" s="1" t="s">
        <v>493</v>
      </c>
      <c r="G188" s="1" t="s">
        <v>494</v>
      </c>
      <c r="H188" s="1" t="s">
        <v>495</v>
      </c>
      <c r="I188" s="1" t="s">
        <v>456</v>
      </c>
    </row>
    <row r="189" spans="6:13" ht="15" customHeight="1">
      <c r="F189" s="1" t="s">
        <v>271</v>
      </c>
      <c r="G189" s="1" t="s">
        <v>272</v>
      </c>
      <c r="H189" s="1" t="s">
        <v>496</v>
      </c>
      <c r="I189" s="1" t="s">
        <v>497</v>
      </c>
      <c r="J189" s="1" t="s">
        <v>296</v>
      </c>
      <c r="K189" s="1" t="s">
        <v>418</v>
      </c>
      <c r="L189" s="1" t="s">
        <v>498</v>
      </c>
      <c r="M189" s="1" t="s">
        <v>422</v>
      </c>
    </row>
    <row r="190" spans="6:37" ht="15" customHeight="1">
      <c r="F190" s="218" t="s">
        <v>507</v>
      </c>
      <c r="G190" s="219"/>
      <c r="H190" s="219"/>
      <c r="I190" s="219"/>
      <c r="J190" s="219"/>
      <c r="K190" s="219"/>
      <c r="L190" s="220"/>
      <c r="M190" s="218" t="s">
        <v>508</v>
      </c>
      <c r="N190" s="219"/>
      <c r="O190" s="219"/>
      <c r="P190" s="219"/>
      <c r="Q190" s="219"/>
      <c r="R190" s="219"/>
      <c r="S190" s="219"/>
      <c r="T190" s="220"/>
      <c r="U190" s="233" t="s">
        <v>509</v>
      </c>
      <c r="V190" s="234"/>
      <c r="W190" s="234"/>
      <c r="X190" s="234"/>
      <c r="Y190" s="235"/>
      <c r="Z190" s="233" t="s">
        <v>512</v>
      </c>
      <c r="AA190" s="296"/>
      <c r="AB190" s="296"/>
      <c r="AC190" s="296"/>
      <c r="AD190" s="296"/>
      <c r="AE190" s="296"/>
      <c r="AF190" s="296"/>
      <c r="AG190" s="296"/>
      <c r="AH190" s="296"/>
      <c r="AI190" s="296"/>
      <c r="AJ190" s="296"/>
      <c r="AK190" s="297"/>
    </row>
    <row r="191" spans="6:37" ht="15" customHeight="1">
      <c r="F191" s="246" t="s">
        <v>499</v>
      </c>
      <c r="G191" s="247"/>
      <c r="H191" s="247"/>
      <c r="I191" s="247"/>
      <c r="J191" s="247"/>
      <c r="K191" s="247"/>
      <c r="L191" s="248"/>
      <c r="M191" s="179"/>
      <c r="N191" s="180"/>
      <c r="O191" s="73" t="s">
        <v>510</v>
      </c>
      <c r="P191" s="61"/>
      <c r="Q191" s="174"/>
      <c r="R191" s="174"/>
      <c r="S191" s="26" t="s">
        <v>511</v>
      </c>
      <c r="T191" s="27"/>
      <c r="U191" s="179"/>
      <c r="V191" s="180"/>
      <c r="W191" s="180"/>
      <c r="X191" s="74" t="s">
        <v>491</v>
      </c>
      <c r="Y191" s="60"/>
      <c r="Z191" s="312"/>
      <c r="AA191" s="313"/>
      <c r="AB191" s="313"/>
      <c r="AC191" s="313"/>
      <c r="AD191" s="313"/>
      <c r="AE191" s="313"/>
      <c r="AF191" s="313"/>
      <c r="AG191" s="313"/>
      <c r="AH191" s="313"/>
      <c r="AI191" s="313"/>
      <c r="AJ191" s="313"/>
      <c r="AK191" s="314"/>
    </row>
    <row r="192" spans="6:37" ht="15" customHeight="1">
      <c r="F192" s="319" t="s">
        <v>501</v>
      </c>
      <c r="G192" s="320"/>
      <c r="H192" s="320"/>
      <c r="I192" s="320"/>
      <c r="J192" s="320"/>
      <c r="K192" s="320"/>
      <c r="L192" s="321"/>
      <c r="M192" s="179"/>
      <c r="N192" s="180"/>
      <c r="O192" s="73" t="s">
        <v>510</v>
      </c>
      <c r="P192" s="61"/>
      <c r="Q192" s="174"/>
      <c r="R192" s="174"/>
      <c r="S192" s="26" t="s">
        <v>511</v>
      </c>
      <c r="T192" s="27"/>
      <c r="U192" s="179"/>
      <c r="V192" s="180"/>
      <c r="W192" s="180"/>
      <c r="X192" s="74" t="s">
        <v>491</v>
      </c>
      <c r="Y192" s="60"/>
      <c r="Z192" s="312"/>
      <c r="AA192" s="313"/>
      <c r="AB192" s="313"/>
      <c r="AC192" s="313"/>
      <c r="AD192" s="313"/>
      <c r="AE192" s="313"/>
      <c r="AF192" s="313"/>
      <c r="AG192" s="313"/>
      <c r="AH192" s="313"/>
      <c r="AI192" s="313"/>
      <c r="AJ192" s="313"/>
      <c r="AK192" s="314"/>
    </row>
    <row r="193" spans="6:37" ht="15" customHeight="1">
      <c r="F193" s="319" t="s">
        <v>502</v>
      </c>
      <c r="G193" s="320"/>
      <c r="H193" s="320"/>
      <c r="I193" s="320"/>
      <c r="J193" s="320"/>
      <c r="K193" s="320"/>
      <c r="L193" s="321"/>
      <c r="M193" s="179"/>
      <c r="N193" s="180"/>
      <c r="O193" s="73" t="s">
        <v>510</v>
      </c>
      <c r="P193" s="61"/>
      <c r="Q193" s="174"/>
      <c r="R193" s="174"/>
      <c r="S193" s="26" t="s">
        <v>511</v>
      </c>
      <c r="T193" s="27"/>
      <c r="U193" s="179"/>
      <c r="V193" s="180"/>
      <c r="W193" s="180"/>
      <c r="X193" s="74" t="s">
        <v>491</v>
      </c>
      <c r="Y193" s="60"/>
      <c r="Z193" s="312"/>
      <c r="AA193" s="313"/>
      <c r="AB193" s="313"/>
      <c r="AC193" s="313"/>
      <c r="AD193" s="313"/>
      <c r="AE193" s="313"/>
      <c r="AF193" s="313"/>
      <c r="AG193" s="313"/>
      <c r="AH193" s="313"/>
      <c r="AI193" s="313"/>
      <c r="AJ193" s="313"/>
      <c r="AK193" s="314"/>
    </row>
    <row r="194" spans="6:37" ht="15" customHeight="1">
      <c r="F194" s="319" t="s">
        <v>503</v>
      </c>
      <c r="G194" s="320"/>
      <c r="H194" s="320"/>
      <c r="I194" s="320"/>
      <c r="J194" s="320"/>
      <c r="K194" s="320"/>
      <c r="L194" s="321"/>
      <c r="M194" s="179"/>
      <c r="N194" s="180"/>
      <c r="O194" s="73" t="s">
        <v>510</v>
      </c>
      <c r="P194" s="61"/>
      <c r="Q194" s="174"/>
      <c r="R194" s="174"/>
      <c r="S194" s="26" t="s">
        <v>511</v>
      </c>
      <c r="T194" s="27"/>
      <c r="U194" s="179"/>
      <c r="V194" s="180"/>
      <c r="W194" s="180"/>
      <c r="X194" s="74" t="s">
        <v>491</v>
      </c>
      <c r="Y194" s="60"/>
      <c r="Z194" s="312"/>
      <c r="AA194" s="313"/>
      <c r="AB194" s="313"/>
      <c r="AC194" s="313"/>
      <c r="AD194" s="313"/>
      <c r="AE194" s="313"/>
      <c r="AF194" s="313"/>
      <c r="AG194" s="313"/>
      <c r="AH194" s="313"/>
      <c r="AI194" s="313"/>
      <c r="AJ194" s="313"/>
      <c r="AK194" s="314"/>
    </row>
    <row r="195" spans="6:37" ht="15" customHeight="1">
      <c r="F195" s="319" t="s">
        <v>504</v>
      </c>
      <c r="G195" s="320"/>
      <c r="H195" s="320"/>
      <c r="I195" s="320"/>
      <c r="J195" s="320"/>
      <c r="K195" s="320"/>
      <c r="L195" s="321"/>
      <c r="M195" s="179"/>
      <c r="N195" s="180"/>
      <c r="O195" s="73" t="s">
        <v>510</v>
      </c>
      <c r="P195" s="61"/>
      <c r="Q195" s="174"/>
      <c r="R195" s="174"/>
      <c r="S195" s="26" t="s">
        <v>511</v>
      </c>
      <c r="T195" s="27"/>
      <c r="U195" s="179"/>
      <c r="V195" s="180"/>
      <c r="W195" s="180"/>
      <c r="X195" s="74" t="s">
        <v>491</v>
      </c>
      <c r="Y195" s="60"/>
      <c r="Z195" s="312"/>
      <c r="AA195" s="313"/>
      <c r="AB195" s="313"/>
      <c r="AC195" s="313"/>
      <c r="AD195" s="313"/>
      <c r="AE195" s="313"/>
      <c r="AF195" s="313"/>
      <c r="AG195" s="313"/>
      <c r="AH195" s="313"/>
      <c r="AI195" s="313"/>
      <c r="AJ195" s="313"/>
      <c r="AK195" s="314"/>
    </row>
    <row r="196" spans="6:37" ht="15" customHeight="1">
      <c r="F196" s="319" t="s">
        <v>500</v>
      </c>
      <c r="G196" s="320"/>
      <c r="H196" s="320"/>
      <c r="I196" s="320"/>
      <c r="J196" s="320"/>
      <c r="K196" s="320"/>
      <c r="L196" s="321"/>
      <c r="M196" s="179"/>
      <c r="N196" s="180"/>
      <c r="O196" s="73" t="s">
        <v>510</v>
      </c>
      <c r="P196" s="61"/>
      <c r="Q196" s="174"/>
      <c r="R196" s="174"/>
      <c r="S196" s="26" t="s">
        <v>511</v>
      </c>
      <c r="T196" s="27"/>
      <c r="U196" s="179"/>
      <c r="V196" s="180"/>
      <c r="W196" s="180"/>
      <c r="X196" s="74" t="s">
        <v>491</v>
      </c>
      <c r="Y196" s="60"/>
      <c r="Z196" s="312"/>
      <c r="AA196" s="313"/>
      <c r="AB196" s="313"/>
      <c r="AC196" s="313"/>
      <c r="AD196" s="313"/>
      <c r="AE196" s="313"/>
      <c r="AF196" s="313"/>
      <c r="AG196" s="313"/>
      <c r="AH196" s="313"/>
      <c r="AI196" s="313"/>
      <c r="AJ196" s="313"/>
      <c r="AK196" s="314"/>
    </row>
    <row r="197" spans="6:37" ht="15" customHeight="1">
      <c r="F197" s="319" t="s">
        <v>1532</v>
      </c>
      <c r="G197" s="320"/>
      <c r="H197" s="320"/>
      <c r="I197" s="320"/>
      <c r="J197" s="320"/>
      <c r="K197" s="320"/>
      <c r="L197" s="321"/>
      <c r="M197" s="179"/>
      <c r="N197" s="180"/>
      <c r="O197" s="73" t="s">
        <v>510</v>
      </c>
      <c r="P197" s="61"/>
      <c r="Q197" s="174"/>
      <c r="R197" s="174"/>
      <c r="S197" s="26" t="s">
        <v>511</v>
      </c>
      <c r="T197" s="27"/>
      <c r="U197" s="179"/>
      <c r="V197" s="180"/>
      <c r="W197" s="180"/>
      <c r="X197" s="74" t="s">
        <v>491</v>
      </c>
      <c r="Y197" s="60"/>
      <c r="Z197" s="312"/>
      <c r="AA197" s="313"/>
      <c r="AB197" s="313"/>
      <c r="AC197" s="313"/>
      <c r="AD197" s="313"/>
      <c r="AE197" s="313"/>
      <c r="AF197" s="313"/>
      <c r="AG197" s="313"/>
      <c r="AH197" s="313"/>
      <c r="AI197" s="313"/>
      <c r="AJ197" s="313"/>
      <c r="AK197" s="314"/>
    </row>
    <row r="198" spans="6:37" ht="15" customHeight="1">
      <c r="F198" s="319" t="s">
        <v>506</v>
      </c>
      <c r="G198" s="320"/>
      <c r="H198" s="320"/>
      <c r="I198" s="320"/>
      <c r="J198" s="320"/>
      <c r="K198" s="320"/>
      <c r="L198" s="321"/>
      <c r="M198" s="179"/>
      <c r="N198" s="180"/>
      <c r="O198" s="73" t="s">
        <v>510</v>
      </c>
      <c r="P198" s="61"/>
      <c r="Q198" s="174"/>
      <c r="R198" s="174"/>
      <c r="S198" s="26" t="s">
        <v>511</v>
      </c>
      <c r="T198" s="27"/>
      <c r="U198" s="179"/>
      <c r="V198" s="180"/>
      <c r="W198" s="180"/>
      <c r="X198" s="74" t="s">
        <v>491</v>
      </c>
      <c r="Y198" s="60"/>
      <c r="Z198" s="312"/>
      <c r="AA198" s="313"/>
      <c r="AB198" s="313"/>
      <c r="AC198" s="313"/>
      <c r="AD198" s="313"/>
      <c r="AE198" s="313"/>
      <c r="AF198" s="313"/>
      <c r="AG198" s="313"/>
      <c r="AH198" s="313"/>
      <c r="AI198" s="313"/>
      <c r="AJ198" s="313"/>
      <c r="AK198" s="314"/>
    </row>
    <row r="199" spans="6:37" ht="15" customHeight="1">
      <c r="F199" s="221" t="s">
        <v>1522</v>
      </c>
      <c r="G199" s="222"/>
      <c r="H199" s="222"/>
      <c r="I199" s="222"/>
      <c r="J199" s="222"/>
      <c r="K199" s="222"/>
      <c r="L199" s="223"/>
      <c r="M199" s="179"/>
      <c r="N199" s="180"/>
      <c r="O199" s="73" t="s">
        <v>510</v>
      </c>
      <c r="P199" s="61"/>
      <c r="Q199" s="174"/>
      <c r="R199" s="174"/>
      <c r="S199" s="26" t="s">
        <v>511</v>
      </c>
      <c r="T199" s="27"/>
      <c r="U199" s="179"/>
      <c r="V199" s="180"/>
      <c r="W199" s="180"/>
      <c r="X199" s="74" t="s">
        <v>491</v>
      </c>
      <c r="Y199" s="60"/>
      <c r="Z199" s="312"/>
      <c r="AA199" s="313"/>
      <c r="AB199" s="313"/>
      <c r="AC199" s="313"/>
      <c r="AD199" s="313"/>
      <c r="AE199" s="313"/>
      <c r="AF199" s="313"/>
      <c r="AG199" s="313"/>
      <c r="AH199" s="313"/>
      <c r="AI199" s="313"/>
      <c r="AJ199" s="313"/>
      <c r="AK199" s="314"/>
    </row>
    <row r="200" spans="6:37" ht="15" customHeight="1">
      <c r="F200" s="221" t="s">
        <v>1523</v>
      </c>
      <c r="G200" s="222"/>
      <c r="H200" s="222"/>
      <c r="I200" s="222"/>
      <c r="J200" s="222"/>
      <c r="K200" s="222"/>
      <c r="L200" s="223"/>
      <c r="M200" s="179"/>
      <c r="N200" s="180"/>
      <c r="O200" s="73" t="s">
        <v>510</v>
      </c>
      <c r="P200" s="61"/>
      <c r="Q200" s="174"/>
      <c r="R200" s="174"/>
      <c r="S200" s="26" t="s">
        <v>511</v>
      </c>
      <c r="T200" s="27"/>
      <c r="U200" s="179"/>
      <c r="V200" s="180"/>
      <c r="W200" s="180"/>
      <c r="X200" s="74" t="s">
        <v>491</v>
      </c>
      <c r="Y200" s="60"/>
      <c r="Z200" s="312"/>
      <c r="AA200" s="313"/>
      <c r="AB200" s="313"/>
      <c r="AC200" s="313"/>
      <c r="AD200" s="313"/>
      <c r="AE200" s="313"/>
      <c r="AF200" s="313"/>
      <c r="AG200" s="313"/>
      <c r="AH200" s="313"/>
      <c r="AI200" s="313"/>
      <c r="AJ200" s="313"/>
      <c r="AK200" s="314"/>
    </row>
    <row r="201" spans="6:37" ht="15" customHeight="1">
      <c r="F201" s="322" t="s">
        <v>1524</v>
      </c>
      <c r="G201" s="323"/>
      <c r="H201" s="323"/>
      <c r="I201" s="323"/>
      <c r="J201" s="323"/>
      <c r="K201" s="323"/>
      <c r="L201" s="324"/>
      <c r="M201" s="179"/>
      <c r="N201" s="180"/>
      <c r="O201" s="73" t="s">
        <v>510</v>
      </c>
      <c r="P201" s="61"/>
      <c r="Q201" s="174"/>
      <c r="R201" s="174"/>
      <c r="S201" s="26" t="s">
        <v>511</v>
      </c>
      <c r="T201" s="27"/>
      <c r="U201" s="179"/>
      <c r="V201" s="180"/>
      <c r="W201" s="180"/>
      <c r="X201" s="74" t="s">
        <v>491</v>
      </c>
      <c r="Y201" s="60"/>
      <c r="Z201" s="312"/>
      <c r="AA201" s="313"/>
      <c r="AB201" s="313"/>
      <c r="AC201" s="313"/>
      <c r="AD201" s="313"/>
      <c r="AE201" s="313"/>
      <c r="AF201" s="313"/>
      <c r="AG201" s="313"/>
      <c r="AH201" s="313"/>
      <c r="AI201" s="313"/>
      <c r="AJ201" s="313"/>
      <c r="AK201" s="314"/>
    </row>
    <row r="202" spans="6:37" s="131" customFormat="1" ht="15" customHeight="1">
      <c r="F202" s="132"/>
      <c r="G202" s="128"/>
      <c r="H202" s="128"/>
      <c r="I202" s="128"/>
      <c r="J202" s="128"/>
      <c r="K202" s="128"/>
      <c r="L202" s="129"/>
      <c r="M202" s="179"/>
      <c r="N202" s="180"/>
      <c r="O202" s="73" t="s">
        <v>510</v>
      </c>
      <c r="P202" s="130"/>
      <c r="Q202" s="174"/>
      <c r="R202" s="174"/>
      <c r="S202" s="127" t="s">
        <v>511</v>
      </c>
      <c r="T202" s="27"/>
      <c r="U202" s="179"/>
      <c r="V202" s="180"/>
      <c r="W202" s="180"/>
      <c r="X202" s="122" t="s">
        <v>491</v>
      </c>
      <c r="Y202" s="119"/>
      <c r="Z202" s="125"/>
      <c r="AA202" s="125"/>
      <c r="AB202" s="125"/>
      <c r="AC202" s="125"/>
      <c r="AD202" s="125"/>
      <c r="AE202" s="125"/>
      <c r="AF202" s="125"/>
      <c r="AG202" s="125"/>
      <c r="AH202" s="125"/>
      <c r="AI202" s="125"/>
      <c r="AJ202" s="125"/>
      <c r="AK202" s="126"/>
    </row>
    <row r="203" spans="6:37" ht="15" customHeight="1">
      <c r="F203" s="233" t="s">
        <v>538</v>
      </c>
      <c r="G203" s="296"/>
      <c r="H203" s="296"/>
      <c r="I203" s="296"/>
      <c r="J203" s="296"/>
      <c r="K203" s="296"/>
      <c r="L203" s="297"/>
      <c r="M203" s="316">
        <f>IF(SUM(M191:N202)=0,"",SUM(M191:N202))</f>
      </c>
      <c r="N203" s="315"/>
      <c r="O203" s="73" t="s">
        <v>510</v>
      </c>
      <c r="P203" s="32"/>
      <c r="Q203" s="315">
        <f>IF(SUM(Q191:R202)=0,"",SUM(Q191:R202))</f>
      </c>
      <c r="R203" s="315"/>
      <c r="S203" s="26" t="s">
        <v>511</v>
      </c>
      <c r="T203" s="27"/>
      <c r="U203" s="317">
        <f>IF(SUM(U191:W202)=0,"",SUM(U191:W202))</f>
      </c>
      <c r="V203" s="318"/>
      <c r="W203" s="318"/>
      <c r="X203" s="74" t="s">
        <v>491</v>
      </c>
      <c r="Y203" s="60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60"/>
    </row>
    <row r="204" spans="6:11" ht="15" customHeight="1">
      <c r="F204" s="1" t="s">
        <v>85</v>
      </c>
      <c r="G204" s="1" t="s">
        <v>111</v>
      </c>
      <c r="H204" s="1" t="s">
        <v>152</v>
      </c>
      <c r="I204" s="1" t="s">
        <v>44</v>
      </c>
      <c r="J204" s="1" t="s">
        <v>153</v>
      </c>
      <c r="K204" s="1" t="s">
        <v>86</v>
      </c>
    </row>
    <row r="205" spans="7:37" s="14" customFormat="1" ht="15" customHeight="1">
      <c r="G205" s="14" t="s">
        <v>802</v>
      </c>
      <c r="I205" s="14" t="s">
        <v>498</v>
      </c>
      <c r="J205" s="14" t="s">
        <v>422</v>
      </c>
      <c r="K205" s="14" t="s">
        <v>529</v>
      </c>
      <c r="L205" s="14" t="s">
        <v>979</v>
      </c>
      <c r="M205" s="14" t="s">
        <v>513</v>
      </c>
      <c r="N205" s="14" t="s">
        <v>295</v>
      </c>
      <c r="O205" s="14" t="s">
        <v>491</v>
      </c>
      <c r="P205" s="14" t="s">
        <v>422</v>
      </c>
      <c r="Q205" s="14" t="s">
        <v>810</v>
      </c>
      <c r="R205" s="14" t="s">
        <v>811</v>
      </c>
      <c r="S205" s="14" t="s">
        <v>548</v>
      </c>
      <c r="T205" s="14" t="s">
        <v>357</v>
      </c>
      <c r="U205" s="14" t="s">
        <v>358</v>
      </c>
      <c r="V205" s="14" t="s">
        <v>862</v>
      </c>
      <c r="W205" s="14" t="s">
        <v>301</v>
      </c>
      <c r="X205" s="14" t="s">
        <v>369</v>
      </c>
      <c r="Y205" s="14" t="s">
        <v>814</v>
      </c>
      <c r="Z205" s="14" t="s">
        <v>405</v>
      </c>
      <c r="AA205" s="14" t="s">
        <v>863</v>
      </c>
      <c r="AB205" s="14" t="s">
        <v>864</v>
      </c>
      <c r="AC205" s="14" t="s">
        <v>865</v>
      </c>
      <c r="AD205" s="14" t="s">
        <v>866</v>
      </c>
      <c r="AE205" s="14" t="s">
        <v>867</v>
      </c>
      <c r="AF205" s="14" t="s">
        <v>868</v>
      </c>
      <c r="AG205" s="14" t="s">
        <v>407</v>
      </c>
      <c r="AH205" s="14" t="s">
        <v>869</v>
      </c>
      <c r="AI205" s="14" t="s">
        <v>408</v>
      </c>
      <c r="AJ205" s="14" t="s">
        <v>378</v>
      </c>
      <c r="AK205" s="14" t="s">
        <v>869</v>
      </c>
    </row>
    <row r="206" spans="8:25" s="14" customFormat="1" ht="15" customHeight="1">
      <c r="H206" s="14" t="s">
        <v>296</v>
      </c>
      <c r="I206" s="14" t="s">
        <v>418</v>
      </c>
      <c r="J206" s="14" t="s">
        <v>498</v>
      </c>
      <c r="K206" s="14" t="s">
        <v>422</v>
      </c>
      <c r="L206" s="14" t="s">
        <v>529</v>
      </c>
      <c r="M206" s="14" t="s">
        <v>960</v>
      </c>
      <c r="N206" s="14" t="s">
        <v>513</v>
      </c>
      <c r="O206" s="14" t="s">
        <v>295</v>
      </c>
      <c r="P206" s="14" t="s">
        <v>491</v>
      </c>
      <c r="Q206" s="14" t="s">
        <v>422</v>
      </c>
      <c r="R206" s="14" t="s">
        <v>961</v>
      </c>
      <c r="S206" s="14" t="s">
        <v>289</v>
      </c>
      <c r="T206" s="14" t="s">
        <v>326</v>
      </c>
      <c r="U206" s="14" t="s">
        <v>654</v>
      </c>
      <c r="V206" s="14" t="s">
        <v>655</v>
      </c>
      <c r="W206" s="14" t="s">
        <v>656</v>
      </c>
      <c r="X206" s="14" t="s">
        <v>657</v>
      </c>
      <c r="Y206" s="14" t="s">
        <v>658</v>
      </c>
    </row>
    <row r="207" spans="7:37" s="14" customFormat="1" ht="15" customHeight="1">
      <c r="G207" s="14" t="s">
        <v>827</v>
      </c>
      <c r="I207" s="14" t="s">
        <v>296</v>
      </c>
      <c r="J207" s="14" t="s">
        <v>418</v>
      </c>
      <c r="K207" s="14" t="s">
        <v>498</v>
      </c>
      <c r="L207" s="14" t="s">
        <v>422</v>
      </c>
      <c r="M207" s="14" t="s">
        <v>962</v>
      </c>
      <c r="N207" s="14" t="s">
        <v>963</v>
      </c>
      <c r="O207" s="14" t="s">
        <v>964</v>
      </c>
      <c r="P207" s="14" t="s">
        <v>378</v>
      </c>
      <c r="Q207" s="14" t="s">
        <v>961</v>
      </c>
      <c r="R207" s="14" t="s">
        <v>463</v>
      </c>
      <c r="S207" s="14" t="s">
        <v>942</v>
      </c>
      <c r="T207" s="14" t="s">
        <v>965</v>
      </c>
      <c r="U207" s="14" t="s">
        <v>514</v>
      </c>
      <c r="V207" s="14" t="s">
        <v>515</v>
      </c>
      <c r="W207" s="14" t="s">
        <v>829</v>
      </c>
      <c r="X207" s="14" t="s">
        <v>966</v>
      </c>
      <c r="Y207" s="14" t="s">
        <v>967</v>
      </c>
      <c r="Z207" s="14" t="s">
        <v>968</v>
      </c>
      <c r="AA207" s="14" t="s">
        <v>496</v>
      </c>
      <c r="AB207" s="14" t="s">
        <v>497</v>
      </c>
      <c r="AC207" s="14" t="s">
        <v>688</v>
      </c>
      <c r="AD207" s="14" t="s">
        <v>288</v>
      </c>
      <c r="AE207" s="14" t="s">
        <v>969</v>
      </c>
      <c r="AF207" s="14" t="s">
        <v>679</v>
      </c>
      <c r="AG207" s="14" t="s">
        <v>970</v>
      </c>
      <c r="AH207" s="14" t="s">
        <v>971</v>
      </c>
      <c r="AI207" s="14" t="s">
        <v>972</v>
      </c>
      <c r="AJ207" s="14" t="s">
        <v>973</v>
      </c>
      <c r="AK207" s="14" t="s">
        <v>496</v>
      </c>
    </row>
    <row r="208" spans="8:25" s="14" customFormat="1" ht="15" customHeight="1">
      <c r="H208" s="14" t="s">
        <v>497</v>
      </c>
      <c r="I208" s="14" t="s">
        <v>677</v>
      </c>
      <c r="J208" s="14" t="s">
        <v>974</v>
      </c>
      <c r="K208" s="14" t="s">
        <v>687</v>
      </c>
      <c r="L208" s="14" t="s">
        <v>855</v>
      </c>
      <c r="M208" s="14" t="s">
        <v>678</v>
      </c>
      <c r="N208" s="14" t="s">
        <v>975</v>
      </c>
      <c r="P208" s="14" t="s">
        <v>825</v>
      </c>
      <c r="Q208" s="14" t="s">
        <v>420</v>
      </c>
      <c r="R208" s="14" t="s">
        <v>516</v>
      </c>
      <c r="S208" s="14" t="s">
        <v>422</v>
      </c>
      <c r="T208" s="14" t="s">
        <v>886</v>
      </c>
      <c r="U208" s="14" t="s">
        <v>976</v>
      </c>
      <c r="V208" s="14" t="s">
        <v>795</v>
      </c>
      <c r="W208" s="14" t="s">
        <v>977</v>
      </c>
      <c r="X208" s="14" t="s">
        <v>886</v>
      </c>
      <c r="Y208" s="14" t="s">
        <v>978</v>
      </c>
    </row>
    <row r="211" spans="4:13" ht="15" customHeight="1">
      <c r="D211" s="1" t="s">
        <v>530</v>
      </c>
      <c r="F211" s="1" t="s">
        <v>531</v>
      </c>
      <c r="G211" s="1" t="s">
        <v>532</v>
      </c>
      <c r="H211" s="1" t="s">
        <v>343</v>
      </c>
      <c r="I211" s="1" t="s">
        <v>293</v>
      </c>
      <c r="J211" s="1" t="s">
        <v>531</v>
      </c>
      <c r="K211" s="1" t="s">
        <v>533</v>
      </c>
      <c r="L211" s="1" t="s">
        <v>343</v>
      </c>
      <c r="M211" s="1" t="s">
        <v>422</v>
      </c>
    </row>
    <row r="212" spans="6:37" ht="15" customHeight="1">
      <c r="F212" s="225" t="s">
        <v>534</v>
      </c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5"/>
      <c r="R212" s="225"/>
      <c r="S212" s="225"/>
      <c r="T212" s="225"/>
      <c r="U212" s="218" t="s">
        <v>542</v>
      </c>
      <c r="V212" s="411"/>
      <c r="W212" s="411"/>
      <c r="X212" s="411"/>
      <c r="Y212" s="412"/>
      <c r="Z212" s="218" t="s">
        <v>535</v>
      </c>
      <c r="AA212" s="411"/>
      <c r="AB212" s="411"/>
      <c r="AC212" s="411"/>
      <c r="AD212" s="411"/>
      <c r="AE212" s="411"/>
      <c r="AF212" s="411"/>
      <c r="AG212" s="411"/>
      <c r="AH212" s="411"/>
      <c r="AI212" s="411"/>
      <c r="AJ212" s="411"/>
      <c r="AK212" s="412"/>
    </row>
    <row r="213" spans="6:37" ht="15" customHeight="1">
      <c r="F213" s="267" t="s">
        <v>539</v>
      </c>
      <c r="G213" s="413"/>
      <c r="H213" s="413"/>
      <c r="I213" s="413"/>
      <c r="J213" s="413"/>
      <c r="K213" s="413"/>
      <c r="L213" s="413"/>
      <c r="M213" s="413"/>
      <c r="N213" s="413"/>
      <c r="O213" s="413"/>
      <c r="P213" s="413"/>
      <c r="Q213" s="413"/>
      <c r="R213" s="413"/>
      <c r="S213" s="413"/>
      <c r="T213" s="413"/>
      <c r="U213" s="173"/>
      <c r="V213" s="174"/>
      <c r="W213" s="174"/>
      <c r="X213" s="61" t="s">
        <v>478</v>
      </c>
      <c r="Y213" s="75"/>
      <c r="Z213" s="236"/>
      <c r="AA213" s="237"/>
      <c r="AB213" s="237"/>
      <c r="AC213" s="237"/>
      <c r="AD213" s="237"/>
      <c r="AE213" s="237"/>
      <c r="AF213" s="237"/>
      <c r="AG213" s="237"/>
      <c r="AH213" s="237"/>
      <c r="AI213" s="237"/>
      <c r="AJ213" s="237"/>
      <c r="AK213" s="238"/>
    </row>
    <row r="214" spans="6:37" s="131" customFormat="1" ht="15" customHeight="1">
      <c r="F214" s="267" t="s">
        <v>1542</v>
      </c>
      <c r="G214" s="413"/>
      <c r="H214" s="413"/>
      <c r="I214" s="413"/>
      <c r="J214" s="413"/>
      <c r="K214" s="413"/>
      <c r="L214" s="413"/>
      <c r="M214" s="413"/>
      <c r="N214" s="413"/>
      <c r="O214" s="413"/>
      <c r="P214" s="413"/>
      <c r="Q214" s="413"/>
      <c r="R214" s="413"/>
      <c r="S214" s="413"/>
      <c r="T214" s="413"/>
      <c r="U214" s="173"/>
      <c r="V214" s="174"/>
      <c r="W214" s="174"/>
      <c r="X214" s="148" t="s">
        <v>478</v>
      </c>
      <c r="Y214" s="75"/>
      <c r="Z214" s="236"/>
      <c r="AA214" s="237"/>
      <c r="AB214" s="237"/>
      <c r="AC214" s="237"/>
      <c r="AD214" s="237"/>
      <c r="AE214" s="237"/>
      <c r="AF214" s="237"/>
      <c r="AG214" s="237"/>
      <c r="AH214" s="237"/>
      <c r="AI214" s="237"/>
      <c r="AJ214" s="237"/>
      <c r="AK214" s="238"/>
    </row>
    <row r="215" spans="6:37" ht="15" customHeight="1">
      <c r="F215" s="267" t="s">
        <v>1539</v>
      </c>
      <c r="G215" s="413"/>
      <c r="H215" s="413"/>
      <c r="I215" s="413"/>
      <c r="J215" s="413"/>
      <c r="K215" s="413"/>
      <c r="L215" s="413"/>
      <c r="M215" s="413"/>
      <c r="N215" s="413"/>
      <c r="O215" s="413"/>
      <c r="P215" s="413"/>
      <c r="Q215" s="413"/>
      <c r="R215" s="413"/>
      <c r="S215" s="413"/>
      <c r="T215" s="413"/>
      <c r="U215" s="173"/>
      <c r="V215" s="174"/>
      <c r="W215" s="174"/>
      <c r="X215" s="61" t="s">
        <v>478</v>
      </c>
      <c r="Y215" s="75"/>
      <c r="Z215" s="236"/>
      <c r="AA215" s="237"/>
      <c r="AB215" s="237"/>
      <c r="AC215" s="237"/>
      <c r="AD215" s="237"/>
      <c r="AE215" s="237"/>
      <c r="AF215" s="237"/>
      <c r="AG215" s="237"/>
      <c r="AH215" s="237"/>
      <c r="AI215" s="237"/>
      <c r="AJ215" s="237"/>
      <c r="AK215" s="238"/>
    </row>
    <row r="216" spans="6:37" s="131" customFormat="1" ht="15" customHeight="1">
      <c r="F216" s="163" t="s">
        <v>1549</v>
      </c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5"/>
      <c r="U216" s="166"/>
      <c r="V216" s="167"/>
      <c r="W216" s="167"/>
      <c r="X216" s="152" t="s">
        <v>478</v>
      </c>
      <c r="Y216" s="75"/>
      <c r="Z216" s="149"/>
      <c r="AA216" s="150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51"/>
    </row>
    <row r="217" spans="6:37" s="131" customFormat="1" ht="15" customHeight="1">
      <c r="F217" s="267" t="s">
        <v>1543</v>
      </c>
      <c r="G217" s="413"/>
      <c r="H217" s="413"/>
      <c r="I217" s="413"/>
      <c r="J217" s="413"/>
      <c r="K217" s="413"/>
      <c r="L217" s="413"/>
      <c r="M217" s="413"/>
      <c r="N217" s="413"/>
      <c r="O217" s="413"/>
      <c r="P217" s="413"/>
      <c r="Q217" s="413"/>
      <c r="R217" s="413"/>
      <c r="S217" s="413"/>
      <c r="T217" s="413"/>
      <c r="U217" s="173"/>
      <c r="V217" s="174"/>
      <c r="W217" s="174"/>
      <c r="X217" s="139" t="s">
        <v>478</v>
      </c>
      <c r="Y217" s="75"/>
      <c r="Z217" s="136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8"/>
    </row>
    <row r="218" spans="6:37" ht="15" customHeight="1">
      <c r="F218" s="267" t="s">
        <v>1544</v>
      </c>
      <c r="G218" s="413"/>
      <c r="H218" s="413"/>
      <c r="I218" s="413"/>
      <c r="J218" s="413"/>
      <c r="K218" s="413"/>
      <c r="L218" s="413"/>
      <c r="M218" s="413"/>
      <c r="N218" s="413"/>
      <c r="O218" s="413"/>
      <c r="P218" s="413"/>
      <c r="Q218" s="413"/>
      <c r="R218" s="413"/>
      <c r="S218" s="413"/>
      <c r="T218" s="413"/>
      <c r="U218" s="173"/>
      <c r="V218" s="174"/>
      <c r="W218" s="174"/>
      <c r="X218" s="61" t="s">
        <v>478</v>
      </c>
      <c r="Y218" s="75"/>
      <c r="Z218" s="236"/>
      <c r="AA218" s="237"/>
      <c r="AB218" s="237"/>
      <c r="AC218" s="237"/>
      <c r="AD218" s="237"/>
      <c r="AE218" s="237"/>
      <c r="AF218" s="237"/>
      <c r="AG218" s="237"/>
      <c r="AH218" s="237"/>
      <c r="AI218" s="237"/>
      <c r="AJ218" s="237"/>
      <c r="AK218" s="238"/>
    </row>
    <row r="219" spans="6:37" s="131" customFormat="1" ht="15" customHeight="1">
      <c r="F219" s="163" t="s">
        <v>1541</v>
      </c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5"/>
      <c r="U219" s="173"/>
      <c r="V219" s="174"/>
      <c r="W219" s="174"/>
      <c r="X219" s="145" t="s">
        <v>478</v>
      </c>
      <c r="Y219" s="75"/>
      <c r="Z219" s="142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4"/>
    </row>
    <row r="220" spans="6:37" s="131" customFormat="1" ht="15" customHeight="1">
      <c r="F220" s="163" t="s">
        <v>1547</v>
      </c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5"/>
      <c r="U220" s="173"/>
      <c r="V220" s="174"/>
      <c r="W220" s="174"/>
      <c r="X220" s="145" t="s">
        <v>478</v>
      </c>
      <c r="Y220" s="75"/>
      <c r="Z220" s="142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4"/>
    </row>
    <row r="221" spans="6:37" s="131" customFormat="1" ht="15" customHeight="1">
      <c r="F221" s="163" t="s">
        <v>1545</v>
      </c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5"/>
      <c r="U221" s="173"/>
      <c r="V221" s="174"/>
      <c r="W221" s="174"/>
      <c r="X221" s="145" t="s">
        <v>478</v>
      </c>
      <c r="Y221" s="75"/>
      <c r="Z221" s="142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4"/>
    </row>
    <row r="222" spans="6:37" s="131" customFormat="1" ht="15" customHeight="1">
      <c r="F222" s="163" t="s">
        <v>1548</v>
      </c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5"/>
      <c r="U222" s="173"/>
      <c r="V222" s="174"/>
      <c r="W222" s="174"/>
      <c r="X222" s="145" t="s">
        <v>478</v>
      </c>
      <c r="Y222" s="75"/>
      <c r="Z222" s="142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4"/>
    </row>
    <row r="223" spans="6:37" ht="15" customHeight="1">
      <c r="F223" s="267" t="s">
        <v>540</v>
      </c>
      <c r="G223" s="413"/>
      <c r="H223" s="413"/>
      <c r="I223" s="413"/>
      <c r="J223" s="413"/>
      <c r="K223" s="413"/>
      <c r="L223" s="413"/>
      <c r="M223" s="413"/>
      <c r="N223" s="413"/>
      <c r="O223" s="413"/>
      <c r="P223" s="413"/>
      <c r="Q223" s="413"/>
      <c r="R223" s="413"/>
      <c r="S223" s="413"/>
      <c r="T223" s="413"/>
      <c r="U223" s="173"/>
      <c r="V223" s="174"/>
      <c r="W223" s="174"/>
      <c r="X223" s="61" t="s">
        <v>478</v>
      </c>
      <c r="Y223" s="75"/>
      <c r="Z223" s="236"/>
      <c r="AA223" s="237"/>
      <c r="AB223" s="237"/>
      <c r="AC223" s="237"/>
      <c r="AD223" s="237"/>
      <c r="AE223" s="237"/>
      <c r="AF223" s="237"/>
      <c r="AG223" s="237"/>
      <c r="AH223" s="237"/>
      <c r="AI223" s="237"/>
      <c r="AJ223" s="237"/>
      <c r="AK223" s="238"/>
    </row>
    <row r="224" spans="6:37" ht="15" customHeight="1">
      <c r="F224" s="267" t="s">
        <v>541</v>
      </c>
      <c r="G224" s="413"/>
      <c r="H224" s="413"/>
      <c r="I224" s="413"/>
      <c r="J224" s="413"/>
      <c r="K224" s="413"/>
      <c r="L224" s="413"/>
      <c r="M224" s="413"/>
      <c r="N224" s="413"/>
      <c r="O224" s="413"/>
      <c r="P224" s="413"/>
      <c r="Q224" s="413"/>
      <c r="R224" s="413"/>
      <c r="S224" s="413"/>
      <c r="T224" s="413"/>
      <c r="U224" s="173"/>
      <c r="V224" s="174"/>
      <c r="W224" s="174"/>
      <c r="X224" s="61" t="s">
        <v>478</v>
      </c>
      <c r="Y224" s="75"/>
      <c r="Z224" s="236"/>
      <c r="AA224" s="237"/>
      <c r="AB224" s="237"/>
      <c r="AC224" s="237"/>
      <c r="AD224" s="237"/>
      <c r="AE224" s="237"/>
      <c r="AF224" s="237"/>
      <c r="AG224" s="237"/>
      <c r="AH224" s="237"/>
      <c r="AI224" s="237"/>
      <c r="AJ224" s="237"/>
      <c r="AK224" s="238"/>
    </row>
    <row r="225" spans="6:37" ht="15" customHeight="1">
      <c r="F225" s="267" t="s">
        <v>1525</v>
      </c>
      <c r="G225" s="413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413"/>
      <c r="T225" s="413"/>
      <c r="U225" s="173"/>
      <c r="V225" s="174"/>
      <c r="W225" s="174"/>
      <c r="X225" s="61" t="s">
        <v>478</v>
      </c>
      <c r="Y225" s="75"/>
      <c r="Z225" s="236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8"/>
    </row>
    <row r="226" spans="6:37" ht="15" customHeight="1">
      <c r="F226" s="267" t="s">
        <v>1526</v>
      </c>
      <c r="G226" s="413"/>
      <c r="H226" s="413"/>
      <c r="I226" s="413"/>
      <c r="J226" s="413"/>
      <c r="K226" s="413"/>
      <c r="L226" s="413"/>
      <c r="M226" s="413"/>
      <c r="N226" s="413"/>
      <c r="O226" s="413"/>
      <c r="P226" s="413"/>
      <c r="Q226" s="413"/>
      <c r="R226" s="413"/>
      <c r="S226" s="413"/>
      <c r="T226" s="413"/>
      <c r="U226" s="173"/>
      <c r="V226" s="174"/>
      <c r="W226" s="174"/>
      <c r="X226" s="61" t="s">
        <v>478</v>
      </c>
      <c r="Y226" s="75"/>
      <c r="Z226" s="236"/>
      <c r="AA226" s="237"/>
      <c r="AB226" s="237"/>
      <c r="AC226" s="237"/>
      <c r="AD226" s="237"/>
      <c r="AE226" s="237"/>
      <c r="AF226" s="237"/>
      <c r="AG226" s="237"/>
      <c r="AH226" s="237"/>
      <c r="AI226" s="237"/>
      <c r="AJ226" s="237"/>
      <c r="AK226" s="238"/>
    </row>
    <row r="227" spans="6:37" ht="15" customHeight="1">
      <c r="F227" s="414" t="s">
        <v>1534</v>
      </c>
      <c r="G227" s="414"/>
      <c r="H227" s="414"/>
      <c r="I227" s="414"/>
      <c r="J227" s="414"/>
      <c r="K227" s="414"/>
      <c r="L227" s="414"/>
      <c r="M227" s="414"/>
      <c r="N227" s="414"/>
      <c r="O227" s="414"/>
      <c r="P227" s="414"/>
      <c r="Q227" s="414"/>
      <c r="R227" s="414"/>
      <c r="S227" s="414"/>
      <c r="T227" s="414"/>
      <c r="U227" s="173"/>
      <c r="V227" s="174"/>
      <c r="W227" s="174"/>
      <c r="X227" s="61" t="s">
        <v>478</v>
      </c>
      <c r="Y227" s="75"/>
      <c r="Z227" s="236"/>
      <c r="AA227" s="237"/>
      <c r="AB227" s="237"/>
      <c r="AC227" s="237"/>
      <c r="AD227" s="237"/>
      <c r="AE227" s="237"/>
      <c r="AF227" s="237"/>
      <c r="AG227" s="237"/>
      <c r="AH227" s="237"/>
      <c r="AI227" s="237"/>
      <c r="AJ227" s="237"/>
      <c r="AK227" s="238"/>
    </row>
    <row r="228" spans="6:37" ht="15" customHeight="1">
      <c r="F228" s="415" t="s">
        <v>1535</v>
      </c>
      <c r="G228" s="416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  <c r="T228" s="416"/>
      <c r="U228" s="173"/>
      <c r="V228" s="174"/>
      <c r="W228" s="174"/>
      <c r="X228" s="61" t="s">
        <v>478</v>
      </c>
      <c r="Y228" s="18"/>
      <c r="Z228" s="236"/>
      <c r="AA228" s="237"/>
      <c r="AB228" s="237"/>
      <c r="AC228" s="237"/>
      <c r="AD228" s="237"/>
      <c r="AE228" s="237"/>
      <c r="AF228" s="237"/>
      <c r="AG228" s="237"/>
      <c r="AH228" s="237"/>
      <c r="AI228" s="237"/>
      <c r="AJ228" s="237"/>
      <c r="AK228" s="238"/>
    </row>
    <row r="229" spans="6:37" ht="15" customHeight="1">
      <c r="F229" s="415" t="s">
        <v>1536</v>
      </c>
      <c r="G229" s="416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  <c r="T229" s="416"/>
      <c r="U229" s="173"/>
      <c r="V229" s="174"/>
      <c r="W229" s="174"/>
      <c r="X229" s="61" t="s">
        <v>478</v>
      </c>
      <c r="Y229" s="18"/>
      <c r="Z229" s="236"/>
      <c r="AA229" s="237"/>
      <c r="AB229" s="237"/>
      <c r="AC229" s="237"/>
      <c r="AD229" s="237"/>
      <c r="AE229" s="237"/>
      <c r="AF229" s="237"/>
      <c r="AG229" s="237"/>
      <c r="AH229" s="237"/>
      <c r="AI229" s="237"/>
      <c r="AJ229" s="237"/>
      <c r="AK229" s="238"/>
    </row>
    <row r="230" spans="6:37" ht="15" customHeight="1">
      <c r="F230" s="415" t="s">
        <v>1538</v>
      </c>
      <c r="G230" s="416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  <c r="T230" s="416"/>
      <c r="U230" s="173"/>
      <c r="V230" s="174"/>
      <c r="W230" s="174"/>
      <c r="X230" s="61" t="s">
        <v>478</v>
      </c>
      <c r="Y230" s="75"/>
      <c r="Z230" s="236"/>
      <c r="AA230" s="237"/>
      <c r="AB230" s="237"/>
      <c r="AC230" s="237"/>
      <c r="AD230" s="237"/>
      <c r="AE230" s="237"/>
      <c r="AF230" s="237"/>
      <c r="AG230" s="237"/>
      <c r="AH230" s="237"/>
      <c r="AI230" s="237"/>
      <c r="AJ230" s="237"/>
      <c r="AK230" s="238"/>
    </row>
    <row r="231" spans="6:37" ht="15" customHeight="1">
      <c r="F231" s="415" t="s">
        <v>1537</v>
      </c>
      <c r="G231" s="416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  <c r="T231" s="416"/>
      <c r="U231" s="173"/>
      <c r="V231" s="174"/>
      <c r="W231" s="174"/>
      <c r="X231" s="61" t="s">
        <v>478</v>
      </c>
      <c r="Y231" s="75"/>
      <c r="Z231" s="236"/>
      <c r="AA231" s="237"/>
      <c r="AB231" s="237"/>
      <c r="AC231" s="237"/>
      <c r="AD231" s="237"/>
      <c r="AE231" s="237"/>
      <c r="AF231" s="237"/>
      <c r="AG231" s="237"/>
      <c r="AH231" s="237"/>
      <c r="AI231" s="237"/>
      <c r="AJ231" s="237"/>
      <c r="AK231" s="238"/>
    </row>
    <row r="232" spans="6:37" ht="15" customHeight="1">
      <c r="F232" s="415" t="s">
        <v>1550</v>
      </c>
      <c r="G232" s="416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  <c r="T232" s="416"/>
      <c r="U232" s="173"/>
      <c r="V232" s="174"/>
      <c r="W232" s="174"/>
      <c r="X232" s="61" t="s">
        <v>478</v>
      </c>
      <c r="Y232" s="75"/>
      <c r="Z232" s="236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8"/>
    </row>
    <row r="233" spans="6:37" ht="15" customHeight="1">
      <c r="F233" s="218" t="s">
        <v>538</v>
      </c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72"/>
      <c r="U233" s="417">
        <f>IF(SUM(U213:W232)=0,"",SUM(U213:W232))</f>
      </c>
      <c r="V233" s="418"/>
      <c r="W233" s="418"/>
      <c r="X233" s="61" t="s">
        <v>478</v>
      </c>
      <c r="Y233" s="75"/>
      <c r="Z233" s="266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2"/>
    </row>
    <row r="234" spans="6:11" ht="15" customHeight="1">
      <c r="F234" s="1" t="s">
        <v>85</v>
      </c>
      <c r="G234" s="1" t="s">
        <v>111</v>
      </c>
      <c r="H234" s="1" t="s">
        <v>152</v>
      </c>
      <c r="I234" s="1" t="s">
        <v>44</v>
      </c>
      <c r="J234" s="1" t="s">
        <v>153</v>
      </c>
      <c r="K234" s="1" t="s">
        <v>86</v>
      </c>
    </row>
    <row r="235" spans="7:37" s="14" customFormat="1" ht="15" customHeight="1">
      <c r="G235" s="14" t="s">
        <v>262</v>
      </c>
      <c r="I235" s="14" t="s">
        <v>493</v>
      </c>
      <c r="J235" s="14" t="s">
        <v>543</v>
      </c>
      <c r="K235" s="14" t="s">
        <v>278</v>
      </c>
      <c r="L235" s="14" t="s">
        <v>980</v>
      </c>
      <c r="M235" s="14" t="s">
        <v>318</v>
      </c>
      <c r="N235" s="14" t="s">
        <v>317</v>
      </c>
      <c r="O235" s="14" t="s">
        <v>936</v>
      </c>
      <c r="P235" s="14" t="s">
        <v>933</v>
      </c>
      <c r="Q235" s="14" t="s">
        <v>934</v>
      </c>
      <c r="R235" s="14" t="s">
        <v>981</v>
      </c>
      <c r="S235" s="14" t="s">
        <v>982</v>
      </c>
      <c r="T235" s="14" t="s">
        <v>983</v>
      </c>
      <c r="U235" s="14" t="s">
        <v>984</v>
      </c>
      <c r="V235" s="14" t="s">
        <v>985</v>
      </c>
      <c r="W235" s="14" t="s">
        <v>986</v>
      </c>
      <c r="X235" s="14" t="s">
        <v>987</v>
      </c>
      <c r="Y235" s="14" t="s">
        <v>988</v>
      </c>
      <c r="Z235" s="14" t="s">
        <v>987</v>
      </c>
      <c r="AA235" s="14" t="s">
        <v>989</v>
      </c>
      <c r="AB235" s="14" t="s">
        <v>271</v>
      </c>
      <c r="AC235" s="14" t="s">
        <v>272</v>
      </c>
      <c r="AD235" s="14" t="s">
        <v>431</v>
      </c>
      <c r="AE235" s="14" t="s">
        <v>272</v>
      </c>
      <c r="AF235" s="14" t="s">
        <v>545</v>
      </c>
      <c r="AG235" s="14" t="s">
        <v>990</v>
      </c>
      <c r="AH235" s="14" t="s">
        <v>991</v>
      </c>
      <c r="AI235" s="14" t="s">
        <v>992</v>
      </c>
      <c r="AJ235" s="14" t="s">
        <v>993</v>
      </c>
      <c r="AK235" s="14" t="s">
        <v>994</v>
      </c>
    </row>
    <row r="236" spans="8:37" s="14" customFormat="1" ht="15" customHeight="1">
      <c r="H236" s="14" t="s">
        <v>995</v>
      </c>
      <c r="I236" s="14" t="s">
        <v>996</v>
      </c>
      <c r="J236" s="14" t="s">
        <v>997</v>
      </c>
      <c r="K236" s="14" t="s">
        <v>998</v>
      </c>
      <c r="L236" s="14" t="s">
        <v>999</v>
      </c>
      <c r="M236" s="14" t="s">
        <v>998</v>
      </c>
      <c r="N236" s="14" t="s">
        <v>1000</v>
      </c>
      <c r="O236" s="14" t="s">
        <v>342</v>
      </c>
      <c r="P236" s="14" t="s">
        <v>347</v>
      </c>
      <c r="Q236" s="14" t="s">
        <v>340</v>
      </c>
      <c r="R236" s="14" t="s">
        <v>341</v>
      </c>
      <c r="S236" s="14" t="s">
        <v>546</v>
      </c>
      <c r="T236" s="14" t="s">
        <v>547</v>
      </c>
      <c r="U236" s="14" t="s">
        <v>343</v>
      </c>
      <c r="V236" s="14" t="s">
        <v>1001</v>
      </c>
      <c r="W236" s="14" t="s">
        <v>841</v>
      </c>
      <c r="X236" s="14" t="s">
        <v>1002</v>
      </c>
      <c r="Y236" s="14" t="s">
        <v>1003</v>
      </c>
      <c r="Z236" s="14" t="s">
        <v>1004</v>
      </c>
      <c r="AA236" s="14" t="s">
        <v>1005</v>
      </c>
      <c r="AB236" s="14" t="s">
        <v>1006</v>
      </c>
      <c r="AC236" s="14" t="s">
        <v>1007</v>
      </c>
      <c r="AD236" s="14" t="s">
        <v>1008</v>
      </c>
      <c r="AE236" s="14" t="s">
        <v>1009</v>
      </c>
      <c r="AF236" s="14" t="s">
        <v>1010</v>
      </c>
      <c r="AG236" s="14" t="s">
        <v>1011</v>
      </c>
      <c r="AH236" s="14" t="s">
        <v>1009</v>
      </c>
      <c r="AI236" s="14" t="s">
        <v>1012</v>
      </c>
      <c r="AJ236" s="14" t="s">
        <v>549</v>
      </c>
      <c r="AK236" s="14" t="s">
        <v>550</v>
      </c>
    </row>
    <row r="237" spans="8:37" s="14" customFormat="1" ht="15" customHeight="1">
      <c r="H237" s="14" t="s">
        <v>342</v>
      </c>
      <c r="I237" s="14" t="s">
        <v>347</v>
      </c>
      <c r="J237" s="14" t="s">
        <v>340</v>
      </c>
      <c r="K237" s="14" t="s">
        <v>341</v>
      </c>
      <c r="L237" s="14" t="s">
        <v>546</v>
      </c>
      <c r="M237" s="14" t="s">
        <v>547</v>
      </c>
      <c r="N237" s="14" t="s">
        <v>343</v>
      </c>
      <c r="O237" s="14" t="s">
        <v>1001</v>
      </c>
      <c r="P237" s="14" t="s">
        <v>841</v>
      </c>
      <c r="Q237" s="14" t="s">
        <v>551</v>
      </c>
      <c r="R237" s="14" t="s">
        <v>271</v>
      </c>
      <c r="S237" s="14" t="s">
        <v>431</v>
      </c>
      <c r="T237" s="14" t="s">
        <v>272</v>
      </c>
      <c r="U237" s="14" t="s">
        <v>434</v>
      </c>
      <c r="V237" s="14" t="s">
        <v>552</v>
      </c>
      <c r="W237" s="14" t="s">
        <v>436</v>
      </c>
      <c r="X237" s="14" t="s">
        <v>1013</v>
      </c>
      <c r="Y237" s="14" t="s">
        <v>1014</v>
      </c>
      <c r="Z237" s="14" t="s">
        <v>1015</v>
      </c>
      <c r="AA237" s="14" t="s">
        <v>1016</v>
      </c>
      <c r="AB237" s="14" t="s">
        <v>1017</v>
      </c>
      <c r="AC237" s="14" t="s">
        <v>1016</v>
      </c>
      <c r="AD237" s="14" t="s">
        <v>914</v>
      </c>
      <c r="AE237" s="14" t="s">
        <v>551</v>
      </c>
      <c r="AF237" s="14" t="s">
        <v>271</v>
      </c>
      <c r="AG237" s="14" t="s">
        <v>447</v>
      </c>
      <c r="AH237" s="14" t="s">
        <v>272</v>
      </c>
      <c r="AI237" s="14" t="s">
        <v>1018</v>
      </c>
      <c r="AJ237" s="14" t="s">
        <v>1019</v>
      </c>
      <c r="AK237" s="14" t="s">
        <v>1020</v>
      </c>
    </row>
    <row r="238" spans="8:37" s="14" customFormat="1" ht="15" customHeight="1">
      <c r="H238" s="14" t="s">
        <v>1021</v>
      </c>
      <c r="I238" s="14" t="s">
        <v>1022</v>
      </c>
      <c r="J238" s="14" t="s">
        <v>919</v>
      </c>
      <c r="K238" s="14" t="s">
        <v>531</v>
      </c>
      <c r="L238" s="14" t="s">
        <v>532</v>
      </c>
      <c r="M238" s="14" t="s">
        <v>545</v>
      </c>
      <c r="N238" s="14" t="s">
        <v>991</v>
      </c>
      <c r="O238" s="14" t="s">
        <v>531</v>
      </c>
      <c r="P238" s="14" t="s">
        <v>533</v>
      </c>
      <c r="Q238" s="14" t="s">
        <v>545</v>
      </c>
      <c r="R238" s="14" t="s">
        <v>991</v>
      </c>
      <c r="S238" s="14" t="s">
        <v>271</v>
      </c>
      <c r="T238" s="14" t="s">
        <v>272</v>
      </c>
      <c r="U238" s="14" t="s">
        <v>531</v>
      </c>
      <c r="V238" s="14" t="s">
        <v>545</v>
      </c>
      <c r="W238" s="14" t="s">
        <v>991</v>
      </c>
      <c r="X238" s="14" t="s">
        <v>1023</v>
      </c>
      <c r="Y238" s="14" t="s">
        <v>980</v>
      </c>
      <c r="Z238" s="14" t="s">
        <v>354</v>
      </c>
      <c r="AA238" s="14" t="s">
        <v>835</v>
      </c>
      <c r="AB238" s="14" t="s">
        <v>318</v>
      </c>
      <c r="AC238" s="14" t="s">
        <v>317</v>
      </c>
      <c r="AD238" s="14" t="s">
        <v>941</v>
      </c>
      <c r="AE238" s="14" t="s">
        <v>289</v>
      </c>
      <c r="AF238" s="14" t="s">
        <v>326</v>
      </c>
      <c r="AG238" s="14" t="s">
        <v>654</v>
      </c>
      <c r="AH238" s="14" t="s">
        <v>655</v>
      </c>
      <c r="AI238" s="14" t="s">
        <v>656</v>
      </c>
      <c r="AJ238" s="14" t="s">
        <v>657</v>
      </c>
      <c r="AK238" s="14" t="s">
        <v>658</v>
      </c>
    </row>
    <row r="239" spans="8:37" s="14" customFormat="1" ht="15" customHeight="1">
      <c r="H239" s="14" t="s">
        <v>1024</v>
      </c>
      <c r="J239" s="14" t="s">
        <v>1025</v>
      </c>
      <c r="K239" s="14" t="s">
        <v>1026</v>
      </c>
      <c r="L239" s="14" t="s">
        <v>970</v>
      </c>
      <c r="M239" s="14" t="s">
        <v>1027</v>
      </c>
      <c r="N239" s="14" t="s">
        <v>1028</v>
      </c>
      <c r="O239" s="14" t="s">
        <v>1029</v>
      </c>
      <c r="P239" s="14" t="s">
        <v>1030</v>
      </c>
      <c r="Q239" s="14" t="s">
        <v>1031</v>
      </c>
      <c r="R239" s="14" t="s">
        <v>1030</v>
      </c>
      <c r="S239" s="14" t="s">
        <v>975</v>
      </c>
      <c r="T239" s="14" t="s">
        <v>271</v>
      </c>
      <c r="U239" s="14" t="s">
        <v>272</v>
      </c>
      <c r="V239" s="14" t="s">
        <v>431</v>
      </c>
      <c r="W239" s="14" t="s">
        <v>272</v>
      </c>
      <c r="X239" s="14" t="s">
        <v>545</v>
      </c>
      <c r="Y239" s="14" t="s">
        <v>990</v>
      </c>
      <c r="Z239" s="14" t="s">
        <v>991</v>
      </c>
      <c r="AA239" s="14" t="s">
        <v>992</v>
      </c>
      <c r="AB239" s="14" t="s">
        <v>993</v>
      </c>
      <c r="AC239" s="14" t="s">
        <v>994</v>
      </c>
      <c r="AD239" s="14" t="s">
        <v>995</v>
      </c>
      <c r="AE239" s="14" t="s">
        <v>996</v>
      </c>
      <c r="AF239" s="14" t="s">
        <v>997</v>
      </c>
      <c r="AG239" s="14" t="s">
        <v>998</v>
      </c>
      <c r="AH239" s="14" t="s">
        <v>999</v>
      </c>
      <c r="AI239" s="14" t="s">
        <v>998</v>
      </c>
      <c r="AJ239" s="14" t="s">
        <v>1000</v>
      </c>
      <c r="AK239" s="14" t="s">
        <v>342</v>
      </c>
    </row>
    <row r="240" spans="9:38" s="14" customFormat="1" ht="15" customHeight="1">
      <c r="I240" s="14" t="s">
        <v>347</v>
      </c>
      <c r="J240" s="14" t="s">
        <v>340</v>
      </c>
      <c r="K240" s="14" t="s">
        <v>341</v>
      </c>
      <c r="L240" s="14" t="s">
        <v>546</v>
      </c>
      <c r="M240" s="14" t="s">
        <v>547</v>
      </c>
      <c r="N240" s="14" t="s">
        <v>343</v>
      </c>
      <c r="O240" s="14" t="s">
        <v>1001</v>
      </c>
      <c r="P240" s="14" t="s">
        <v>841</v>
      </c>
      <c r="Q240" s="14" t="s">
        <v>1002</v>
      </c>
      <c r="R240" s="14" t="s">
        <v>1003</v>
      </c>
      <c r="S240" s="14" t="s">
        <v>1004</v>
      </c>
      <c r="T240" s="14" t="s">
        <v>1005</v>
      </c>
      <c r="U240" s="14" t="s">
        <v>1006</v>
      </c>
      <c r="V240" s="14" t="s">
        <v>1007</v>
      </c>
      <c r="W240" s="14" t="s">
        <v>1008</v>
      </c>
      <c r="X240" s="14" t="s">
        <v>1009</v>
      </c>
      <c r="Y240" s="14" t="s">
        <v>1010</v>
      </c>
      <c r="Z240" s="14" t="s">
        <v>1011</v>
      </c>
      <c r="AA240" s="14" t="s">
        <v>1009</v>
      </c>
      <c r="AB240" s="14" t="s">
        <v>1012</v>
      </c>
      <c r="AC240" s="14" t="s">
        <v>549</v>
      </c>
      <c r="AD240" s="14" t="s">
        <v>550</v>
      </c>
      <c r="AE240" s="14" t="s">
        <v>342</v>
      </c>
      <c r="AF240" s="14" t="s">
        <v>347</v>
      </c>
      <c r="AG240" s="14" t="s">
        <v>340</v>
      </c>
      <c r="AH240" s="14" t="s">
        <v>341</v>
      </c>
      <c r="AI240" s="14" t="s">
        <v>546</v>
      </c>
      <c r="AJ240" s="14" t="s">
        <v>547</v>
      </c>
      <c r="AK240" s="14" t="s">
        <v>343</v>
      </c>
      <c r="AL240" s="14" t="s">
        <v>1001</v>
      </c>
    </row>
    <row r="241" spans="9:37" s="14" customFormat="1" ht="15" customHeight="1">
      <c r="I241" s="14" t="s">
        <v>1032</v>
      </c>
      <c r="J241" s="14" t="s">
        <v>1033</v>
      </c>
      <c r="K241" s="14" t="s">
        <v>841</v>
      </c>
      <c r="L241" s="14" t="s">
        <v>1034</v>
      </c>
      <c r="M241" s="14" t="s">
        <v>1035</v>
      </c>
      <c r="N241" s="14" t="s">
        <v>1036</v>
      </c>
      <c r="O241" s="14" t="s">
        <v>1009</v>
      </c>
      <c r="P241" s="14" t="s">
        <v>278</v>
      </c>
      <c r="Q241" s="14" t="s">
        <v>849</v>
      </c>
      <c r="R241" s="14" t="s">
        <v>375</v>
      </c>
      <c r="S241" s="14" t="s">
        <v>464</v>
      </c>
      <c r="T241" s="14" t="s">
        <v>945</v>
      </c>
      <c r="U241" s="14" t="s">
        <v>946</v>
      </c>
      <c r="V241" s="14" t="s">
        <v>553</v>
      </c>
      <c r="W241" s="14" t="s">
        <v>554</v>
      </c>
      <c r="X241" s="14" t="s">
        <v>1037</v>
      </c>
      <c r="Y241" s="14" t="s">
        <v>554</v>
      </c>
      <c r="Z241" s="14" t="s">
        <v>555</v>
      </c>
      <c r="AA241" s="14" t="s">
        <v>1038</v>
      </c>
      <c r="AB241" s="14" t="s">
        <v>991</v>
      </c>
      <c r="AC241" s="14" t="s">
        <v>556</v>
      </c>
      <c r="AD241" s="14" t="s">
        <v>271</v>
      </c>
      <c r="AE241" s="14" t="s">
        <v>557</v>
      </c>
      <c r="AF241" s="14" t="s">
        <v>383</v>
      </c>
      <c r="AG241" s="14" t="s">
        <v>558</v>
      </c>
      <c r="AH241" s="14" t="s">
        <v>1039</v>
      </c>
      <c r="AI241" s="14" t="s">
        <v>559</v>
      </c>
      <c r="AJ241" s="14" t="s">
        <v>1040</v>
      </c>
      <c r="AK241" s="14" t="s">
        <v>946</v>
      </c>
    </row>
    <row r="242" spans="9:26" s="14" customFormat="1" ht="15" customHeight="1">
      <c r="I242" s="14" t="s">
        <v>553</v>
      </c>
      <c r="J242" s="14" t="s">
        <v>554</v>
      </c>
      <c r="K242" s="14" t="s">
        <v>554</v>
      </c>
      <c r="L242" s="14" t="s">
        <v>555</v>
      </c>
      <c r="M242" s="14" t="s">
        <v>343</v>
      </c>
      <c r="N242" s="14" t="s">
        <v>560</v>
      </c>
      <c r="O242" s="14" t="s">
        <v>561</v>
      </c>
      <c r="P242" s="14" t="s">
        <v>1041</v>
      </c>
      <c r="Q242" s="14" t="s">
        <v>562</v>
      </c>
      <c r="R242" s="14" t="s">
        <v>330</v>
      </c>
      <c r="S242" s="14" t="s">
        <v>1042</v>
      </c>
      <c r="T242" s="14" t="s">
        <v>1043</v>
      </c>
      <c r="U242" s="14" t="s">
        <v>1044</v>
      </c>
      <c r="V242" s="14" t="s">
        <v>343</v>
      </c>
      <c r="W242" s="14" t="s">
        <v>1045</v>
      </c>
      <c r="X242" s="14" t="s">
        <v>1046</v>
      </c>
      <c r="Y242" s="14" t="s">
        <v>1047</v>
      </c>
      <c r="Z242" s="14" t="s">
        <v>1048</v>
      </c>
    </row>
    <row r="243" spans="8:37" s="14" customFormat="1" ht="15" customHeight="1">
      <c r="H243" s="14" t="s">
        <v>1049</v>
      </c>
      <c r="J243" s="14" t="s">
        <v>551</v>
      </c>
      <c r="K243" s="14" t="s">
        <v>271</v>
      </c>
      <c r="L243" s="14" t="s">
        <v>431</v>
      </c>
      <c r="M243" s="14" t="s">
        <v>272</v>
      </c>
      <c r="N243" s="14" t="s">
        <v>434</v>
      </c>
      <c r="O243" s="14" t="s">
        <v>552</v>
      </c>
      <c r="P243" s="14" t="s">
        <v>436</v>
      </c>
      <c r="Q243" s="14" t="s">
        <v>1013</v>
      </c>
      <c r="R243" s="14" t="s">
        <v>1014</v>
      </c>
      <c r="S243" s="14" t="s">
        <v>1015</v>
      </c>
      <c r="T243" s="14" t="s">
        <v>1016</v>
      </c>
      <c r="U243" s="14" t="s">
        <v>1017</v>
      </c>
      <c r="V243" s="14" t="s">
        <v>1016</v>
      </c>
      <c r="W243" s="14" t="s">
        <v>1050</v>
      </c>
      <c r="X243" s="14" t="s">
        <v>1051</v>
      </c>
      <c r="Y243" s="14" t="s">
        <v>914</v>
      </c>
      <c r="Z243" s="14" t="s">
        <v>551</v>
      </c>
      <c r="AA243" s="14" t="s">
        <v>271</v>
      </c>
      <c r="AB243" s="14" t="s">
        <v>431</v>
      </c>
      <c r="AC243" s="14" t="s">
        <v>272</v>
      </c>
      <c r="AD243" s="14" t="s">
        <v>434</v>
      </c>
      <c r="AE243" s="14" t="s">
        <v>552</v>
      </c>
      <c r="AF243" s="14" t="s">
        <v>436</v>
      </c>
      <c r="AG243" s="14" t="s">
        <v>1013</v>
      </c>
      <c r="AH243" s="14" t="s">
        <v>1014</v>
      </c>
      <c r="AI243" s="14" t="s">
        <v>1015</v>
      </c>
      <c r="AJ243" s="14" t="s">
        <v>1016</v>
      </c>
      <c r="AK243" s="14" t="s">
        <v>1017</v>
      </c>
    </row>
    <row r="244" spans="9:37" s="14" customFormat="1" ht="15" customHeight="1">
      <c r="I244" s="14" t="s">
        <v>1016</v>
      </c>
      <c r="J244" s="14" t="s">
        <v>563</v>
      </c>
      <c r="K244" s="14" t="s">
        <v>311</v>
      </c>
      <c r="L244" s="14" t="s">
        <v>912</v>
      </c>
      <c r="M244" s="14" t="s">
        <v>954</v>
      </c>
      <c r="N244" s="14" t="s">
        <v>1052</v>
      </c>
      <c r="O244" s="14" t="s">
        <v>912</v>
      </c>
      <c r="P244" s="14" t="s">
        <v>553</v>
      </c>
      <c r="Q244" s="14" t="s">
        <v>554</v>
      </c>
      <c r="R244" s="14" t="s">
        <v>1053</v>
      </c>
      <c r="S244" s="14" t="s">
        <v>564</v>
      </c>
      <c r="T244" s="14" t="s">
        <v>565</v>
      </c>
      <c r="U244" s="14" t="s">
        <v>1054</v>
      </c>
      <c r="V244" s="14" t="s">
        <v>1055</v>
      </c>
      <c r="W244" s="14" t="s">
        <v>648</v>
      </c>
      <c r="X244" s="14" t="s">
        <v>1056</v>
      </c>
      <c r="Y244" s="14" t="s">
        <v>1057</v>
      </c>
      <c r="Z244" s="14" t="s">
        <v>906</v>
      </c>
      <c r="AA244" s="14" t="s">
        <v>914</v>
      </c>
      <c r="AB244" s="14" t="s">
        <v>566</v>
      </c>
      <c r="AC244" s="14" t="s">
        <v>567</v>
      </c>
      <c r="AD244" s="14" t="s">
        <v>1058</v>
      </c>
      <c r="AE244" s="14" t="s">
        <v>568</v>
      </c>
      <c r="AF244" s="14" t="s">
        <v>569</v>
      </c>
      <c r="AG244" s="14" t="s">
        <v>1059</v>
      </c>
      <c r="AH244" s="14" t="s">
        <v>431</v>
      </c>
      <c r="AI244" s="14" t="s">
        <v>272</v>
      </c>
      <c r="AJ244" s="14" t="s">
        <v>434</v>
      </c>
      <c r="AK244" s="14" t="s">
        <v>1053</v>
      </c>
    </row>
    <row r="245" spans="9:23" s="14" customFormat="1" ht="15" customHeight="1">
      <c r="I245" s="14" t="s">
        <v>552</v>
      </c>
      <c r="J245" s="14" t="s">
        <v>436</v>
      </c>
      <c r="K245" s="14" t="s">
        <v>1054</v>
      </c>
      <c r="L245" s="14" t="s">
        <v>1055</v>
      </c>
      <c r="M245" s="14" t="s">
        <v>533</v>
      </c>
      <c r="N245" s="14" t="s">
        <v>570</v>
      </c>
      <c r="O245" s="14" t="s">
        <v>1053</v>
      </c>
      <c r="P245" s="14" t="s">
        <v>418</v>
      </c>
      <c r="Q245" s="14" t="s">
        <v>1054</v>
      </c>
      <c r="R245" s="14" t="s">
        <v>1055</v>
      </c>
      <c r="S245" s="14" t="s">
        <v>343</v>
      </c>
      <c r="T245" s="14" t="s">
        <v>1050</v>
      </c>
      <c r="U245" s="14" t="s">
        <v>1054</v>
      </c>
      <c r="V245" s="14" t="s">
        <v>1055</v>
      </c>
      <c r="W245" s="14" t="s">
        <v>1060</v>
      </c>
    </row>
    <row r="246" spans="8:37" s="14" customFormat="1" ht="15" customHeight="1">
      <c r="H246" s="14" t="s">
        <v>1061</v>
      </c>
      <c r="J246" s="14" t="s">
        <v>551</v>
      </c>
      <c r="K246" s="14" t="s">
        <v>271</v>
      </c>
      <c r="L246" s="14" t="s">
        <v>447</v>
      </c>
      <c r="M246" s="14" t="s">
        <v>272</v>
      </c>
      <c r="N246" s="14" t="s">
        <v>1018</v>
      </c>
      <c r="O246" s="14" t="s">
        <v>1019</v>
      </c>
      <c r="P246" s="14" t="s">
        <v>1020</v>
      </c>
      <c r="Q246" s="14" t="s">
        <v>1021</v>
      </c>
      <c r="R246" s="14" t="s">
        <v>1022</v>
      </c>
      <c r="S246" s="14" t="s">
        <v>1062</v>
      </c>
      <c r="T246" s="14" t="s">
        <v>1063</v>
      </c>
      <c r="U246" s="14" t="s">
        <v>919</v>
      </c>
      <c r="V246" s="14" t="s">
        <v>551</v>
      </c>
      <c r="W246" s="14" t="s">
        <v>271</v>
      </c>
      <c r="X246" s="14" t="s">
        <v>447</v>
      </c>
      <c r="Y246" s="14" t="s">
        <v>272</v>
      </c>
      <c r="Z246" s="14" t="s">
        <v>1018</v>
      </c>
      <c r="AA246" s="14" t="s">
        <v>1019</v>
      </c>
      <c r="AB246" s="14" t="s">
        <v>1020</v>
      </c>
      <c r="AC246" s="14" t="s">
        <v>1021</v>
      </c>
      <c r="AD246" s="14" t="s">
        <v>1022</v>
      </c>
      <c r="AE246" s="14" t="s">
        <v>430</v>
      </c>
      <c r="AF246" s="14" t="s">
        <v>311</v>
      </c>
      <c r="AG246" s="14" t="s">
        <v>1064</v>
      </c>
      <c r="AH246" s="14" t="s">
        <v>1065</v>
      </c>
      <c r="AI246" s="14" t="s">
        <v>1066</v>
      </c>
      <c r="AJ246" s="14" t="s">
        <v>1064</v>
      </c>
      <c r="AK246" s="14" t="s">
        <v>553</v>
      </c>
    </row>
    <row r="247" spans="9:37" s="14" customFormat="1" ht="15" customHeight="1">
      <c r="I247" s="14" t="s">
        <v>554</v>
      </c>
      <c r="J247" s="14" t="s">
        <v>1067</v>
      </c>
      <c r="K247" s="14" t="s">
        <v>564</v>
      </c>
      <c r="L247" s="14" t="s">
        <v>565</v>
      </c>
      <c r="M247" s="14" t="s">
        <v>1068</v>
      </c>
      <c r="N247" s="14" t="s">
        <v>1069</v>
      </c>
      <c r="O247" s="14" t="s">
        <v>1070</v>
      </c>
      <c r="P247" s="14" t="s">
        <v>1071</v>
      </c>
      <c r="Q247" s="14" t="s">
        <v>1072</v>
      </c>
      <c r="R247" s="14" t="s">
        <v>1073</v>
      </c>
      <c r="S247" s="14" t="s">
        <v>919</v>
      </c>
      <c r="T247" s="14" t="s">
        <v>551</v>
      </c>
      <c r="U247" s="14" t="s">
        <v>271</v>
      </c>
      <c r="V247" s="14" t="s">
        <v>447</v>
      </c>
      <c r="W247" s="14" t="s">
        <v>272</v>
      </c>
      <c r="X247" s="14" t="s">
        <v>1064</v>
      </c>
      <c r="Y247" s="14" t="s">
        <v>571</v>
      </c>
      <c r="Z247" s="14" t="s">
        <v>572</v>
      </c>
      <c r="AA247" s="14" t="s">
        <v>1074</v>
      </c>
      <c r="AB247" s="14" t="s">
        <v>346</v>
      </c>
      <c r="AC247" s="14" t="s">
        <v>385</v>
      </c>
      <c r="AD247" s="14" t="s">
        <v>278</v>
      </c>
      <c r="AE247" s="14" t="s">
        <v>1064</v>
      </c>
      <c r="AF247" s="14" t="s">
        <v>447</v>
      </c>
      <c r="AG247" s="14" t="s">
        <v>272</v>
      </c>
      <c r="AH247" s="14" t="s">
        <v>1075</v>
      </c>
      <c r="AI247" s="14" t="s">
        <v>411</v>
      </c>
      <c r="AJ247" s="14" t="s">
        <v>1069</v>
      </c>
      <c r="AK247" s="14" t="s">
        <v>374</v>
      </c>
    </row>
    <row r="248" spans="9:37" s="14" customFormat="1" ht="15" customHeight="1">
      <c r="I248" s="14" t="s">
        <v>272</v>
      </c>
      <c r="J248" s="14" t="s">
        <v>573</v>
      </c>
      <c r="K248" s="14" t="s">
        <v>574</v>
      </c>
      <c r="L248" s="14" t="s">
        <v>1037</v>
      </c>
      <c r="M248" s="14" t="s">
        <v>575</v>
      </c>
      <c r="N248" s="14" t="s">
        <v>1038</v>
      </c>
      <c r="O248" s="14" t="s">
        <v>1076</v>
      </c>
      <c r="P248" s="14" t="s">
        <v>447</v>
      </c>
      <c r="Q248" s="14" t="s">
        <v>272</v>
      </c>
      <c r="R248" s="14" t="s">
        <v>1018</v>
      </c>
      <c r="S248" s="14" t="s">
        <v>1019</v>
      </c>
      <c r="T248" s="14" t="s">
        <v>1020</v>
      </c>
      <c r="U248" s="14" t="s">
        <v>1067</v>
      </c>
      <c r="V248" s="14" t="s">
        <v>551</v>
      </c>
      <c r="W248" s="14" t="s">
        <v>271</v>
      </c>
      <c r="X248" s="14" t="s">
        <v>576</v>
      </c>
      <c r="Y248" s="14" t="s">
        <v>418</v>
      </c>
      <c r="Z248" s="14" t="s">
        <v>343</v>
      </c>
      <c r="AA248" s="14" t="s">
        <v>1075</v>
      </c>
      <c r="AB248" s="14" t="s">
        <v>577</v>
      </c>
      <c r="AC248" s="14" t="s">
        <v>423</v>
      </c>
      <c r="AD248" s="14" t="s">
        <v>1077</v>
      </c>
      <c r="AE248" s="14" t="s">
        <v>578</v>
      </c>
      <c r="AF248" s="14" t="s">
        <v>579</v>
      </c>
      <c r="AG248" s="14" t="s">
        <v>1072</v>
      </c>
      <c r="AH248" s="14" t="s">
        <v>919</v>
      </c>
      <c r="AI248" s="14" t="s">
        <v>391</v>
      </c>
      <c r="AJ248" s="14" t="s">
        <v>580</v>
      </c>
      <c r="AK248" s="14" t="s">
        <v>581</v>
      </c>
    </row>
    <row r="249" spans="9:17" s="14" customFormat="1" ht="15" customHeight="1">
      <c r="I249" s="14" t="s">
        <v>311</v>
      </c>
      <c r="J249" s="14" t="s">
        <v>1078</v>
      </c>
      <c r="K249" s="14" t="s">
        <v>582</v>
      </c>
      <c r="L249" s="14" t="s">
        <v>1079</v>
      </c>
      <c r="M249" s="14" t="s">
        <v>343</v>
      </c>
      <c r="N249" s="14" t="s">
        <v>1080</v>
      </c>
      <c r="O249" s="14" t="s">
        <v>1081</v>
      </c>
      <c r="P249" s="14" t="s">
        <v>1079</v>
      </c>
      <c r="Q249" s="14" t="s">
        <v>1082</v>
      </c>
    </row>
    <row r="250" spans="8:37" s="14" customFormat="1" ht="15" customHeight="1">
      <c r="H250" s="14" t="s">
        <v>1083</v>
      </c>
      <c r="J250" s="14" t="s">
        <v>531</v>
      </c>
      <c r="K250" s="14" t="s">
        <v>532</v>
      </c>
      <c r="L250" s="14" t="s">
        <v>545</v>
      </c>
      <c r="M250" s="14" t="s">
        <v>1084</v>
      </c>
      <c r="N250" s="14" t="s">
        <v>1085</v>
      </c>
      <c r="O250" s="14" t="s">
        <v>991</v>
      </c>
      <c r="P250" s="14" t="s">
        <v>531</v>
      </c>
      <c r="Q250" s="14" t="s">
        <v>532</v>
      </c>
      <c r="R250" s="14" t="s">
        <v>545</v>
      </c>
      <c r="S250" s="14" t="s">
        <v>583</v>
      </c>
      <c r="T250" s="14" t="s">
        <v>1086</v>
      </c>
      <c r="U250" s="14" t="s">
        <v>584</v>
      </c>
      <c r="V250" s="14" t="s">
        <v>1087</v>
      </c>
      <c r="W250" s="14" t="s">
        <v>1088</v>
      </c>
      <c r="X250" s="14" t="s">
        <v>531</v>
      </c>
      <c r="Y250" s="14" t="s">
        <v>532</v>
      </c>
      <c r="Z250" s="14" t="s">
        <v>545</v>
      </c>
      <c r="AA250" s="14" t="s">
        <v>1000</v>
      </c>
      <c r="AB250" s="14" t="s">
        <v>531</v>
      </c>
      <c r="AC250" s="14" t="s">
        <v>532</v>
      </c>
      <c r="AD250" s="14" t="s">
        <v>545</v>
      </c>
      <c r="AE250" s="14" t="s">
        <v>585</v>
      </c>
      <c r="AF250" s="14" t="s">
        <v>961</v>
      </c>
      <c r="AG250" s="14" t="s">
        <v>288</v>
      </c>
      <c r="AH250" s="14" t="s">
        <v>1089</v>
      </c>
      <c r="AI250" s="14" t="s">
        <v>1090</v>
      </c>
      <c r="AJ250" s="14" t="s">
        <v>1091</v>
      </c>
      <c r="AK250" s="14" t="s">
        <v>1092</v>
      </c>
    </row>
    <row r="251" spans="9:10" s="14" customFormat="1" ht="15" customHeight="1">
      <c r="I251" s="14" t="s">
        <v>1093</v>
      </c>
      <c r="J251" s="14" t="s">
        <v>1094</v>
      </c>
    </row>
    <row r="252" spans="8:37" s="14" customFormat="1" ht="15" customHeight="1">
      <c r="H252" s="14" t="s">
        <v>1095</v>
      </c>
      <c r="J252" s="14" t="s">
        <v>531</v>
      </c>
      <c r="K252" s="14" t="s">
        <v>533</v>
      </c>
      <c r="L252" s="14" t="s">
        <v>545</v>
      </c>
      <c r="M252" s="14" t="s">
        <v>1084</v>
      </c>
      <c r="N252" s="14" t="s">
        <v>1085</v>
      </c>
      <c r="O252" s="14" t="s">
        <v>991</v>
      </c>
      <c r="P252" s="14" t="s">
        <v>274</v>
      </c>
      <c r="Q252" s="14" t="s">
        <v>272</v>
      </c>
      <c r="R252" s="14" t="s">
        <v>533</v>
      </c>
      <c r="S252" s="14" t="s">
        <v>570</v>
      </c>
      <c r="T252" s="14" t="s">
        <v>435</v>
      </c>
      <c r="U252" s="14" t="s">
        <v>586</v>
      </c>
      <c r="V252" s="14" t="s">
        <v>587</v>
      </c>
      <c r="W252" s="14" t="s">
        <v>588</v>
      </c>
      <c r="X252" s="14" t="s">
        <v>583</v>
      </c>
      <c r="Y252" s="14" t="s">
        <v>1086</v>
      </c>
      <c r="Z252" s="14" t="s">
        <v>584</v>
      </c>
      <c r="AA252" s="14" t="s">
        <v>1087</v>
      </c>
      <c r="AB252" s="14" t="s">
        <v>1088</v>
      </c>
      <c r="AC252" s="14" t="s">
        <v>531</v>
      </c>
      <c r="AD252" s="14" t="s">
        <v>533</v>
      </c>
      <c r="AE252" s="14" t="s">
        <v>545</v>
      </c>
      <c r="AF252" s="14" t="s">
        <v>1000</v>
      </c>
      <c r="AG252" s="14" t="s">
        <v>531</v>
      </c>
      <c r="AH252" s="14" t="s">
        <v>533</v>
      </c>
      <c r="AI252" s="14" t="s">
        <v>545</v>
      </c>
      <c r="AJ252" s="14" t="s">
        <v>585</v>
      </c>
      <c r="AK252" s="14" t="s">
        <v>961</v>
      </c>
    </row>
    <row r="253" spans="9:15" s="14" customFormat="1" ht="15" customHeight="1">
      <c r="I253" s="14" t="s">
        <v>288</v>
      </c>
      <c r="J253" s="14" t="s">
        <v>1089</v>
      </c>
      <c r="K253" s="14" t="s">
        <v>1090</v>
      </c>
      <c r="L253" s="14" t="s">
        <v>1091</v>
      </c>
      <c r="M253" s="14" t="s">
        <v>1092</v>
      </c>
      <c r="N253" s="14" t="s">
        <v>1093</v>
      </c>
      <c r="O253" s="14" t="s">
        <v>1094</v>
      </c>
    </row>
    <row r="254" spans="8:37" s="14" customFormat="1" ht="15" customHeight="1">
      <c r="H254" s="14" t="s">
        <v>1096</v>
      </c>
      <c r="J254" s="14" t="s">
        <v>271</v>
      </c>
      <c r="K254" s="14" t="s">
        <v>272</v>
      </c>
      <c r="L254" s="14" t="s">
        <v>531</v>
      </c>
      <c r="M254" s="14" t="s">
        <v>545</v>
      </c>
      <c r="N254" s="14" t="s">
        <v>1084</v>
      </c>
      <c r="O254" s="14" t="s">
        <v>1085</v>
      </c>
      <c r="P254" s="14" t="s">
        <v>991</v>
      </c>
      <c r="Q254" s="14" t="s">
        <v>1000</v>
      </c>
      <c r="R254" s="14" t="s">
        <v>285</v>
      </c>
      <c r="S254" s="14" t="s">
        <v>990</v>
      </c>
      <c r="T254" s="14" t="s">
        <v>491</v>
      </c>
      <c r="U254" s="14" t="s">
        <v>494</v>
      </c>
      <c r="V254" s="14" t="s">
        <v>551</v>
      </c>
      <c r="W254" s="14" t="s">
        <v>271</v>
      </c>
      <c r="X254" s="14" t="s">
        <v>531</v>
      </c>
      <c r="Y254" s="14" t="s">
        <v>532</v>
      </c>
      <c r="Z254" s="14" t="s">
        <v>589</v>
      </c>
      <c r="AA254" s="14" t="s">
        <v>292</v>
      </c>
      <c r="AB254" s="14" t="s">
        <v>1097</v>
      </c>
      <c r="AC254" s="14" t="s">
        <v>301</v>
      </c>
      <c r="AD254" s="14" t="s">
        <v>369</v>
      </c>
      <c r="AE254" s="14" t="s">
        <v>1098</v>
      </c>
      <c r="AF254" s="14" t="s">
        <v>1099</v>
      </c>
      <c r="AG254" s="14" t="s">
        <v>271</v>
      </c>
      <c r="AH254" s="14" t="s">
        <v>272</v>
      </c>
      <c r="AI254" s="14" t="s">
        <v>531</v>
      </c>
      <c r="AJ254" s="14" t="s">
        <v>532</v>
      </c>
      <c r="AK254" s="14" t="s">
        <v>545</v>
      </c>
    </row>
    <row r="255" spans="9:12" s="14" customFormat="1" ht="15" customHeight="1">
      <c r="I255" s="14" t="s">
        <v>1084</v>
      </c>
      <c r="J255" s="14" t="s">
        <v>945</v>
      </c>
      <c r="K255" s="14" t="s">
        <v>946</v>
      </c>
      <c r="L255" s="14" t="s">
        <v>1100</v>
      </c>
    </row>
    <row r="256" spans="8:37" s="14" customFormat="1" ht="15" customHeight="1">
      <c r="H256" s="14" t="s">
        <v>1101</v>
      </c>
      <c r="J256" s="14" t="s">
        <v>1023</v>
      </c>
      <c r="K256" s="14" t="s">
        <v>980</v>
      </c>
      <c r="L256" s="14" t="s">
        <v>354</v>
      </c>
      <c r="M256" s="14" t="s">
        <v>1102</v>
      </c>
      <c r="N256" s="14" t="s">
        <v>900</v>
      </c>
      <c r="O256" s="14" t="s">
        <v>901</v>
      </c>
      <c r="P256" s="14" t="s">
        <v>271</v>
      </c>
      <c r="Q256" s="14" t="s">
        <v>419</v>
      </c>
      <c r="R256" s="14" t="s">
        <v>591</v>
      </c>
      <c r="S256" s="14" t="s">
        <v>551</v>
      </c>
      <c r="T256" s="14" t="s">
        <v>271</v>
      </c>
      <c r="U256" s="14" t="s">
        <v>531</v>
      </c>
      <c r="V256" s="14" t="s">
        <v>532</v>
      </c>
      <c r="W256" s="14" t="s">
        <v>592</v>
      </c>
      <c r="X256" s="14" t="s">
        <v>391</v>
      </c>
      <c r="Y256" s="14" t="s">
        <v>553</v>
      </c>
      <c r="Z256" s="14" t="s">
        <v>554</v>
      </c>
      <c r="AA256" s="14" t="s">
        <v>576</v>
      </c>
      <c r="AB256" s="14" t="s">
        <v>1103</v>
      </c>
      <c r="AC256" s="14" t="s">
        <v>361</v>
      </c>
      <c r="AD256" s="14" t="s">
        <v>1104</v>
      </c>
      <c r="AE256" s="14" t="s">
        <v>551</v>
      </c>
      <c r="AF256" s="14" t="s">
        <v>271</v>
      </c>
      <c r="AG256" s="14" t="s">
        <v>1105</v>
      </c>
      <c r="AH256" s="14" t="s">
        <v>271</v>
      </c>
      <c r="AI256" s="14" t="s">
        <v>272</v>
      </c>
      <c r="AJ256" s="14" t="s">
        <v>531</v>
      </c>
      <c r="AK256" s="14" t="s">
        <v>532</v>
      </c>
    </row>
    <row r="257" spans="9:37" s="14" customFormat="1" ht="15" customHeight="1">
      <c r="I257" s="14" t="s">
        <v>553</v>
      </c>
      <c r="J257" s="14" t="s">
        <v>554</v>
      </c>
      <c r="K257" s="14" t="s">
        <v>1097</v>
      </c>
      <c r="L257" s="14" t="s">
        <v>554</v>
      </c>
      <c r="M257" s="14" t="s">
        <v>555</v>
      </c>
      <c r="N257" s="14" t="s">
        <v>343</v>
      </c>
      <c r="O257" s="14" t="s">
        <v>1106</v>
      </c>
      <c r="P257" s="14" t="s">
        <v>593</v>
      </c>
      <c r="Q257" s="14" t="s">
        <v>434</v>
      </c>
      <c r="R257" s="14" t="s">
        <v>594</v>
      </c>
      <c r="S257" s="14" t="s">
        <v>462</v>
      </c>
      <c r="T257" s="14" t="s">
        <v>595</v>
      </c>
      <c r="U257" s="14" t="s">
        <v>374</v>
      </c>
      <c r="V257" s="14" t="s">
        <v>1107</v>
      </c>
      <c r="W257" s="14" t="s">
        <v>301</v>
      </c>
      <c r="X257" s="14" t="s">
        <v>369</v>
      </c>
      <c r="Y257" s="14" t="s">
        <v>1108</v>
      </c>
      <c r="Z257" s="14" t="s">
        <v>875</v>
      </c>
      <c r="AA257" s="14" t="s">
        <v>584</v>
      </c>
      <c r="AB257" s="14" t="s">
        <v>596</v>
      </c>
      <c r="AC257" s="14" t="s">
        <v>271</v>
      </c>
      <c r="AD257" s="14" t="s">
        <v>272</v>
      </c>
      <c r="AE257" s="14" t="s">
        <v>431</v>
      </c>
      <c r="AF257" s="14" t="s">
        <v>272</v>
      </c>
      <c r="AG257" s="14" t="s">
        <v>545</v>
      </c>
      <c r="AH257" s="14" t="s">
        <v>1000</v>
      </c>
      <c r="AI257" s="14" t="s">
        <v>1109</v>
      </c>
      <c r="AJ257" s="14" t="s">
        <v>997</v>
      </c>
      <c r="AK257" s="14" t="s">
        <v>998</v>
      </c>
    </row>
    <row r="258" spans="9:37" s="14" customFormat="1" ht="15" customHeight="1">
      <c r="I258" s="14" t="s">
        <v>1110</v>
      </c>
      <c r="J258" s="14" t="s">
        <v>1111</v>
      </c>
      <c r="K258" s="14" t="s">
        <v>1112</v>
      </c>
      <c r="L258" s="14" t="s">
        <v>995</v>
      </c>
      <c r="M258" s="14" t="s">
        <v>1113</v>
      </c>
      <c r="N258" s="14" t="s">
        <v>998</v>
      </c>
      <c r="O258" s="14" t="s">
        <v>990</v>
      </c>
      <c r="P258" s="14" t="s">
        <v>991</v>
      </c>
      <c r="Q258" s="14" t="s">
        <v>271</v>
      </c>
      <c r="R258" s="14" t="s">
        <v>272</v>
      </c>
      <c r="S258" s="14" t="s">
        <v>531</v>
      </c>
      <c r="T258" s="14" t="s">
        <v>533</v>
      </c>
      <c r="U258" s="14" t="s">
        <v>431</v>
      </c>
      <c r="V258" s="14" t="s">
        <v>272</v>
      </c>
      <c r="W258" s="14" t="s">
        <v>545</v>
      </c>
      <c r="X258" s="14" t="s">
        <v>1000</v>
      </c>
      <c r="Y258" s="14" t="s">
        <v>1109</v>
      </c>
      <c r="Z258" s="14" t="s">
        <v>997</v>
      </c>
      <c r="AA258" s="14" t="s">
        <v>998</v>
      </c>
      <c r="AB258" s="14" t="s">
        <v>1110</v>
      </c>
      <c r="AC258" s="14" t="s">
        <v>1114</v>
      </c>
      <c r="AD258" s="14" t="s">
        <v>998</v>
      </c>
      <c r="AE258" s="14" t="s">
        <v>1115</v>
      </c>
      <c r="AF258" s="14" t="s">
        <v>998</v>
      </c>
      <c r="AG258" s="14" t="s">
        <v>990</v>
      </c>
      <c r="AH258" s="14" t="s">
        <v>1023</v>
      </c>
      <c r="AI258" s="14" t="s">
        <v>980</v>
      </c>
      <c r="AJ258" s="14" t="s">
        <v>354</v>
      </c>
      <c r="AK258" s="14" t="s">
        <v>271</v>
      </c>
    </row>
    <row r="259" spans="9:37" s="14" customFormat="1" ht="15" customHeight="1">
      <c r="I259" s="14" t="s">
        <v>272</v>
      </c>
      <c r="J259" s="14" t="s">
        <v>431</v>
      </c>
      <c r="K259" s="14" t="s">
        <v>272</v>
      </c>
      <c r="L259" s="14" t="s">
        <v>545</v>
      </c>
      <c r="M259" s="14" t="s">
        <v>980</v>
      </c>
      <c r="N259" s="14" t="s">
        <v>1116</v>
      </c>
      <c r="O259" s="14" t="s">
        <v>1117</v>
      </c>
      <c r="P259" s="14" t="s">
        <v>991</v>
      </c>
      <c r="Q259" s="14" t="s">
        <v>418</v>
      </c>
      <c r="R259" s="14" t="s">
        <v>493</v>
      </c>
      <c r="S259" s="14" t="s">
        <v>543</v>
      </c>
      <c r="T259" s="14" t="s">
        <v>343</v>
      </c>
      <c r="U259" s="14" t="s">
        <v>272</v>
      </c>
      <c r="V259" s="14" t="s">
        <v>519</v>
      </c>
      <c r="W259" s="14" t="s">
        <v>1118</v>
      </c>
      <c r="X259" s="14" t="s">
        <v>411</v>
      </c>
      <c r="Y259" s="14" t="s">
        <v>1119</v>
      </c>
      <c r="Z259" s="14" t="s">
        <v>493</v>
      </c>
      <c r="AA259" s="14" t="s">
        <v>543</v>
      </c>
      <c r="AB259" s="14" t="s">
        <v>1037</v>
      </c>
      <c r="AC259" s="14" t="s">
        <v>418</v>
      </c>
      <c r="AD259" s="14" t="s">
        <v>945</v>
      </c>
      <c r="AE259" s="14" t="s">
        <v>946</v>
      </c>
      <c r="AF259" s="14" t="s">
        <v>343</v>
      </c>
      <c r="AG259" s="14" t="s">
        <v>1000</v>
      </c>
      <c r="AH259" s="14" t="s">
        <v>338</v>
      </c>
      <c r="AI259" s="14" t="s">
        <v>339</v>
      </c>
      <c r="AJ259" s="14" t="s">
        <v>340</v>
      </c>
      <c r="AK259" s="14" t="s">
        <v>341</v>
      </c>
    </row>
    <row r="260" spans="9:25" s="14" customFormat="1" ht="15" customHeight="1">
      <c r="I260" s="14" t="s">
        <v>836</v>
      </c>
      <c r="J260" s="14" t="s">
        <v>355</v>
      </c>
      <c r="K260" s="14" t="s">
        <v>356</v>
      </c>
      <c r="L260" s="14" t="s">
        <v>837</v>
      </c>
      <c r="M260" s="14" t="s">
        <v>411</v>
      </c>
      <c r="N260" s="14" t="s">
        <v>1120</v>
      </c>
      <c r="O260" s="14" t="s">
        <v>493</v>
      </c>
      <c r="P260" s="14" t="s">
        <v>543</v>
      </c>
      <c r="Q260" s="14" t="s">
        <v>343</v>
      </c>
      <c r="R260" s="14" t="s">
        <v>1037</v>
      </c>
      <c r="S260" s="14" t="s">
        <v>597</v>
      </c>
      <c r="T260" s="14" t="s">
        <v>1088</v>
      </c>
      <c r="U260" s="14" t="s">
        <v>1121</v>
      </c>
      <c r="V260" s="14" t="s">
        <v>1084</v>
      </c>
      <c r="W260" s="14" t="s">
        <v>945</v>
      </c>
      <c r="X260" s="14" t="s">
        <v>946</v>
      </c>
      <c r="Y260" s="14" t="s">
        <v>1100</v>
      </c>
    </row>
    <row r="261" spans="7:37" s="14" customFormat="1" ht="15" customHeight="1">
      <c r="G261" s="14" t="s">
        <v>1122</v>
      </c>
      <c r="I261" s="14" t="s">
        <v>478</v>
      </c>
      <c r="J261" s="14" t="s">
        <v>422</v>
      </c>
      <c r="K261" s="14" t="s">
        <v>1086</v>
      </c>
      <c r="L261" s="14" t="s">
        <v>1085</v>
      </c>
      <c r="M261" s="14" t="s">
        <v>991</v>
      </c>
      <c r="N261" s="14" t="s">
        <v>357</v>
      </c>
      <c r="O261" s="14" t="s">
        <v>358</v>
      </c>
      <c r="P261" s="14" t="s">
        <v>980</v>
      </c>
      <c r="Q261" s="14" t="s">
        <v>301</v>
      </c>
      <c r="R261" s="14" t="s">
        <v>369</v>
      </c>
      <c r="S261" s="14" t="s">
        <v>1037</v>
      </c>
      <c r="T261" s="14" t="s">
        <v>405</v>
      </c>
      <c r="U261" s="14" t="s">
        <v>863</v>
      </c>
      <c r="V261" s="14" t="s">
        <v>864</v>
      </c>
      <c r="W261" s="14" t="s">
        <v>865</v>
      </c>
      <c r="X261" s="14" t="s">
        <v>866</v>
      </c>
      <c r="Y261" s="14" t="s">
        <v>867</v>
      </c>
      <c r="Z261" s="14" t="s">
        <v>868</v>
      </c>
      <c r="AA261" s="14" t="s">
        <v>407</v>
      </c>
      <c r="AB261" s="14" t="s">
        <v>869</v>
      </c>
      <c r="AC261" s="14" t="s">
        <v>408</v>
      </c>
      <c r="AD261" s="14" t="s">
        <v>378</v>
      </c>
      <c r="AE261" s="14" t="s">
        <v>869</v>
      </c>
      <c r="AF261" s="14" t="s">
        <v>342</v>
      </c>
      <c r="AG261" s="14" t="s">
        <v>418</v>
      </c>
      <c r="AH261" s="14" t="s">
        <v>478</v>
      </c>
      <c r="AI261" s="14" t="s">
        <v>598</v>
      </c>
      <c r="AJ261" s="14" t="s">
        <v>1123</v>
      </c>
      <c r="AK261" s="14" t="s">
        <v>289</v>
      </c>
    </row>
    <row r="262" spans="8:13" s="14" customFormat="1" ht="15" customHeight="1">
      <c r="H262" s="14" t="s">
        <v>152</v>
      </c>
      <c r="I262" s="14" t="s">
        <v>654</v>
      </c>
      <c r="J262" s="14" t="s">
        <v>655</v>
      </c>
      <c r="K262" s="14" t="s">
        <v>656</v>
      </c>
      <c r="L262" s="14" t="s">
        <v>657</v>
      </c>
      <c r="M262" s="14" t="s">
        <v>658</v>
      </c>
    </row>
    <row r="265" spans="4:13" ht="15" customHeight="1">
      <c r="D265" s="1" t="s">
        <v>544</v>
      </c>
      <c r="F265" s="1" t="s">
        <v>1124</v>
      </c>
      <c r="G265" s="1" t="s">
        <v>1125</v>
      </c>
      <c r="H265" s="1" t="s">
        <v>450</v>
      </c>
      <c r="I265" s="1" t="s">
        <v>282</v>
      </c>
      <c r="J265" s="1" t="s">
        <v>1126</v>
      </c>
      <c r="K265" s="1" t="s">
        <v>1124</v>
      </c>
      <c r="L265" s="1" t="s">
        <v>252</v>
      </c>
      <c r="M265" s="1" t="s">
        <v>253</v>
      </c>
    </row>
    <row r="266" spans="6:37" ht="15" customHeight="1">
      <c r="F266" s="233" t="s">
        <v>1127</v>
      </c>
      <c r="G266" s="234"/>
      <c r="H266" s="234"/>
      <c r="I266" s="234"/>
      <c r="J266" s="234"/>
      <c r="K266" s="234"/>
      <c r="L266" s="235"/>
      <c r="M266" s="218" t="s">
        <v>1128</v>
      </c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  <c r="AD266" s="219"/>
      <c r="AE266" s="219"/>
      <c r="AF266" s="219"/>
      <c r="AG266" s="219"/>
      <c r="AH266" s="219"/>
      <c r="AI266" s="219"/>
      <c r="AJ266" s="219"/>
      <c r="AK266" s="220"/>
    </row>
    <row r="267" spans="6:37" ht="15" customHeight="1">
      <c r="F267" s="421"/>
      <c r="G267" s="421"/>
      <c r="H267" s="421"/>
      <c r="I267" s="421"/>
      <c r="J267" s="421"/>
      <c r="K267" s="421"/>
      <c r="L267" s="421"/>
      <c r="M267" s="422"/>
      <c r="N267" s="422"/>
      <c r="O267" s="422"/>
      <c r="P267" s="422"/>
      <c r="Q267" s="422"/>
      <c r="R267" s="422"/>
      <c r="S267" s="422"/>
      <c r="T267" s="422"/>
      <c r="U267" s="422"/>
      <c r="V267" s="422"/>
      <c r="W267" s="422"/>
      <c r="X267" s="422"/>
      <c r="Y267" s="422"/>
      <c r="Z267" s="422"/>
      <c r="AA267" s="422"/>
      <c r="AB267" s="422"/>
      <c r="AC267" s="422"/>
      <c r="AD267" s="422"/>
      <c r="AE267" s="422"/>
      <c r="AF267" s="422"/>
      <c r="AG267" s="422"/>
      <c r="AH267" s="422"/>
      <c r="AI267" s="422"/>
      <c r="AJ267" s="422"/>
      <c r="AK267" s="422"/>
    </row>
    <row r="268" spans="6:37" ht="15" customHeight="1">
      <c r="F268" s="421"/>
      <c r="G268" s="421"/>
      <c r="H268" s="421"/>
      <c r="I268" s="421"/>
      <c r="J268" s="421"/>
      <c r="K268" s="421"/>
      <c r="L268" s="421"/>
      <c r="M268" s="422"/>
      <c r="N268" s="422"/>
      <c r="O268" s="422"/>
      <c r="P268" s="422"/>
      <c r="Q268" s="422"/>
      <c r="R268" s="422"/>
      <c r="S268" s="422"/>
      <c r="T268" s="422"/>
      <c r="U268" s="422"/>
      <c r="V268" s="422"/>
      <c r="W268" s="422"/>
      <c r="X268" s="422"/>
      <c r="Y268" s="422"/>
      <c r="Z268" s="422"/>
      <c r="AA268" s="422"/>
      <c r="AB268" s="422"/>
      <c r="AC268" s="422"/>
      <c r="AD268" s="422"/>
      <c r="AE268" s="422"/>
      <c r="AF268" s="422"/>
      <c r="AG268" s="422"/>
      <c r="AH268" s="422"/>
      <c r="AI268" s="422"/>
      <c r="AJ268" s="422"/>
      <c r="AK268" s="422"/>
    </row>
    <row r="269" spans="6:37" ht="15" customHeight="1">
      <c r="F269" s="421"/>
      <c r="G269" s="421"/>
      <c r="H269" s="421"/>
      <c r="I269" s="421"/>
      <c r="J269" s="421"/>
      <c r="K269" s="421"/>
      <c r="L269" s="421"/>
      <c r="M269" s="422"/>
      <c r="N269" s="422"/>
      <c r="O269" s="422"/>
      <c r="P269" s="422"/>
      <c r="Q269" s="422"/>
      <c r="R269" s="422"/>
      <c r="S269" s="422"/>
      <c r="T269" s="422"/>
      <c r="U269" s="422"/>
      <c r="V269" s="422"/>
      <c r="W269" s="422"/>
      <c r="X269" s="422"/>
      <c r="Y269" s="422"/>
      <c r="Z269" s="422"/>
      <c r="AA269" s="422"/>
      <c r="AB269" s="422"/>
      <c r="AC269" s="422"/>
      <c r="AD269" s="422"/>
      <c r="AE269" s="422"/>
      <c r="AF269" s="422"/>
      <c r="AG269" s="422"/>
      <c r="AH269" s="422"/>
      <c r="AI269" s="422"/>
      <c r="AJ269" s="422"/>
      <c r="AK269" s="422"/>
    </row>
    <row r="270" spans="6:37" ht="15" customHeight="1">
      <c r="F270" s="421"/>
      <c r="G270" s="421"/>
      <c r="H270" s="421"/>
      <c r="I270" s="421"/>
      <c r="J270" s="421"/>
      <c r="K270" s="421"/>
      <c r="L270" s="421"/>
      <c r="M270" s="422"/>
      <c r="N270" s="422"/>
      <c r="O270" s="422"/>
      <c r="P270" s="422"/>
      <c r="Q270" s="422"/>
      <c r="R270" s="422"/>
      <c r="S270" s="422"/>
      <c r="T270" s="422"/>
      <c r="U270" s="422"/>
      <c r="V270" s="422"/>
      <c r="W270" s="422"/>
      <c r="X270" s="422"/>
      <c r="Y270" s="422"/>
      <c r="Z270" s="422"/>
      <c r="AA270" s="422"/>
      <c r="AB270" s="422"/>
      <c r="AC270" s="422"/>
      <c r="AD270" s="422"/>
      <c r="AE270" s="422"/>
      <c r="AF270" s="422"/>
      <c r="AG270" s="422"/>
      <c r="AH270" s="422"/>
      <c r="AI270" s="422"/>
      <c r="AJ270" s="422"/>
      <c r="AK270" s="422"/>
    </row>
    <row r="271" spans="6:37" ht="15" customHeight="1">
      <c r="F271" s="421"/>
      <c r="G271" s="421"/>
      <c r="H271" s="421"/>
      <c r="I271" s="421"/>
      <c r="J271" s="421"/>
      <c r="K271" s="421"/>
      <c r="L271" s="421"/>
      <c r="M271" s="422"/>
      <c r="N271" s="422"/>
      <c r="O271" s="422"/>
      <c r="P271" s="422"/>
      <c r="Q271" s="422"/>
      <c r="R271" s="422"/>
      <c r="S271" s="422"/>
      <c r="T271" s="422"/>
      <c r="U271" s="422"/>
      <c r="V271" s="422"/>
      <c r="W271" s="422"/>
      <c r="X271" s="422"/>
      <c r="Y271" s="422"/>
      <c r="Z271" s="422"/>
      <c r="AA271" s="422"/>
      <c r="AB271" s="422"/>
      <c r="AC271" s="422"/>
      <c r="AD271" s="422"/>
      <c r="AE271" s="422"/>
      <c r="AF271" s="422"/>
      <c r="AG271" s="422"/>
      <c r="AH271" s="422"/>
      <c r="AI271" s="422"/>
      <c r="AJ271" s="422"/>
      <c r="AK271" s="422"/>
    </row>
    <row r="272" spans="6:11" ht="15" customHeight="1">
      <c r="F272" s="1" t="s">
        <v>85</v>
      </c>
      <c r="G272" s="1" t="s">
        <v>111</v>
      </c>
      <c r="H272" s="1" t="s">
        <v>152</v>
      </c>
      <c r="I272" s="1" t="s">
        <v>44</v>
      </c>
      <c r="J272" s="1" t="s">
        <v>153</v>
      </c>
      <c r="K272" s="1" t="s">
        <v>86</v>
      </c>
    </row>
    <row r="273" spans="6:35" ht="15" customHeight="1">
      <c r="F273" s="14"/>
      <c r="G273" s="14" t="s">
        <v>391</v>
      </c>
      <c r="H273" s="14" t="s">
        <v>1129</v>
      </c>
      <c r="I273" s="14" t="s">
        <v>548</v>
      </c>
      <c r="J273" s="14" t="s">
        <v>374</v>
      </c>
      <c r="K273" s="14" t="s">
        <v>272</v>
      </c>
      <c r="L273" s="14" t="s">
        <v>773</v>
      </c>
      <c r="M273" s="14" t="s">
        <v>589</v>
      </c>
      <c r="N273" s="14" t="s">
        <v>272</v>
      </c>
      <c r="O273" s="14" t="s">
        <v>450</v>
      </c>
      <c r="P273" s="14" t="s">
        <v>278</v>
      </c>
      <c r="Q273" s="14" t="s">
        <v>796</v>
      </c>
      <c r="R273" s="14" t="s">
        <v>375</v>
      </c>
      <c r="S273" s="14" t="s">
        <v>464</v>
      </c>
      <c r="T273" s="14" t="s">
        <v>1038</v>
      </c>
      <c r="U273" s="14" t="s">
        <v>1076</v>
      </c>
      <c r="V273" s="14" t="s">
        <v>347</v>
      </c>
      <c r="W273" s="14" t="s">
        <v>370</v>
      </c>
      <c r="X273" s="14" t="s">
        <v>856</v>
      </c>
      <c r="Y273" s="14" t="s">
        <v>857</v>
      </c>
      <c r="Z273" s="14" t="s">
        <v>858</v>
      </c>
      <c r="AA273" s="14" t="s">
        <v>289</v>
      </c>
      <c r="AB273" s="14" t="s">
        <v>326</v>
      </c>
      <c r="AC273" s="14" t="s">
        <v>654</v>
      </c>
      <c r="AD273" s="14" t="s">
        <v>655</v>
      </c>
      <c r="AE273" s="14" t="s">
        <v>656</v>
      </c>
      <c r="AF273" s="14" t="s">
        <v>657</v>
      </c>
      <c r="AG273" s="14" t="s">
        <v>658</v>
      </c>
      <c r="AH273" s="14"/>
      <c r="AI273" s="14"/>
    </row>
    <row r="275" spans="4:12" ht="15" customHeight="1">
      <c r="D275" s="1" t="s">
        <v>590</v>
      </c>
      <c r="F275" s="1" t="s">
        <v>493</v>
      </c>
      <c r="G275" s="1" t="s">
        <v>494</v>
      </c>
      <c r="H275" s="1" t="s">
        <v>529</v>
      </c>
      <c r="I275" s="1" t="s">
        <v>469</v>
      </c>
      <c r="J275" s="1" t="s">
        <v>1130</v>
      </c>
      <c r="K275" s="1" t="s">
        <v>1131</v>
      </c>
      <c r="L275" s="1" t="s">
        <v>278</v>
      </c>
    </row>
    <row r="276" spans="5:10" ht="15" customHeight="1">
      <c r="E276" s="13" t="s">
        <v>163</v>
      </c>
      <c r="G276" s="1" t="s">
        <v>1132</v>
      </c>
      <c r="H276" s="1" t="s">
        <v>519</v>
      </c>
      <c r="I276" s="1" t="s">
        <v>1133</v>
      </c>
      <c r="J276" s="1" t="s">
        <v>1134</v>
      </c>
    </row>
    <row r="277" spans="7:37" ht="15" customHeight="1">
      <c r="G277" s="1" t="s">
        <v>357</v>
      </c>
      <c r="H277" s="1" t="s">
        <v>358</v>
      </c>
      <c r="I277" s="1" t="s">
        <v>282</v>
      </c>
      <c r="J277" s="1" t="s">
        <v>301</v>
      </c>
      <c r="K277" s="1" t="s">
        <v>369</v>
      </c>
      <c r="L277" s="1" t="s">
        <v>265</v>
      </c>
      <c r="M277" s="1" t="s">
        <v>405</v>
      </c>
      <c r="N277" s="1" t="s">
        <v>406</v>
      </c>
      <c r="O277" s="1" t="s">
        <v>365</v>
      </c>
      <c r="P277" s="1" t="s">
        <v>362</v>
      </c>
      <c r="Q277" s="1" t="s">
        <v>269</v>
      </c>
      <c r="R277" s="1" t="s">
        <v>266</v>
      </c>
      <c r="S277" s="1" t="s">
        <v>267</v>
      </c>
      <c r="T277" s="1" t="s">
        <v>1135</v>
      </c>
      <c r="U277" s="1" t="s">
        <v>329</v>
      </c>
      <c r="V277" s="1" t="s">
        <v>291</v>
      </c>
      <c r="W277" s="1" t="s">
        <v>283</v>
      </c>
      <c r="X277" s="1" t="s">
        <v>378</v>
      </c>
      <c r="Y277" s="1" t="s">
        <v>282</v>
      </c>
      <c r="Z277" s="1" t="s">
        <v>1136</v>
      </c>
      <c r="AA277" s="1" t="s">
        <v>1137</v>
      </c>
      <c r="AB277" s="1" t="s">
        <v>524</v>
      </c>
      <c r="AC277" s="1" t="s">
        <v>1138</v>
      </c>
      <c r="AD277" s="1" t="s">
        <v>1134</v>
      </c>
      <c r="AE277" s="1" t="s">
        <v>529</v>
      </c>
      <c r="AF277" s="1" t="s">
        <v>469</v>
      </c>
      <c r="AG277" s="1" t="s">
        <v>1139</v>
      </c>
      <c r="AH277" s="1" t="s">
        <v>1140</v>
      </c>
      <c r="AI277" s="1" t="s">
        <v>357</v>
      </c>
      <c r="AJ277" s="1" t="s">
        <v>332</v>
      </c>
      <c r="AK277" s="1" t="s">
        <v>302</v>
      </c>
    </row>
    <row r="278" spans="6:13" ht="15" customHeight="1">
      <c r="F278" s="1" t="s">
        <v>265</v>
      </c>
      <c r="G278" s="1" t="s">
        <v>304</v>
      </c>
      <c r="H278" s="1" t="s">
        <v>305</v>
      </c>
      <c r="I278" s="1" t="s">
        <v>266</v>
      </c>
      <c r="J278" s="1" t="s">
        <v>267</v>
      </c>
      <c r="K278" s="1" t="s">
        <v>268</v>
      </c>
      <c r="L278" s="1" t="s">
        <v>269</v>
      </c>
      <c r="M278" s="1" t="s">
        <v>270</v>
      </c>
    </row>
    <row r="279" ht="6" customHeight="1"/>
    <row r="280" spans="5:12" ht="15" customHeight="1">
      <c r="E280" s="13" t="s">
        <v>167</v>
      </c>
      <c r="G280" s="1" t="s">
        <v>493</v>
      </c>
      <c r="H280" s="1" t="s">
        <v>275</v>
      </c>
      <c r="I280" s="1" t="s">
        <v>1141</v>
      </c>
      <c r="J280" s="1" t="s">
        <v>310</v>
      </c>
      <c r="K280" s="1" t="s">
        <v>571</v>
      </c>
      <c r="L280" s="1" t="s">
        <v>583</v>
      </c>
    </row>
    <row r="281" spans="6:37" ht="15" customHeight="1">
      <c r="F281" s="225" t="s">
        <v>537</v>
      </c>
      <c r="G281" s="225"/>
      <c r="H281" s="225"/>
      <c r="I281" s="225"/>
      <c r="J281" s="225"/>
      <c r="K281" s="225"/>
      <c r="L281" s="225"/>
      <c r="M281" s="225"/>
      <c r="N281" s="218" t="s">
        <v>1147</v>
      </c>
      <c r="O281" s="271"/>
      <c r="P281" s="271"/>
      <c r="Q281" s="271"/>
      <c r="R281" s="271"/>
      <c r="S281" s="271"/>
      <c r="T281" s="272"/>
      <c r="U281" s="218" t="s">
        <v>1148</v>
      </c>
      <c r="V281" s="271"/>
      <c r="W281" s="271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2"/>
    </row>
    <row r="282" spans="6:37" ht="15" customHeight="1">
      <c r="F282" s="252" t="s">
        <v>1142</v>
      </c>
      <c r="G282" s="252"/>
      <c r="H282" s="252"/>
      <c r="I282" s="252"/>
      <c r="J282" s="252"/>
      <c r="K282" s="252"/>
      <c r="L282" s="252"/>
      <c r="M282" s="252"/>
      <c r="N282" s="189"/>
      <c r="O282" s="190"/>
      <c r="P282" s="190"/>
      <c r="Q282" s="190"/>
      <c r="R282" s="190"/>
      <c r="S282" s="76" t="s">
        <v>1153</v>
      </c>
      <c r="T282" s="34"/>
      <c r="U282" s="423"/>
      <c r="V282" s="423"/>
      <c r="W282" s="423"/>
      <c r="X282" s="423"/>
      <c r="Y282" s="423"/>
      <c r="Z282" s="423"/>
      <c r="AA282" s="423"/>
      <c r="AB282" s="423"/>
      <c r="AC282" s="423"/>
      <c r="AD282" s="423"/>
      <c r="AE282" s="423"/>
      <c r="AF282" s="423"/>
      <c r="AG282" s="423"/>
      <c r="AH282" s="423"/>
      <c r="AI282" s="423"/>
      <c r="AJ282" s="423"/>
      <c r="AK282" s="423"/>
    </row>
    <row r="283" spans="6:37" ht="15" customHeight="1">
      <c r="F283" s="252" t="s">
        <v>1143</v>
      </c>
      <c r="G283" s="252"/>
      <c r="H283" s="252"/>
      <c r="I283" s="252" t="s">
        <v>1145</v>
      </c>
      <c r="J283" s="252"/>
      <c r="K283" s="252"/>
      <c r="L283" s="252"/>
      <c r="M283" s="252"/>
      <c r="N283" s="189"/>
      <c r="O283" s="190"/>
      <c r="P283" s="190"/>
      <c r="Q283" s="190"/>
      <c r="R283" s="190"/>
      <c r="S283" s="76" t="s">
        <v>1153</v>
      </c>
      <c r="T283" s="34"/>
      <c r="U283" s="423"/>
      <c r="V283" s="423"/>
      <c r="W283" s="423"/>
      <c r="X283" s="423"/>
      <c r="Y283" s="423"/>
      <c r="Z283" s="423"/>
      <c r="AA283" s="423"/>
      <c r="AB283" s="423"/>
      <c r="AC283" s="423"/>
      <c r="AD283" s="423"/>
      <c r="AE283" s="423"/>
      <c r="AF283" s="423"/>
      <c r="AG283" s="423"/>
      <c r="AH283" s="423"/>
      <c r="AI283" s="423"/>
      <c r="AJ283" s="423"/>
      <c r="AK283" s="423"/>
    </row>
    <row r="284" spans="6:37" ht="15" customHeight="1">
      <c r="F284" s="252"/>
      <c r="G284" s="252"/>
      <c r="H284" s="252"/>
      <c r="I284" s="267" t="s">
        <v>1146</v>
      </c>
      <c r="J284" s="267"/>
      <c r="K284" s="267"/>
      <c r="L284" s="267"/>
      <c r="M284" s="267"/>
      <c r="N284" s="189"/>
      <c r="O284" s="190"/>
      <c r="P284" s="190"/>
      <c r="Q284" s="190"/>
      <c r="R284" s="190"/>
      <c r="S284" s="76" t="s">
        <v>1153</v>
      </c>
      <c r="T284" s="34"/>
      <c r="U284" s="423"/>
      <c r="V284" s="423"/>
      <c r="W284" s="423"/>
      <c r="X284" s="423"/>
      <c r="Y284" s="423"/>
      <c r="Z284" s="423"/>
      <c r="AA284" s="423"/>
      <c r="AB284" s="423"/>
      <c r="AC284" s="423"/>
      <c r="AD284" s="423"/>
      <c r="AE284" s="423"/>
      <c r="AF284" s="423"/>
      <c r="AG284" s="423"/>
      <c r="AH284" s="423"/>
      <c r="AI284" s="423"/>
      <c r="AJ284" s="423"/>
      <c r="AK284" s="423"/>
    </row>
    <row r="285" spans="6:37" ht="15" customHeight="1">
      <c r="F285" s="252" t="s">
        <v>1144</v>
      </c>
      <c r="G285" s="252"/>
      <c r="H285" s="252"/>
      <c r="I285" s="252"/>
      <c r="J285" s="252"/>
      <c r="K285" s="252"/>
      <c r="L285" s="252"/>
      <c r="M285" s="252"/>
      <c r="N285" s="189"/>
      <c r="O285" s="190"/>
      <c r="P285" s="190"/>
      <c r="Q285" s="190"/>
      <c r="R285" s="190"/>
      <c r="S285" s="76" t="s">
        <v>1153</v>
      </c>
      <c r="T285" s="34"/>
      <c r="U285" s="423"/>
      <c r="V285" s="423"/>
      <c r="W285" s="423"/>
      <c r="X285" s="423"/>
      <c r="Y285" s="423"/>
      <c r="Z285" s="423"/>
      <c r="AA285" s="423"/>
      <c r="AB285" s="423"/>
      <c r="AC285" s="423"/>
      <c r="AD285" s="423"/>
      <c r="AE285" s="423"/>
      <c r="AF285" s="423"/>
      <c r="AG285" s="423"/>
      <c r="AH285" s="423"/>
      <c r="AI285" s="423"/>
      <c r="AJ285" s="423"/>
      <c r="AK285" s="423"/>
    </row>
    <row r="286" spans="6:11" ht="15" customHeight="1">
      <c r="F286" s="1" t="s">
        <v>85</v>
      </c>
      <c r="G286" s="1" t="s">
        <v>111</v>
      </c>
      <c r="H286" s="1" t="s">
        <v>152</v>
      </c>
      <c r="I286" s="1" t="s">
        <v>44</v>
      </c>
      <c r="J286" s="1" t="s">
        <v>153</v>
      </c>
      <c r="K286" s="1" t="s">
        <v>86</v>
      </c>
    </row>
    <row r="287" spans="7:36" s="14" customFormat="1" ht="15" customHeight="1">
      <c r="G287" s="14" t="s">
        <v>286</v>
      </c>
      <c r="H287" s="14" t="s">
        <v>287</v>
      </c>
      <c r="I287" s="14" t="s">
        <v>493</v>
      </c>
      <c r="J287" s="14" t="s">
        <v>275</v>
      </c>
      <c r="K287" s="14" t="s">
        <v>1086</v>
      </c>
      <c r="L287" s="14" t="s">
        <v>1150</v>
      </c>
      <c r="M287" s="14" t="s">
        <v>1151</v>
      </c>
      <c r="N287" s="14" t="s">
        <v>1152</v>
      </c>
      <c r="O287" s="14" t="s">
        <v>1085</v>
      </c>
      <c r="P287" s="14" t="s">
        <v>991</v>
      </c>
      <c r="Q287" s="14" t="s">
        <v>527</v>
      </c>
      <c r="R287" s="14" t="s">
        <v>339</v>
      </c>
      <c r="S287" s="14" t="s">
        <v>493</v>
      </c>
      <c r="T287" s="14" t="s">
        <v>275</v>
      </c>
      <c r="U287" s="14" t="s">
        <v>1149</v>
      </c>
      <c r="V287" s="14" t="s">
        <v>991</v>
      </c>
      <c r="W287" s="14" t="s">
        <v>527</v>
      </c>
      <c r="X287" s="14" t="s">
        <v>339</v>
      </c>
      <c r="Y287" s="14" t="s">
        <v>374</v>
      </c>
      <c r="Z287" s="14" t="s">
        <v>272</v>
      </c>
      <c r="AA287" s="14" t="s">
        <v>576</v>
      </c>
      <c r="AB287" s="14" t="s">
        <v>1149</v>
      </c>
      <c r="AC287" s="14" t="s">
        <v>873</v>
      </c>
      <c r="AD287" s="14" t="s">
        <v>289</v>
      </c>
      <c r="AE287" s="14" t="s">
        <v>326</v>
      </c>
      <c r="AF287" s="14" t="s">
        <v>654</v>
      </c>
      <c r="AG287" s="14" t="s">
        <v>655</v>
      </c>
      <c r="AH287" s="14" t="s">
        <v>656</v>
      </c>
      <c r="AI287" s="14" t="s">
        <v>657</v>
      </c>
      <c r="AJ287" s="14" t="s">
        <v>658</v>
      </c>
    </row>
    <row r="289" spans="2:18" ht="15" customHeight="1">
      <c r="B289" s="1" t="s">
        <v>110</v>
      </c>
      <c r="D289" s="1" t="s">
        <v>14</v>
      </c>
      <c r="E289" s="1" t="s">
        <v>8</v>
      </c>
      <c r="F289" s="1" t="s">
        <v>359</v>
      </c>
      <c r="G289" s="1" t="s">
        <v>360</v>
      </c>
      <c r="H289" s="1" t="s">
        <v>282</v>
      </c>
      <c r="I289" s="1" t="s">
        <v>1154</v>
      </c>
      <c r="J289" s="1" t="s">
        <v>1155</v>
      </c>
      <c r="K289" s="1" t="s">
        <v>344</v>
      </c>
      <c r="L289" s="1" t="s">
        <v>327</v>
      </c>
      <c r="M289" s="1" t="s">
        <v>372</v>
      </c>
      <c r="N289" s="1" t="s">
        <v>344</v>
      </c>
      <c r="O289" s="1" t="s">
        <v>375</v>
      </c>
      <c r="P289" s="1" t="s">
        <v>464</v>
      </c>
      <c r="Q289" s="1" t="s">
        <v>345</v>
      </c>
      <c r="R289" s="1" t="s">
        <v>377</v>
      </c>
    </row>
    <row r="290" spans="3:13" ht="15" customHeight="1">
      <c r="C290" s="13" t="s">
        <v>146</v>
      </c>
      <c r="E290" s="1" t="s">
        <v>14</v>
      </c>
      <c r="F290" s="1" t="s">
        <v>8</v>
      </c>
      <c r="G290" s="1" t="s">
        <v>359</v>
      </c>
      <c r="H290" s="1" t="s">
        <v>360</v>
      </c>
      <c r="I290" s="1" t="s">
        <v>282</v>
      </c>
      <c r="J290" s="1" t="s">
        <v>1156</v>
      </c>
      <c r="K290" s="1" t="s">
        <v>494</v>
      </c>
      <c r="L290" s="1" t="s">
        <v>1157</v>
      </c>
      <c r="M290" s="1" t="s">
        <v>572</v>
      </c>
    </row>
    <row r="291" spans="6:37" ht="15" customHeight="1">
      <c r="F291" s="65" t="s">
        <v>375</v>
      </c>
      <c r="G291" s="50" t="s">
        <v>464</v>
      </c>
      <c r="H291" s="50" t="s">
        <v>377</v>
      </c>
      <c r="I291" s="50" t="s">
        <v>346</v>
      </c>
      <c r="J291" s="50" t="s">
        <v>320</v>
      </c>
      <c r="K291" s="308"/>
      <c r="L291" s="308"/>
      <c r="M291" s="308"/>
      <c r="N291" s="308"/>
      <c r="O291" s="308"/>
      <c r="P291" s="308"/>
      <c r="Q291" s="308"/>
      <c r="R291" s="50" t="s">
        <v>283</v>
      </c>
      <c r="S291" s="61" t="s">
        <v>379</v>
      </c>
      <c r="T291" s="308"/>
      <c r="U291" s="308"/>
      <c r="V291" s="308"/>
      <c r="W291" s="308"/>
      <c r="X291" s="308"/>
      <c r="Y291" s="308"/>
      <c r="Z291" s="308"/>
      <c r="AA291" s="50" t="s">
        <v>321</v>
      </c>
      <c r="AB291" s="17"/>
      <c r="AC291" s="17"/>
      <c r="AD291" s="17"/>
      <c r="AE291" s="17"/>
      <c r="AF291" s="17"/>
      <c r="AG291" s="17"/>
      <c r="AH291" s="17"/>
      <c r="AI291" s="17"/>
      <c r="AJ291" s="17"/>
      <c r="AK291" s="18"/>
    </row>
    <row r="292" spans="5:37" ht="60" customHeight="1">
      <c r="E292" s="77"/>
      <c r="F292" s="304" t="s">
        <v>1158</v>
      </c>
      <c r="G292" s="304"/>
      <c r="H292" s="304"/>
      <c r="I292" s="304"/>
      <c r="J292" s="304"/>
      <c r="K292" s="309"/>
      <c r="L292" s="310"/>
      <c r="M292" s="310"/>
      <c r="N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10"/>
      <c r="AB292" s="310"/>
      <c r="AC292" s="310"/>
      <c r="AD292" s="310"/>
      <c r="AE292" s="310"/>
      <c r="AF292" s="310"/>
      <c r="AG292" s="310"/>
      <c r="AH292" s="310"/>
      <c r="AI292" s="310"/>
      <c r="AJ292" s="310"/>
      <c r="AK292" s="311"/>
    </row>
    <row r="293" spans="5:37" ht="60" customHeight="1">
      <c r="E293" s="77"/>
      <c r="F293" s="304" t="s">
        <v>1159</v>
      </c>
      <c r="G293" s="304"/>
      <c r="H293" s="304"/>
      <c r="I293" s="304"/>
      <c r="J293" s="304"/>
      <c r="K293" s="309"/>
      <c r="L293" s="310"/>
      <c r="M293" s="310"/>
      <c r="N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  <c r="AA293" s="310"/>
      <c r="AB293" s="310"/>
      <c r="AC293" s="310"/>
      <c r="AD293" s="310"/>
      <c r="AE293" s="310"/>
      <c r="AF293" s="310"/>
      <c r="AG293" s="310"/>
      <c r="AH293" s="310"/>
      <c r="AI293" s="310"/>
      <c r="AJ293" s="310"/>
      <c r="AK293" s="311"/>
    </row>
    <row r="294" spans="3:13" ht="15" customHeight="1">
      <c r="C294" s="13"/>
      <c r="E294" s="1"/>
      <c r="F294" s="1"/>
      <c r="G294" s="1"/>
      <c r="H294" s="1"/>
      <c r="I294" s="1"/>
      <c r="J294" s="1"/>
      <c r="K294" s="1"/>
      <c r="L294" s="1"/>
      <c r="M294" s="1"/>
    </row>
    <row r="295" spans="3:13" ht="15" customHeight="1">
      <c r="C295" s="13" t="s">
        <v>1160</v>
      </c>
      <c r="E295" s="3" t="s">
        <v>355</v>
      </c>
      <c r="F295" s="1" t="s">
        <v>8</v>
      </c>
      <c r="G295" s="1" t="s">
        <v>359</v>
      </c>
      <c r="H295" s="1" t="s">
        <v>360</v>
      </c>
      <c r="I295" s="1" t="s">
        <v>282</v>
      </c>
      <c r="J295" s="1" t="s">
        <v>375</v>
      </c>
      <c r="K295" s="1" t="s">
        <v>464</v>
      </c>
      <c r="L295" s="1" t="s">
        <v>1161</v>
      </c>
      <c r="M295" s="1" t="s">
        <v>1154</v>
      </c>
    </row>
    <row r="296" spans="5:37" ht="15" customHeight="1">
      <c r="E296" s="9"/>
      <c r="F296" s="225" t="s">
        <v>1162</v>
      </c>
      <c r="G296" s="225"/>
      <c r="H296" s="225"/>
      <c r="I296" s="225"/>
      <c r="J296" s="225"/>
      <c r="K296" s="225"/>
      <c r="L296" s="225"/>
      <c r="M296" s="225"/>
      <c r="N296" s="225"/>
      <c r="O296" s="225"/>
      <c r="P296" s="225"/>
      <c r="Q296" s="225"/>
      <c r="R296" s="225"/>
      <c r="S296" s="225"/>
      <c r="T296" s="225"/>
      <c r="U296" s="225"/>
      <c r="V296" s="218" t="s">
        <v>1163</v>
      </c>
      <c r="W296" s="219"/>
      <c r="X296" s="219"/>
      <c r="Y296" s="219"/>
      <c r="Z296" s="219"/>
      <c r="AA296" s="219"/>
      <c r="AB296" s="219"/>
      <c r="AC296" s="219"/>
      <c r="AD296" s="219"/>
      <c r="AE296" s="219"/>
      <c r="AF296" s="219"/>
      <c r="AG296" s="219"/>
      <c r="AH296" s="219"/>
      <c r="AI296" s="219"/>
      <c r="AJ296" s="219"/>
      <c r="AK296" s="220"/>
    </row>
    <row r="297" spans="5:37" ht="15" customHeight="1">
      <c r="E297" s="9"/>
      <c r="F297" s="267" t="s">
        <v>1164</v>
      </c>
      <c r="G297" s="267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305"/>
      <c r="T297" s="269"/>
      <c r="U297" s="270"/>
      <c r="V297" s="267" t="s">
        <v>1169</v>
      </c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305"/>
      <c r="AJ297" s="269"/>
      <c r="AK297" s="270"/>
    </row>
    <row r="298" spans="5:37" ht="15" customHeight="1">
      <c r="E298" s="9"/>
      <c r="F298" s="267" t="s">
        <v>1165</v>
      </c>
      <c r="G298" s="267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305"/>
      <c r="T298" s="269"/>
      <c r="U298" s="270"/>
      <c r="V298" s="267" t="s">
        <v>1170</v>
      </c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305"/>
      <c r="AJ298" s="269"/>
      <c r="AK298" s="270"/>
    </row>
    <row r="299" spans="5:37" ht="15" customHeight="1">
      <c r="E299" s="9"/>
      <c r="F299" s="267" t="s">
        <v>1166</v>
      </c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305"/>
      <c r="T299" s="269"/>
      <c r="U299" s="270"/>
      <c r="V299" s="267" t="s">
        <v>1171</v>
      </c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305"/>
      <c r="AJ299" s="269"/>
      <c r="AK299" s="270"/>
    </row>
    <row r="300" spans="5:37" ht="15" customHeight="1">
      <c r="E300" s="9"/>
      <c r="F300" s="267" t="s">
        <v>1167</v>
      </c>
      <c r="G300" s="267"/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305"/>
      <c r="T300" s="269"/>
      <c r="U300" s="270"/>
      <c r="V300" s="267" t="s">
        <v>1172</v>
      </c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306"/>
      <c r="AJ300" s="296"/>
      <c r="AK300" s="297"/>
    </row>
    <row r="301" spans="5:37" ht="15" customHeight="1">
      <c r="E301" s="9"/>
      <c r="F301" s="267" t="s">
        <v>1168</v>
      </c>
      <c r="G301" s="267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305"/>
      <c r="T301" s="269"/>
      <c r="U301" s="270"/>
      <c r="V301" s="267" t="s">
        <v>1172</v>
      </c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306"/>
      <c r="AJ301" s="296"/>
      <c r="AK301" s="297"/>
    </row>
    <row r="302" spans="5:37" ht="15" customHeight="1">
      <c r="E302" s="9"/>
      <c r="F302" s="293" t="s">
        <v>1173</v>
      </c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  <c r="R302" s="295"/>
      <c r="S302" s="298"/>
      <c r="T302" s="299"/>
      <c r="U302" s="300"/>
      <c r="V302" s="293" t="s">
        <v>1175</v>
      </c>
      <c r="W302" s="294"/>
      <c r="X302" s="294"/>
      <c r="Y302" s="294"/>
      <c r="Z302" s="294"/>
      <c r="AA302" s="294"/>
      <c r="AB302" s="294"/>
      <c r="AC302" s="294"/>
      <c r="AD302" s="294"/>
      <c r="AE302" s="294"/>
      <c r="AF302" s="294"/>
      <c r="AG302" s="294"/>
      <c r="AH302" s="295"/>
      <c r="AI302" s="298"/>
      <c r="AJ302" s="299"/>
      <c r="AK302" s="300"/>
    </row>
    <row r="303" spans="5:37" ht="15" customHeight="1">
      <c r="E303" s="9"/>
      <c r="F303" s="67" t="s">
        <v>320</v>
      </c>
      <c r="G303" s="438"/>
      <c r="H303" s="438"/>
      <c r="I303" s="438"/>
      <c r="J303" s="438"/>
      <c r="K303" s="438"/>
      <c r="L303" s="438"/>
      <c r="M303" s="438"/>
      <c r="N303" s="438"/>
      <c r="O303" s="438"/>
      <c r="P303" s="438"/>
      <c r="Q303" s="438"/>
      <c r="R303" s="68" t="s">
        <v>321</v>
      </c>
      <c r="S303" s="301"/>
      <c r="T303" s="302"/>
      <c r="U303" s="303"/>
      <c r="V303" s="78" t="s">
        <v>320</v>
      </c>
      <c r="W303" s="440"/>
      <c r="X303" s="440"/>
      <c r="Y303" s="440"/>
      <c r="Z303" s="440"/>
      <c r="AA303" s="440"/>
      <c r="AB303" s="440"/>
      <c r="AC303" s="440"/>
      <c r="AD303" s="440"/>
      <c r="AE303" s="440"/>
      <c r="AF303" s="440"/>
      <c r="AG303" s="440"/>
      <c r="AH303" s="79" t="s">
        <v>321</v>
      </c>
      <c r="AI303" s="301"/>
      <c r="AJ303" s="302"/>
      <c r="AK303" s="303"/>
    </row>
    <row r="304" spans="5:37" ht="15" customHeight="1">
      <c r="E304" s="9"/>
      <c r="F304" s="293" t="s">
        <v>1174</v>
      </c>
      <c r="G304" s="294"/>
      <c r="H304" s="294"/>
      <c r="I304" s="294"/>
      <c r="J304" s="294"/>
      <c r="K304" s="294"/>
      <c r="L304" s="294"/>
      <c r="M304" s="294"/>
      <c r="N304" s="294"/>
      <c r="O304" s="294"/>
      <c r="P304" s="294"/>
      <c r="Q304" s="294"/>
      <c r="R304" s="295"/>
      <c r="S304" s="298"/>
      <c r="T304" s="299"/>
      <c r="U304" s="300"/>
      <c r="V304" s="293" t="s">
        <v>1176</v>
      </c>
      <c r="W304" s="294"/>
      <c r="X304" s="294"/>
      <c r="Y304" s="294"/>
      <c r="Z304" s="294"/>
      <c r="AA304" s="294"/>
      <c r="AB304" s="294"/>
      <c r="AC304" s="294"/>
      <c r="AD304" s="294"/>
      <c r="AE304" s="294"/>
      <c r="AF304" s="294"/>
      <c r="AG304" s="294"/>
      <c r="AH304" s="295"/>
      <c r="AI304" s="298"/>
      <c r="AJ304" s="299"/>
      <c r="AK304" s="300"/>
    </row>
    <row r="305" spans="5:37" ht="15" customHeight="1">
      <c r="E305" s="9"/>
      <c r="F305" s="67" t="s">
        <v>320</v>
      </c>
      <c r="G305" s="438"/>
      <c r="H305" s="438"/>
      <c r="I305" s="438"/>
      <c r="J305" s="438"/>
      <c r="K305" s="438"/>
      <c r="L305" s="438"/>
      <c r="M305" s="438"/>
      <c r="N305" s="438"/>
      <c r="O305" s="438"/>
      <c r="P305" s="438"/>
      <c r="Q305" s="438"/>
      <c r="R305" s="68" t="s">
        <v>321</v>
      </c>
      <c r="S305" s="301"/>
      <c r="T305" s="302"/>
      <c r="U305" s="303"/>
      <c r="V305" s="67" t="s">
        <v>320</v>
      </c>
      <c r="W305" s="439"/>
      <c r="X305" s="439"/>
      <c r="Y305" s="439"/>
      <c r="Z305" s="439"/>
      <c r="AA305" s="439"/>
      <c r="AB305" s="439"/>
      <c r="AC305" s="439"/>
      <c r="AD305" s="439"/>
      <c r="AE305" s="439"/>
      <c r="AF305" s="439"/>
      <c r="AG305" s="439"/>
      <c r="AH305" s="68" t="s">
        <v>321</v>
      </c>
      <c r="AI305" s="301"/>
      <c r="AJ305" s="302"/>
      <c r="AK305" s="303"/>
    </row>
    <row r="306" spans="6:11" ht="15" customHeight="1">
      <c r="F306" s="1" t="s">
        <v>85</v>
      </c>
      <c r="G306" s="1" t="s">
        <v>111</v>
      </c>
      <c r="H306" s="1" t="s">
        <v>152</v>
      </c>
      <c r="I306" s="1" t="s">
        <v>44</v>
      </c>
      <c r="J306" s="1" t="s">
        <v>153</v>
      </c>
      <c r="K306" s="1" t="s">
        <v>86</v>
      </c>
    </row>
    <row r="307" spans="7:30" s="14" customFormat="1" ht="15" customHeight="1">
      <c r="G307" s="14" t="s">
        <v>1221</v>
      </c>
      <c r="I307" s="14" t="s">
        <v>375</v>
      </c>
      <c r="J307" s="14" t="s">
        <v>464</v>
      </c>
      <c r="K307" s="14" t="s">
        <v>1190</v>
      </c>
      <c r="L307" s="14" t="s">
        <v>1191</v>
      </c>
      <c r="M307" s="14" t="s">
        <v>355</v>
      </c>
      <c r="N307" s="14" t="s">
        <v>356</v>
      </c>
      <c r="O307" s="14" t="s">
        <v>359</v>
      </c>
      <c r="P307" s="14" t="s">
        <v>360</v>
      </c>
      <c r="Q307" s="14" t="s">
        <v>1192</v>
      </c>
      <c r="R307" s="14" t="s">
        <v>1161</v>
      </c>
      <c r="S307" s="14" t="s">
        <v>1154</v>
      </c>
      <c r="T307" s="14" t="s">
        <v>1193</v>
      </c>
      <c r="U307" s="14" t="s">
        <v>1194</v>
      </c>
      <c r="V307" s="14" t="s">
        <v>325</v>
      </c>
      <c r="W307" s="14" t="s">
        <v>1195</v>
      </c>
      <c r="X307" s="14" t="s">
        <v>289</v>
      </c>
      <c r="Y307" s="14" t="s">
        <v>299</v>
      </c>
      <c r="Z307" s="14" t="s">
        <v>1196</v>
      </c>
      <c r="AA307" s="14" t="s">
        <v>1197</v>
      </c>
      <c r="AB307" s="14" t="s">
        <v>1198</v>
      </c>
      <c r="AC307" s="14" t="s">
        <v>1199</v>
      </c>
      <c r="AD307" s="14" t="s">
        <v>1200</v>
      </c>
    </row>
    <row r="308" spans="7:37" s="14" customFormat="1" ht="15" customHeight="1">
      <c r="G308" s="14" t="s">
        <v>1201</v>
      </c>
      <c r="I308" s="14" t="s">
        <v>1202</v>
      </c>
      <c r="J308" s="14" t="s">
        <v>1203</v>
      </c>
      <c r="K308" s="14" t="s">
        <v>1204</v>
      </c>
      <c r="L308" s="14" t="s">
        <v>1205</v>
      </c>
      <c r="M308" s="14" t="s">
        <v>350</v>
      </c>
      <c r="N308" s="14" t="s">
        <v>351</v>
      </c>
      <c r="O308" s="14" t="s">
        <v>1206</v>
      </c>
      <c r="P308" s="14" t="s">
        <v>352</v>
      </c>
      <c r="Q308" s="14" t="s">
        <v>339</v>
      </c>
      <c r="R308" s="14" t="s">
        <v>1207</v>
      </c>
      <c r="S308" s="14" t="s">
        <v>355</v>
      </c>
      <c r="T308" s="14" t="s">
        <v>356</v>
      </c>
      <c r="U308" s="14" t="s">
        <v>359</v>
      </c>
      <c r="V308" s="14" t="s">
        <v>360</v>
      </c>
      <c r="W308" s="14" t="s">
        <v>1193</v>
      </c>
      <c r="X308" s="14" t="s">
        <v>1208</v>
      </c>
      <c r="Y308" s="14" t="s">
        <v>1209</v>
      </c>
      <c r="Z308" s="14" t="s">
        <v>1210</v>
      </c>
      <c r="AA308" s="14" t="s">
        <v>1211</v>
      </c>
      <c r="AB308" s="14" t="s">
        <v>1212</v>
      </c>
      <c r="AC308" s="14" t="s">
        <v>1177</v>
      </c>
      <c r="AD308" s="14" t="s">
        <v>1192</v>
      </c>
      <c r="AE308" s="14" t="s">
        <v>338</v>
      </c>
      <c r="AF308" s="14" t="s">
        <v>339</v>
      </c>
      <c r="AG308" s="14" t="s">
        <v>340</v>
      </c>
      <c r="AH308" s="14" t="s">
        <v>341</v>
      </c>
      <c r="AI308" s="14" t="s">
        <v>1213</v>
      </c>
      <c r="AJ308" s="14" t="s">
        <v>355</v>
      </c>
      <c r="AK308" s="14" t="s">
        <v>356</v>
      </c>
    </row>
    <row r="309" spans="8:20" s="14" customFormat="1" ht="15" customHeight="1">
      <c r="H309" s="14" t="s">
        <v>359</v>
      </c>
      <c r="I309" s="14" t="s">
        <v>360</v>
      </c>
      <c r="J309" s="14" t="s">
        <v>1214</v>
      </c>
      <c r="K309" s="14" t="s">
        <v>1178</v>
      </c>
      <c r="L309" s="14" t="s">
        <v>1215</v>
      </c>
      <c r="M309" s="14" t="s">
        <v>361</v>
      </c>
      <c r="N309" s="14" t="s">
        <v>1216</v>
      </c>
      <c r="O309" s="14" t="s">
        <v>1217</v>
      </c>
      <c r="P309" s="14" t="s">
        <v>1192</v>
      </c>
      <c r="Q309" s="14" t="s">
        <v>1214</v>
      </c>
      <c r="R309" s="14" t="s">
        <v>1218</v>
      </c>
      <c r="S309" s="14" t="s">
        <v>1219</v>
      </c>
      <c r="T309" s="14" t="s">
        <v>1220</v>
      </c>
    </row>
    <row r="312" spans="3:19" ht="15" customHeight="1">
      <c r="C312" s="13" t="s">
        <v>215</v>
      </c>
      <c r="E312" s="1" t="s">
        <v>355</v>
      </c>
      <c r="F312" s="1" t="s">
        <v>356</v>
      </c>
      <c r="G312" s="1" t="s">
        <v>359</v>
      </c>
      <c r="H312" s="1" t="s">
        <v>360</v>
      </c>
      <c r="I312" s="1" t="s">
        <v>282</v>
      </c>
      <c r="J312" s="1" t="s">
        <v>1154</v>
      </c>
      <c r="K312" s="1" t="s">
        <v>1155</v>
      </c>
      <c r="L312" s="1" t="s">
        <v>344</v>
      </c>
      <c r="M312" s="1" t="s">
        <v>327</v>
      </c>
      <c r="N312" s="1" t="s">
        <v>372</v>
      </c>
      <c r="O312" s="1" t="s">
        <v>344</v>
      </c>
      <c r="P312" s="1" t="s">
        <v>375</v>
      </c>
      <c r="Q312" s="1" t="s">
        <v>464</v>
      </c>
      <c r="R312" s="1" t="s">
        <v>345</v>
      </c>
      <c r="S312" s="1" t="s">
        <v>377</v>
      </c>
    </row>
    <row r="313" spans="4:12" ht="15" customHeight="1">
      <c r="D313" s="1" t="s">
        <v>373</v>
      </c>
      <c r="F313" s="1" t="s">
        <v>1179</v>
      </c>
      <c r="G313" s="1" t="s">
        <v>274</v>
      </c>
      <c r="H313" s="1" t="s">
        <v>521</v>
      </c>
      <c r="I313" s="1" t="s">
        <v>529</v>
      </c>
      <c r="J313" s="1" t="s">
        <v>469</v>
      </c>
      <c r="K313" s="1" t="s">
        <v>1124</v>
      </c>
      <c r="L313" s="1" t="s">
        <v>1125</v>
      </c>
    </row>
    <row r="314" spans="5:29" ht="15" customHeight="1">
      <c r="E314" s="13" t="s">
        <v>1180</v>
      </c>
      <c r="G314" s="1" t="s">
        <v>1179</v>
      </c>
      <c r="H314" s="1" t="s">
        <v>521</v>
      </c>
      <c r="I314" s="1" t="s">
        <v>422</v>
      </c>
      <c r="J314" s="1" t="s">
        <v>85</v>
      </c>
      <c r="K314" s="1" t="s">
        <v>164</v>
      </c>
      <c r="L314" s="1" t="s">
        <v>165</v>
      </c>
      <c r="M314" s="1" t="s">
        <v>86</v>
      </c>
      <c r="N314" s="273"/>
      <c r="O314" s="273"/>
      <c r="P314" s="273"/>
      <c r="Q314" s="1" t="s">
        <v>75</v>
      </c>
      <c r="U314" s="1" t="s">
        <v>85</v>
      </c>
      <c r="V314" s="1" t="s">
        <v>166</v>
      </c>
      <c r="W314" s="1" t="s">
        <v>164</v>
      </c>
      <c r="X314" s="1" t="s">
        <v>165</v>
      </c>
      <c r="Y314" s="1" t="s">
        <v>86</v>
      </c>
      <c r="Z314" s="273"/>
      <c r="AA314" s="273"/>
      <c r="AB314" s="273"/>
      <c r="AC314" s="1" t="s">
        <v>75</v>
      </c>
    </row>
    <row r="315" spans="5:29" s="80" customFormat="1" ht="6" customHeight="1">
      <c r="E315" s="9"/>
      <c r="G315" s="3"/>
      <c r="H315" s="3"/>
      <c r="I315" s="3"/>
      <c r="J315" s="3"/>
      <c r="K315" s="3"/>
      <c r="L315" s="3"/>
      <c r="M315" s="3"/>
      <c r="N315" s="81"/>
      <c r="O315" s="81"/>
      <c r="P315" s="81"/>
      <c r="Q315" s="3"/>
      <c r="U315" s="3"/>
      <c r="V315" s="3"/>
      <c r="W315" s="3"/>
      <c r="X315" s="3"/>
      <c r="Y315" s="3"/>
      <c r="Z315" s="81"/>
      <c r="AA315" s="81"/>
      <c r="AB315" s="81"/>
      <c r="AC315" s="3"/>
    </row>
    <row r="316" spans="5:9" ht="15" customHeight="1">
      <c r="E316" s="13" t="s">
        <v>1181</v>
      </c>
      <c r="G316" s="1" t="s">
        <v>274</v>
      </c>
      <c r="H316" s="1" t="s">
        <v>521</v>
      </c>
      <c r="I316" s="1" t="s">
        <v>422</v>
      </c>
    </row>
    <row r="317" spans="6:37" ht="15" customHeight="1">
      <c r="F317" s="260" t="s">
        <v>537</v>
      </c>
      <c r="G317" s="261"/>
      <c r="H317" s="261"/>
      <c r="I317" s="261"/>
      <c r="J317" s="261"/>
      <c r="K317" s="261"/>
      <c r="L317" s="261"/>
      <c r="M317" s="262"/>
      <c r="N317" s="225" t="s">
        <v>1266</v>
      </c>
      <c r="O317" s="265"/>
      <c r="P317" s="265"/>
      <c r="Q317" s="265"/>
      <c r="R317" s="265"/>
      <c r="S317" s="265"/>
      <c r="T317" s="265"/>
      <c r="U317" s="265"/>
      <c r="V317" s="265"/>
      <c r="W317" s="265"/>
      <c r="X317" s="265"/>
      <c r="Y317" s="265"/>
      <c r="Z317" s="265"/>
      <c r="AA317" s="265"/>
      <c r="AB317" s="265"/>
      <c r="AC317" s="265"/>
      <c r="AD317" s="265"/>
      <c r="AE317" s="265"/>
      <c r="AF317" s="265"/>
      <c r="AG317" s="266"/>
      <c r="AH317" s="253" t="s">
        <v>1189</v>
      </c>
      <c r="AI317" s="254"/>
      <c r="AJ317" s="254"/>
      <c r="AK317" s="255"/>
    </row>
    <row r="318" spans="6:37" ht="15" customHeight="1">
      <c r="F318" s="256"/>
      <c r="G318" s="263"/>
      <c r="H318" s="263"/>
      <c r="I318" s="263"/>
      <c r="J318" s="263"/>
      <c r="K318" s="263"/>
      <c r="L318" s="263"/>
      <c r="M318" s="264"/>
      <c r="N318" s="225" t="s">
        <v>1184</v>
      </c>
      <c r="O318" s="225"/>
      <c r="P318" s="225"/>
      <c r="Q318" s="218"/>
      <c r="R318" s="225" t="s">
        <v>1185</v>
      </c>
      <c r="S318" s="225"/>
      <c r="T318" s="225"/>
      <c r="U318" s="225"/>
      <c r="V318" s="220" t="s">
        <v>1186</v>
      </c>
      <c r="W318" s="225"/>
      <c r="X318" s="225"/>
      <c r="Y318" s="218"/>
      <c r="Z318" s="225" t="s">
        <v>1187</v>
      </c>
      <c r="AA318" s="225"/>
      <c r="AB318" s="225"/>
      <c r="AC318" s="225"/>
      <c r="AD318" s="220" t="s">
        <v>1188</v>
      </c>
      <c r="AE318" s="225"/>
      <c r="AF318" s="225"/>
      <c r="AG318" s="218"/>
      <c r="AH318" s="283"/>
      <c r="AI318" s="284"/>
      <c r="AJ318" s="284"/>
      <c r="AK318" s="285"/>
    </row>
    <row r="319" spans="6:37" ht="15" customHeight="1">
      <c r="F319" s="253" t="s">
        <v>1182</v>
      </c>
      <c r="G319" s="274"/>
      <c r="H319" s="20" t="s">
        <v>164</v>
      </c>
      <c r="I319" s="82"/>
      <c r="J319" s="82"/>
      <c r="K319" s="82"/>
      <c r="L319" s="20" t="s">
        <v>18</v>
      </c>
      <c r="M319" s="21"/>
      <c r="N319" s="286"/>
      <c r="O319" s="287"/>
      <c r="P319" s="44" t="s">
        <v>478</v>
      </c>
      <c r="Q319" s="45"/>
      <c r="R319" s="286"/>
      <c r="S319" s="287"/>
      <c r="T319" s="44" t="s">
        <v>478</v>
      </c>
      <c r="U319" s="45"/>
      <c r="V319" s="286"/>
      <c r="W319" s="287"/>
      <c r="X319" s="44" t="s">
        <v>478</v>
      </c>
      <c r="Y319" s="45"/>
      <c r="Z319" s="286"/>
      <c r="AA319" s="287"/>
      <c r="AB319" s="44" t="s">
        <v>478</v>
      </c>
      <c r="AC319" s="45"/>
      <c r="AD319" s="286"/>
      <c r="AE319" s="287"/>
      <c r="AF319" s="44" t="s">
        <v>478</v>
      </c>
      <c r="AG319" s="45"/>
      <c r="AH319" s="286"/>
      <c r="AI319" s="287"/>
      <c r="AJ319" s="44" t="s">
        <v>478</v>
      </c>
      <c r="AK319" s="46"/>
    </row>
    <row r="320" spans="6:37" ht="15" customHeight="1">
      <c r="F320" s="275"/>
      <c r="G320" s="276"/>
      <c r="H320" s="83" t="s">
        <v>85</v>
      </c>
      <c r="I320" s="83" t="s">
        <v>181</v>
      </c>
      <c r="J320" s="83" t="s">
        <v>237</v>
      </c>
      <c r="K320" s="83" t="s">
        <v>238</v>
      </c>
      <c r="L320" s="83" t="s">
        <v>63</v>
      </c>
      <c r="M320" s="84" t="s">
        <v>86</v>
      </c>
      <c r="N320" s="279"/>
      <c r="O320" s="280"/>
      <c r="P320" s="85" t="s">
        <v>478</v>
      </c>
      <c r="Q320" s="86" t="s">
        <v>321</v>
      </c>
      <c r="R320" s="279"/>
      <c r="S320" s="280"/>
      <c r="T320" s="85" t="s">
        <v>478</v>
      </c>
      <c r="U320" s="86" t="s">
        <v>321</v>
      </c>
      <c r="V320" s="279"/>
      <c r="W320" s="280"/>
      <c r="X320" s="85" t="s">
        <v>478</v>
      </c>
      <c r="Y320" s="86" t="s">
        <v>321</v>
      </c>
      <c r="Z320" s="279"/>
      <c r="AA320" s="280"/>
      <c r="AB320" s="85" t="s">
        <v>478</v>
      </c>
      <c r="AC320" s="86" t="s">
        <v>321</v>
      </c>
      <c r="AD320" s="279"/>
      <c r="AE320" s="280"/>
      <c r="AF320" s="85" t="s">
        <v>478</v>
      </c>
      <c r="AG320" s="86" t="s">
        <v>321</v>
      </c>
      <c r="AH320" s="279"/>
      <c r="AI320" s="280"/>
      <c r="AJ320" s="85" t="s">
        <v>478</v>
      </c>
      <c r="AK320" s="86" t="s">
        <v>321</v>
      </c>
    </row>
    <row r="321" spans="6:37" ht="15" customHeight="1">
      <c r="F321" s="275"/>
      <c r="G321" s="276"/>
      <c r="H321" s="32" t="s">
        <v>172</v>
      </c>
      <c r="I321" s="32" t="s">
        <v>173</v>
      </c>
      <c r="J321" s="32" t="s">
        <v>174</v>
      </c>
      <c r="K321" s="32" t="s">
        <v>175</v>
      </c>
      <c r="L321" s="32" t="s">
        <v>176</v>
      </c>
      <c r="M321" s="60"/>
      <c r="N321" s="179"/>
      <c r="O321" s="180"/>
      <c r="P321" s="50" t="s">
        <v>478</v>
      </c>
      <c r="Q321" s="17"/>
      <c r="R321" s="179"/>
      <c r="S321" s="180"/>
      <c r="T321" s="50" t="s">
        <v>478</v>
      </c>
      <c r="U321" s="17"/>
      <c r="V321" s="179"/>
      <c r="W321" s="180"/>
      <c r="X321" s="50" t="s">
        <v>478</v>
      </c>
      <c r="Y321" s="17"/>
      <c r="Z321" s="179"/>
      <c r="AA321" s="180"/>
      <c r="AB321" s="50" t="s">
        <v>478</v>
      </c>
      <c r="AC321" s="17"/>
      <c r="AD321" s="179"/>
      <c r="AE321" s="180"/>
      <c r="AF321" s="50" t="s">
        <v>478</v>
      </c>
      <c r="AG321" s="17"/>
      <c r="AH321" s="179"/>
      <c r="AI321" s="180"/>
      <c r="AJ321" s="50" t="s">
        <v>478</v>
      </c>
      <c r="AK321" s="18"/>
    </row>
    <row r="322" spans="6:37" ht="15" customHeight="1">
      <c r="F322" s="277"/>
      <c r="G322" s="278"/>
      <c r="H322" s="32" t="s">
        <v>15</v>
      </c>
      <c r="I322" s="32"/>
      <c r="J322" s="32" t="s">
        <v>6</v>
      </c>
      <c r="K322" s="32"/>
      <c r="L322" s="32" t="s">
        <v>191</v>
      </c>
      <c r="M322" s="60"/>
      <c r="N322" s="179"/>
      <c r="O322" s="180"/>
      <c r="P322" s="50" t="s">
        <v>478</v>
      </c>
      <c r="Q322" s="17"/>
      <c r="R322" s="179"/>
      <c r="S322" s="180"/>
      <c r="T322" s="50" t="s">
        <v>478</v>
      </c>
      <c r="U322" s="17"/>
      <c r="V322" s="179"/>
      <c r="W322" s="180"/>
      <c r="X322" s="50" t="s">
        <v>478</v>
      </c>
      <c r="Y322" s="17"/>
      <c r="Z322" s="179"/>
      <c r="AA322" s="180"/>
      <c r="AB322" s="50" t="s">
        <v>478</v>
      </c>
      <c r="AC322" s="17"/>
      <c r="AD322" s="179"/>
      <c r="AE322" s="180"/>
      <c r="AF322" s="50" t="s">
        <v>478</v>
      </c>
      <c r="AG322" s="17"/>
      <c r="AH322" s="179"/>
      <c r="AI322" s="180"/>
      <c r="AJ322" s="50" t="s">
        <v>478</v>
      </c>
      <c r="AK322" s="18"/>
    </row>
    <row r="323" spans="6:37" ht="15" customHeight="1">
      <c r="F323" s="224" t="s">
        <v>1183</v>
      </c>
      <c r="G323" s="224"/>
      <c r="H323" s="224"/>
      <c r="I323" s="224"/>
      <c r="J323" s="224"/>
      <c r="K323" s="224"/>
      <c r="L323" s="224"/>
      <c r="M323" s="224"/>
      <c r="N323" s="281">
        <f>+IF((N319+N321+N322)=0,"",N319+N321+N322)</f>
      </c>
      <c r="O323" s="282"/>
      <c r="P323" s="74" t="s">
        <v>478</v>
      </c>
      <c r="Q323" s="87"/>
      <c r="R323" s="281">
        <f>+IF((R319+R321+R322)=0,"",R319+R321+R322)</f>
      </c>
      <c r="S323" s="282"/>
      <c r="T323" s="74" t="s">
        <v>478</v>
      </c>
      <c r="U323" s="87"/>
      <c r="V323" s="281">
        <f>+IF((V319+V321+V322)=0,"",V319+V321+V322)</f>
      </c>
      <c r="W323" s="282"/>
      <c r="X323" s="74" t="s">
        <v>478</v>
      </c>
      <c r="Y323" s="87"/>
      <c r="Z323" s="281">
        <f>+IF((Z319+Z321+Z322)=0,"",Z319+Z321+Z322)</f>
      </c>
      <c r="AA323" s="282"/>
      <c r="AB323" s="74" t="s">
        <v>478</v>
      </c>
      <c r="AC323" s="87"/>
      <c r="AD323" s="281">
        <f>+IF((AD319+AD321+AD322)=0,"",AD319+AD321+AD322)</f>
      </c>
      <c r="AE323" s="282"/>
      <c r="AF323" s="74" t="s">
        <v>478</v>
      </c>
      <c r="AG323" s="87"/>
      <c r="AH323" s="281">
        <f>+IF((AH319+AH321+AH322)=0,"",AH319+AH321+AH322)</f>
      </c>
      <c r="AI323" s="282"/>
      <c r="AJ323" s="74" t="s">
        <v>478</v>
      </c>
      <c r="AK323" s="88"/>
    </row>
    <row r="324" spans="6:11" ht="15" customHeight="1">
      <c r="F324" s="1" t="s">
        <v>85</v>
      </c>
      <c r="G324" s="1" t="s">
        <v>111</v>
      </c>
      <c r="H324" s="1" t="s">
        <v>152</v>
      </c>
      <c r="I324" s="1" t="s">
        <v>44</v>
      </c>
      <c r="J324" s="1" t="s">
        <v>153</v>
      </c>
      <c r="K324" s="1" t="s">
        <v>86</v>
      </c>
    </row>
    <row r="325" spans="7:37" s="14" customFormat="1" ht="15" customHeight="1">
      <c r="G325" s="14" t="s">
        <v>1221</v>
      </c>
      <c r="I325" s="14" t="s">
        <v>271</v>
      </c>
      <c r="J325" s="14" t="s">
        <v>272</v>
      </c>
      <c r="K325" s="14" t="s">
        <v>342</v>
      </c>
      <c r="L325" s="14" t="s">
        <v>347</v>
      </c>
      <c r="M325" s="14" t="s">
        <v>431</v>
      </c>
      <c r="N325" s="14" t="s">
        <v>272</v>
      </c>
      <c r="O325" s="14" t="s">
        <v>274</v>
      </c>
      <c r="P325" s="14" t="s">
        <v>521</v>
      </c>
      <c r="Q325" s="14" t="s">
        <v>1229</v>
      </c>
      <c r="R325" s="14" t="s">
        <v>338</v>
      </c>
      <c r="S325" s="14" t="s">
        <v>339</v>
      </c>
      <c r="T325" s="14" t="s">
        <v>377</v>
      </c>
      <c r="U325" s="14" t="s">
        <v>346</v>
      </c>
      <c r="V325" s="14" t="s">
        <v>1230</v>
      </c>
      <c r="W325" s="14" t="s">
        <v>318</v>
      </c>
      <c r="X325" s="14" t="s">
        <v>317</v>
      </c>
      <c r="Y325" s="14" t="s">
        <v>1231</v>
      </c>
      <c r="Z325" s="14" t="s">
        <v>1232</v>
      </c>
      <c r="AA325" s="14" t="s">
        <v>1233</v>
      </c>
      <c r="AB325" s="14" t="s">
        <v>1234</v>
      </c>
      <c r="AC325" s="89" t="s">
        <v>1235</v>
      </c>
      <c r="AE325" s="14" t="s">
        <v>1234</v>
      </c>
      <c r="AF325" s="14" t="s">
        <v>1236</v>
      </c>
      <c r="AG325" s="14" t="s">
        <v>1234</v>
      </c>
      <c r="AH325" s="42" t="s">
        <v>1237</v>
      </c>
      <c r="AJ325" s="14" t="s">
        <v>1238</v>
      </c>
      <c r="AK325" s="14" t="s">
        <v>458</v>
      </c>
    </row>
    <row r="326" spans="8:9" s="14" customFormat="1" ht="15" customHeight="1">
      <c r="H326" s="14" t="s">
        <v>1239</v>
      </c>
      <c r="I326" s="14" t="s">
        <v>1240</v>
      </c>
    </row>
    <row r="327" spans="7:36" s="14" customFormat="1" ht="15" customHeight="1">
      <c r="G327" s="14" t="s">
        <v>1233</v>
      </c>
      <c r="I327" s="14" t="s">
        <v>352</v>
      </c>
      <c r="J327" s="14" t="s">
        <v>339</v>
      </c>
      <c r="K327" s="14" t="s">
        <v>357</v>
      </c>
      <c r="L327" s="14" t="s">
        <v>358</v>
      </c>
      <c r="M327" s="14" t="s">
        <v>1234</v>
      </c>
      <c r="N327" s="14" t="s">
        <v>324</v>
      </c>
      <c r="O327" s="14" t="s">
        <v>1238</v>
      </c>
      <c r="P327" s="14" t="s">
        <v>1231</v>
      </c>
      <c r="Q327" s="14" t="s">
        <v>1232</v>
      </c>
      <c r="R327" s="14" t="s">
        <v>323</v>
      </c>
      <c r="S327" s="14" t="s">
        <v>322</v>
      </c>
      <c r="T327" s="14" t="s">
        <v>378</v>
      </c>
      <c r="U327" s="14" t="s">
        <v>1222</v>
      </c>
      <c r="V327" s="14" t="s">
        <v>1241</v>
      </c>
      <c r="W327" s="14" t="s">
        <v>352</v>
      </c>
      <c r="X327" s="14" t="s">
        <v>339</v>
      </c>
      <c r="Y327" s="14" t="s">
        <v>1223</v>
      </c>
      <c r="Z327" s="14" t="s">
        <v>369</v>
      </c>
      <c r="AA327" s="14" t="s">
        <v>343</v>
      </c>
      <c r="AB327" s="14" t="s">
        <v>422</v>
      </c>
      <c r="AC327" s="14" t="s">
        <v>1242</v>
      </c>
      <c r="AD327" s="14" t="s">
        <v>289</v>
      </c>
      <c r="AE327" s="14" t="s">
        <v>326</v>
      </c>
      <c r="AF327" s="14" t="s">
        <v>1196</v>
      </c>
      <c r="AG327" s="14" t="s">
        <v>1197</v>
      </c>
      <c r="AH327" s="14" t="s">
        <v>1198</v>
      </c>
      <c r="AI327" s="14" t="s">
        <v>1199</v>
      </c>
      <c r="AJ327" s="14" t="s">
        <v>1200</v>
      </c>
    </row>
    <row r="328" spans="7:37" s="14" customFormat="1" ht="15" customHeight="1">
      <c r="G328" s="14" t="s">
        <v>1243</v>
      </c>
      <c r="I328" s="14" t="s">
        <v>1154</v>
      </c>
      <c r="J328" s="14" t="s">
        <v>1155</v>
      </c>
      <c r="K328" s="14" t="s">
        <v>378</v>
      </c>
      <c r="L328" s="14" t="s">
        <v>1222</v>
      </c>
      <c r="M328" s="14" t="s">
        <v>1241</v>
      </c>
      <c r="N328" s="14" t="s">
        <v>274</v>
      </c>
      <c r="O328" s="14" t="s">
        <v>521</v>
      </c>
      <c r="P328" s="14" t="s">
        <v>422</v>
      </c>
      <c r="Q328" s="14" t="s">
        <v>1241</v>
      </c>
      <c r="R328" s="14" t="s">
        <v>324</v>
      </c>
      <c r="S328" s="14" t="s">
        <v>1244</v>
      </c>
      <c r="T328" s="14" t="s">
        <v>1245</v>
      </c>
      <c r="U328" s="14" t="s">
        <v>1246</v>
      </c>
      <c r="V328" s="14" t="s">
        <v>1247</v>
      </c>
      <c r="W328" s="14" t="s">
        <v>1241</v>
      </c>
      <c r="X328" s="89" t="s">
        <v>1248</v>
      </c>
      <c r="Z328" s="14" t="s">
        <v>1241</v>
      </c>
      <c r="AA328" s="14" t="s">
        <v>1249</v>
      </c>
      <c r="AB328" s="14" t="s">
        <v>1241</v>
      </c>
      <c r="AC328" s="42" t="s">
        <v>1250</v>
      </c>
      <c r="AE328" s="14" t="s">
        <v>1241</v>
      </c>
      <c r="AF328" s="14" t="s">
        <v>271</v>
      </c>
      <c r="AG328" s="14" t="s">
        <v>272</v>
      </c>
      <c r="AH328" s="14" t="s">
        <v>342</v>
      </c>
      <c r="AI328" s="14" t="s">
        <v>347</v>
      </c>
      <c r="AJ328" s="14" t="s">
        <v>431</v>
      </c>
      <c r="AK328" s="14" t="s">
        <v>272</v>
      </c>
    </row>
    <row r="329" spans="8:37" s="14" customFormat="1" ht="15" customHeight="1">
      <c r="H329" s="14" t="s">
        <v>274</v>
      </c>
      <c r="I329" s="14" t="s">
        <v>521</v>
      </c>
      <c r="J329" s="14" t="s">
        <v>422</v>
      </c>
      <c r="K329" s="14" t="s">
        <v>1251</v>
      </c>
      <c r="L329" s="14" t="s">
        <v>352</v>
      </c>
      <c r="M329" s="14" t="s">
        <v>339</v>
      </c>
      <c r="N329" s="14" t="s">
        <v>1223</v>
      </c>
      <c r="O329" s="14" t="s">
        <v>369</v>
      </c>
      <c r="P329" s="14" t="s">
        <v>343</v>
      </c>
      <c r="Q329" s="14" t="s">
        <v>422</v>
      </c>
      <c r="R329" s="14" t="s">
        <v>1252</v>
      </c>
      <c r="S329" s="14" t="s">
        <v>1224</v>
      </c>
      <c r="T329" s="14" t="s">
        <v>1253</v>
      </c>
      <c r="U329" s="14" t="s">
        <v>1254</v>
      </c>
      <c r="V329" s="14" t="s">
        <v>273</v>
      </c>
      <c r="W329" s="14" t="s">
        <v>274</v>
      </c>
      <c r="X329" s="14" t="s">
        <v>1225</v>
      </c>
      <c r="Y329" s="14" t="s">
        <v>1226</v>
      </c>
      <c r="Z329" s="14" t="s">
        <v>1255</v>
      </c>
      <c r="AA329" s="14" t="s">
        <v>343</v>
      </c>
      <c r="AB329" s="14" t="s">
        <v>278</v>
      </c>
      <c r="AC329" s="14" t="s">
        <v>1256</v>
      </c>
      <c r="AD329" s="14" t="s">
        <v>478</v>
      </c>
      <c r="AE329" s="14" t="s">
        <v>422</v>
      </c>
      <c r="AF329" s="14" t="s">
        <v>1257</v>
      </c>
      <c r="AG329" s="14" t="s">
        <v>1227</v>
      </c>
      <c r="AH329" s="14" t="s">
        <v>1258</v>
      </c>
      <c r="AI329" s="14" t="s">
        <v>1259</v>
      </c>
      <c r="AJ329" s="14" t="s">
        <v>478</v>
      </c>
      <c r="AK329" s="14" t="s">
        <v>422</v>
      </c>
    </row>
    <row r="330" spans="8:15" s="14" customFormat="1" ht="15" customHeight="1">
      <c r="H330" s="14" t="s">
        <v>1257</v>
      </c>
      <c r="I330" s="14" t="s">
        <v>289</v>
      </c>
      <c r="J330" s="14" t="s">
        <v>326</v>
      </c>
      <c r="K330" s="14" t="s">
        <v>1196</v>
      </c>
      <c r="L330" s="14" t="s">
        <v>1197</v>
      </c>
      <c r="M330" s="14" t="s">
        <v>1198</v>
      </c>
      <c r="N330" s="14" t="s">
        <v>1199</v>
      </c>
      <c r="O330" s="14" t="s">
        <v>1200</v>
      </c>
    </row>
    <row r="331" ht="6" customHeight="1"/>
    <row r="332" spans="5:8" ht="15" customHeight="1">
      <c r="E332" s="13" t="s">
        <v>1228</v>
      </c>
      <c r="G332" s="1" t="s">
        <v>1124</v>
      </c>
      <c r="H332" s="1" t="s">
        <v>1125</v>
      </c>
    </row>
    <row r="333" spans="6:37" ht="15" customHeight="1">
      <c r="F333" s="225" t="s">
        <v>537</v>
      </c>
      <c r="G333" s="225"/>
      <c r="H333" s="225"/>
      <c r="I333" s="225"/>
      <c r="J333" s="225"/>
      <c r="K333" s="225"/>
      <c r="L333" s="218" t="s">
        <v>1265</v>
      </c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  <c r="X333" s="271"/>
      <c r="Y333" s="271"/>
      <c r="Z333" s="271"/>
      <c r="AA333" s="271"/>
      <c r="AB333" s="271"/>
      <c r="AC333" s="271"/>
      <c r="AD333" s="272"/>
      <c r="AE333" s="233" t="s">
        <v>1260</v>
      </c>
      <c r="AF333" s="296"/>
      <c r="AG333" s="296"/>
      <c r="AH333" s="296"/>
      <c r="AI333" s="296"/>
      <c r="AJ333" s="296"/>
      <c r="AK333" s="297"/>
    </row>
    <row r="334" spans="6:37" ht="30" customHeight="1">
      <c r="F334" s="267" t="s">
        <v>1262</v>
      </c>
      <c r="G334" s="267"/>
      <c r="H334" s="267"/>
      <c r="I334" s="267"/>
      <c r="J334" s="267"/>
      <c r="K334" s="267"/>
      <c r="L334" s="243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5"/>
      <c r="AE334" s="268"/>
      <c r="AF334" s="269"/>
      <c r="AG334" s="269"/>
      <c r="AH334" s="269"/>
      <c r="AI334" s="269"/>
      <c r="AJ334" s="269"/>
      <c r="AK334" s="270"/>
    </row>
    <row r="335" spans="6:37" ht="30" customHeight="1">
      <c r="F335" s="267" t="s">
        <v>1263</v>
      </c>
      <c r="G335" s="267"/>
      <c r="H335" s="267"/>
      <c r="I335" s="267"/>
      <c r="J335" s="267"/>
      <c r="K335" s="267"/>
      <c r="L335" s="243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5"/>
      <c r="AE335" s="268"/>
      <c r="AF335" s="269"/>
      <c r="AG335" s="269"/>
      <c r="AH335" s="269"/>
      <c r="AI335" s="269"/>
      <c r="AJ335" s="269"/>
      <c r="AK335" s="270"/>
    </row>
    <row r="336" spans="6:37" ht="30" customHeight="1">
      <c r="F336" s="267" t="s">
        <v>1264</v>
      </c>
      <c r="G336" s="267"/>
      <c r="H336" s="267"/>
      <c r="I336" s="267"/>
      <c r="J336" s="267"/>
      <c r="K336" s="267"/>
      <c r="L336" s="243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5"/>
      <c r="AE336" s="268"/>
      <c r="AF336" s="269"/>
      <c r="AG336" s="269"/>
      <c r="AH336" s="269"/>
      <c r="AI336" s="269"/>
      <c r="AJ336" s="269"/>
      <c r="AK336" s="270"/>
    </row>
    <row r="337" spans="6:11" ht="15" customHeight="1">
      <c r="F337" s="1" t="s">
        <v>85</v>
      </c>
      <c r="G337" s="1" t="s">
        <v>111</v>
      </c>
      <c r="H337" s="1" t="s">
        <v>152</v>
      </c>
      <c r="I337" s="1" t="s">
        <v>44</v>
      </c>
      <c r="J337" s="1" t="s">
        <v>153</v>
      </c>
      <c r="K337" s="1" t="s">
        <v>86</v>
      </c>
    </row>
    <row r="338" spans="7:37" s="14" customFormat="1" ht="15" customHeight="1">
      <c r="G338" s="14" t="s">
        <v>1221</v>
      </c>
      <c r="I338" s="14" t="s">
        <v>1267</v>
      </c>
      <c r="J338" s="14" t="s">
        <v>1268</v>
      </c>
      <c r="K338" s="14" t="s">
        <v>581</v>
      </c>
      <c r="L338" s="14" t="s">
        <v>1269</v>
      </c>
      <c r="M338" s="14" t="s">
        <v>1303</v>
      </c>
      <c r="N338" s="14" t="s">
        <v>1270</v>
      </c>
      <c r="O338" s="14" t="s">
        <v>1271</v>
      </c>
      <c r="P338" s="14" t="s">
        <v>1304</v>
      </c>
      <c r="Q338" s="14" t="s">
        <v>493</v>
      </c>
      <c r="R338" s="14" t="s">
        <v>494</v>
      </c>
      <c r="S338" s="14" t="s">
        <v>275</v>
      </c>
      <c r="T338" s="14" t="s">
        <v>1276</v>
      </c>
      <c r="U338" s="14" t="s">
        <v>1272</v>
      </c>
      <c r="V338" s="14" t="s">
        <v>493</v>
      </c>
      <c r="W338" s="14" t="s">
        <v>275</v>
      </c>
      <c r="X338" s="14" t="s">
        <v>1277</v>
      </c>
      <c r="Y338" s="14" t="s">
        <v>1278</v>
      </c>
      <c r="Z338" s="14" t="s">
        <v>1273</v>
      </c>
      <c r="AA338" s="14" t="s">
        <v>493</v>
      </c>
      <c r="AB338" s="14" t="s">
        <v>1279</v>
      </c>
      <c r="AC338" s="14" t="s">
        <v>1124</v>
      </c>
      <c r="AD338" s="14" t="s">
        <v>1125</v>
      </c>
      <c r="AE338" s="14" t="s">
        <v>450</v>
      </c>
      <c r="AF338" s="14" t="s">
        <v>278</v>
      </c>
      <c r="AG338" s="14" t="s">
        <v>1280</v>
      </c>
      <c r="AH338" s="14" t="s">
        <v>375</v>
      </c>
      <c r="AI338" s="14" t="s">
        <v>464</v>
      </c>
      <c r="AJ338" s="14" t="s">
        <v>1281</v>
      </c>
      <c r="AK338" s="14" t="s">
        <v>1282</v>
      </c>
    </row>
    <row r="339" spans="8:22" s="14" customFormat="1" ht="15" customHeight="1">
      <c r="H339" s="14" t="s">
        <v>1283</v>
      </c>
      <c r="I339" s="14" t="s">
        <v>1284</v>
      </c>
      <c r="J339" s="14" t="s">
        <v>1190</v>
      </c>
      <c r="K339" s="14" t="s">
        <v>1191</v>
      </c>
      <c r="L339" s="14" t="s">
        <v>347</v>
      </c>
      <c r="M339" s="14" t="s">
        <v>370</v>
      </c>
      <c r="N339" s="14" t="s">
        <v>1285</v>
      </c>
      <c r="O339" s="14" t="s">
        <v>1286</v>
      </c>
      <c r="P339" s="14" t="s">
        <v>289</v>
      </c>
      <c r="Q339" s="14" t="s">
        <v>326</v>
      </c>
      <c r="R339" s="14" t="s">
        <v>1196</v>
      </c>
      <c r="S339" s="14" t="s">
        <v>1197</v>
      </c>
      <c r="T339" s="14" t="s">
        <v>1198</v>
      </c>
      <c r="U339" s="14" t="s">
        <v>1199</v>
      </c>
      <c r="V339" s="14" t="s">
        <v>1200</v>
      </c>
    </row>
    <row r="340" spans="7:37" s="14" customFormat="1" ht="15" customHeight="1">
      <c r="G340" s="14" t="s">
        <v>1201</v>
      </c>
      <c r="I340" s="14" t="s">
        <v>493</v>
      </c>
      <c r="J340" s="14" t="s">
        <v>494</v>
      </c>
      <c r="K340" s="14" t="s">
        <v>275</v>
      </c>
      <c r="L340" s="14" t="s">
        <v>1276</v>
      </c>
      <c r="M340" s="14" t="s">
        <v>1272</v>
      </c>
      <c r="N340" s="14" t="s">
        <v>493</v>
      </c>
      <c r="O340" s="14" t="s">
        <v>275</v>
      </c>
      <c r="P340" s="14" t="s">
        <v>1277</v>
      </c>
      <c r="Q340" s="14" t="s">
        <v>1287</v>
      </c>
      <c r="R340" s="14" t="s">
        <v>1273</v>
      </c>
      <c r="S340" s="14" t="s">
        <v>493</v>
      </c>
      <c r="T340" s="14" t="s">
        <v>1190</v>
      </c>
      <c r="U340" s="14" t="s">
        <v>1191</v>
      </c>
      <c r="V340" s="14" t="s">
        <v>347</v>
      </c>
      <c r="W340" s="14" t="s">
        <v>370</v>
      </c>
      <c r="X340" s="14" t="s">
        <v>1285</v>
      </c>
      <c r="Y340" s="14" t="s">
        <v>1286</v>
      </c>
      <c r="Z340" s="14" t="s">
        <v>1288</v>
      </c>
      <c r="AA340" s="14" t="s">
        <v>1273</v>
      </c>
      <c r="AB340" s="14" t="s">
        <v>493</v>
      </c>
      <c r="AC340" s="14" t="s">
        <v>1190</v>
      </c>
      <c r="AD340" s="14" t="s">
        <v>1191</v>
      </c>
      <c r="AE340" s="14" t="s">
        <v>1274</v>
      </c>
      <c r="AF340" s="14" t="s">
        <v>529</v>
      </c>
      <c r="AG340" s="14" t="s">
        <v>1289</v>
      </c>
      <c r="AH340" s="14" t="s">
        <v>493</v>
      </c>
      <c r="AI340" s="14" t="s">
        <v>275</v>
      </c>
      <c r="AJ340" s="14" t="s">
        <v>1141</v>
      </c>
      <c r="AK340" s="14" t="s">
        <v>310</v>
      </c>
    </row>
    <row r="341" spans="8:20" s="14" customFormat="1" ht="15" customHeight="1">
      <c r="H341" s="14" t="s">
        <v>1157</v>
      </c>
      <c r="I341" s="14" t="s">
        <v>583</v>
      </c>
      <c r="J341" s="14" t="s">
        <v>1290</v>
      </c>
      <c r="K341" s="14" t="s">
        <v>1291</v>
      </c>
      <c r="L341" s="14" t="s">
        <v>1292</v>
      </c>
      <c r="M341" s="14" t="s">
        <v>1293</v>
      </c>
      <c r="N341" s="14" t="s">
        <v>289</v>
      </c>
      <c r="O341" s="14" t="s">
        <v>326</v>
      </c>
      <c r="P341" s="14" t="s">
        <v>1196</v>
      </c>
      <c r="Q341" s="14" t="s">
        <v>1197</v>
      </c>
      <c r="R341" s="14" t="s">
        <v>1198</v>
      </c>
      <c r="S341" s="14" t="s">
        <v>1199</v>
      </c>
      <c r="T341" s="14" t="s">
        <v>1200</v>
      </c>
    </row>
    <row r="342" spans="7:37" s="14" customFormat="1" ht="15" customHeight="1">
      <c r="G342" s="14" t="s">
        <v>1243</v>
      </c>
      <c r="I342" s="14" t="s">
        <v>1124</v>
      </c>
      <c r="J342" s="14" t="s">
        <v>1125</v>
      </c>
      <c r="K342" s="14" t="s">
        <v>450</v>
      </c>
      <c r="L342" s="14" t="s">
        <v>1294</v>
      </c>
      <c r="M342" s="14" t="s">
        <v>1295</v>
      </c>
      <c r="N342" s="14" t="s">
        <v>1296</v>
      </c>
      <c r="O342" s="14" t="s">
        <v>391</v>
      </c>
      <c r="P342" s="14" t="s">
        <v>1129</v>
      </c>
      <c r="Q342" s="14" t="s">
        <v>1296</v>
      </c>
      <c r="R342" s="14" t="s">
        <v>374</v>
      </c>
      <c r="S342" s="14" t="s">
        <v>272</v>
      </c>
      <c r="T342" s="14" t="s">
        <v>1241</v>
      </c>
      <c r="U342" s="14" t="s">
        <v>276</v>
      </c>
      <c r="V342" s="14" t="s">
        <v>1275</v>
      </c>
      <c r="W342" s="14" t="s">
        <v>450</v>
      </c>
      <c r="X342" s="14" t="s">
        <v>1297</v>
      </c>
      <c r="Y342" s="14" t="s">
        <v>1298</v>
      </c>
      <c r="Z342" s="14" t="s">
        <v>354</v>
      </c>
      <c r="AA342" s="14" t="s">
        <v>1299</v>
      </c>
      <c r="AB342" s="14" t="s">
        <v>1300</v>
      </c>
      <c r="AC342" s="14" t="s">
        <v>1301</v>
      </c>
      <c r="AD342" s="14" t="s">
        <v>1302</v>
      </c>
      <c r="AE342" s="14" t="s">
        <v>289</v>
      </c>
      <c r="AF342" s="14" t="s">
        <v>326</v>
      </c>
      <c r="AG342" s="14" t="s">
        <v>1196</v>
      </c>
      <c r="AH342" s="14" t="s">
        <v>1197</v>
      </c>
      <c r="AI342" s="14" t="s">
        <v>1198</v>
      </c>
      <c r="AJ342" s="14" t="s">
        <v>1199</v>
      </c>
      <c r="AK342" s="14" t="s">
        <v>1200</v>
      </c>
    </row>
    <row r="344" spans="4:9" ht="15" customHeight="1">
      <c r="D344" s="1" t="s">
        <v>453</v>
      </c>
      <c r="F344" s="1" t="s">
        <v>338</v>
      </c>
      <c r="G344" s="1" t="s">
        <v>339</v>
      </c>
      <c r="H344" s="1" t="s">
        <v>340</v>
      </c>
      <c r="I344" s="1" t="s">
        <v>341</v>
      </c>
    </row>
    <row r="345" spans="5:12" ht="15" customHeight="1">
      <c r="E345" s="13" t="s">
        <v>1180</v>
      </c>
      <c r="G345" s="1" t="s">
        <v>338</v>
      </c>
      <c r="H345" s="1" t="s">
        <v>339</v>
      </c>
      <c r="I345" s="1" t="s">
        <v>282</v>
      </c>
      <c r="J345" s="1" t="s">
        <v>1305</v>
      </c>
      <c r="K345" s="1" t="s">
        <v>369</v>
      </c>
      <c r="L345" s="1" t="s">
        <v>450</v>
      </c>
    </row>
    <row r="346" spans="6:37" ht="45" customHeight="1">
      <c r="F346" s="253" t="s">
        <v>1314</v>
      </c>
      <c r="G346" s="254"/>
      <c r="H346" s="254"/>
      <c r="I346" s="255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191"/>
      <c r="W346" s="191"/>
      <c r="X346" s="191"/>
      <c r="Y346" s="191"/>
      <c r="Z346" s="191"/>
      <c r="AA346" s="191"/>
      <c r="AB346" s="191"/>
      <c r="AC346" s="191"/>
      <c r="AD346" s="191"/>
      <c r="AE346" s="191"/>
      <c r="AF346" s="191"/>
      <c r="AG346" s="191"/>
      <c r="AH346" s="191"/>
      <c r="AI346" s="191"/>
      <c r="AJ346" s="191"/>
      <c r="AK346" s="191"/>
    </row>
    <row r="347" spans="6:37" ht="15" customHeight="1">
      <c r="F347" s="218" t="s">
        <v>1311</v>
      </c>
      <c r="G347" s="219"/>
      <c r="H347" s="219"/>
      <c r="I347" s="220"/>
      <c r="J347" s="256" t="s">
        <v>1312</v>
      </c>
      <c r="K347" s="257"/>
      <c r="L347" s="257"/>
      <c r="M347" s="257"/>
      <c r="N347" s="257"/>
      <c r="O347" s="257"/>
      <c r="P347" s="257"/>
      <c r="Q347" s="257"/>
      <c r="R347" s="257"/>
      <c r="S347" s="257"/>
      <c r="T347" s="257"/>
      <c r="U347" s="257"/>
      <c r="V347" s="258"/>
      <c r="W347" s="225" t="s">
        <v>1313</v>
      </c>
      <c r="X347" s="225"/>
      <c r="Y347" s="225"/>
      <c r="Z347" s="225"/>
      <c r="AA347" s="225"/>
      <c r="AB347" s="225"/>
      <c r="AC347" s="225"/>
      <c r="AD347" s="225"/>
      <c r="AE347" s="225"/>
      <c r="AF347" s="225"/>
      <c r="AG347" s="225"/>
      <c r="AH347" s="225"/>
      <c r="AI347" s="225"/>
      <c r="AJ347" s="225"/>
      <c r="AK347" s="225"/>
    </row>
    <row r="348" spans="6:37" ht="30" customHeight="1">
      <c r="F348" s="218" t="s">
        <v>1306</v>
      </c>
      <c r="G348" s="219"/>
      <c r="H348" s="219"/>
      <c r="I348" s="220"/>
      <c r="J348" s="243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5"/>
      <c r="W348" s="192"/>
      <c r="X348" s="192"/>
      <c r="Y348" s="192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  <c r="AK348" s="192"/>
    </row>
    <row r="349" spans="6:37" ht="30" customHeight="1">
      <c r="F349" s="218" t="s">
        <v>1307</v>
      </c>
      <c r="G349" s="219"/>
      <c r="H349" s="219"/>
      <c r="I349" s="220"/>
      <c r="J349" s="243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5"/>
      <c r="W349" s="192"/>
      <c r="X349" s="192"/>
      <c r="Y349" s="192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  <c r="AK349" s="192"/>
    </row>
    <row r="350" spans="6:37" ht="30" customHeight="1">
      <c r="F350" s="218" t="s">
        <v>1308</v>
      </c>
      <c r="G350" s="219"/>
      <c r="H350" s="219"/>
      <c r="I350" s="220"/>
      <c r="J350" s="243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5"/>
      <c r="W350" s="192"/>
      <c r="X350" s="192"/>
      <c r="Y350" s="192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  <c r="AK350" s="192"/>
    </row>
    <row r="351" spans="6:37" ht="30" customHeight="1">
      <c r="F351" s="218" t="s">
        <v>1309</v>
      </c>
      <c r="G351" s="219"/>
      <c r="H351" s="219"/>
      <c r="I351" s="220"/>
      <c r="J351" s="243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5"/>
      <c r="W351" s="192"/>
      <c r="X351" s="192"/>
      <c r="Y351" s="192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  <c r="AK351" s="192"/>
    </row>
    <row r="352" spans="6:37" ht="30" customHeight="1">
      <c r="F352" s="218" t="s">
        <v>1310</v>
      </c>
      <c r="G352" s="219"/>
      <c r="H352" s="219"/>
      <c r="I352" s="220"/>
      <c r="J352" s="243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5"/>
      <c r="W352" s="192"/>
      <c r="X352" s="192"/>
      <c r="Y352" s="192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  <c r="AK352" s="192"/>
    </row>
    <row r="355" spans="5:13" ht="15" customHeight="1">
      <c r="E355" s="13" t="s">
        <v>1315</v>
      </c>
      <c r="G355" s="1" t="s">
        <v>294</v>
      </c>
      <c r="H355" s="1" t="s">
        <v>295</v>
      </c>
      <c r="I355" s="1" t="s">
        <v>1316</v>
      </c>
      <c r="J355" s="1" t="s">
        <v>1317</v>
      </c>
      <c r="K355" s="1" t="s">
        <v>282</v>
      </c>
      <c r="L355" s="1" t="s">
        <v>355</v>
      </c>
      <c r="M355" s="1" t="s">
        <v>356</v>
      </c>
    </row>
    <row r="356" spans="6:37" ht="45" customHeight="1">
      <c r="F356" s="253" t="s">
        <v>1314</v>
      </c>
      <c r="G356" s="254"/>
      <c r="H356" s="254"/>
      <c r="I356" s="255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191"/>
      <c r="W356" s="191"/>
      <c r="X356" s="191"/>
      <c r="Y356" s="191"/>
      <c r="Z356" s="191"/>
      <c r="AA356" s="191"/>
      <c r="AB356" s="191"/>
      <c r="AC356" s="191"/>
      <c r="AD356" s="191"/>
      <c r="AE356" s="191"/>
      <c r="AF356" s="191"/>
      <c r="AG356" s="191"/>
      <c r="AH356" s="191"/>
      <c r="AI356" s="191"/>
      <c r="AJ356" s="191"/>
      <c r="AK356" s="191"/>
    </row>
    <row r="357" spans="6:37" ht="15" customHeight="1">
      <c r="F357" s="218" t="s">
        <v>1311</v>
      </c>
      <c r="G357" s="219"/>
      <c r="H357" s="219"/>
      <c r="I357" s="220"/>
      <c r="J357" s="256" t="s">
        <v>1312</v>
      </c>
      <c r="K357" s="257"/>
      <c r="L357" s="257"/>
      <c r="M357" s="257"/>
      <c r="N357" s="257"/>
      <c r="O357" s="257"/>
      <c r="P357" s="257"/>
      <c r="Q357" s="257"/>
      <c r="R357" s="257"/>
      <c r="S357" s="257"/>
      <c r="T357" s="257"/>
      <c r="U357" s="257"/>
      <c r="V357" s="258"/>
      <c r="W357" s="225" t="s">
        <v>1313</v>
      </c>
      <c r="X357" s="225"/>
      <c r="Y357" s="225"/>
      <c r="Z357" s="225"/>
      <c r="AA357" s="225"/>
      <c r="AB357" s="225"/>
      <c r="AC357" s="225"/>
      <c r="AD357" s="225"/>
      <c r="AE357" s="225"/>
      <c r="AF357" s="225"/>
      <c r="AG357" s="225"/>
      <c r="AH357" s="225"/>
      <c r="AI357" s="225"/>
      <c r="AJ357" s="225"/>
      <c r="AK357" s="225"/>
    </row>
    <row r="358" spans="6:37" ht="30" customHeight="1">
      <c r="F358" s="218" t="s">
        <v>1306</v>
      </c>
      <c r="G358" s="219"/>
      <c r="H358" s="219"/>
      <c r="I358" s="220"/>
      <c r="J358" s="243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5"/>
      <c r="W358" s="192"/>
      <c r="X358" s="192"/>
      <c r="Y358" s="192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  <c r="AK358" s="192"/>
    </row>
    <row r="359" spans="6:37" ht="30" customHeight="1">
      <c r="F359" s="218" t="s">
        <v>1307</v>
      </c>
      <c r="G359" s="219"/>
      <c r="H359" s="219"/>
      <c r="I359" s="220"/>
      <c r="J359" s="243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5"/>
      <c r="W359" s="192"/>
      <c r="X359" s="192"/>
      <c r="Y359" s="192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  <c r="AK359" s="192"/>
    </row>
    <row r="360" spans="6:37" ht="30" customHeight="1">
      <c r="F360" s="218" t="s">
        <v>1308</v>
      </c>
      <c r="G360" s="219"/>
      <c r="H360" s="219"/>
      <c r="I360" s="220"/>
      <c r="J360" s="243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5"/>
      <c r="W360" s="192"/>
      <c r="X360" s="192"/>
      <c r="Y360" s="192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  <c r="AK360" s="192"/>
    </row>
    <row r="361" spans="6:37" ht="30" customHeight="1">
      <c r="F361" s="218" t="s">
        <v>1309</v>
      </c>
      <c r="G361" s="219"/>
      <c r="H361" s="219"/>
      <c r="I361" s="220"/>
      <c r="J361" s="243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5"/>
      <c r="W361" s="192"/>
      <c r="X361" s="192"/>
      <c r="Y361" s="192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  <c r="AK361" s="192"/>
    </row>
    <row r="362" spans="6:37" ht="30" customHeight="1">
      <c r="F362" s="218" t="s">
        <v>1310</v>
      </c>
      <c r="G362" s="219"/>
      <c r="H362" s="219"/>
      <c r="I362" s="220"/>
      <c r="J362" s="243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5"/>
      <c r="W362" s="192"/>
      <c r="X362" s="192"/>
      <c r="Y362" s="192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  <c r="AK362" s="192"/>
    </row>
    <row r="363" ht="6" customHeight="1"/>
    <row r="364" spans="5:14" ht="15" customHeight="1">
      <c r="E364" s="13" t="s">
        <v>1318</v>
      </c>
      <c r="G364" s="1" t="s">
        <v>350</v>
      </c>
      <c r="H364" s="1" t="s">
        <v>351</v>
      </c>
      <c r="I364" s="1" t="s">
        <v>293</v>
      </c>
      <c r="J364" s="1" t="s">
        <v>352</v>
      </c>
      <c r="K364" s="1" t="s">
        <v>339</v>
      </c>
      <c r="L364" s="1" t="s">
        <v>282</v>
      </c>
      <c r="M364" s="1" t="s">
        <v>355</v>
      </c>
      <c r="N364" s="1" t="s">
        <v>356</v>
      </c>
    </row>
    <row r="365" spans="6:37" ht="45" customHeight="1">
      <c r="F365" s="253" t="s">
        <v>1314</v>
      </c>
      <c r="G365" s="254"/>
      <c r="H365" s="254"/>
      <c r="I365" s="255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191"/>
      <c r="W365" s="191"/>
      <c r="X365" s="191"/>
      <c r="Y365" s="191"/>
      <c r="Z365" s="191"/>
      <c r="AA365" s="191"/>
      <c r="AB365" s="191"/>
      <c r="AC365" s="191"/>
      <c r="AD365" s="191"/>
      <c r="AE365" s="191"/>
      <c r="AF365" s="191"/>
      <c r="AG365" s="191"/>
      <c r="AH365" s="191"/>
      <c r="AI365" s="191"/>
      <c r="AJ365" s="191"/>
      <c r="AK365" s="191"/>
    </row>
    <row r="366" spans="6:37" ht="15" customHeight="1">
      <c r="F366" s="218" t="s">
        <v>1311</v>
      </c>
      <c r="G366" s="219"/>
      <c r="H366" s="219"/>
      <c r="I366" s="220"/>
      <c r="J366" s="256" t="s">
        <v>1312</v>
      </c>
      <c r="K366" s="257"/>
      <c r="L366" s="257"/>
      <c r="M366" s="257"/>
      <c r="N366" s="257"/>
      <c r="O366" s="257"/>
      <c r="P366" s="257"/>
      <c r="Q366" s="257"/>
      <c r="R366" s="257"/>
      <c r="S366" s="257"/>
      <c r="T366" s="257"/>
      <c r="U366" s="257"/>
      <c r="V366" s="258"/>
      <c r="W366" s="225" t="s">
        <v>1313</v>
      </c>
      <c r="X366" s="225"/>
      <c r="Y366" s="225"/>
      <c r="Z366" s="225"/>
      <c r="AA366" s="225"/>
      <c r="AB366" s="225"/>
      <c r="AC366" s="225"/>
      <c r="AD366" s="225"/>
      <c r="AE366" s="225"/>
      <c r="AF366" s="225"/>
      <c r="AG366" s="225"/>
      <c r="AH366" s="225"/>
      <c r="AI366" s="225"/>
      <c r="AJ366" s="225"/>
      <c r="AK366" s="225"/>
    </row>
    <row r="367" spans="6:37" ht="30" customHeight="1">
      <c r="F367" s="218" t="s">
        <v>1306</v>
      </c>
      <c r="G367" s="219"/>
      <c r="H367" s="219"/>
      <c r="I367" s="220"/>
      <c r="J367" s="243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5"/>
      <c r="W367" s="192"/>
      <c r="X367" s="192"/>
      <c r="Y367" s="192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  <c r="AK367" s="192"/>
    </row>
    <row r="368" spans="6:37" ht="30" customHeight="1">
      <c r="F368" s="218" t="s">
        <v>1307</v>
      </c>
      <c r="G368" s="219"/>
      <c r="H368" s="219"/>
      <c r="I368" s="220"/>
      <c r="J368" s="243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5"/>
      <c r="W368" s="192"/>
      <c r="X368" s="192"/>
      <c r="Y368" s="192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  <c r="AK368" s="192"/>
    </row>
    <row r="369" spans="6:37" ht="30" customHeight="1">
      <c r="F369" s="218" t="s">
        <v>1308</v>
      </c>
      <c r="G369" s="219"/>
      <c r="H369" s="219"/>
      <c r="I369" s="220"/>
      <c r="J369" s="243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5"/>
      <c r="W369" s="192"/>
      <c r="X369" s="192"/>
      <c r="Y369" s="192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  <c r="AK369" s="192"/>
    </row>
    <row r="370" spans="6:37" ht="30" customHeight="1">
      <c r="F370" s="218" t="s">
        <v>1309</v>
      </c>
      <c r="G370" s="219"/>
      <c r="H370" s="219"/>
      <c r="I370" s="220"/>
      <c r="J370" s="243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5"/>
      <c r="W370" s="192"/>
      <c r="X370" s="192"/>
      <c r="Y370" s="192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  <c r="AK370" s="192"/>
    </row>
    <row r="371" spans="6:37" ht="30" customHeight="1">
      <c r="F371" s="218" t="s">
        <v>1310</v>
      </c>
      <c r="G371" s="219"/>
      <c r="H371" s="219"/>
      <c r="I371" s="220"/>
      <c r="J371" s="243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5"/>
      <c r="W371" s="192"/>
      <c r="X371" s="192"/>
      <c r="Y371" s="192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  <c r="AK371" s="192"/>
    </row>
    <row r="372" ht="6" customHeight="1"/>
    <row r="373" spans="5:14" ht="15" customHeight="1">
      <c r="E373" s="13" t="s">
        <v>1319</v>
      </c>
      <c r="G373" s="1" t="s">
        <v>1320</v>
      </c>
      <c r="H373" s="1" t="s">
        <v>430</v>
      </c>
      <c r="I373" s="1" t="s">
        <v>1321</v>
      </c>
      <c r="J373" s="1" t="s">
        <v>1322</v>
      </c>
      <c r="K373" s="1" t="s">
        <v>282</v>
      </c>
      <c r="L373" s="1" t="s">
        <v>1323</v>
      </c>
      <c r="M373" s="1" t="s">
        <v>375</v>
      </c>
      <c r="N373" s="1"/>
    </row>
    <row r="374" spans="6:37" ht="45" customHeight="1">
      <c r="F374" s="253" t="s">
        <v>1314</v>
      </c>
      <c r="G374" s="254"/>
      <c r="H374" s="254"/>
      <c r="I374" s="255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</row>
    <row r="375" spans="6:37" ht="15" customHeight="1">
      <c r="F375" s="218" t="s">
        <v>1311</v>
      </c>
      <c r="G375" s="219"/>
      <c r="H375" s="219"/>
      <c r="I375" s="220"/>
      <c r="J375" s="256" t="s">
        <v>1312</v>
      </c>
      <c r="K375" s="257"/>
      <c r="L375" s="257"/>
      <c r="M375" s="257"/>
      <c r="N375" s="257"/>
      <c r="O375" s="257"/>
      <c r="P375" s="257"/>
      <c r="Q375" s="257"/>
      <c r="R375" s="257"/>
      <c r="S375" s="257"/>
      <c r="T375" s="257"/>
      <c r="U375" s="257"/>
      <c r="V375" s="258"/>
      <c r="W375" s="225" t="s">
        <v>1313</v>
      </c>
      <c r="X375" s="225"/>
      <c r="Y375" s="225"/>
      <c r="Z375" s="225"/>
      <c r="AA375" s="225"/>
      <c r="AB375" s="225"/>
      <c r="AC375" s="225"/>
      <c r="AD375" s="225"/>
      <c r="AE375" s="225"/>
      <c r="AF375" s="225"/>
      <c r="AG375" s="225"/>
      <c r="AH375" s="225"/>
      <c r="AI375" s="225"/>
      <c r="AJ375" s="225"/>
      <c r="AK375" s="225"/>
    </row>
    <row r="376" spans="6:37" ht="30" customHeight="1">
      <c r="F376" s="218" t="s">
        <v>1306</v>
      </c>
      <c r="G376" s="219"/>
      <c r="H376" s="219"/>
      <c r="I376" s="220"/>
      <c r="J376" s="243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5"/>
      <c r="W376" s="192"/>
      <c r="X376" s="192"/>
      <c r="Y376" s="192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  <c r="AK376" s="192"/>
    </row>
    <row r="377" spans="6:37" ht="30" customHeight="1">
      <c r="F377" s="218" t="s">
        <v>1307</v>
      </c>
      <c r="G377" s="219"/>
      <c r="H377" s="219"/>
      <c r="I377" s="220"/>
      <c r="J377" s="243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5"/>
      <c r="W377" s="192"/>
      <c r="X377" s="192"/>
      <c r="Y377" s="192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  <c r="AK377" s="192"/>
    </row>
    <row r="378" spans="6:37" ht="30" customHeight="1">
      <c r="F378" s="218" t="s">
        <v>1308</v>
      </c>
      <c r="G378" s="219"/>
      <c r="H378" s="219"/>
      <c r="I378" s="220"/>
      <c r="J378" s="243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5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</row>
    <row r="379" spans="6:37" ht="30" customHeight="1">
      <c r="F379" s="218" t="s">
        <v>1309</v>
      </c>
      <c r="G379" s="219"/>
      <c r="H379" s="219"/>
      <c r="I379" s="220"/>
      <c r="J379" s="243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5"/>
      <c r="W379" s="192"/>
      <c r="X379" s="192"/>
      <c r="Y379" s="192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  <c r="AK379" s="192"/>
    </row>
    <row r="380" spans="6:37" ht="30" customHeight="1">
      <c r="F380" s="218" t="s">
        <v>1310</v>
      </c>
      <c r="G380" s="219"/>
      <c r="H380" s="219"/>
      <c r="I380" s="220"/>
      <c r="J380" s="243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5"/>
      <c r="W380" s="192"/>
      <c r="X380" s="192"/>
      <c r="Y380" s="192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  <c r="AK380" s="192"/>
    </row>
    <row r="383" spans="5:18" ht="15" customHeight="1">
      <c r="E383" s="13" t="s">
        <v>1324</v>
      </c>
      <c r="G383" s="1" t="s">
        <v>1325</v>
      </c>
      <c r="H383" s="1" t="s">
        <v>378</v>
      </c>
      <c r="I383" s="1" t="s">
        <v>1326</v>
      </c>
      <c r="J383" s="1" t="s">
        <v>294</v>
      </c>
      <c r="K383" s="1" t="s">
        <v>295</v>
      </c>
      <c r="L383" s="1" t="s">
        <v>343</v>
      </c>
      <c r="M383" s="1" t="s">
        <v>282</v>
      </c>
      <c r="N383" s="1" t="s">
        <v>1327</v>
      </c>
      <c r="O383" s="1" t="s">
        <v>1328</v>
      </c>
      <c r="P383" s="1" t="s">
        <v>282</v>
      </c>
      <c r="Q383" s="1" t="s">
        <v>587</v>
      </c>
      <c r="R383" s="1" t="s">
        <v>588</v>
      </c>
    </row>
    <row r="384" spans="6:37" ht="45" customHeight="1">
      <c r="F384" s="253" t="s">
        <v>1314</v>
      </c>
      <c r="G384" s="254"/>
      <c r="H384" s="254"/>
      <c r="I384" s="255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191"/>
      <c r="W384" s="191"/>
      <c r="X384" s="191"/>
      <c r="Y384" s="191"/>
      <c r="Z384" s="191"/>
      <c r="AA384" s="191"/>
      <c r="AB384" s="191"/>
      <c r="AC384" s="191"/>
      <c r="AD384" s="191"/>
      <c r="AE384" s="191"/>
      <c r="AF384" s="191"/>
      <c r="AG384" s="191"/>
      <c r="AH384" s="191"/>
      <c r="AI384" s="191"/>
      <c r="AJ384" s="191"/>
      <c r="AK384" s="191"/>
    </row>
    <row r="385" spans="6:37" ht="15" customHeight="1">
      <c r="F385" s="218" t="s">
        <v>1311</v>
      </c>
      <c r="G385" s="219"/>
      <c r="H385" s="219"/>
      <c r="I385" s="220"/>
      <c r="J385" s="256" t="s">
        <v>1312</v>
      </c>
      <c r="K385" s="257"/>
      <c r="L385" s="257"/>
      <c r="M385" s="257"/>
      <c r="N385" s="257"/>
      <c r="O385" s="257"/>
      <c r="P385" s="257"/>
      <c r="Q385" s="257"/>
      <c r="R385" s="257"/>
      <c r="S385" s="257"/>
      <c r="T385" s="257"/>
      <c r="U385" s="257"/>
      <c r="V385" s="258"/>
      <c r="W385" s="225" t="s">
        <v>1313</v>
      </c>
      <c r="X385" s="225"/>
      <c r="Y385" s="225"/>
      <c r="Z385" s="225"/>
      <c r="AA385" s="225"/>
      <c r="AB385" s="225"/>
      <c r="AC385" s="225"/>
      <c r="AD385" s="225"/>
      <c r="AE385" s="225"/>
      <c r="AF385" s="225"/>
      <c r="AG385" s="225"/>
      <c r="AH385" s="225"/>
      <c r="AI385" s="225"/>
      <c r="AJ385" s="225"/>
      <c r="AK385" s="225"/>
    </row>
    <row r="386" spans="6:37" ht="30" customHeight="1">
      <c r="F386" s="218" t="s">
        <v>1306</v>
      </c>
      <c r="G386" s="219"/>
      <c r="H386" s="219"/>
      <c r="I386" s="220"/>
      <c r="J386" s="243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5"/>
      <c r="W386" s="192"/>
      <c r="X386" s="192"/>
      <c r="Y386" s="192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  <c r="AK386" s="192"/>
    </row>
    <row r="387" spans="6:37" ht="30" customHeight="1">
      <c r="F387" s="218" t="s">
        <v>1307</v>
      </c>
      <c r="G387" s="219"/>
      <c r="H387" s="219"/>
      <c r="I387" s="220"/>
      <c r="J387" s="243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5"/>
      <c r="W387" s="192"/>
      <c r="X387" s="192"/>
      <c r="Y387" s="192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  <c r="AK387" s="192"/>
    </row>
    <row r="388" spans="6:37" ht="30" customHeight="1">
      <c r="F388" s="218" t="s">
        <v>1308</v>
      </c>
      <c r="G388" s="219"/>
      <c r="H388" s="219"/>
      <c r="I388" s="220"/>
      <c r="J388" s="243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5"/>
      <c r="W388" s="192"/>
      <c r="X388" s="192"/>
      <c r="Y388" s="192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  <c r="AK388" s="192"/>
    </row>
    <row r="389" spans="6:37" ht="30" customHeight="1">
      <c r="F389" s="218" t="s">
        <v>1309</v>
      </c>
      <c r="G389" s="219"/>
      <c r="H389" s="219"/>
      <c r="I389" s="220"/>
      <c r="J389" s="243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5"/>
      <c r="W389" s="192"/>
      <c r="X389" s="192"/>
      <c r="Y389" s="192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  <c r="AK389" s="192"/>
    </row>
    <row r="390" spans="6:37" ht="30" customHeight="1">
      <c r="F390" s="218" t="s">
        <v>1310</v>
      </c>
      <c r="G390" s="219"/>
      <c r="H390" s="219"/>
      <c r="I390" s="220"/>
      <c r="J390" s="243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5"/>
      <c r="W390" s="192"/>
      <c r="X390" s="192"/>
      <c r="Y390" s="192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  <c r="AK390" s="192"/>
    </row>
    <row r="391" ht="6" customHeight="1"/>
    <row r="392" spans="5:18" ht="15" customHeight="1">
      <c r="E392" s="13" t="s">
        <v>1329</v>
      </c>
      <c r="G392" s="1" t="s">
        <v>353</v>
      </c>
      <c r="H392" s="1" t="s">
        <v>282</v>
      </c>
      <c r="I392" s="1" t="s">
        <v>354</v>
      </c>
      <c r="J392" s="1" t="s">
        <v>282</v>
      </c>
      <c r="K392" s="1" t="s">
        <v>338</v>
      </c>
      <c r="L392" s="1" t="s">
        <v>339</v>
      </c>
      <c r="M392" s="1" t="s">
        <v>340</v>
      </c>
      <c r="N392" s="1" t="s">
        <v>341</v>
      </c>
      <c r="O392" s="1" t="s">
        <v>282</v>
      </c>
      <c r="P392" s="1" t="s">
        <v>355</v>
      </c>
      <c r="Q392" s="1" t="s">
        <v>356</v>
      </c>
      <c r="R392" s="1"/>
    </row>
    <row r="393" spans="6:37" ht="45" customHeight="1">
      <c r="F393" s="253" t="s">
        <v>1314</v>
      </c>
      <c r="G393" s="254"/>
      <c r="H393" s="254"/>
      <c r="I393" s="255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  <c r="AA393" s="191"/>
      <c r="AB393" s="191"/>
      <c r="AC393" s="191"/>
      <c r="AD393" s="191"/>
      <c r="AE393" s="191"/>
      <c r="AF393" s="191"/>
      <c r="AG393" s="191"/>
      <c r="AH393" s="191"/>
      <c r="AI393" s="191"/>
      <c r="AJ393" s="191"/>
      <c r="AK393" s="191"/>
    </row>
    <row r="394" spans="6:37" ht="15" customHeight="1">
      <c r="F394" s="218" t="s">
        <v>1311</v>
      </c>
      <c r="G394" s="219"/>
      <c r="H394" s="219"/>
      <c r="I394" s="220"/>
      <c r="J394" s="256" t="s">
        <v>1312</v>
      </c>
      <c r="K394" s="257"/>
      <c r="L394" s="257"/>
      <c r="M394" s="257"/>
      <c r="N394" s="257"/>
      <c r="O394" s="257"/>
      <c r="P394" s="257"/>
      <c r="Q394" s="257"/>
      <c r="R394" s="257"/>
      <c r="S394" s="257"/>
      <c r="T394" s="257"/>
      <c r="U394" s="257"/>
      <c r="V394" s="258"/>
      <c r="W394" s="225" t="s">
        <v>1313</v>
      </c>
      <c r="X394" s="225"/>
      <c r="Y394" s="225"/>
      <c r="Z394" s="225"/>
      <c r="AA394" s="225"/>
      <c r="AB394" s="225"/>
      <c r="AC394" s="225"/>
      <c r="AD394" s="225"/>
      <c r="AE394" s="225"/>
      <c r="AF394" s="225"/>
      <c r="AG394" s="225"/>
      <c r="AH394" s="225"/>
      <c r="AI394" s="225"/>
      <c r="AJ394" s="225"/>
      <c r="AK394" s="225"/>
    </row>
    <row r="395" spans="6:37" ht="30" customHeight="1">
      <c r="F395" s="218" t="s">
        <v>1306</v>
      </c>
      <c r="G395" s="219"/>
      <c r="H395" s="219"/>
      <c r="I395" s="220"/>
      <c r="J395" s="243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5"/>
      <c r="W395" s="192"/>
      <c r="X395" s="192"/>
      <c r="Y395" s="192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  <c r="AK395" s="192"/>
    </row>
    <row r="396" spans="6:37" ht="30" customHeight="1">
      <c r="F396" s="218" t="s">
        <v>1307</v>
      </c>
      <c r="G396" s="219"/>
      <c r="H396" s="219"/>
      <c r="I396" s="220"/>
      <c r="J396" s="243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5"/>
      <c r="W396" s="192"/>
      <c r="X396" s="192"/>
      <c r="Y396" s="192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  <c r="AK396" s="192"/>
    </row>
    <row r="397" spans="6:37" ht="30" customHeight="1">
      <c r="F397" s="218" t="s">
        <v>1308</v>
      </c>
      <c r="G397" s="219"/>
      <c r="H397" s="219"/>
      <c r="I397" s="220"/>
      <c r="J397" s="243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5"/>
      <c r="W397" s="192"/>
      <c r="X397" s="192"/>
      <c r="Y397" s="192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  <c r="AK397" s="192"/>
    </row>
    <row r="398" spans="6:37" ht="30" customHeight="1">
      <c r="F398" s="218" t="s">
        <v>1309</v>
      </c>
      <c r="G398" s="219"/>
      <c r="H398" s="219"/>
      <c r="I398" s="220"/>
      <c r="J398" s="243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5"/>
      <c r="W398" s="192"/>
      <c r="X398" s="192"/>
      <c r="Y398" s="192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  <c r="AK398" s="192"/>
    </row>
    <row r="399" spans="6:37" ht="30" customHeight="1">
      <c r="F399" s="218" t="s">
        <v>1310</v>
      </c>
      <c r="G399" s="219"/>
      <c r="H399" s="219"/>
      <c r="I399" s="220"/>
      <c r="J399" s="243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5"/>
      <c r="W399" s="192"/>
      <c r="X399" s="192"/>
      <c r="Y399" s="192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  <c r="AK399" s="192"/>
    </row>
    <row r="401" spans="4:11" ht="15" customHeight="1">
      <c r="D401" s="1" t="s">
        <v>466</v>
      </c>
      <c r="F401" s="1" t="s">
        <v>374</v>
      </c>
      <c r="G401" s="1" t="s">
        <v>272</v>
      </c>
      <c r="H401" s="1" t="s">
        <v>282</v>
      </c>
      <c r="I401" s="1" t="s">
        <v>391</v>
      </c>
      <c r="J401" s="1" t="s">
        <v>341</v>
      </c>
      <c r="K401" s="1" t="s">
        <v>450</v>
      </c>
    </row>
    <row r="402" spans="5:18" ht="15" customHeight="1">
      <c r="E402" s="13" t="s">
        <v>1330</v>
      </c>
      <c r="G402" s="1" t="s">
        <v>374</v>
      </c>
      <c r="H402" s="1" t="s">
        <v>272</v>
      </c>
      <c r="I402" s="1" t="s">
        <v>409</v>
      </c>
      <c r="J402" s="1" t="s">
        <v>282</v>
      </c>
      <c r="K402" s="1" t="s">
        <v>1305</v>
      </c>
      <c r="L402" s="1" t="s">
        <v>369</v>
      </c>
      <c r="M402" s="1" t="s">
        <v>1331</v>
      </c>
      <c r="N402" s="1" t="s">
        <v>300</v>
      </c>
      <c r="O402" s="1" t="s">
        <v>296</v>
      </c>
      <c r="P402" s="1"/>
      <c r="Q402" s="1"/>
      <c r="R402" s="1"/>
    </row>
    <row r="403" spans="6:37" ht="45" customHeight="1">
      <c r="F403" s="253" t="s">
        <v>1314</v>
      </c>
      <c r="G403" s="254"/>
      <c r="H403" s="254"/>
      <c r="I403" s="255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</row>
    <row r="404" spans="6:37" ht="15" customHeight="1">
      <c r="F404" s="218" t="s">
        <v>1311</v>
      </c>
      <c r="G404" s="219"/>
      <c r="H404" s="219"/>
      <c r="I404" s="220"/>
      <c r="J404" s="256" t="s">
        <v>1312</v>
      </c>
      <c r="K404" s="257"/>
      <c r="L404" s="257"/>
      <c r="M404" s="257"/>
      <c r="N404" s="257"/>
      <c r="O404" s="257"/>
      <c r="P404" s="257"/>
      <c r="Q404" s="257"/>
      <c r="R404" s="257"/>
      <c r="S404" s="257"/>
      <c r="T404" s="257"/>
      <c r="U404" s="257"/>
      <c r="V404" s="258"/>
      <c r="W404" s="225" t="s">
        <v>1313</v>
      </c>
      <c r="X404" s="225"/>
      <c r="Y404" s="225"/>
      <c r="Z404" s="225"/>
      <c r="AA404" s="225"/>
      <c r="AB404" s="225"/>
      <c r="AC404" s="225"/>
      <c r="AD404" s="225"/>
      <c r="AE404" s="225"/>
      <c r="AF404" s="225"/>
      <c r="AG404" s="225"/>
      <c r="AH404" s="225"/>
      <c r="AI404" s="225"/>
      <c r="AJ404" s="225"/>
      <c r="AK404" s="225"/>
    </row>
    <row r="405" spans="6:37" ht="30" customHeight="1">
      <c r="F405" s="218" t="s">
        <v>1306</v>
      </c>
      <c r="G405" s="219"/>
      <c r="H405" s="219"/>
      <c r="I405" s="220"/>
      <c r="J405" s="243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5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</row>
    <row r="406" spans="6:37" ht="30" customHeight="1">
      <c r="F406" s="218" t="s">
        <v>1307</v>
      </c>
      <c r="G406" s="219"/>
      <c r="H406" s="219"/>
      <c r="I406" s="220"/>
      <c r="J406" s="243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5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</row>
    <row r="407" spans="6:37" ht="30" customHeight="1">
      <c r="F407" s="218" t="s">
        <v>1308</v>
      </c>
      <c r="G407" s="219"/>
      <c r="H407" s="219"/>
      <c r="I407" s="220"/>
      <c r="J407" s="243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5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</row>
    <row r="408" spans="6:37" ht="30" customHeight="1">
      <c r="F408" s="218" t="s">
        <v>1309</v>
      </c>
      <c r="G408" s="219"/>
      <c r="H408" s="219"/>
      <c r="I408" s="220"/>
      <c r="J408" s="243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5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</row>
    <row r="409" spans="6:37" ht="30" customHeight="1">
      <c r="F409" s="218" t="s">
        <v>1310</v>
      </c>
      <c r="G409" s="219"/>
      <c r="H409" s="219"/>
      <c r="I409" s="220"/>
      <c r="J409" s="243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5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</row>
    <row r="412" spans="6:18" ht="15" customHeight="1">
      <c r="F412" s="1" t="s">
        <v>1332</v>
      </c>
      <c r="H412" s="1" t="s">
        <v>374</v>
      </c>
      <c r="I412" s="1" t="s">
        <v>272</v>
      </c>
      <c r="J412" s="1" t="s">
        <v>282</v>
      </c>
      <c r="K412" s="1" t="s">
        <v>438</v>
      </c>
      <c r="L412" s="1" t="s">
        <v>303</v>
      </c>
      <c r="M412" s="1" t="s">
        <v>529</v>
      </c>
      <c r="N412" s="1" t="s">
        <v>469</v>
      </c>
      <c r="O412" s="1" t="s">
        <v>374</v>
      </c>
      <c r="P412" s="1" t="s">
        <v>272</v>
      </c>
      <c r="Q412" s="1" t="s">
        <v>318</v>
      </c>
      <c r="R412" s="1" t="s">
        <v>454</v>
      </c>
    </row>
    <row r="413" spans="6:37" ht="15" customHeight="1">
      <c r="F413" s="225" t="s">
        <v>537</v>
      </c>
      <c r="G413" s="225"/>
      <c r="H413" s="225"/>
      <c r="I413" s="225"/>
      <c r="J413" s="225"/>
      <c r="K413" s="225"/>
      <c r="L413" s="225"/>
      <c r="M413" s="218" t="s">
        <v>1333</v>
      </c>
      <c r="N413" s="219"/>
      <c r="O413" s="219"/>
      <c r="P413" s="219"/>
      <c r="Q413" s="219"/>
      <c r="R413" s="219"/>
      <c r="S413" s="219"/>
      <c r="T413" s="219"/>
      <c r="U413" s="219"/>
      <c r="V413" s="220"/>
      <c r="W413" s="224" t="s">
        <v>1334</v>
      </c>
      <c r="X413" s="224"/>
      <c r="Y413" s="224"/>
      <c r="Z413" s="224"/>
      <c r="AA413" s="224"/>
      <c r="AB413" s="224"/>
      <c r="AC413" s="224"/>
      <c r="AD413" s="224"/>
      <c r="AE413" s="233" t="s">
        <v>1260</v>
      </c>
      <c r="AF413" s="234"/>
      <c r="AG413" s="234"/>
      <c r="AH413" s="234"/>
      <c r="AI413" s="234"/>
      <c r="AJ413" s="234"/>
      <c r="AK413" s="235"/>
    </row>
    <row r="414" spans="6:37" ht="45" customHeight="1">
      <c r="F414" s="43" t="s">
        <v>380</v>
      </c>
      <c r="G414" s="63" t="s">
        <v>381</v>
      </c>
      <c r="H414" s="63"/>
      <c r="I414" s="44" t="s">
        <v>382</v>
      </c>
      <c r="J414" s="63" t="s">
        <v>383</v>
      </c>
      <c r="K414" s="63"/>
      <c r="L414" s="64" t="s">
        <v>272</v>
      </c>
      <c r="M414" s="230"/>
      <c r="N414" s="231"/>
      <c r="O414" s="231"/>
      <c r="P414" s="231"/>
      <c r="Q414" s="231"/>
      <c r="R414" s="231"/>
      <c r="S414" s="231"/>
      <c r="T414" s="231"/>
      <c r="U414" s="231"/>
      <c r="V414" s="232"/>
      <c r="W414" s="229"/>
      <c r="X414" s="229"/>
      <c r="Y414" s="229"/>
      <c r="Z414" s="229"/>
      <c r="AA414" s="229"/>
      <c r="AB414" s="229"/>
      <c r="AC414" s="229"/>
      <c r="AD414" s="229"/>
      <c r="AE414" s="221"/>
      <c r="AF414" s="222"/>
      <c r="AG414" s="222"/>
      <c r="AH414" s="222"/>
      <c r="AI414" s="222"/>
      <c r="AJ414" s="222"/>
      <c r="AK414" s="223"/>
    </row>
    <row r="415" spans="6:37" ht="45" customHeight="1">
      <c r="F415" s="65" t="s">
        <v>426</v>
      </c>
      <c r="G415" s="17"/>
      <c r="H415" s="50"/>
      <c r="I415" s="50" t="s">
        <v>271</v>
      </c>
      <c r="J415" s="50"/>
      <c r="K415" s="17"/>
      <c r="L415" s="66" t="s">
        <v>272</v>
      </c>
      <c r="M415" s="230"/>
      <c r="N415" s="231"/>
      <c r="O415" s="231"/>
      <c r="P415" s="231"/>
      <c r="Q415" s="231"/>
      <c r="R415" s="231"/>
      <c r="S415" s="231"/>
      <c r="T415" s="231"/>
      <c r="U415" s="231"/>
      <c r="V415" s="232"/>
      <c r="W415" s="229"/>
      <c r="X415" s="229"/>
      <c r="Y415" s="229"/>
      <c r="Z415" s="229"/>
      <c r="AA415" s="229"/>
      <c r="AB415" s="229"/>
      <c r="AC415" s="229"/>
      <c r="AD415" s="229"/>
      <c r="AE415" s="221"/>
      <c r="AF415" s="222"/>
      <c r="AG415" s="222"/>
      <c r="AH415" s="222"/>
      <c r="AI415" s="222"/>
      <c r="AJ415" s="222"/>
      <c r="AK415" s="223"/>
    </row>
    <row r="416" spans="6:37" ht="45" customHeight="1">
      <c r="F416" s="67" t="s">
        <v>432</v>
      </c>
      <c r="G416" s="53" t="s">
        <v>289</v>
      </c>
      <c r="H416" s="53" t="s">
        <v>399</v>
      </c>
      <c r="I416" s="53" t="s">
        <v>400</v>
      </c>
      <c r="J416" s="53" t="s">
        <v>282</v>
      </c>
      <c r="K416" s="53" t="s">
        <v>271</v>
      </c>
      <c r="L416" s="68" t="s">
        <v>272</v>
      </c>
      <c r="M416" s="230"/>
      <c r="N416" s="231"/>
      <c r="O416" s="231"/>
      <c r="P416" s="231"/>
      <c r="Q416" s="231"/>
      <c r="R416" s="231"/>
      <c r="S416" s="231"/>
      <c r="T416" s="231"/>
      <c r="U416" s="231"/>
      <c r="V416" s="232"/>
      <c r="W416" s="229"/>
      <c r="X416" s="229"/>
      <c r="Y416" s="229"/>
      <c r="Z416" s="229"/>
      <c r="AA416" s="229"/>
      <c r="AB416" s="229"/>
      <c r="AC416" s="229"/>
      <c r="AD416" s="229"/>
      <c r="AE416" s="221"/>
      <c r="AF416" s="222"/>
      <c r="AG416" s="222"/>
      <c r="AH416" s="222"/>
      <c r="AI416" s="222"/>
      <c r="AJ416" s="222"/>
      <c r="AK416" s="223"/>
    </row>
    <row r="417" spans="6:11" ht="15" customHeight="1">
      <c r="F417" s="1" t="s">
        <v>320</v>
      </c>
      <c r="G417" s="1" t="s">
        <v>289</v>
      </c>
      <c r="H417" s="1" t="s">
        <v>326</v>
      </c>
      <c r="I417" s="1" t="s">
        <v>1335</v>
      </c>
      <c r="J417" s="1" t="s">
        <v>1336</v>
      </c>
      <c r="K417" s="1" t="s">
        <v>321</v>
      </c>
    </row>
    <row r="418" spans="7:25" s="14" customFormat="1" ht="15" customHeight="1">
      <c r="G418" s="14" t="s">
        <v>1372</v>
      </c>
      <c r="I418" s="14" t="s">
        <v>318</v>
      </c>
      <c r="J418" s="14" t="s">
        <v>317</v>
      </c>
      <c r="K418" s="14" t="s">
        <v>1348</v>
      </c>
      <c r="L418" s="14" t="s">
        <v>1349</v>
      </c>
      <c r="M418" s="14" t="s">
        <v>1350</v>
      </c>
      <c r="N418" s="14" t="s">
        <v>1351</v>
      </c>
      <c r="O418" s="42" t="s">
        <v>1352</v>
      </c>
      <c r="Q418" s="14" t="s">
        <v>1351</v>
      </c>
      <c r="R418" s="14" t="s">
        <v>1353</v>
      </c>
      <c r="S418" s="14" t="s">
        <v>1351</v>
      </c>
      <c r="T418" s="14" t="s">
        <v>318</v>
      </c>
      <c r="U418" s="14" t="s">
        <v>317</v>
      </c>
      <c r="V418" s="14" t="s">
        <v>1354</v>
      </c>
      <c r="W418" s="14" t="s">
        <v>458</v>
      </c>
      <c r="X418" s="14" t="s">
        <v>1355</v>
      </c>
      <c r="Y418" s="14" t="s">
        <v>1356</v>
      </c>
    </row>
    <row r="419" spans="7:32" s="14" customFormat="1" ht="15" customHeight="1">
      <c r="G419" s="14" t="s">
        <v>1350</v>
      </c>
      <c r="I419" s="14" t="s">
        <v>374</v>
      </c>
      <c r="J419" s="14" t="s">
        <v>272</v>
      </c>
      <c r="K419" s="14" t="s">
        <v>1337</v>
      </c>
      <c r="L419" s="14" t="s">
        <v>1338</v>
      </c>
      <c r="M419" s="14" t="s">
        <v>1357</v>
      </c>
      <c r="N419" s="14" t="s">
        <v>1154</v>
      </c>
      <c r="O419" s="14" t="s">
        <v>1155</v>
      </c>
      <c r="P419" s="14" t="s">
        <v>1358</v>
      </c>
      <c r="Q419" s="14" t="s">
        <v>1359</v>
      </c>
      <c r="R419" s="14" t="s">
        <v>1360</v>
      </c>
      <c r="S419" s="14" t="s">
        <v>1361</v>
      </c>
      <c r="T419" s="14" t="s">
        <v>1362</v>
      </c>
      <c r="U419" s="14" t="s">
        <v>1363</v>
      </c>
      <c r="V419" s="14" t="s">
        <v>1339</v>
      </c>
      <c r="W419" s="14" t="s">
        <v>1340</v>
      </c>
      <c r="X419" s="14" t="s">
        <v>1331</v>
      </c>
      <c r="Y419" s="14" t="s">
        <v>1364</v>
      </c>
      <c r="Z419" s="14" t="s">
        <v>289</v>
      </c>
      <c r="AA419" s="14" t="s">
        <v>326</v>
      </c>
      <c r="AB419" s="14" t="s">
        <v>1365</v>
      </c>
      <c r="AC419" s="14" t="s">
        <v>1366</v>
      </c>
      <c r="AD419" s="14" t="s">
        <v>1367</v>
      </c>
      <c r="AE419" s="14" t="s">
        <v>1368</v>
      </c>
      <c r="AF419" s="14" t="s">
        <v>1369</v>
      </c>
    </row>
    <row r="420" spans="7:27" s="14" customFormat="1" ht="15" customHeight="1">
      <c r="G420" s="14" t="s">
        <v>1370</v>
      </c>
      <c r="I420" s="14" t="s">
        <v>374</v>
      </c>
      <c r="J420" s="14" t="s">
        <v>272</v>
      </c>
      <c r="K420" s="14" t="s">
        <v>318</v>
      </c>
      <c r="L420" s="14" t="s">
        <v>454</v>
      </c>
      <c r="M420" s="14" t="s">
        <v>1348</v>
      </c>
      <c r="N420" s="14" t="s">
        <v>1349</v>
      </c>
      <c r="O420" s="14" t="s">
        <v>1350</v>
      </c>
      <c r="P420" s="14" t="s">
        <v>1351</v>
      </c>
      <c r="Q420" s="42" t="s">
        <v>1352</v>
      </c>
      <c r="S420" s="14" t="s">
        <v>1351</v>
      </c>
      <c r="T420" s="14" t="s">
        <v>1371</v>
      </c>
      <c r="U420" s="14" t="s">
        <v>1351</v>
      </c>
      <c r="V420" s="14" t="s">
        <v>318</v>
      </c>
      <c r="W420" s="14" t="s">
        <v>317</v>
      </c>
      <c r="X420" s="14" t="s">
        <v>1354</v>
      </c>
      <c r="Y420" s="14" t="s">
        <v>458</v>
      </c>
      <c r="Z420" s="14" t="s">
        <v>1355</v>
      </c>
      <c r="AA420" s="14" t="s">
        <v>1356</v>
      </c>
    </row>
    <row r="422" spans="6:10" ht="15" customHeight="1">
      <c r="F422" s="1" t="s">
        <v>1341</v>
      </c>
      <c r="H422" s="1" t="s">
        <v>374</v>
      </c>
      <c r="I422" s="1" t="s">
        <v>272</v>
      </c>
      <c r="J422" s="1" t="s">
        <v>409</v>
      </c>
    </row>
    <row r="423" spans="6:37" ht="30" customHeight="1">
      <c r="F423" s="193" t="s">
        <v>1261</v>
      </c>
      <c r="G423" s="193"/>
      <c r="H423" s="193"/>
      <c r="I423" s="193"/>
      <c r="J423" s="193"/>
      <c r="K423" s="193"/>
      <c r="L423" s="193"/>
      <c r="M423" s="194" t="s">
        <v>1184</v>
      </c>
      <c r="N423" s="194"/>
      <c r="O423" s="194"/>
      <c r="P423" s="194"/>
      <c r="Q423" s="194"/>
      <c r="R423" s="194" t="s">
        <v>1185</v>
      </c>
      <c r="S423" s="194"/>
      <c r="T423" s="194"/>
      <c r="U423" s="194"/>
      <c r="V423" s="194"/>
      <c r="W423" s="194" t="s">
        <v>1186</v>
      </c>
      <c r="X423" s="194"/>
      <c r="Y423" s="194"/>
      <c r="Z423" s="194"/>
      <c r="AA423" s="194"/>
      <c r="AB423" s="194" t="s">
        <v>1187</v>
      </c>
      <c r="AC423" s="194"/>
      <c r="AD423" s="194"/>
      <c r="AE423" s="194"/>
      <c r="AF423" s="194"/>
      <c r="AG423" s="194" t="s">
        <v>1346</v>
      </c>
      <c r="AH423" s="194"/>
      <c r="AI423" s="194"/>
      <c r="AJ423" s="194"/>
      <c r="AK423" s="194"/>
    </row>
    <row r="424" spans="6:37" ht="30" customHeight="1">
      <c r="F424" s="202" t="s">
        <v>1510</v>
      </c>
      <c r="G424" s="195" t="s">
        <v>1342</v>
      </c>
      <c r="H424" s="195"/>
      <c r="I424" s="195"/>
      <c r="J424" s="195"/>
      <c r="K424" s="195"/>
      <c r="L424" s="195"/>
      <c r="M424" s="196"/>
      <c r="N424" s="197"/>
      <c r="O424" s="197"/>
      <c r="P424" s="109" t="s">
        <v>1521</v>
      </c>
      <c r="Q424" s="110"/>
      <c r="R424" s="196"/>
      <c r="S424" s="197"/>
      <c r="T424" s="197"/>
      <c r="U424" s="109" t="s">
        <v>1521</v>
      </c>
      <c r="V424" s="110"/>
      <c r="W424" s="196"/>
      <c r="X424" s="197"/>
      <c r="Y424" s="197"/>
      <c r="Z424" s="109" t="s">
        <v>1521</v>
      </c>
      <c r="AA424" s="110"/>
      <c r="AB424" s="196"/>
      <c r="AC424" s="197"/>
      <c r="AD424" s="197"/>
      <c r="AE424" s="109" t="s">
        <v>1521</v>
      </c>
      <c r="AF424" s="110"/>
      <c r="AG424" s="196"/>
      <c r="AH424" s="197"/>
      <c r="AI424" s="197"/>
      <c r="AJ424" s="109" t="s">
        <v>1521</v>
      </c>
      <c r="AK424" s="110"/>
    </row>
    <row r="425" spans="6:37" ht="30" customHeight="1">
      <c r="F425" s="203"/>
      <c r="G425" s="195" t="s">
        <v>1343</v>
      </c>
      <c r="H425" s="195"/>
      <c r="I425" s="195"/>
      <c r="J425" s="195"/>
      <c r="K425" s="195"/>
      <c r="L425" s="195"/>
      <c r="M425" s="196"/>
      <c r="N425" s="197"/>
      <c r="O425" s="197"/>
      <c r="P425" s="109" t="s">
        <v>1521</v>
      </c>
      <c r="Q425" s="110"/>
      <c r="R425" s="196"/>
      <c r="S425" s="197"/>
      <c r="T425" s="197"/>
      <c r="U425" s="109" t="s">
        <v>1521</v>
      </c>
      <c r="V425" s="110"/>
      <c r="W425" s="196"/>
      <c r="X425" s="197"/>
      <c r="Y425" s="197"/>
      <c r="Z425" s="109" t="s">
        <v>1521</v>
      </c>
      <c r="AA425" s="110"/>
      <c r="AB425" s="196"/>
      <c r="AC425" s="197"/>
      <c r="AD425" s="197"/>
      <c r="AE425" s="109" t="s">
        <v>1521</v>
      </c>
      <c r="AF425" s="110"/>
      <c r="AG425" s="196"/>
      <c r="AH425" s="197"/>
      <c r="AI425" s="197"/>
      <c r="AJ425" s="109" t="s">
        <v>1521</v>
      </c>
      <c r="AK425" s="110"/>
    </row>
    <row r="426" spans="6:37" ht="30" customHeight="1">
      <c r="F426" s="204"/>
      <c r="G426" s="195" t="s">
        <v>357</v>
      </c>
      <c r="H426" s="195"/>
      <c r="I426" s="195"/>
      <c r="J426" s="195"/>
      <c r="K426" s="195"/>
      <c r="L426" s="195"/>
      <c r="M426" s="200">
        <f>IF(SUM(M424:O425)=0,"",SUM(M424:O425))</f>
      </c>
      <c r="N426" s="201"/>
      <c r="O426" s="201"/>
      <c r="P426" s="109" t="s">
        <v>1521</v>
      </c>
      <c r="Q426" s="110"/>
      <c r="R426" s="200">
        <f>IF(SUM(R424:T425)=0,"",SUM(R424:T425))</f>
      </c>
      <c r="S426" s="201"/>
      <c r="T426" s="201"/>
      <c r="U426" s="109" t="s">
        <v>1521</v>
      </c>
      <c r="V426" s="110"/>
      <c r="W426" s="200">
        <f>IF(SUM(W424:Y425)=0,"",SUM(W424:Y425))</f>
      </c>
      <c r="X426" s="201"/>
      <c r="Y426" s="201"/>
      <c r="Z426" s="109" t="s">
        <v>1521</v>
      </c>
      <c r="AA426" s="110"/>
      <c r="AB426" s="200">
        <f>IF(SUM(AB424:AD425)=0,"",SUM(AB424:AD425))</f>
      </c>
      <c r="AC426" s="201"/>
      <c r="AD426" s="201"/>
      <c r="AE426" s="109" t="s">
        <v>1521</v>
      </c>
      <c r="AF426" s="110"/>
      <c r="AG426" s="200">
        <f>IF(SUM(AG424:AI425)=0,"",SUM(AG424:AI425))</f>
      </c>
      <c r="AH426" s="201"/>
      <c r="AI426" s="201"/>
      <c r="AJ426" s="109" t="s">
        <v>1521</v>
      </c>
      <c r="AK426" s="110"/>
    </row>
    <row r="427" spans="6:37" ht="15" customHeight="1">
      <c r="F427" s="202" t="s">
        <v>389</v>
      </c>
      <c r="G427" s="195" t="s">
        <v>1344</v>
      </c>
      <c r="H427" s="195"/>
      <c r="I427" s="195"/>
      <c r="J427" s="195"/>
      <c r="K427" s="195"/>
      <c r="L427" s="195"/>
      <c r="M427" s="196"/>
      <c r="N427" s="197"/>
      <c r="O427" s="197"/>
      <c r="P427" s="111" t="s">
        <v>1511</v>
      </c>
      <c r="Q427" s="110"/>
      <c r="R427" s="196"/>
      <c r="S427" s="197"/>
      <c r="T427" s="197"/>
      <c r="U427" s="111" t="s">
        <v>1511</v>
      </c>
      <c r="V427" s="110"/>
      <c r="W427" s="196"/>
      <c r="X427" s="197"/>
      <c r="Y427" s="197"/>
      <c r="Z427" s="111" t="s">
        <v>1511</v>
      </c>
      <c r="AA427" s="110"/>
      <c r="AB427" s="196"/>
      <c r="AC427" s="197"/>
      <c r="AD427" s="197"/>
      <c r="AE427" s="111" t="s">
        <v>1511</v>
      </c>
      <c r="AF427" s="110"/>
      <c r="AG427" s="196"/>
      <c r="AH427" s="197"/>
      <c r="AI427" s="197"/>
      <c r="AJ427" s="111" t="s">
        <v>1511</v>
      </c>
      <c r="AK427" s="110"/>
    </row>
    <row r="428" spans="6:37" ht="15" customHeight="1">
      <c r="F428" s="203"/>
      <c r="G428" s="195" t="s">
        <v>1345</v>
      </c>
      <c r="H428" s="195"/>
      <c r="I428" s="195"/>
      <c r="J428" s="195"/>
      <c r="K428" s="195"/>
      <c r="L428" s="195"/>
      <c r="M428" s="196"/>
      <c r="N428" s="197"/>
      <c r="O428" s="197"/>
      <c r="P428" s="111" t="s">
        <v>1511</v>
      </c>
      <c r="Q428" s="110"/>
      <c r="R428" s="196"/>
      <c r="S428" s="197"/>
      <c r="T428" s="197"/>
      <c r="U428" s="111" t="s">
        <v>1511</v>
      </c>
      <c r="V428" s="110"/>
      <c r="W428" s="196"/>
      <c r="X428" s="197"/>
      <c r="Y428" s="197"/>
      <c r="Z428" s="111" t="s">
        <v>1511</v>
      </c>
      <c r="AA428" s="110"/>
      <c r="AB428" s="196"/>
      <c r="AC428" s="197"/>
      <c r="AD428" s="197"/>
      <c r="AE428" s="111" t="s">
        <v>1511</v>
      </c>
      <c r="AF428" s="110"/>
      <c r="AG428" s="196"/>
      <c r="AH428" s="197"/>
      <c r="AI428" s="197"/>
      <c r="AJ428" s="111" t="s">
        <v>1511</v>
      </c>
      <c r="AK428" s="110"/>
    </row>
    <row r="429" spans="6:37" ht="15" customHeight="1">
      <c r="F429" s="203"/>
      <c r="G429" s="198" t="s">
        <v>392</v>
      </c>
      <c r="H429" s="199"/>
      <c r="I429" s="199"/>
      <c r="J429" s="199"/>
      <c r="K429" s="199"/>
      <c r="L429" s="199"/>
      <c r="M429" s="196"/>
      <c r="N429" s="197"/>
      <c r="O429" s="197"/>
      <c r="P429" s="112" t="s">
        <v>828</v>
      </c>
      <c r="Q429" s="110"/>
      <c r="R429" s="196"/>
      <c r="S429" s="197"/>
      <c r="T429" s="197"/>
      <c r="U429" s="111" t="str">
        <f>+P429</f>
        <v>○</v>
      </c>
      <c r="V429" s="110"/>
      <c r="W429" s="196"/>
      <c r="X429" s="197"/>
      <c r="Y429" s="197"/>
      <c r="Z429" s="111" t="str">
        <f>+P429</f>
        <v>○</v>
      </c>
      <c r="AA429" s="110"/>
      <c r="AB429" s="196"/>
      <c r="AC429" s="197"/>
      <c r="AD429" s="197"/>
      <c r="AE429" s="111" t="str">
        <f>+P429</f>
        <v>○</v>
      </c>
      <c r="AF429" s="110"/>
      <c r="AG429" s="196"/>
      <c r="AH429" s="197"/>
      <c r="AI429" s="197"/>
      <c r="AJ429" s="111" t="str">
        <f>+P429</f>
        <v>○</v>
      </c>
      <c r="AK429" s="110"/>
    </row>
    <row r="430" spans="6:37" ht="15" customHeight="1">
      <c r="F430" s="203"/>
      <c r="G430" s="198"/>
      <c r="H430" s="199"/>
      <c r="I430" s="199"/>
      <c r="J430" s="199"/>
      <c r="K430" s="199"/>
      <c r="L430" s="199"/>
      <c r="M430" s="196"/>
      <c r="N430" s="197"/>
      <c r="O430" s="197"/>
      <c r="P430" s="112" t="s">
        <v>1520</v>
      </c>
      <c r="Q430" s="110"/>
      <c r="R430" s="196"/>
      <c r="S430" s="197"/>
      <c r="T430" s="197"/>
      <c r="U430" s="111" t="str">
        <f>+P430</f>
        <v>○</v>
      </c>
      <c r="V430" s="110"/>
      <c r="W430" s="196"/>
      <c r="X430" s="197"/>
      <c r="Y430" s="197"/>
      <c r="Z430" s="111" t="str">
        <f>+P430</f>
        <v>○</v>
      </c>
      <c r="AA430" s="110"/>
      <c r="AB430" s="196"/>
      <c r="AC430" s="197"/>
      <c r="AD430" s="197"/>
      <c r="AE430" s="111" t="str">
        <f>+P430</f>
        <v>○</v>
      </c>
      <c r="AF430" s="110"/>
      <c r="AG430" s="196"/>
      <c r="AH430" s="197"/>
      <c r="AI430" s="197"/>
      <c r="AJ430" s="111" t="str">
        <f>+P430</f>
        <v>○</v>
      </c>
      <c r="AK430" s="110"/>
    </row>
    <row r="431" spans="6:37" ht="15" customHeight="1">
      <c r="F431" s="203"/>
      <c r="G431" s="198"/>
      <c r="H431" s="199"/>
      <c r="I431" s="199"/>
      <c r="J431" s="199"/>
      <c r="K431" s="199"/>
      <c r="L431" s="199"/>
      <c r="M431" s="196"/>
      <c r="N431" s="197"/>
      <c r="O431" s="197"/>
      <c r="P431" s="112" t="s">
        <v>828</v>
      </c>
      <c r="Q431" s="110"/>
      <c r="R431" s="196"/>
      <c r="S431" s="197"/>
      <c r="T431" s="197"/>
      <c r="U431" s="111" t="str">
        <f>+P431</f>
        <v>○</v>
      </c>
      <c r="V431" s="110"/>
      <c r="W431" s="196"/>
      <c r="X431" s="197"/>
      <c r="Y431" s="197"/>
      <c r="Z431" s="111" t="str">
        <f>+P431</f>
        <v>○</v>
      </c>
      <c r="AA431" s="110"/>
      <c r="AB431" s="196"/>
      <c r="AC431" s="197"/>
      <c r="AD431" s="197"/>
      <c r="AE431" s="111" t="str">
        <f>+P431</f>
        <v>○</v>
      </c>
      <c r="AF431" s="110"/>
      <c r="AG431" s="196"/>
      <c r="AH431" s="197"/>
      <c r="AI431" s="197"/>
      <c r="AJ431" s="111" t="str">
        <f>+P431</f>
        <v>○</v>
      </c>
      <c r="AK431" s="110"/>
    </row>
    <row r="432" spans="6:37" ht="15" customHeight="1">
      <c r="F432" s="204"/>
      <c r="G432" s="194" t="s">
        <v>357</v>
      </c>
      <c r="H432" s="194"/>
      <c r="I432" s="194"/>
      <c r="J432" s="194"/>
      <c r="K432" s="194"/>
      <c r="L432" s="194"/>
      <c r="M432" s="200"/>
      <c r="N432" s="201"/>
      <c r="O432" s="201"/>
      <c r="P432" s="111"/>
      <c r="Q432" s="110"/>
      <c r="R432" s="200"/>
      <c r="S432" s="201"/>
      <c r="T432" s="201"/>
      <c r="U432" s="111"/>
      <c r="V432" s="110"/>
      <c r="W432" s="200"/>
      <c r="X432" s="201"/>
      <c r="Y432" s="201"/>
      <c r="Z432" s="111"/>
      <c r="AA432" s="110"/>
      <c r="AB432" s="200"/>
      <c r="AC432" s="201"/>
      <c r="AD432" s="201"/>
      <c r="AE432" s="111"/>
      <c r="AF432" s="110"/>
      <c r="AG432" s="200"/>
      <c r="AH432" s="201"/>
      <c r="AI432" s="201"/>
      <c r="AJ432" s="111"/>
      <c r="AK432" s="110"/>
    </row>
    <row r="433" spans="6:37" ht="15" customHeight="1">
      <c r="F433" s="242" t="s">
        <v>1347</v>
      </c>
      <c r="G433" s="242"/>
      <c r="H433" s="242"/>
      <c r="I433" s="242"/>
      <c r="J433" s="242"/>
      <c r="K433" s="242"/>
      <c r="L433" s="242"/>
      <c r="M433" s="196"/>
      <c r="N433" s="197"/>
      <c r="O433" s="197"/>
      <c r="P433" s="112" t="s">
        <v>828</v>
      </c>
      <c r="Q433" s="110"/>
      <c r="R433" s="196"/>
      <c r="S433" s="197"/>
      <c r="T433" s="197"/>
      <c r="U433" s="111" t="str">
        <f>+P433</f>
        <v>○</v>
      </c>
      <c r="V433" s="110"/>
      <c r="W433" s="196"/>
      <c r="X433" s="197"/>
      <c r="Y433" s="197"/>
      <c r="Z433" s="111" t="str">
        <f>+P433</f>
        <v>○</v>
      </c>
      <c r="AA433" s="110"/>
      <c r="AB433" s="196"/>
      <c r="AC433" s="197"/>
      <c r="AD433" s="197"/>
      <c r="AE433" s="111" t="str">
        <f>+P433</f>
        <v>○</v>
      </c>
      <c r="AF433" s="110"/>
      <c r="AG433" s="196"/>
      <c r="AH433" s="197"/>
      <c r="AI433" s="197"/>
      <c r="AJ433" s="111" t="str">
        <f>+P433</f>
        <v>○</v>
      </c>
      <c r="AK433" s="110"/>
    </row>
    <row r="434" spans="6:11" ht="15" customHeight="1">
      <c r="F434" s="1" t="s">
        <v>320</v>
      </c>
      <c r="G434" s="1" t="s">
        <v>289</v>
      </c>
      <c r="H434" s="1" t="s">
        <v>326</v>
      </c>
      <c r="I434" s="1" t="s">
        <v>1335</v>
      </c>
      <c r="J434" s="1" t="s">
        <v>1336</v>
      </c>
      <c r="K434" s="1" t="s">
        <v>321</v>
      </c>
    </row>
    <row r="435" spans="7:23" s="14" customFormat="1" ht="15" customHeight="1">
      <c r="G435" s="14" t="s">
        <v>318</v>
      </c>
      <c r="H435" s="14" t="s">
        <v>317</v>
      </c>
      <c r="I435" s="14" t="s">
        <v>1348</v>
      </c>
      <c r="J435" s="14" t="s">
        <v>1349</v>
      </c>
      <c r="K435" s="14" t="s">
        <v>1350</v>
      </c>
      <c r="L435" s="14" t="s">
        <v>1351</v>
      </c>
      <c r="M435" s="42" t="s">
        <v>1352</v>
      </c>
      <c r="O435" s="14" t="s">
        <v>1351</v>
      </c>
      <c r="P435" s="14" t="s">
        <v>1353</v>
      </c>
      <c r="Q435" s="14" t="s">
        <v>1351</v>
      </c>
      <c r="R435" s="14" t="s">
        <v>318</v>
      </c>
      <c r="S435" s="14" t="s">
        <v>317</v>
      </c>
      <c r="T435" s="14" t="s">
        <v>1354</v>
      </c>
      <c r="U435" s="14" t="s">
        <v>458</v>
      </c>
      <c r="V435" s="14" t="s">
        <v>1355</v>
      </c>
      <c r="W435" s="14" t="s">
        <v>1356</v>
      </c>
    </row>
    <row r="437" spans="6:10" ht="15" customHeight="1">
      <c r="F437" s="1" t="s">
        <v>1373</v>
      </c>
      <c r="H437" s="1" t="s">
        <v>338</v>
      </c>
      <c r="I437" s="1" t="s">
        <v>339</v>
      </c>
      <c r="J437" s="1" t="s">
        <v>409</v>
      </c>
    </row>
    <row r="438" spans="6:37" ht="30" customHeight="1">
      <c r="F438" s="193" t="s">
        <v>1261</v>
      </c>
      <c r="G438" s="193"/>
      <c r="H438" s="193"/>
      <c r="I438" s="193"/>
      <c r="J438" s="193"/>
      <c r="K438" s="193"/>
      <c r="L438" s="193"/>
      <c r="M438" s="194" t="s">
        <v>1184</v>
      </c>
      <c r="N438" s="194"/>
      <c r="O438" s="194"/>
      <c r="P438" s="194"/>
      <c r="Q438" s="194"/>
      <c r="R438" s="194" t="s">
        <v>1185</v>
      </c>
      <c r="S438" s="194"/>
      <c r="T438" s="194"/>
      <c r="U438" s="194"/>
      <c r="V438" s="194"/>
      <c r="W438" s="194" t="s">
        <v>1186</v>
      </c>
      <c r="X438" s="194"/>
      <c r="Y438" s="194"/>
      <c r="Z438" s="194"/>
      <c r="AA438" s="194"/>
      <c r="AB438" s="194" t="s">
        <v>1187</v>
      </c>
      <c r="AC438" s="194"/>
      <c r="AD438" s="194"/>
      <c r="AE438" s="194"/>
      <c r="AF438" s="194"/>
      <c r="AG438" s="194" t="s">
        <v>1346</v>
      </c>
      <c r="AH438" s="194"/>
      <c r="AI438" s="194"/>
      <c r="AJ438" s="194"/>
      <c r="AK438" s="194"/>
    </row>
    <row r="439" spans="6:37" ht="30" customHeight="1">
      <c r="F439" s="202" t="s">
        <v>1510</v>
      </c>
      <c r="G439" s="195" t="s">
        <v>1342</v>
      </c>
      <c r="H439" s="195"/>
      <c r="I439" s="195"/>
      <c r="J439" s="195"/>
      <c r="K439" s="195"/>
      <c r="L439" s="195"/>
      <c r="M439" s="196"/>
      <c r="N439" s="197"/>
      <c r="O439" s="197"/>
      <c r="P439" s="113" t="s">
        <v>484</v>
      </c>
      <c r="Q439" s="110"/>
      <c r="R439" s="196"/>
      <c r="S439" s="197"/>
      <c r="T439" s="197"/>
      <c r="U439" s="113" t="s">
        <v>484</v>
      </c>
      <c r="V439" s="110"/>
      <c r="W439" s="196"/>
      <c r="X439" s="197"/>
      <c r="Y439" s="197"/>
      <c r="Z439" s="113" t="s">
        <v>484</v>
      </c>
      <c r="AA439" s="110"/>
      <c r="AB439" s="196"/>
      <c r="AC439" s="197"/>
      <c r="AD439" s="197"/>
      <c r="AE439" s="113" t="s">
        <v>484</v>
      </c>
      <c r="AF439" s="110"/>
      <c r="AG439" s="196"/>
      <c r="AH439" s="197"/>
      <c r="AI439" s="197"/>
      <c r="AJ439" s="113" t="s">
        <v>484</v>
      </c>
      <c r="AK439" s="110"/>
    </row>
    <row r="440" spans="6:37" ht="30" customHeight="1">
      <c r="F440" s="203"/>
      <c r="G440" s="195" t="s">
        <v>1343</v>
      </c>
      <c r="H440" s="195"/>
      <c r="I440" s="195"/>
      <c r="J440" s="195"/>
      <c r="K440" s="195"/>
      <c r="L440" s="195"/>
      <c r="M440" s="196"/>
      <c r="N440" s="197"/>
      <c r="O440" s="197"/>
      <c r="P440" s="113" t="s">
        <v>484</v>
      </c>
      <c r="Q440" s="110"/>
      <c r="R440" s="196"/>
      <c r="S440" s="197"/>
      <c r="T440" s="197"/>
      <c r="U440" s="113" t="s">
        <v>484</v>
      </c>
      <c r="V440" s="110"/>
      <c r="W440" s="196"/>
      <c r="X440" s="197"/>
      <c r="Y440" s="197"/>
      <c r="Z440" s="113" t="s">
        <v>484</v>
      </c>
      <c r="AA440" s="110"/>
      <c r="AB440" s="196"/>
      <c r="AC440" s="197"/>
      <c r="AD440" s="197"/>
      <c r="AE440" s="113" t="s">
        <v>484</v>
      </c>
      <c r="AF440" s="110"/>
      <c r="AG440" s="196"/>
      <c r="AH440" s="197"/>
      <c r="AI440" s="197"/>
      <c r="AJ440" s="113" t="s">
        <v>484</v>
      </c>
      <c r="AK440" s="110"/>
    </row>
    <row r="441" spans="6:37" ht="30" customHeight="1">
      <c r="F441" s="204"/>
      <c r="G441" s="195" t="s">
        <v>357</v>
      </c>
      <c r="H441" s="195"/>
      <c r="I441" s="195"/>
      <c r="J441" s="195"/>
      <c r="K441" s="195"/>
      <c r="L441" s="195"/>
      <c r="M441" s="200">
        <f>IF(SUM(M439:O440)=0,"",SUM(M439:O440))</f>
      </c>
      <c r="N441" s="201"/>
      <c r="O441" s="201"/>
      <c r="P441" s="113" t="s">
        <v>484</v>
      </c>
      <c r="Q441" s="110"/>
      <c r="R441" s="200">
        <f>IF(SUM(R439:T440)=0,"",SUM(R439:T440))</f>
      </c>
      <c r="S441" s="201"/>
      <c r="T441" s="201"/>
      <c r="U441" s="113" t="s">
        <v>484</v>
      </c>
      <c r="V441" s="110"/>
      <c r="W441" s="200">
        <f>IF(SUM(W439:Y440)=0,"",SUM(W439:Y440))</f>
      </c>
      <c r="X441" s="201"/>
      <c r="Y441" s="201"/>
      <c r="Z441" s="113" t="s">
        <v>484</v>
      </c>
      <c r="AA441" s="110"/>
      <c r="AB441" s="200">
        <f>IF(SUM(AB439:AD440)=0,"",SUM(AB439:AD440))</f>
      </c>
      <c r="AC441" s="201"/>
      <c r="AD441" s="201"/>
      <c r="AE441" s="113" t="s">
        <v>484</v>
      </c>
      <c r="AF441" s="110"/>
      <c r="AG441" s="200">
        <f>IF(SUM(AG439:AI440)=0,"",SUM(AG439:AI440))</f>
      </c>
      <c r="AH441" s="201"/>
      <c r="AI441" s="201"/>
      <c r="AJ441" s="113" t="s">
        <v>484</v>
      </c>
      <c r="AK441" s="110"/>
    </row>
    <row r="442" spans="6:37" ht="15" customHeight="1">
      <c r="F442" s="202" t="s">
        <v>389</v>
      </c>
      <c r="G442" s="195" t="s">
        <v>1344</v>
      </c>
      <c r="H442" s="195"/>
      <c r="I442" s="195"/>
      <c r="J442" s="195"/>
      <c r="K442" s="195"/>
      <c r="L442" s="195"/>
      <c r="M442" s="196"/>
      <c r="N442" s="197"/>
      <c r="O442" s="197"/>
      <c r="P442" s="113" t="s">
        <v>484</v>
      </c>
      <c r="Q442" s="110"/>
      <c r="R442" s="196"/>
      <c r="S442" s="197"/>
      <c r="T442" s="197"/>
      <c r="U442" s="113" t="s">
        <v>484</v>
      </c>
      <c r="V442" s="110"/>
      <c r="W442" s="196"/>
      <c r="X442" s="197"/>
      <c r="Y442" s="197"/>
      <c r="Z442" s="113" t="s">
        <v>484</v>
      </c>
      <c r="AA442" s="110"/>
      <c r="AB442" s="196"/>
      <c r="AC442" s="197"/>
      <c r="AD442" s="197"/>
      <c r="AE442" s="113" t="s">
        <v>484</v>
      </c>
      <c r="AF442" s="110"/>
      <c r="AG442" s="196"/>
      <c r="AH442" s="197"/>
      <c r="AI442" s="197"/>
      <c r="AJ442" s="113" t="s">
        <v>484</v>
      </c>
      <c r="AK442" s="110"/>
    </row>
    <row r="443" spans="6:37" ht="15" customHeight="1">
      <c r="F443" s="203"/>
      <c r="G443" s="195" t="s">
        <v>1345</v>
      </c>
      <c r="H443" s="195"/>
      <c r="I443" s="195"/>
      <c r="J443" s="195"/>
      <c r="K443" s="195"/>
      <c r="L443" s="195"/>
      <c r="M443" s="196"/>
      <c r="N443" s="197"/>
      <c r="O443" s="197"/>
      <c r="P443" s="113" t="s">
        <v>484</v>
      </c>
      <c r="Q443" s="110"/>
      <c r="R443" s="196"/>
      <c r="S443" s="197"/>
      <c r="T443" s="197"/>
      <c r="U443" s="113" t="s">
        <v>484</v>
      </c>
      <c r="V443" s="110"/>
      <c r="W443" s="196"/>
      <c r="X443" s="197"/>
      <c r="Y443" s="197"/>
      <c r="Z443" s="113" t="s">
        <v>484</v>
      </c>
      <c r="AA443" s="110"/>
      <c r="AB443" s="196"/>
      <c r="AC443" s="197"/>
      <c r="AD443" s="197"/>
      <c r="AE443" s="113" t="s">
        <v>484</v>
      </c>
      <c r="AF443" s="110"/>
      <c r="AG443" s="196"/>
      <c r="AH443" s="197"/>
      <c r="AI443" s="197"/>
      <c r="AJ443" s="113" t="s">
        <v>484</v>
      </c>
      <c r="AK443" s="110"/>
    </row>
    <row r="444" spans="6:37" ht="15" customHeight="1">
      <c r="F444" s="203"/>
      <c r="G444" s="198" t="s">
        <v>392</v>
      </c>
      <c r="H444" s="205">
        <f>+IF(H429=0,"",H429)</f>
      </c>
      <c r="I444" s="205"/>
      <c r="J444" s="205"/>
      <c r="K444" s="205"/>
      <c r="L444" s="205"/>
      <c r="M444" s="196"/>
      <c r="N444" s="197"/>
      <c r="O444" s="197"/>
      <c r="P444" s="113" t="s">
        <v>484</v>
      </c>
      <c r="Q444" s="110"/>
      <c r="R444" s="196"/>
      <c r="S444" s="197"/>
      <c r="T444" s="197"/>
      <c r="U444" s="113" t="s">
        <v>484</v>
      </c>
      <c r="V444" s="110"/>
      <c r="W444" s="196"/>
      <c r="X444" s="197"/>
      <c r="Y444" s="197"/>
      <c r="Z444" s="113" t="s">
        <v>484</v>
      </c>
      <c r="AA444" s="110"/>
      <c r="AB444" s="196"/>
      <c r="AC444" s="197"/>
      <c r="AD444" s="197"/>
      <c r="AE444" s="113" t="s">
        <v>484</v>
      </c>
      <c r="AF444" s="110"/>
      <c r="AG444" s="196"/>
      <c r="AH444" s="197"/>
      <c r="AI444" s="197"/>
      <c r="AJ444" s="113" t="s">
        <v>484</v>
      </c>
      <c r="AK444" s="110"/>
    </row>
    <row r="445" spans="6:37" ht="15" customHeight="1">
      <c r="F445" s="203"/>
      <c r="G445" s="198"/>
      <c r="H445" s="205">
        <f>+IF(H430=0,"",H430)</f>
      </c>
      <c r="I445" s="205"/>
      <c r="J445" s="205"/>
      <c r="K445" s="205"/>
      <c r="L445" s="205"/>
      <c r="M445" s="196"/>
      <c r="N445" s="197"/>
      <c r="O445" s="197"/>
      <c r="P445" s="113" t="s">
        <v>484</v>
      </c>
      <c r="Q445" s="110"/>
      <c r="R445" s="196"/>
      <c r="S445" s="197"/>
      <c r="T445" s="197"/>
      <c r="U445" s="113" t="s">
        <v>484</v>
      </c>
      <c r="V445" s="110"/>
      <c r="W445" s="196"/>
      <c r="X445" s="197"/>
      <c r="Y445" s="197"/>
      <c r="Z445" s="113" t="s">
        <v>484</v>
      </c>
      <c r="AA445" s="110"/>
      <c r="AB445" s="196"/>
      <c r="AC445" s="197"/>
      <c r="AD445" s="197"/>
      <c r="AE445" s="113" t="s">
        <v>484</v>
      </c>
      <c r="AF445" s="110"/>
      <c r="AG445" s="196"/>
      <c r="AH445" s="197"/>
      <c r="AI445" s="197"/>
      <c r="AJ445" s="113" t="s">
        <v>484</v>
      </c>
      <c r="AK445" s="110"/>
    </row>
    <row r="446" spans="6:37" ht="15" customHeight="1">
      <c r="F446" s="203"/>
      <c r="G446" s="198"/>
      <c r="H446" s="205">
        <f>+IF(H431=0,"",H431)</f>
      </c>
      <c r="I446" s="205"/>
      <c r="J446" s="205"/>
      <c r="K446" s="205"/>
      <c r="L446" s="205"/>
      <c r="M446" s="196"/>
      <c r="N446" s="197"/>
      <c r="O446" s="197"/>
      <c r="P446" s="113" t="s">
        <v>484</v>
      </c>
      <c r="Q446" s="110"/>
      <c r="R446" s="196"/>
      <c r="S446" s="197"/>
      <c r="T446" s="197"/>
      <c r="U446" s="113" t="s">
        <v>484</v>
      </c>
      <c r="V446" s="110"/>
      <c r="W446" s="196"/>
      <c r="X446" s="197"/>
      <c r="Y446" s="197"/>
      <c r="Z446" s="113" t="s">
        <v>484</v>
      </c>
      <c r="AA446" s="110"/>
      <c r="AB446" s="196"/>
      <c r="AC446" s="197"/>
      <c r="AD446" s="197"/>
      <c r="AE446" s="113" t="s">
        <v>484</v>
      </c>
      <c r="AF446" s="110"/>
      <c r="AG446" s="196"/>
      <c r="AH446" s="197"/>
      <c r="AI446" s="197"/>
      <c r="AJ446" s="113" t="s">
        <v>484</v>
      </c>
      <c r="AK446" s="110"/>
    </row>
    <row r="447" spans="6:37" ht="15" customHeight="1">
      <c r="F447" s="204"/>
      <c r="G447" s="194" t="s">
        <v>357</v>
      </c>
      <c r="H447" s="194"/>
      <c r="I447" s="194"/>
      <c r="J447" s="194"/>
      <c r="K447" s="194"/>
      <c r="L447" s="194"/>
      <c r="M447" s="200">
        <f>IF(SUM(M442:O446)=0,"",SUM(M442:O446))</f>
      </c>
      <c r="N447" s="201"/>
      <c r="O447" s="201"/>
      <c r="P447" s="113" t="s">
        <v>484</v>
      </c>
      <c r="Q447" s="110"/>
      <c r="R447" s="200">
        <f>IF(SUM(R442:T446)=0,"",SUM(R442:T446))</f>
      </c>
      <c r="S447" s="201"/>
      <c r="T447" s="201"/>
      <c r="U447" s="113" t="s">
        <v>484</v>
      </c>
      <c r="V447" s="110"/>
      <c r="W447" s="200">
        <f>IF(SUM(W442:Y446)=0,"",SUM(W442:Y446))</f>
      </c>
      <c r="X447" s="201"/>
      <c r="Y447" s="201"/>
      <c r="Z447" s="113" t="s">
        <v>484</v>
      </c>
      <c r="AA447" s="110"/>
      <c r="AB447" s="200">
        <f>IF(SUM(AB442:AD446)=0,"",SUM(AB442:AD446))</f>
      </c>
      <c r="AC447" s="201"/>
      <c r="AD447" s="201"/>
      <c r="AE447" s="113" t="s">
        <v>484</v>
      </c>
      <c r="AF447" s="110"/>
      <c r="AG447" s="200">
        <f>IF(SUM(AG442:AI446)=0,"",SUM(AG442:AI446))</f>
      </c>
      <c r="AH447" s="201"/>
      <c r="AI447" s="201"/>
      <c r="AJ447" s="113" t="s">
        <v>484</v>
      </c>
      <c r="AK447" s="110"/>
    </row>
    <row r="448" spans="6:37" ht="15" customHeight="1">
      <c r="F448" s="242" t="s">
        <v>1347</v>
      </c>
      <c r="G448" s="242"/>
      <c r="H448" s="242"/>
      <c r="I448" s="242"/>
      <c r="J448" s="242"/>
      <c r="K448" s="242"/>
      <c r="L448" s="242"/>
      <c r="M448" s="196"/>
      <c r="N448" s="197"/>
      <c r="O448" s="197"/>
      <c r="P448" s="113" t="s">
        <v>484</v>
      </c>
      <c r="Q448" s="110"/>
      <c r="R448" s="196"/>
      <c r="S448" s="197"/>
      <c r="T448" s="197"/>
      <c r="U448" s="113" t="s">
        <v>484</v>
      </c>
      <c r="V448" s="110"/>
      <c r="W448" s="196"/>
      <c r="X448" s="197"/>
      <c r="Y448" s="197"/>
      <c r="Z448" s="113" t="s">
        <v>484</v>
      </c>
      <c r="AA448" s="110"/>
      <c r="AB448" s="196"/>
      <c r="AC448" s="197"/>
      <c r="AD448" s="197"/>
      <c r="AE448" s="113" t="s">
        <v>484</v>
      </c>
      <c r="AF448" s="110"/>
      <c r="AG448" s="196"/>
      <c r="AH448" s="197"/>
      <c r="AI448" s="197"/>
      <c r="AJ448" s="113" t="s">
        <v>484</v>
      </c>
      <c r="AK448" s="110"/>
    </row>
    <row r="449" spans="6:11" ht="15" customHeight="1">
      <c r="F449" s="1" t="s">
        <v>320</v>
      </c>
      <c r="G449" s="1" t="s">
        <v>289</v>
      </c>
      <c r="H449" s="1" t="s">
        <v>326</v>
      </c>
      <c r="I449" s="1" t="s">
        <v>1335</v>
      </c>
      <c r="J449" s="1" t="s">
        <v>1336</v>
      </c>
      <c r="K449" s="1" t="s">
        <v>321</v>
      </c>
    </row>
    <row r="450" spans="7:23" s="14" customFormat="1" ht="15" customHeight="1">
      <c r="G450" s="14" t="s">
        <v>318</v>
      </c>
      <c r="H450" s="14" t="s">
        <v>317</v>
      </c>
      <c r="I450" s="14" t="s">
        <v>1348</v>
      </c>
      <c r="J450" s="14" t="s">
        <v>1349</v>
      </c>
      <c r="K450" s="14" t="s">
        <v>1350</v>
      </c>
      <c r="L450" s="14" t="s">
        <v>1351</v>
      </c>
      <c r="M450" s="42" t="s">
        <v>1352</v>
      </c>
      <c r="O450" s="14" t="s">
        <v>1351</v>
      </c>
      <c r="P450" s="14" t="s">
        <v>1353</v>
      </c>
      <c r="Q450" s="14" t="s">
        <v>1351</v>
      </c>
      <c r="R450" s="14" t="s">
        <v>318</v>
      </c>
      <c r="S450" s="14" t="s">
        <v>317</v>
      </c>
      <c r="T450" s="14" t="s">
        <v>1354</v>
      </c>
      <c r="U450" s="14" t="s">
        <v>458</v>
      </c>
      <c r="V450" s="14" t="s">
        <v>1355</v>
      </c>
      <c r="W450" s="14" t="s">
        <v>1356</v>
      </c>
    </row>
    <row r="453" spans="5:12" ht="15" customHeight="1">
      <c r="E453" s="13" t="s">
        <v>1181</v>
      </c>
      <c r="G453" s="1" t="s">
        <v>382</v>
      </c>
      <c r="H453" s="1" t="s">
        <v>383</v>
      </c>
      <c r="I453" s="1" t="s">
        <v>474</v>
      </c>
      <c r="J453" s="1" t="s">
        <v>282</v>
      </c>
      <c r="K453" s="1" t="s">
        <v>1374</v>
      </c>
      <c r="L453" s="1" t="s">
        <v>432</v>
      </c>
    </row>
    <row r="454" spans="6:37" ht="45" customHeight="1">
      <c r="F454" s="253" t="s">
        <v>1314</v>
      </c>
      <c r="G454" s="254"/>
      <c r="H454" s="254"/>
      <c r="I454" s="255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  <c r="T454" s="191"/>
      <c r="U454" s="191"/>
      <c r="V454" s="191"/>
      <c r="W454" s="191"/>
      <c r="X454" s="191"/>
      <c r="Y454" s="191"/>
      <c r="Z454" s="191"/>
      <c r="AA454" s="191"/>
      <c r="AB454" s="191"/>
      <c r="AC454" s="191"/>
      <c r="AD454" s="191"/>
      <c r="AE454" s="191"/>
      <c r="AF454" s="191"/>
      <c r="AG454" s="191"/>
      <c r="AH454" s="191"/>
      <c r="AI454" s="191"/>
      <c r="AJ454" s="191"/>
      <c r="AK454" s="191"/>
    </row>
    <row r="455" spans="6:37" ht="15" customHeight="1">
      <c r="F455" s="218" t="s">
        <v>1311</v>
      </c>
      <c r="G455" s="219"/>
      <c r="H455" s="219"/>
      <c r="I455" s="220"/>
      <c r="J455" s="256" t="s">
        <v>1312</v>
      </c>
      <c r="K455" s="257"/>
      <c r="L455" s="257"/>
      <c r="M455" s="257"/>
      <c r="N455" s="257"/>
      <c r="O455" s="257"/>
      <c r="P455" s="257"/>
      <c r="Q455" s="257"/>
      <c r="R455" s="257"/>
      <c r="S455" s="257"/>
      <c r="T455" s="257"/>
      <c r="U455" s="257"/>
      <c r="V455" s="258"/>
      <c r="W455" s="225" t="s">
        <v>1313</v>
      </c>
      <c r="X455" s="225"/>
      <c r="Y455" s="225"/>
      <c r="Z455" s="225"/>
      <c r="AA455" s="225"/>
      <c r="AB455" s="225"/>
      <c r="AC455" s="225"/>
      <c r="AD455" s="225"/>
      <c r="AE455" s="225"/>
      <c r="AF455" s="225"/>
      <c r="AG455" s="225"/>
      <c r="AH455" s="225"/>
      <c r="AI455" s="225"/>
      <c r="AJ455" s="225"/>
      <c r="AK455" s="225"/>
    </row>
    <row r="456" spans="6:37" ht="30" customHeight="1">
      <c r="F456" s="218" t="s">
        <v>1306</v>
      </c>
      <c r="G456" s="219"/>
      <c r="H456" s="219"/>
      <c r="I456" s="220"/>
      <c r="J456" s="243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5"/>
      <c r="W456" s="192"/>
      <c r="X456" s="192"/>
      <c r="Y456" s="192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  <c r="AK456" s="192"/>
    </row>
    <row r="457" spans="6:37" ht="30" customHeight="1">
      <c r="F457" s="218" t="s">
        <v>1307</v>
      </c>
      <c r="G457" s="219"/>
      <c r="H457" s="219"/>
      <c r="I457" s="220"/>
      <c r="J457" s="243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5"/>
      <c r="W457" s="192"/>
      <c r="X457" s="192"/>
      <c r="Y457" s="192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  <c r="AK457" s="192"/>
    </row>
    <row r="458" spans="6:37" ht="30" customHeight="1">
      <c r="F458" s="218" t="s">
        <v>1308</v>
      </c>
      <c r="G458" s="219"/>
      <c r="H458" s="219"/>
      <c r="I458" s="220"/>
      <c r="J458" s="243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5"/>
      <c r="W458" s="192"/>
      <c r="X458" s="192"/>
      <c r="Y458" s="192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  <c r="AK458" s="192"/>
    </row>
    <row r="459" spans="6:37" ht="30" customHeight="1">
      <c r="F459" s="218" t="s">
        <v>1309</v>
      </c>
      <c r="G459" s="219"/>
      <c r="H459" s="219"/>
      <c r="I459" s="220"/>
      <c r="J459" s="243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5"/>
      <c r="W459" s="192"/>
      <c r="X459" s="192"/>
      <c r="Y459" s="192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  <c r="AK459" s="192"/>
    </row>
    <row r="460" spans="6:37" ht="30" customHeight="1">
      <c r="F460" s="218" t="s">
        <v>1310</v>
      </c>
      <c r="G460" s="219"/>
      <c r="H460" s="219"/>
      <c r="I460" s="220"/>
      <c r="J460" s="243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5"/>
      <c r="W460" s="192"/>
      <c r="X460" s="192"/>
      <c r="Y460" s="192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  <c r="AK460" s="192"/>
    </row>
    <row r="462" spans="6:12" ht="15" customHeight="1">
      <c r="F462" s="1" t="s">
        <v>1332</v>
      </c>
      <c r="H462" s="1" t="s">
        <v>294</v>
      </c>
      <c r="I462" s="1" t="s">
        <v>295</v>
      </c>
      <c r="J462" s="1" t="s">
        <v>382</v>
      </c>
      <c r="K462" s="1" t="s">
        <v>383</v>
      </c>
      <c r="L462" s="1" t="s">
        <v>474</v>
      </c>
    </row>
    <row r="463" spans="6:37" ht="30" customHeight="1">
      <c r="F463" s="193" t="s">
        <v>1261</v>
      </c>
      <c r="G463" s="193"/>
      <c r="H463" s="193"/>
      <c r="I463" s="193"/>
      <c r="J463" s="193"/>
      <c r="K463" s="193"/>
      <c r="L463" s="193"/>
      <c r="M463" s="194" t="s">
        <v>1184</v>
      </c>
      <c r="N463" s="194"/>
      <c r="O463" s="194"/>
      <c r="P463" s="194"/>
      <c r="Q463" s="194"/>
      <c r="R463" s="194" t="s">
        <v>1185</v>
      </c>
      <c r="S463" s="194"/>
      <c r="T463" s="194"/>
      <c r="U463" s="194"/>
      <c r="V463" s="194"/>
      <c r="W463" s="194" t="s">
        <v>1186</v>
      </c>
      <c r="X463" s="194"/>
      <c r="Y463" s="194"/>
      <c r="Z463" s="194"/>
      <c r="AA463" s="194"/>
      <c r="AB463" s="194" t="s">
        <v>1187</v>
      </c>
      <c r="AC463" s="194"/>
      <c r="AD463" s="194"/>
      <c r="AE463" s="194"/>
      <c r="AF463" s="194"/>
      <c r="AG463" s="194" t="s">
        <v>1346</v>
      </c>
      <c r="AH463" s="194"/>
      <c r="AI463" s="194"/>
      <c r="AJ463" s="194"/>
      <c r="AK463" s="194"/>
    </row>
    <row r="464" spans="6:37" ht="30" customHeight="1">
      <c r="F464" s="202" t="s">
        <v>1510</v>
      </c>
      <c r="G464" s="195" t="s">
        <v>1342</v>
      </c>
      <c r="H464" s="195"/>
      <c r="I464" s="195"/>
      <c r="J464" s="195"/>
      <c r="K464" s="195"/>
      <c r="L464" s="195"/>
      <c r="M464" s="240">
        <f>+IF(M424=0,"",M424/M439)</f>
      </c>
      <c r="N464" s="241"/>
      <c r="O464" s="92" t="s">
        <v>486</v>
      </c>
      <c r="P464" s="91"/>
      <c r="Q464" s="90"/>
      <c r="R464" s="240">
        <f>+IF(R424=0,"",R424/R439)</f>
      </c>
      <c r="S464" s="241"/>
      <c r="T464" s="92" t="s">
        <v>486</v>
      </c>
      <c r="U464" s="91"/>
      <c r="V464" s="90"/>
      <c r="W464" s="240">
        <f>+IF(W424=0,"",W424/W439)</f>
      </c>
      <c r="X464" s="241"/>
      <c r="Y464" s="92" t="s">
        <v>486</v>
      </c>
      <c r="Z464" s="91"/>
      <c r="AA464" s="90"/>
      <c r="AB464" s="240">
        <f>+IF(AB424=0,"",AB424/AB439)</f>
      </c>
      <c r="AC464" s="241"/>
      <c r="AD464" s="92" t="s">
        <v>486</v>
      </c>
      <c r="AE464" s="91"/>
      <c r="AF464" s="90"/>
      <c r="AG464" s="240">
        <f>+IF(AG424=0,"",AG424/AG439)</f>
      </c>
      <c r="AH464" s="241"/>
      <c r="AI464" s="92" t="s">
        <v>486</v>
      </c>
      <c r="AJ464" s="91"/>
      <c r="AK464" s="90"/>
    </row>
    <row r="465" spans="6:37" ht="30" customHeight="1">
      <c r="F465" s="203"/>
      <c r="G465" s="195" t="s">
        <v>1343</v>
      </c>
      <c r="H465" s="195"/>
      <c r="I465" s="195"/>
      <c r="J465" s="195"/>
      <c r="K465" s="195"/>
      <c r="L465" s="195"/>
      <c r="M465" s="240">
        <f>+IF(M425=0,"",M425/M440)</f>
      </c>
      <c r="N465" s="241"/>
      <c r="O465" s="92" t="s">
        <v>486</v>
      </c>
      <c r="P465" s="91"/>
      <c r="Q465" s="90"/>
      <c r="R465" s="240">
        <f>+IF(R425=0,"",R425/R440)</f>
      </c>
      <c r="S465" s="241"/>
      <c r="T465" s="92" t="s">
        <v>486</v>
      </c>
      <c r="U465" s="91"/>
      <c r="V465" s="90"/>
      <c r="W465" s="240">
        <f>+IF(W425=0,"",W425/W440)</f>
      </c>
      <c r="X465" s="241"/>
      <c r="Y465" s="92" t="s">
        <v>486</v>
      </c>
      <c r="Z465" s="91"/>
      <c r="AA465" s="90"/>
      <c r="AB465" s="240">
        <f>+IF(AB425=0,"",AB425/AB440)</f>
      </c>
      <c r="AC465" s="241"/>
      <c r="AD465" s="92" t="s">
        <v>486</v>
      </c>
      <c r="AE465" s="91"/>
      <c r="AF465" s="90"/>
      <c r="AG465" s="240">
        <f>+IF(AG425=0,"",AG425/AG440)</f>
      </c>
      <c r="AH465" s="241"/>
      <c r="AI465" s="92" t="s">
        <v>486</v>
      </c>
      <c r="AJ465" s="91"/>
      <c r="AK465" s="90"/>
    </row>
    <row r="466" spans="6:37" ht="30" customHeight="1">
      <c r="F466" s="204"/>
      <c r="G466" s="195" t="s">
        <v>357</v>
      </c>
      <c r="H466" s="195"/>
      <c r="I466" s="195"/>
      <c r="J466" s="195"/>
      <c r="K466" s="195"/>
      <c r="L466" s="195"/>
      <c r="M466" s="240">
        <f>+IF(SUM(M426)=0,"",M426/M441)</f>
      </c>
      <c r="N466" s="241"/>
      <c r="O466" s="92" t="s">
        <v>486</v>
      </c>
      <c r="P466" s="91"/>
      <c r="Q466" s="90"/>
      <c r="R466" s="240">
        <f>+IF(SUM(R426)=0,"",R426/R441)</f>
      </c>
      <c r="S466" s="241"/>
      <c r="T466" s="92" t="s">
        <v>486</v>
      </c>
      <c r="U466" s="91"/>
      <c r="V466" s="90"/>
      <c r="W466" s="240">
        <f>+IF(SUM(W426)=0,"",W426/W441)</f>
      </c>
      <c r="X466" s="241"/>
      <c r="Y466" s="92" t="s">
        <v>486</v>
      </c>
      <c r="Z466" s="91"/>
      <c r="AA466" s="90"/>
      <c r="AB466" s="240">
        <f>+IF(SUM(AB426)=0,"",AB426/AB441)</f>
      </c>
      <c r="AC466" s="241"/>
      <c r="AD466" s="92" t="s">
        <v>486</v>
      </c>
      <c r="AE466" s="91"/>
      <c r="AF466" s="90"/>
      <c r="AG466" s="240">
        <f>+IF(SUM(AG426)=0,"",AG426/AG441)</f>
      </c>
      <c r="AH466" s="241"/>
      <c r="AI466" s="92" t="s">
        <v>486</v>
      </c>
      <c r="AJ466" s="91"/>
      <c r="AK466" s="90"/>
    </row>
    <row r="467" spans="6:37" ht="15" customHeight="1">
      <c r="F467" s="202" t="s">
        <v>389</v>
      </c>
      <c r="G467" s="195" t="s">
        <v>1344</v>
      </c>
      <c r="H467" s="195"/>
      <c r="I467" s="195"/>
      <c r="J467" s="195"/>
      <c r="K467" s="195"/>
      <c r="L467" s="195"/>
      <c r="M467" s="240">
        <f>+IF(M427=0,"",M427/M442)</f>
      </c>
      <c r="N467" s="241"/>
      <c r="O467" s="92" t="s">
        <v>487</v>
      </c>
      <c r="P467" s="91"/>
      <c r="Q467" s="90"/>
      <c r="R467" s="240">
        <f>+IF(R427=0,"",R427/R442)</f>
      </c>
      <c r="S467" s="241"/>
      <c r="T467" s="92" t="s">
        <v>487</v>
      </c>
      <c r="U467" s="91"/>
      <c r="V467" s="90"/>
      <c r="W467" s="240">
        <f>+IF(W427=0,"",W427/W442)</f>
      </c>
      <c r="X467" s="241"/>
      <c r="Y467" s="92" t="s">
        <v>487</v>
      </c>
      <c r="Z467" s="91"/>
      <c r="AA467" s="90"/>
      <c r="AB467" s="240">
        <f>+IF(AB427=0,"",AB427/AB442)</f>
      </c>
      <c r="AC467" s="241"/>
      <c r="AD467" s="92" t="s">
        <v>487</v>
      </c>
      <c r="AE467" s="91"/>
      <c r="AF467" s="90"/>
      <c r="AG467" s="240">
        <f>+IF(AG427=0,"",AG427/AG442)</f>
      </c>
      <c r="AH467" s="241"/>
      <c r="AI467" s="92" t="s">
        <v>487</v>
      </c>
      <c r="AJ467" s="91"/>
      <c r="AK467" s="90"/>
    </row>
    <row r="468" spans="6:37" ht="15" customHeight="1">
      <c r="F468" s="203"/>
      <c r="G468" s="195" t="s">
        <v>1345</v>
      </c>
      <c r="H468" s="195"/>
      <c r="I468" s="195"/>
      <c r="J468" s="195"/>
      <c r="K468" s="195"/>
      <c r="L468" s="195"/>
      <c r="M468" s="240">
        <f aca="true" t="shared" si="1" ref="M468:M473">+IF(M428=0,"",M428/M443)</f>
      </c>
      <c r="N468" s="241"/>
      <c r="O468" s="92" t="s">
        <v>487</v>
      </c>
      <c r="P468" s="91"/>
      <c r="Q468" s="90"/>
      <c r="R468" s="240">
        <f aca="true" t="shared" si="2" ref="R468:R473">+IF(R428=0,"",R428/R443)</f>
      </c>
      <c r="S468" s="241"/>
      <c r="T468" s="92" t="s">
        <v>487</v>
      </c>
      <c r="U468" s="91"/>
      <c r="V468" s="90"/>
      <c r="W468" s="240">
        <f aca="true" t="shared" si="3" ref="W468:W473">+IF(W428=0,"",W428/W443)</f>
      </c>
      <c r="X468" s="241"/>
      <c r="Y468" s="92" t="s">
        <v>487</v>
      </c>
      <c r="Z468" s="91"/>
      <c r="AA468" s="90"/>
      <c r="AB468" s="240">
        <f aca="true" t="shared" si="4" ref="AB468:AB473">+IF(AB428=0,"",AB428/AB443)</f>
      </c>
      <c r="AC468" s="241"/>
      <c r="AD468" s="92" t="s">
        <v>487</v>
      </c>
      <c r="AE468" s="91"/>
      <c r="AF468" s="90"/>
      <c r="AG468" s="240">
        <f aca="true" t="shared" si="5" ref="AG468:AG473">+IF(AG428=0,"",AG428/AG443)</f>
      </c>
      <c r="AH468" s="241"/>
      <c r="AI468" s="92" t="s">
        <v>487</v>
      </c>
      <c r="AJ468" s="91"/>
      <c r="AK468" s="90"/>
    </row>
    <row r="469" spans="6:37" ht="15" customHeight="1">
      <c r="F469" s="203"/>
      <c r="G469" s="198" t="s">
        <v>392</v>
      </c>
      <c r="H469" s="205">
        <f>+IF(H429=0,"",H429)</f>
      </c>
      <c r="I469" s="205"/>
      <c r="J469" s="205"/>
      <c r="K469" s="205"/>
      <c r="L469" s="205"/>
      <c r="M469" s="240">
        <f t="shared" si="1"/>
      </c>
      <c r="N469" s="241"/>
      <c r="O469" s="92" t="str">
        <f>CONCATENATE(P429,"/人日")</f>
        <v>○/人日</v>
      </c>
      <c r="P469" s="91"/>
      <c r="Q469" s="90"/>
      <c r="R469" s="240">
        <f t="shared" si="2"/>
      </c>
      <c r="S469" s="241"/>
      <c r="T469" s="92" t="str">
        <f>+O469</f>
        <v>○/人日</v>
      </c>
      <c r="U469" s="91"/>
      <c r="V469" s="90"/>
      <c r="W469" s="240">
        <f t="shared" si="3"/>
      </c>
      <c r="X469" s="241"/>
      <c r="Y469" s="92" t="str">
        <f>+O469</f>
        <v>○/人日</v>
      </c>
      <c r="Z469" s="91"/>
      <c r="AA469" s="90"/>
      <c r="AB469" s="240">
        <f t="shared" si="4"/>
      </c>
      <c r="AC469" s="241"/>
      <c r="AD469" s="92" t="str">
        <f>+O469</f>
        <v>○/人日</v>
      </c>
      <c r="AE469" s="91"/>
      <c r="AF469" s="90"/>
      <c r="AG469" s="240">
        <f t="shared" si="5"/>
      </c>
      <c r="AH469" s="241"/>
      <c r="AI469" s="92" t="str">
        <f>+O469</f>
        <v>○/人日</v>
      </c>
      <c r="AJ469" s="91"/>
      <c r="AK469" s="90"/>
    </row>
    <row r="470" spans="6:37" ht="15" customHeight="1">
      <c r="F470" s="203"/>
      <c r="G470" s="198"/>
      <c r="H470" s="205">
        <f>+IF(H430=0,"",H430)</f>
      </c>
      <c r="I470" s="205"/>
      <c r="J470" s="205"/>
      <c r="K470" s="205"/>
      <c r="L470" s="205"/>
      <c r="M470" s="240">
        <f t="shared" si="1"/>
      </c>
      <c r="N470" s="241"/>
      <c r="O470" s="92" t="str">
        <f>CONCATENATE(P430,"/人日")</f>
        <v>○/人日</v>
      </c>
      <c r="P470" s="91"/>
      <c r="Q470" s="90"/>
      <c r="R470" s="240">
        <f t="shared" si="2"/>
      </c>
      <c r="S470" s="241"/>
      <c r="T470" s="92" t="str">
        <f>+O470</f>
        <v>○/人日</v>
      </c>
      <c r="U470" s="91"/>
      <c r="V470" s="90"/>
      <c r="W470" s="240">
        <f t="shared" si="3"/>
      </c>
      <c r="X470" s="241"/>
      <c r="Y470" s="92" t="str">
        <f>+O470</f>
        <v>○/人日</v>
      </c>
      <c r="Z470" s="91"/>
      <c r="AA470" s="90"/>
      <c r="AB470" s="240">
        <f t="shared" si="4"/>
      </c>
      <c r="AC470" s="241"/>
      <c r="AD470" s="92" t="str">
        <f>+O470</f>
        <v>○/人日</v>
      </c>
      <c r="AE470" s="91"/>
      <c r="AF470" s="90"/>
      <c r="AG470" s="240">
        <f t="shared" si="5"/>
      </c>
      <c r="AH470" s="241"/>
      <c r="AI470" s="92" t="str">
        <f>+O470</f>
        <v>○/人日</v>
      </c>
      <c r="AJ470" s="91"/>
      <c r="AK470" s="90"/>
    </row>
    <row r="471" spans="6:37" ht="15" customHeight="1">
      <c r="F471" s="203"/>
      <c r="G471" s="198"/>
      <c r="H471" s="205">
        <f>+IF(H431=0,"",H431)</f>
      </c>
      <c r="I471" s="205"/>
      <c r="J471" s="205"/>
      <c r="K471" s="205"/>
      <c r="L471" s="205"/>
      <c r="M471" s="240">
        <f t="shared" si="1"/>
      </c>
      <c r="N471" s="241"/>
      <c r="O471" s="92" t="str">
        <f>CONCATENATE(P431,"/人日")</f>
        <v>○/人日</v>
      </c>
      <c r="P471" s="91"/>
      <c r="Q471" s="90"/>
      <c r="R471" s="240">
        <f t="shared" si="2"/>
      </c>
      <c r="S471" s="241"/>
      <c r="T471" s="92" t="str">
        <f>+O471</f>
        <v>○/人日</v>
      </c>
      <c r="U471" s="91"/>
      <c r="V471" s="90"/>
      <c r="W471" s="240">
        <f t="shared" si="3"/>
      </c>
      <c r="X471" s="241"/>
      <c r="Y471" s="92" t="str">
        <f>+O471</f>
        <v>○/人日</v>
      </c>
      <c r="Z471" s="91"/>
      <c r="AA471" s="90"/>
      <c r="AB471" s="240">
        <f t="shared" si="4"/>
      </c>
      <c r="AC471" s="241"/>
      <c r="AD471" s="92" t="str">
        <f>+O471</f>
        <v>○/人日</v>
      </c>
      <c r="AE471" s="91"/>
      <c r="AF471" s="90"/>
      <c r="AG471" s="240">
        <f t="shared" si="5"/>
      </c>
      <c r="AH471" s="241"/>
      <c r="AI471" s="92" t="str">
        <f>+O471</f>
        <v>○/人日</v>
      </c>
      <c r="AJ471" s="91"/>
      <c r="AK471" s="90"/>
    </row>
    <row r="472" spans="6:37" ht="15" customHeight="1">
      <c r="F472" s="204"/>
      <c r="G472" s="194" t="s">
        <v>357</v>
      </c>
      <c r="H472" s="194"/>
      <c r="I472" s="194"/>
      <c r="J472" s="194"/>
      <c r="K472" s="194"/>
      <c r="L472" s="194"/>
      <c r="M472" s="240"/>
      <c r="N472" s="241"/>
      <c r="O472" s="92"/>
      <c r="P472" s="91"/>
      <c r="Q472" s="90"/>
      <c r="R472" s="240"/>
      <c r="S472" s="241"/>
      <c r="T472" s="92"/>
      <c r="U472" s="91"/>
      <c r="V472" s="90"/>
      <c r="W472" s="240"/>
      <c r="X472" s="241"/>
      <c r="Y472" s="92"/>
      <c r="Z472" s="91"/>
      <c r="AA472" s="90"/>
      <c r="AB472" s="240"/>
      <c r="AC472" s="241"/>
      <c r="AD472" s="92"/>
      <c r="AE472" s="91"/>
      <c r="AF472" s="90"/>
      <c r="AG472" s="240"/>
      <c r="AH472" s="241"/>
      <c r="AI472" s="92"/>
      <c r="AJ472" s="91"/>
      <c r="AK472" s="90"/>
    </row>
    <row r="473" spans="6:37" ht="15" customHeight="1">
      <c r="F473" s="242" t="s">
        <v>1347</v>
      </c>
      <c r="G473" s="242"/>
      <c r="H473" s="242"/>
      <c r="I473" s="242"/>
      <c r="J473" s="242"/>
      <c r="K473" s="242"/>
      <c r="L473" s="242"/>
      <c r="M473" s="240">
        <f t="shared" si="1"/>
      </c>
      <c r="N473" s="241"/>
      <c r="O473" s="92" t="str">
        <f>CONCATENATE(P433,"/人日")</f>
        <v>○/人日</v>
      </c>
      <c r="P473" s="91"/>
      <c r="Q473" s="90"/>
      <c r="R473" s="240">
        <f t="shared" si="2"/>
      </c>
      <c r="S473" s="241"/>
      <c r="T473" s="92" t="str">
        <f>+O473</f>
        <v>○/人日</v>
      </c>
      <c r="U473" s="91"/>
      <c r="V473" s="90"/>
      <c r="W473" s="240">
        <f t="shared" si="3"/>
      </c>
      <c r="X473" s="241"/>
      <c r="Y473" s="92" t="str">
        <f>+O473</f>
        <v>○/人日</v>
      </c>
      <c r="Z473" s="91"/>
      <c r="AA473" s="90"/>
      <c r="AB473" s="240">
        <f t="shared" si="4"/>
      </c>
      <c r="AC473" s="241"/>
      <c r="AD473" s="92" t="str">
        <f>+O473</f>
        <v>○/人日</v>
      </c>
      <c r="AE473" s="91"/>
      <c r="AF473" s="90"/>
      <c r="AG473" s="240">
        <f t="shared" si="5"/>
      </c>
      <c r="AH473" s="241"/>
      <c r="AI473" s="92" t="str">
        <f>+O473</f>
        <v>○/人日</v>
      </c>
      <c r="AJ473" s="91"/>
      <c r="AK473" s="90"/>
    </row>
    <row r="474" spans="6:11" ht="15" customHeight="1">
      <c r="F474" s="1" t="s">
        <v>320</v>
      </c>
      <c r="G474" s="1" t="s">
        <v>289</v>
      </c>
      <c r="H474" s="1" t="s">
        <v>326</v>
      </c>
      <c r="I474" s="1" t="s">
        <v>1335</v>
      </c>
      <c r="J474" s="1" t="s">
        <v>1336</v>
      </c>
      <c r="K474" s="1" t="s">
        <v>321</v>
      </c>
    </row>
    <row r="475" spans="7:34" s="14" customFormat="1" ht="15" customHeight="1">
      <c r="G475" s="14" t="s">
        <v>294</v>
      </c>
      <c r="H475" s="14" t="s">
        <v>295</v>
      </c>
      <c r="I475" s="14" t="s">
        <v>382</v>
      </c>
      <c r="J475" s="14" t="s">
        <v>383</v>
      </c>
      <c r="K475" s="14" t="s">
        <v>474</v>
      </c>
      <c r="L475" s="14" t="s">
        <v>678</v>
      </c>
      <c r="M475" s="42" t="s">
        <v>344</v>
      </c>
      <c r="N475" s="14" t="s">
        <v>1375</v>
      </c>
      <c r="O475" s="14" t="s">
        <v>368</v>
      </c>
      <c r="P475" s="14" t="s">
        <v>269</v>
      </c>
      <c r="Q475" s="14" t="s">
        <v>823</v>
      </c>
      <c r="R475" s="14" t="s">
        <v>776</v>
      </c>
      <c r="S475" s="14" t="s">
        <v>374</v>
      </c>
      <c r="T475" s="14" t="s">
        <v>272</v>
      </c>
      <c r="U475" s="14" t="s">
        <v>409</v>
      </c>
      <c r="V475" s="14" t="s">
        <v>265</v>
      </c>
      <c r="W475" s="14" t="s">
        <v>338</v>
      </c>
      <c r="X475" s="14" t="s">
        <v>339</v>
      </c>
      <c r="Y475" s="14" t="s">
        <v>409</v>
      </c>
      <c r="Z475" s="14" t="s">
        <v>647</v>
      </c>
      <c r="AA475" s="14" t="s">
        <v>427</v>
      </c>
      <c r="AB475" s="14" t="s">
        <v>823</v>
      </c>
      <c r="AC475" s="14" t="s">
        <v>848</v>
      </c>
      <c r="AD475" s="14" t="s">
        <v>1376</v>
      </c>
      <c r="AE475" s="14" t="s">
        <v>269</v>
      </c>
      <c r="AF475" s="14" t="s">
        <v>266</v>
      </c>
      <c r="AG475" s="14" t="s">
        <v>267</v>
      </c>
      <c r="AH475" s="14" t="s">
        <v>270</v>
      </c>
    </row>
    <row r="478" spans="6:19" ht="15" customHeight="1">
      <c r="F478" s="1" t="s">
        <v>1341</v>
      </c>
      <c r="H478" s="1" t="s">
        <v>493</v>
      </c>
      <c r="I478" s="1" t="s">
        <v>494</v>
      </c>
      <c r="J478" s="1" t="s">
        <v>495</v>
      </c>
      <c r="K478" s="1" t="s">
        <v>456</v>
      </c>
      <c r="L478" s="1" t="s">
        <v>320</v>
      </c>
      <c r="M478" s="1" t="s">
        <v>496</v>
      </c>
      <c r="N478" s="1" t="s">
        <v>497</v>
      </c>
      <c r="O478" s="1" t="s">
        <v>296</v>
      </c>
      <c r="P478" s="1" t="s">
        <v>418</v>
      </c>
      <c r="Q478" s="1" t="s">
        <v>498</v>
      </c>
      <c r="R478" s="1" t="s">
        <v>422</v>
      </c>
      <c r="S478" s="1" t="s">
        <v>321</v>
      </c>
    </row>
    <row r="479" spans="6:37" ht="15" customHeight="1">
      <c r="F479" s="260" t="s">
        <v>1379</v>
      </c>
      <c r="G479" s="261"/>
      <c r="H479" s="261"/>
      <c r="I479" s="261"/>
      <c r="J479" s="261"/>
      <c r="K479" s="261"/>
      <c r="L479" s="261"/>
      <c r="M479" s="262"/>
      <c r="N479" s="225" t="s">
        <v>1377</v>
      </c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6"/>
      <c r="AH479" s="424" t="s">
        <v>1378</v>
      </c>
      <c r="AI479" s="425"/>
      <c r="AJ479" s="425"/>
      <c r="AK479" s="426"/>
    </row>
    <row r="480" spans="6:37" ht="15" customHeight="1">
      <c r="F480" s="256"/>
      <c r="G480" s="263"/>
      <c r="H480" s="263"/>
      <c r="I480" s="263"/>
      <c r="J480" s="263"/>
      <c r="K480" s="263"/>
      <c r="L480" s="263"/>
      <c r="M480" s="264"/>
      <c r="N480" s="225" t="s">
        <v>1184</v>
      </c>
      <c r="O480" s="225"/>
      <c r="P480" s="225"/>
      <c r="Q480" s="218"/>
      <c r="R480" s="225" t="s">
        <v>1185</v>
      </c>
      <c r="S480" s="225"/>
      <c r="T480" s="225"/>
      <c r="U480" s="225"/>
      <c r="V480" s="220" t="s">
        <v>1186</v>
      </c>
      <c r="W480" s="225"/>
      <c r="X480" s="225"/>
      <c r="Y480" s="218"/>
      <c r="Z480" s="225" t="s">
        <v>1187</v>
      </c>
      <c r="AA480" s="225"/>
      <c r="AB480" s="225"/>
      <c r="AC480" s="225"/>
      <c r="AD480" s="220" t="s">
        <v>1188</v>
      </c>
      <c r="AE480" s="225"/>
      <c r="AF480" s="225"/>
      <c r="AG480" s="218"/>
      <c r="AH480" s="427"/>
      <c r="AI480" s="428"/>
      <c r="AJ480" s="428"/>
      <c r="AK480" s="429"/>
    </row>
    <row r="481" spans="6:37" ht="15" customHeight="1">
      <c r="F481" s="246" t="s">
        <v>499</v>
      </c>
      <c r="G481" s="247"/>
      <c r="H481" s="247"/>
      <c r="I481" s="247"/>
      <c r="J481" s="247"/>
      <c r="K481" s="247"/>
      <c r="L481" s="247"/>
      <c r="M481" s="248"/>
      <c r="N481" s="175"/>
      <c r="O481" s="176"/>
      <c r="P481" s="114" t="s">
        <v>498</v>
      </c>
      <c r="Q481" s="114"/>
      <c r="R481" s="175"/>
      <c r="S481" s="176"/>
      <c r="T481" s="114" t="s">
        <v>498</v>
      </c>
      <c r="U481" s="114"/>
      <c r="V481" s="175"/>
      <c r="W481" s="176"/>
      <c r="X481" s="114" t="s">
        <v>498</v>
      </c>
      <c r="Y481" s="114"/>
      <c r="Z481" s="175"/>
      <c r="AA481" s="176"/>
      <c r="AB481" s="114" t="s">
        <v>498</v>
      </c>
      <c r="AC481" s="114"/>
      <c r="AD481" s="175"/>
      <c r="AE481" s="176"/>
      <c r="AF481" s="114" t="s">
        <v>498</v>
      </c>
      <c r="AG481" s="114"/>
      <c r="AH481" s="175"/>
      <c r="AI481" s="176"/>
      <c r="AJ481" s="114" t="s">
        <v>498</v>
      </c>
      <c r="AK481" s="115"/>
    </row>
    <row r="482" spans="6:37" ht="15" customHeight="1">
      <c r="F482" s="249"/>
      <c r="G482" s="250"/>
      <c r="H482" s="250"/>
      <c r="I482" s="250"/>
      <c r="J482" s="250"/>
      <c r="K482" s="250"/>
      <c r="L482" s="250"/>
      <c r="M482" s="251"/>
      <c r="N482" s="181"/>
      <c r="O482" s="182"/>
      <c r="P482" s="93" t="s">
        <v>511</v>
      </c>
      <c r="Q482" s="52"/>
      <c r="R482" s="181"/>
      <c r="S482" s="182"/>
      <c r="T482" s="93" t="s">
        <v>511</v>
      </c>
      <c r="U482" s="103"/>
      <c r="V482" s="181"/>
      <c r="W482" s="182"/>
      <c r="X482" s="93" t="s">
        <v>511</v>
      </c>
      <c r="Y482" s="103"/>
      <c r="Z482" s="181"/>
      <c r="AA482" s="182"/>
      <c r="AB482" s="93" t="s">
        <v>511</v>
      </c>
      <c r="AC482" s="103"/>
      <c r="AD482" s="181"/>
      <c r="AE482" s="182"/>
      <c r="AF482" s="93" t="s">
        <v>511</v>
      </c>
      <c r="AG482" s="103"/>
      <c r="AH482" s="181"/>
      <c r="AI482" s="182"/>
      <c r="AJ482" s="93" t="s">
        <v>511</v>
      </c>
      <c r="AK482" s="104"/>
    </row>
    <row r="483" spans="6:37" ht="15" customHeight="1">
      <c r="F483" s="246" t="s">
        <v>501</v>
      </c>
      <c r="G483" s="247"/>
      <c r="H483" s="247"/>
      <c r="I483" s="247"/>
      <c r="J483" s="247"/>
      <c r="K483" s="247"/>
      <c r="L483" s="247"/>
      <c r="M483" s="248"/>
      <c r="N483" s="175"/>
      <c r="O483" s="176"/>
      <c r="P483" s="114" t="s">
        <v>498</v>
      </c>
      <c r="Q483" s="114"/>
      <c r="R483" s="175"/>
      <c r="S483" s="176"/>
      <c r="T483" s="114" t="s">
        <v>498</v>
      </c>
      <c r="U483" s="114"/>
      <c r="V483" s="175"/>
      <c r="W483" s="176"/>
      <c r="X483" s="114" t="s">
        <v>498</v>
      </c>
      <c r="Y483" s="114"/>
      <c r="Z483" s="175"/>
      <c r="AA483" s="176"/>
      <c r="AB483" s="114" t="s">
        <v>498</v>
      </c>
      <c r="AC483" s="114"/>
      <c r="AD483" s="175"/>
      <c r="AE483" s="176"/>
      <c r="AF483" s="114" t="s">
        <v>498</v>
      </c>
      <c r="AG483" s="114"/>
      <c r="AH483" s="175"/>
      <c r="AI483" s="176"/>
      <c r="AJ483" s="114" t="s">
        <v>498</v>
      </c>
      <c r="AK483" s="115"/>
    </row>
    <row r="484" spans="6:37" ht="15" customHeight="1">
      <c r="F484" s="249"/>
      <c r="G484" s="250"/>
      <c r="H484" s="250"/>
      <c r="I484" s="250"/>
      <c r="J484" s="250"/>
      <c r="K484" s="250"/>
      <c r="L484" s="250"/>
      <c r="M484" s="251"/>
      <c r="N484" s="181"/>
      <c r="O484" s="182"/>
      <c r="P484" s="93" t="s">
        <v>511</v>
      </c>
      <c r="Q484" s="52"/>
      <c r="R484" s="181"/>
      <c r="S484" s="182"/>
      <c r="T484" s="93" t="s">
        <v>511</v>
      </c>
      <c r="U484" s="103"/>
      <c r="V484" s="181"/>
      <c r="W484" s="182"/>
      <c r="X484" s="93" t="s">
        <v>511</v>
      </c>
      <c r="Y484" s="103"/>
      <c r="Z484" s="181"/>
      <c r="AA484" s="182"/>
      <c r="AB484" s="93" t="s">
        <v>511</v>
      </c>
      <c r="AC484" s="103"/>
      <c r="AD484" s="181"/>
      <c r="AE484" s="182"/>
      <c r="AF484" s="93" t="s">
        <v>511</v>
      </c>
      <c r="AG484" s="103"/>
      <c r="AH484" s="181"/>
      <c r="AI484" s="182"/>
      <c r="AJ484" s="93" t="s">
        <v>511</v>
      </c>
      <c r="AK484" s="104"/>
    </row>
    <row r="485" spans="6:37" ht="15" customHeight="1">
      <c r="F485" s="246" t="s">
        <v>502</v>
      </c>
      <c r="G485" s="247"/>
      <c r="H485" s="247"/>
      <c r="I485" s="247"/>
      <c r="J485" s="247"/>
      <c r="K485" s="247"/>
      <c r="L485" s="247"/>
      <c r="M485" s="248"/>
      <c r="N485" s="175"/>
      <c r="O485" s="176"/>
      <c r="P485" s="114" t="s">
        <v>498</v>
      </c>
      <c r="Q485" s="114"/>
      <c r="R485" s="175"/>
      <c r="S485" s="176"/>
      <c r="T485" s="114" t="s">
        <v>498</v>
      </c>
      <c r="U485" s="114"/>
      <c r="V485" s="175"/>
      <c r="W485" s="176"/>
      <c r="X485" s="114" t="s">
        <v>498</v>
      </c>
      <c r="Y485" s="114"/>
      <c r="Z485" s="175"/>
      <c r="AA485" s="176"/>
      <c r="AB485" s="114" t="s">
        <v>498</v>
      </c>
      <c r="AC485" s="114"/>
      <c r="AD485" s="175"/>
      <c r="AE485" s="176"/>
      <c r="AF485" s="114" t="s">
        <v>498</v>
      </c>
      <c r="AG485" s="114"/>
      <c r="AH485" s="175"/>
      <c r="AI485" s="176"/>
      <c r="AJ485" s="114" t="s">
        <v>498</v>
      </c>
      <c r="AK485" s="115"/>
    </row>
    <row r="486" spans="6:37" ht="15" customHeight="1">
      <c r="F486" s="249"/>
      <c r="G486" s="250"/>
      <c r="H486" s="250"/>
      <c r="I486" s="250"/>
      <c r="J486" s="250"/>
      <c r="K486" s="250"/>
      <c r="L486" s="250"/>
      <c r="M486" s="251"/>
      <c r="N486" s="181"/>
      <c r="O486" s="182"/>
      <c r="P486" s="93" t="s">
        <v>511</v>
      </c>
      <c r="Q486" s="52"/>
      <c r="R486" s="181"/>
      <c r="S486" s="182"/>
      <c r="T486" s="93" t="s">
        <v>511</v>
      </c>
      <c r="U486" s="103"/>
      <c r="V486" s="181"/>
      <c r="W486" s="182"/>
      <c r="X486" s="93" t="s">
        <v>511</v>
      </c>
      <c r="Y486" s="103"/>
      <c r="Z486" s="181"/>
      <c r="AA486" s="182"/>
      <c r="AB486" s="93" t="s">
        <v>511</v>
      </c>
      <c r="AC486" s="103"/>
      <c r="AD486" s="181"/>
      <c r="AE486" s="182"/>
      <c r="AF486" s="93" t="s">
        <v>511</v>
      </c>
      <c r="AG486" s="103"/>
      <c r="AH486" s="181"/>
      <c r="AI486" s="182"/>
      <c r="AJ486" s="93" t="s">
        <v>511</v>
      </c>
      <c r="AK486" s="104"/>
    </row>
    <row r="487" spans="6:37" ht="15" customHeight="1">
      <c r="F487" s="246" t="s">
        <v>503</v>
      </c>
      <c r="G487" s="247"/>
      <c r="H487" s="247"/>
      <c r="I487" s="247"/>
      <c r="J487" s="247"/>
      <c r="K487" s="247"/>
      <c r="L487" s="247"/>
      <c r="M487" s="248"/>
      <c r="N487" s="175"/>
      <c r="O487" s="176"/>
      <c r="P487" s="114" t="s">
        <v>498</v>
      </c>
      <c r="Q487" s="114"/>
      <c r="R487" s="175"/>
      <c r="S487" s="176"/>
      <c r="T487" s="114" t="s">
        <v>498</v>
      </c>
      <c r="U487" s="114"/>
      <c r="V487" s="175"/>
      <c r="W487" s="176"/>
      <c r="X487" s="114" t="s">
        <v>498</v>
      </c>
      <c r="Y487" s="114"/>
      <c r="Z487" s="175"/>
      <c r="AA487" s="176"/>
      <c r="AB487" s="114" t="s">
        <v>498</v>
      </c>
      <c r="AC487" s="114"/>
      <c r="AD487" s="175"/>
      <c r="AE487" s="176"/>
      <c r="AF487" s="114" t="s">
        <v>498</v>
      </c>
      <c r="AG487" s="114"/>
      <c r="AH487" s="175"/>
      <c r="AI487" s="176"/>
      <c r="AJ487" s="114" t="s">
        <v>498</v>
      </c>
      <c r="AK487" s="115"/>
    </row>
    <row r="488" spans="6:37" ht="15" customHeight="1">
      <c r="F488" s="249"/>
      <c r="G488" s="250"/>
      <c r="H488" s="250"/>
      <c r="I488" s="250"/>
      <c r="J488" s="250"/>
      <c r="K488" s="250"/>
      <c r="L488" s="250"/>
      <c r="M488" s="251"/>
      <c r="N488" s="181"/>
      <c r="O488" s="182"/>
      <c r="P488" s="93" t="s">
        <v>511</v>
      </c>
      <c r="Q488" s="52"/>
      <c r="R488" s="181"/>
      <c r="S488" s="182"/>
      <c r="T488" s="93" t="s">
        <v>511</v>
      </c>
      <c r="U488" s="103"/>
      <c r="V488" s="181"/>
      <c r="W488" s="182"/>
      <c r="X488" s="93" t="s">
        <v>511</v>
      </c>
      <c r="Y488" s="103"/>
      <c r="Z488" s="181"/>
      <c r="AA488" s="182"/>
      <c r="AB488" s="93" t="s">
        <v>511</v>
      </c>
      <c r="AC488" s="103"/>
      <c r="AD488" s="181"/>
      <c r="AE488" s="182"/>
      <c r="AF488" s="93" t="s">
        <v>511</v>
      </c>
      <c r="AG488" s="103"/>
      <c r="AH488" s="181"/>
      <c r="AI488" s="182"/>
      <c r="AJ488" s="93" t="s">
        <v>511</v>
      </c>
      <c r="AK488" s="104"/>
    </row>
    <row r="489" spans="6:37" ht="15" customHeight="1">
      <c r="F489" s="246" t="s">
        <v>504</v>
      </c>
      <c r="G489" s="247"/>
      <c r="H489" s="247"/>
      <c r="I489" s="247"/>
      <c r="J489" s="247"/>
      <c r="K489" s="247"/>
      <c r="L489" s="247"/>
      <c r="M489" s="248"/>
      <c r="N489" s="175"/>
      <c r="O489" s="176"/>
      <c r="P489" s="114" t="s">
        <v>498</v>
      </c>
      <c r="Q489" s="114"/>
      <c r="R489" s="175"/>
      <c r="S489" s="176"/>
      <c r="T489" s="114" t="s">
        <v>498</v>
      </c>
      <c r="U489" s="114"/>
      <c r="V489" s="175"/>
      <c r="W489" s="176"/>
      <c r="X489" s="114" t="s">
        <v>498</v>
      </c>
      <c r="Y489" s="114"/>
      <c r="Z489" s="175"/>
      <c r="AA489" s="176"/>
      <c r="AB489" s="114" t="s">
        <v>498</v>
      </c>
      <c r="AC489" s="114"/>
      <c r="AD489" s="175"/>
      <c r="AE489" s="176"/>
      <c r="AF489" s="114" t="s">
        <v>498</v>
      </c>
      <c r="AG489" s="114"/>
      <c r="AH489" s="175"/>
      <c r="AI489" s="176"/>
      <c r="AJ489" s="114" t="s">
        <v>498</v>
      </c>
      <c r="AK489" s="115"/>
    </row>
    <row r="490" spans="6:37" ht="15" customHeight="1">
      <c r="F490" s="249"/>
      <c r="G490" s="250"/>
      <c r="H490" s="250"/>
      <c r="I490" s="250"/>
      <c r="J490" s="250"/>
      <c r="K490" s="250"/>
      <c r="L490" s="250"/>
      <c r="M490" s="251"/>
      <c r="N490" s="181"/>
      <c r="O490" s="182"/>
      <c r="P490" s="93" t="s">
        <v>511</v>
      </c>
      <c r="Q490" s="52"/>
      <c r="R490" s="181"/>
      <c r="S490" s="182"/>
      <c r="T490" s="93" t="s">
        <v>511</v>
      </c>
      <c r="U490" s="103"/>
      <c r="V490" s="181"/>
      <c r="W490" s="182"/>
      <c r="X490" s="93" t="s">
        <v>511</v>
      </c>
      <c r="Y490" s="103"/>
      <c r="Z490" s="181"/>
      <c r="AA490" s="182"/>
      <c r="AB490" s="93" t="s">
        <v>511</v>
      </c>
      <c r="AC490" s="103"/>
      <c r="AD490" s="181"/>
      <c r="AE490" s="182"/>
      <c r="AF490" s="93" t="s">
        <v>511</v>
      </c>
      <c r="AG490" s="103"/>
      <c r="AH490" s="181"/>
      <c r="AI490" s="182"/>
      <c r="AJ490" s="93" t="s">
        <v>511</v>
      </c>
      <c r="AK490" s="104"/>
    </row>
    <row r="491" spans="6:37" ht="15" customHeight="1">
      <c r="F491" s="246" t="s">
        <v>500</v>
      </c>
      <c r="G491" s="247"/>
      <c r="H491" s="247"/>
      <c r="I491" s="247"/>
      <c r="J491" s="247"/>
      <c r="K491" s="247"/>
      <c r="L491" s="247"/>
      <c r="M491" s="248"/>
      <c r="N491" s="175"/>
      <c r="O491" s="176"/>
      <c r="P491" s="114" t="s">
        <v>498</v>
      </c>
      <c r="Q491" s="114"/>
      <c r="R491" s="175"/>
      <c r="S491" s="176"/>
      <c r="T491" s="114" t="s">
        <v>498</v>
      </c>
      <c r="U491" s="114"/>
      <c r="V491" s="175"/>
      <c r="W491" s="176"/>
      <c r="X491" s="114" t="s">
        <v>498</v>
      </c>
      <c r="Y491" s="114"/>
      <c r="Z491" s="175"/>
      <c r="AA491" s="176"/>
      <c r="AB491" s="114" t="s">
        <v>498</v>
      </c>
      <c r="AC491" s="114"/>
      <c r="AD491" s="175"/>
      <c r="AE491" s="176"/>
      <c r="AF491" s="114" t="s">
        <v>498</v>
      </c>
      <c r="AG491" s="114"/>
      <c r="AH491" s="175"/>
      <c r="AI491" s="176"/>
      <c r="AJ491" s="114" t="s">
        <v>498</v>
      </c>
      <c r="AK491" s="115"/>
    </row>
    <row r="492" spans="6:37" ht="15" customHeight="1">
      <c r="F492" s="249"/>
      <c r="G492" s="250"/>
      <c r="H492" s="250"/>
      <c r="I492" s="250"/>
      <c r="J492" s="250"/>
      <c r="K492" s="250"/>
      <c r="L492" s="250"/>
      <c r="M492" s="251"/>
      <c r="N492" s="181"/>
      <c r="O492" s="182"/>
      <c r="P492" s="93" t="s">
        <v>511</v>
      </c>
      <c r="Q492" s="52"/>
      <c r="R492" s="181"/>
      <c r="S492" s="182"/>
      <c r="T492" s="93" t="s">
        <v>511</v>
      </c>
      <c r="U492" s="103"/>
      <c r="V492" s="181"/>
      <c r="W492" s="182"/>
      <c r="X492" s="93" t="s">
        <v>511</v>
      </c>
      <c r="Y492" s="103"/>
      <c r="Z492" s="181"/>
      <c r="AA492" s="182"/>
      <c r="AB492" s="93" t="s">
        <v>511</v>
      </c>
      <c r="AC492" s="103"/>
      <c r="AD492" s="181"/>
      <c r="AE492" s="182"/>
      <c r="AF492" s="93" t="s">
        <v>511</v>
      </c>
      <c r="AG492" s="103"/>
      <c r="AH492" s="181"/>
      <c r="AI492" s="182"/>
      <c r="AJ492" s="93" t="s">
        <v>511</v>
      </c>
      <c r="AK492" s="104"/>
    </row>
    <row r="493" spans="6:37" ht="15" customHeight="1">
      <c r="F493" s="246" t="s">
        <v>505</v>
      </c>
      <c r="G493" s="247"/>
      <c r="H493" s="247"/>
      <c r="I493" s="247"/>
      <c r="J493" s="247"/>
      <c r="K493" s="247"/>
      <c r="L493" s="247"/>
      <c r="M493" s="248"/>
      <c r="N493" s="175"/>
      <c r="O493" s="176"/>
      <c r="P493" s="114" t="s">
        <v>498</v>
      </c>
      <c r="Q493" s="114"/>
      <c r="R493" s="175"/>
      <c r="S493" s="176"/>
      <c r="T493" s="114" t="s">
        <v>498</v>
      </c>
      <c r="U493" s="114"/>
      <c r="V493" s="175"/>
      <c r="W493" s="176"/>
      <c r="X493" s="114" t="s">
        <v>498</v>
      </c>
      <c r="Y493" s="114"/>
      <c r="Z493" s="175"/>
      <c r="AA493" s="176"/>
      <c r="AB493" s="114" t="s">
        <v>498</v>
      </c>
      <c r="AC493" s="114"/>
      <c r="AD493" s="175"/>
      <c r="AE493" s="176"/>
      <c r="AF493" s="114" t="s">
        <v>498</v>
      </c>
      <c r="AG493" s="114"/>
      <c r="AH493" s="175"/>
      <c r="AI493" s="176"/>
      <c r="AJ493" s="114" t="s">
        <v>498</v>
      </c>
      <c r="AK493" s="115"/>
    </row>
    <row r="494" spans="6:37" ht="15" customHeight="1">
      <c r="F494" s="249"/>
      <c r="G494" s="250"/>
      <c r="H494" s="250"/>
      <c r="I494" s="250"/>
      <c r="J494" s="250"/>
      <c r="K494" s="250"/>
      <c r="L494" s="250"/>
      <c r="M494" s="251"/>
      <c r="N494" s="181"/>
      <c r="O494" s="182"/>
      <c r="P494" s="93" t="s">
        <v>511</v>
      </c>
      <c r="Q494" s="52"/>
      <c r="R494" s="181"/>
      <c r="S494" s="182"/>
      <c r="T494" s="93" t="s">
        <v>511</v>
      </c>
      <c r="U494" s="103"/>
      <c r="V494" s="181"/>
      <c r="W494" s="182"/>
      <c r="X494" s="93" t="s">
        <v>511</v>
      </c>
      <c r="Y494" s="103"/>
      <c r="Z494" s="181"/>
      <c r="AA494" s="182"/>
      <c r="AB494" s="93" t="s">
        <v>511</v>
      </c>
      <c r="AC494" s="103"/>
      <c r="AD494" s="181"/>
      <c r="AE494" s="182"/>
      <c r="AF494" s="93" t="s">
        <v>511</v>
      </c>
      <c r="AG494" s="103"/>
      <c r="AH494" s="181"/>
      <c r="AI494" s="182"/>
      <c r="AJ494" s="93" t="s">
        <v>511</v>
      </c>
      <c r="AK494" s="104"/>
    </row>
    <row r="495" spans="6:37" ht="15" customHeight="1">
      <c r="F495" s="252" t="s">
        <v>506</v>
      </c>
      <c r="G495" s="252"/>
      <c r="H495" s="252"/>
      <c r="I495" s="252"/>
      <c r="J495" s="252"/>
      <c r="K495" s="252"/>
      <c r="L495" s="252"/>
      <c r="M495" s="252"/>
      <c r="N495" s="175"/>
      <c r="O495" s="176"/>
      <c r="P495" s="114" t="s">
        <v>498</v>
      </c>
      <c r="Q495" s="114"/>
      <c r="R495" s="175"/>
      <c r="S495" s="176"/>
      <c r="T495" s="114" t="s">
        <v>498</v>
      </c>
      <c r="U495" s="114"/>
      <c r="V495" s="175"/>
      <c r="W495" s="176"/>
      <c r="X495" s="114" t="s">
        <v>498</v>
      </c>
      <c r="Y495" s="114"/>
      <c r="Z495" s="175"/>
      <c r="AA495" s="176"/>
      <c r="AB495" s="114" t="s">
        <v>498</v>
      </c>
      <c r="AC495" s="114"/>
      <c r="AD495" s="175"/>
      <c r="AE495" s="176"/>
      <c r="AF495" s="114" t="s">
        <v>498</v>
      </c>
      <c r="AG495" s="114"/>
      <c r="AH495" s="175"/>
      <c r="AI495" s="176"/>
      <c r="AJ495" s="114" t="s">
        <v>498</v>
      </c>
      <c r="AK495" s="115"/>
    </row>
    <row r="496" spans="6:37" ht="15" customHeight="1">
      <c r="F496" s="252"/>
      <c r="G496" s="252"/>
      <c r="H496" s="252"/>
      <c r="I496" s="252"/>
      <c r="J496" s="252"/>
      <c r="K496" s="252"/>
      <c r="L496" s="252"/>
      <c r="M496" s="252"/>
      <c r="N496" s="181"/>
      <c r="O496" s="182"/>
      <c r="P496" s="93" t="s">
        <v>511</v>
      </c>
      <c r="Q496" s="52"/>
      <c r="R496" s="181"/>
      <c r="S496" s="182"/>
      <c r="T496" s="93" t="s">
        <v>511</v>
      </c>
      <c r="U496" s="103"/>
      <c r="V496" s="181"/>
      <c r="W496" s="182"/>
      <c r="X496" s="93" t="s">
        <v>511</v>
      </c>
      <c r="Y496" s="103"/>
      <c r="Z496" s="181"/>
      <c r="AA496" s="182"/>
      <c r="AB496" s="93" t="s">
        <v>511</v>
      </c>
      <c r="AC496" s="103"/>
      <c r="AD496" s="181"/>
      <c r="AE496" s="182"/>
      <c r="AF496" s="93" t="s">
        <v>511</v>
      </c>
      <c r="AG496" s="103"/>
      <c r="AH496" s="181"/>
      <c r="AI496" s="182"/>
      <c r="AJ496" s="93" t="s">
        <v>511</v>
      </c>
      <c r="AK496" s="104"/>
    </row>
    <row r="497" spans="6:37" ht="15" customHeight="1">
      <c r="F497" s="259" t="s">
        <v>1533</v>
      </c>
      <c r="G497" s="259"/>
      <c r="H497" s="259"/>
      <c r="I497" s="259"/>
      <c r="J497" s="259"/>
      <c r="K497" s="259"/>
      <c r="L497" s="259"/>
      <c r="M497" s="259"/>
      <c r="N497" s="175"/>
      <c r="O497" s="176"/>
      <c r="P497" s="114" t="s">
        <v>498</v>
      </c>
      <c r="Q497" s="114"/>
      <c r="R497" s="175"/>
      <c r="S497" s="176"/>
      <c r="T497" s="114" t="s">
        <v>498</v>
      </c>
      <c r="U497" s="114"/>
      <c r="V497" s="175"/>
      <c r="W497" s="176"/>
      <c r="X497" s="114" t="s">
        <v>498</v>
      </c>
      <c r="Y497" s="114"/>
      <c r="Z497" s="175"/>
      <c r="AA497" s="176"/>
      <c r="AB497" s="114" t="s">
        <v>498</v>
      </c>
      <c r="AC497" s="114"/>
      <c r="AD497" s="175"/>
      <c r="AE497" s="176"/>
      <c r="AF497" s="114" t="s">
        <v>498</v>
      </c>
      <c r="AG497" s="114"/>
      <c r="AH497" s="175"/>
      <c r="AI497" s="176"/>
      <c r="AJ497" s="114" t="s">
        <v>498</v>
      </c>
      <c r="AK497" s="115"/>
    </row>
    <row r="498" spans="6:37" ht="15" customHeight="1">
      <c r="F498" s="259"/>
      <c r="G498" s="259"/>
      <c r="H498" s="259"/>
      <c r="I498" s="259"/>
      <c r="J498" s="259"/>
      <c r="K498" s="259"/>
      <c r="L498" s="259"/>
      <c r="M498" s="259"/>
      <c r="N498" s="181"/>
      <c r="O498" s="182"/>
      <c r="P498" s="93" t="s">
        <v>511</v>
      </c>
      <c r="Q498" s="52"/>
      <c r="R498" s="181"/>
      <c r="S498" s="182"/>
      <c r="T498" s="93" t="s">
        <v>511</v>
      </c>
      <c r="U498" s="103"/>
      <c r="V498" s="181"/>
      <c r="W498" s="182"/>
      <c r="X498" s="93" t="s">
        <v>511</v>
      </c>
      <c r="Y498" s="103"/>
      <c r="Z498" s="181"/>
      <c r="AA498" s="182"/>
      <c r="AB498" s="93" t="s">
        <v>511</v>
      </c>
      <c r="AC498" s="103"/>
      <c r="AD498" s="181"/>
      <c r="AE498" s="182"/>
      <c r="AF498" s="93" t="s">
        <v>511</v>
      </c>
      <c r="AG498" s="103"/>
      <c r="AH498" s="181"/>
      <c r="AI498" s="182"/>
      <c r="AJ498" s="93" t="s">
        <v>511</v>
      </c>
      <c r="AK498" s="104"/>
    </row>
    <row r="499" spans="6:37" s="131" customFormat="1" ht="15" customHeight="1">
      <c r="F499" s="183" t="s">
        <v>1523</v>
      </c>
      <c r="G499" s="184"/>
      <c r="H499" s="184"/>
      <c r="I499" s="184"/>
      <c r="J499" s="184"/>
      <c r="K499" s="184"/>
      <c r="L499" s="184"/>
      <c r="M499" s="185"/>
      <c r="N499" s="175"/>
      <c r="O499" s="176"/>
      <c r="P499" s="114" t="s">
        <v>498</v>
      </c>
      <c r="Q499" s="114"/>
      <c r="R499" s="175"/>
      <c r="S499" s="176"/>
      <c r="T499" s="114" t="s">
        <v>498</v>
      </c>
      <c r="U499" s="114"/>
      <c r="V499" s="175"/>
      <c r="W499" s="176"/>
      <c r="X499" s="114" t="s">
        <v>498</v>
      </c>
      <c r="Y499" s="114"/>
      <c r="Z499" s="175"/>
      <c r="AA499" s="176"/>
      <c r="AB499" s="114" t="s">
        <v>498</v>
      </c>
      <c r="AC499" s="114"/>
      <c r="AD499" s="175"/>
      <c r="AE499" s="176"/>
      <c r="AF499" s="114" t="s">
        <v>498</v>
      </c>
      <c r="AG499" s="114"/>
      <c r="AH499" s="175"/>
      <c r="AI499" s="176"/>
      <c r="AJ499" s="114" t="s">
        <v>498</v>
      </c>
      <c r="AK499" s="115"/>
    </row>
    <row r="500" spans="6:37" s="131" customFormat="1" ht="15" customHeight="1">
      <c r="F500" s="186"/>
      <c r="G500" s="187"/>
      <c r="H500" s="187"/>
      <c r="I500" s="187"/>
      <c r="J500" s="187"/>
      <c r="K500" s="187"/>
      <c r="L500" s="187"/>
      <c r="M500" s="188"/>
      <c r="N500" s="181"/>
      <c r="O500" s="182"/>
      <c r="P500" s="93" t="s">
        <v>511</v>
      </c>
      <c r="Q500" s="123"/>
      <c r="R500" s="181"/>
      <c r="S500" s="182"/>
      <c r="T500" s="93" t="s">
        <v>511</v>
      </c>
      <c r="U500" s="123"/>
      <c r="V500" s="181"/>
      <c r="W500" s="182"/>
      <c r="X500" s="93" t="s">
        <v>511</v>
      </c>
      <c r="Y500" s="123"/>
      <c r="Z500" s="181"/>
      <c r="AA500" s="182"/>
      <c r="AB500" s="93" t="s">
        <v>511</v>
      </c>
      <c r="AC500" s="123"/>
      <c r="AD500" s="181"/>
      <c r="AE500" s="182"/>
      <c r="AF500" s="93" t="s">
        <v>511</v>
      </c>
      <c r="AG500" s="123"/>
      <c r="AH500" s="181"/>
      <c r="AI500" s="182"/>
      <c r="AJ500" s="93" t="s">
        <v>511</v>
      </c>
      <c r="AK500" s="124"/>
    </row>
    <row r="501" spans="6:37" s="131" customFormat="1" ht="15" customHeight="1">
      <c r="F501" s="183" t="s">
        <v>1524</v>
      </c>
      <c r="G501" s="184"/>
      <c r="H501" s="184"/>
      <c r="I501" s="184"/>
      <c r="J501" s="184"/>
      <c r="K501" s="184"/>
      <c r="L501" s="184"/>
      <c r="M501" s="185"/>
      <c r="N501" s="175"/>
      <c r="O501" s="176"/>
      <c r="P501" s="114" t="s">
        <v>498</v>
      </c>
      <c r="Q501" s="114"/>
      <c r="R501" s="175"/>
      <c r="S501" s="176"/>
      <c r="T501" s="114" t="s">
        <v>498</v>
      </c>
      <c r="U501" s="114"/>
      <c r="V501" s="175"/>
      <c r="W501" s="176"/>
      <c r="X501" s="114" t="s">
        <v>498</v>
      </c>
      <c r="Y501" s="114"/>
      <c r="Z501" s="175"/>
      <c r="AA501" s="176"/>
      <c r="AB501" s="114" t="s">
        <v>498</v>
      </c>
      <c r="AC501" s="114"/>
      <c r="AD501" s="175"/>
      <c r="AE501" s="176"/>
      <c r="AF501" s="114" t="s">
        <v>498</v>
      </c>
      <c r="AG501" s="114"/>
      <c r="AH501" s="175"/>
      <c r="AI501" s="176"/>
      <c r="AJ501" s="114" t="s">
        <v>498</v>
      </c>
      <c r="AK501" s="115"/>
    </row>
    <row r="502" spans="6:37" s="131" customFormat="1" ht="15" customHeight="1">
      <c r="F502" s="186"/>
      <c r="G502" s="187"/>
      <c r="H502" s="187"/>
      <c r="I502" s="187"/>
      <c r="J502" s="187"/>
      <c r="K502" s="187"/>
      <c r="L502" s="187"/>
      <c r="M502" s="188"/>
      <c r="N502" s="181"/>
      <c r="O502" s="182"/>
      <c r="P502" s="93" t="s">
        <v>511</v>
      </c>
      <c r="Q502" s="123"/>
      <c r="R502" s="181"/>
      <c r="S502" s="182"/>
      <c r="T502" s="93" t="s">
        <v>511</v>
      </c>
      <c r="U502" s="123"/>
      <c r="V502" s="181"/>
      <c r="W502" s="182"/>
      <c r="X502" s="93" t="s">
        <v>511</v>
      </c>
      <c r="Y502" s="123"/>
      <c r="Z502" s="181"/>
      <c r="AA502" s="182"/>
      <c r="AB502" s="93" t="s">
        <v>511</v>
      </c>
      <c r="AC502" s="123"/>
      <c r="AD502" s="181"/>
      <c r="AE502" s="182"/>
      <c r="AF502" s="93" t="s">
        <v>511</v>
      </c>
      <c r="AG502" s="123"/>
      <c r="AH502" s="181"/>
      <c r="AI502" s="182"/>
      <c r="AJ502" s="93" t="s">
        <v>511</v>
      </c>
      <c r="AK502" s="124"/>
    </row>
    <row r="503" spans="6:37" s="131" customFormat="1" ht="15" customHeight="1">
      <c r="F503" s="183"/>
      <c r="G503" s="184"/>
      <c r="H503" s="184"/>
      <c r="I503" s="184"/>
      <c r="J503" s="184"/>
      <c r="K503" s="184"/>
      <c r="L503" s="184"/>
      <c r="M503" s="185"/>
      <c r="N503" s="175"/>
      <c r="O503" s="176"/>
      <c r="P503" s="114" t="s">
        <v>498</v>
      </c>
      <c r="Q503" s="114"/>
      <c r="R503" s="175"/>
      <c r="S503" s="176"/>
      <c r="T503" s="114" t="s">
        <v>498</v>
      </c>
      <c r="U503" s="114"/>
      <c r="V503" s="175"/>
      <c r="W503" s="176"/>
      <c r="X503" s="114" t="s">
        <v>498</v>
      </c>
      <c r="Y503" s="114"/>
      <c r="Z503" s="175"/>
      <c r="AA503" s="176"/>
      <c r="AB503" s="114" t="s">
        <v>498</v>
      </c>
      <c r="AC503" s="114"/>
      <c r="AD503" s="175"/>
      <c r="AE503" s="176"/>
      <c r="AF503" s="114" t="s">
        <v>498</v>
      </c>
      <c r="AG503" s="114"/>
      <c r="AH503" s="175"/>
      <c r="AI503" s="176"/>
      <c r="AJ503" s="114" t="s">
        <v>498</v>
      </c>
      <c r="AK503" s="115"/>
    </row>
    <row r="504" spans="6:37" s="131" customFormat="1" ht="15" customHeight="1">
      <c r="F504" s="186"/>
      <c r="G504" s="187"/>
      <c r="H504" s="187"/>
      <c r="I504" s="187"/>
      <c r="J504" s="187"/>
      <c r="K504" s="187"/>
      <c r="L504" s="187"/>
      <c r="M504" s="188"/>
      <c r="N504" s="181"/>
      <c r="O504" s="182"/>
      <c r="P504" s="93" t="s">
        <v>511</v>
      </c>
      <c r="Q504" s="123"/>
      <c r="R504" s="181"/>
      <c r="S504" s="182"/>
      <c r="T504" s="93" t="s">
        <v>511</v>
      </c>
      <c r="U504" s="123"/>
      <c r="V504" s="181"/>
      <c r="W504" s="182"/>
      <c r="X504" s="93" t="s">
        <v>511</v>
      </c>
      <c r="Y504" s="123"/>
      <c r="Z504" s="181"/>
      <c r="AA504" s="182"/>
      <c r="AB504" s="93" t="s">
        <v>511</v>
      </c>
      <c r="AC504" s="123"/>
      <c r="AD504" s="181"/>
      <c r="AE504" s="182"/>
      <c r="AF504" s="93" t="s">
        <v>511</v>
      </c>
      <c r="AG504" s="123"/>
      <c r="AH504" s="181"/>
      <c r="AI504" s="182"/>
      <c r="AJ504" s="93" t="s">
        <v>511</v>
      </c>
      <c r="AK504" s="124"/>
    </row>
    <row r="505" spans="6:37" s="80" customFormat="1" ht="15" customHeight="1">
      <c r="F505" s="224" t="s">
        <v>538</v>
      </c>
      <c r="G505" s="224"/>
      <c r="H505" s="224"/>
      <c r="I505" s="224"/>
      <c r="J505" s="224"/>
      <c r="K505" s="224"/>
      <c r="L505" s="224"/>
      <c r="M505" s="224"/>
      <c r="N505" s="430">
        <f>+IF((N481+N483+N485+N487+N489+N491+N493+N495+N497+N499+N501+N503)=0,"",N481+N483+N485+N487+N489+N491+N493+N495+N497+N499+N501+N503)</f>
      </c>
      <c r="O505" s="431"/>
      <c r="P505" s="116" t="s">
        <v>498</v>
      </c>
      <c r="Q505" s="116"/>
      <c r="R505" s="430">
        <f>+IF((R481+R483+R485+R487+R489+R491+R493+R495+R497+R499+R501+R503)=0,"",R481+R483+R485+R487+R489+R491+R493+R495+R497+R499+R501+R503)</f>
      </c>
      <c r="S505" s="431"/>
      <c r="T505" s="116" t="s">
        <v>498</v>
      </c>
      <c r="U505" s="116"/>
      <c r="V505" s="430">
        <f>+IF((V481+V483+V485+V487+V489+V491+V493+V495+V497+V499+V501+V503)=0,"",V481+V483+V485+V487+V489+V491+V493+V495+V497+V499+V501+V503)</f>
      </c>
      <c r="W505" s="431"/>
      <c r="X505" s="116" t="s">
        <v>498</v>
      </c>
      <c r="Y505" s="116"/>
      <c r="Z505" s="430">
        <f>+IF((Z481+Z483+Z485+Z487+Z489+Z491+Z493+Z495+Z497+Z499+Z501+Z503)=0,"",Z481+Z483+Z485+Z487+Z489+Z491+Z493+Z495+Z497+Z499+Z501+Z503)</f>
      </c>
      <c r="AA505" s="431"/>
      <c r="AB505" s="116" t="s">
        <v>498</v>
      </c>
      <c r="AC505" s="116"/>
      <c r="AD505" s="430">
        <f>+IF((AD481+AD483+AD485+AD487+AD489+AD491+AD493+AD495+AD497+AD499+AD501+AD503)=0,"",AD481+AD483+AD485+AD487+AD489+AD491+AD493+AD495+AD497+AD499+AD501+AD503)</f>
      </c>
      <c r="AE505" s="431"/>
      <c r="AF505" s="116" t="s">
        <v>498</v>
      </c>
      <c r="AG505" s="116"/>
      <c r="AH505" s="430">
        <f>+IF((AH481+AH483+AH485+AH487+AH489+AH491+AH493+AH495+AH497+AH499+AH501+AH503)=0,"",AH481+AH483+AH485+AH487+AH489+AH491+AH493+AH495+AH497+AH499+AH501+AH503)</f>
      </c>
      <c r="AI505" s="431"/>
      <c r="AJ505" s="116" t="s">
        <v>498</v>
      </c>
      <c r="AK505" s="117"/>
    </row>
    <row r="506" spans="6:37" s="80" customFormat="1" ht="15" customHeight="1">
      <c r="F506" s="224"/>
      <c r="G506" s="224"/>
      <c r="H506" s="224"/>
      <c r="I506" s="224"/>
      <c r="J506" s="224"/>
      <c r="K506" s="224"/>
      <c r="L506" s="224"/>
      <c r="M506" s="224"/>
      <c r="N506" s="432">
        <f>+IF((N482+N484+N486+N488+N490+N492+N494+N496+N498+N500+N502)=0,"",N482+N484+N486+N488+N490+N492+N494+N496+N498+N500+N502)</f>
      </c>
      <c r="O506" s="433"/>
      <c r="P506" s="105" t="s">
        <v>511</v>
      </c>
      <c r="Q506" s="94"/>
      <c r="R506" s="432">
        <f>+IF((R482+R484+R486+R488+R490+R492+R494+R496+R498+R500+R502)=0,"",R482+R484+R486+R488+R490+R492+R494+R496+R498+R500+R502)</f>
      </c>
      <c r="S506" s="433"/>
      <c r="T506" s="105" t="s">
        <v>511</v>
      </c>
      <c r="U506" s="94"/>
      <c r="V506" s="432">
        <f>+IF((V482+V484+V486+V488+V490+V492+V494+V496+V498+V500+V502)=0,"",V482+V484+V486+V488+V490+V492+V494+V496+V498+V500+V502)</f>
      </c>
      <c r="W506" s="433"/>
      <c r="X506" s="105" t="s">
        <v>511</v>
      </c>
      <c r="Y506" s="94"/>
      <c r="Z506" s="432">
        <f>+IF((Z482+Z484+Z486+Z488+Z490+Z492+Z494+Z496+Z498+Z500+Z502)=0,"",Z482+Z484+Z486+Z488+Z490+Z492+Z494+Z496+Z498+Z500+Z502)</f>
      </c>
      <c r="AA506" s="433"/>
      <c r="AB506" s="105" t="s">
        <v>511</v>
      </c>
      <c r="AC506" s="94"/>
      <c r="AD506" s="432">
        <f>+IF((AD482+AD484+AD486+AD488+AD490+AD492+AD494+AD496+AD498+AD500+AD502)=0,"",AD482+AD484+AD486+AD488+AD490+AD492+AD494+AD496+AD498+AD500+AD502)</f>
      </c>
      <c r="AE506" s="433"/>
      <c r="AF506" s="105" t="s">
        <v>511</v>
      </c>
      <c r="AG506" s="94"/>
      <c r="AH506" s="432">
        <f>+IF((AH482+AH484+AH486+AH488+AH490+AH492+AH494+AH496+AH498+AH500+AH502)=0,"",AH482+AH484+AH486+AH488+AH490+AH492+AH494+AH496+AH498+AH500+AH502)</f>
      </c>
      <c r="AI506" s="433"/>
      <c r="AJ506" s="105" t="s">
        <v>511</v>
      </c>
      <c r="AK506" s="95"/>
    </row>
    <row r="507" spans="6:11" ht="15" customHeight="1">
      <c r="F507" s="1" t="s">
        <v>320</v>
      </c>
      <c r="G507" s="1" t="s">
        <v>289</v>
      </c>
      <c r="H507" s="1" t="s">
        <v>326</v>
      </c>
      <c r="I507" s="1" t="s">
        <v>1335</v>
      </c>
      <c r="J507" s="1" t="s">
        <v>1336</v>
      </c>
      <c r="K507" s="1" t="s">
        <v>321</v>
      </c>
    </row>
    <row r="508" spans="7:38" s="14" customFormat="1" ht="15" customHeight="1">
      <c r="G508" s="14" t="s">
        <v>1372</v>
      </c>
      <c r="I508" s="14" t="s">
        <v>1380</v>
      </c>
      <c r="J508" s="14" t="s">
        <v>456</v>
      </c>
      <c r="K508" s="14" t="s">
        <v>357</v>
      </c>
      <c r="L508" s="14" t="s">
        <v>358</v>
      </c>
      <c r="M508" s="42" t="s">
        <v>1385</v>
      </c>
      <c r="N508" s="14" t="s">
        <v>324</v>
      </c>
      <c r="O508" s="14" t="s">
        <v>1386</v>
      </c>
      <c r="P508" s="14" t="s">
        <v>1387</v>
      </c>
      <c r="Q508" s="14" t="s">
        <v>1388</v>
      </c>
      <c r="R508" s="14" t="s">
        <v>323</v>
      </c>
      <c r="S508" s="14" t="s">
        <v>322</v>
      </c>
      <c r="T508" s="14" t="s">
        <v>378</v>
      </c>
      <c r="U508" s="14" t="s">
        <v>1222</v>
      </c>
      <c r="V508" s="14" t="s">
        <v>1357</v>
      </c>
      <c r="W508" s="14" t="s">
        <v>1380</v>
      </c>
      <c r="X508" s="14" t="s">
        <v>456</v>
      </c>
      <c r="Y508" s="14" t="s">
        <v>1223</v>
      </c>
      <c r="Z508" s="14" t="s">
        <v>369</v>
      </c>
      <c r="AA508" s="14" t="s">
        <v>498</v>
      </c>
      <c r="AB508" s="14" t="s">
        <v>422</v>
      </c>
      <c r="AC508" s="14" t="s">
        <v>1389</v>
      </c>
      <c r="AD508" s="14" t="s">
        <v>289</v>
      </c>
      <c r="AE508" s="14" t="s">
        <v>326</v>
      </c>
      <c r="AF508" s="14" t="s">
        <v>1365</v>
      </c>
      <c r="AG508" s="14" t="s">
        <v>1366</v>
      </c>
      <c r="AH508" s="14" t="s">
        <v>1367</v>
      </c>
      <c r="AI508" s="14" t="s">
        <v>1368</v>
      </c>
      <c r="AJ508" s="14" t="s">
        <v>1368</v>
      </c>
      <c r="AK508" s="14" t="s">
        <v>1390</v>
      </c>
      <c r="AL508" s="14" t="s">
        <v>1391</v>
      </c>
    </row>
    <row r="509" spans="8:37" s="14" customFormat="1" ht="15" customHeight="1">
      <c r="H509" s="14" t="s">
        <v>1392</v>
      </c>
      <c r="I509" s="14" t="s">
        <v>378</v>
      </c>
      <c r="J509" s="14" t="s">
        <v>1393</v>
      </c>
      <c r="K509" s="14" t="s">
        <v>1381</v>
      </c>
      <c r="L509" s="14" t="s">
        <v>1394</v>
      </c>
      <c r="M509" s="14" t="s">
        <v>1395</v>
      </c>
      <c r="N509" s="14" t="s">
        <v>514</v>
      </c>
      <c r="O509" s="14" t="s">
        <v>515</v>
      </c>
      <c r="P509" s="14" t="s">
        <v>1396</v>
      </c>
      <c r="Q509" s="14" t="s">
        <v>1397</v>
      </c>
      <c r="R509" s="14" t="s">
        <v>1398</v>
      </c>
      <c r="S509" s="14" t="s">
        <v>1399</v>
      </c>
      <c r="T509" s="14" t="s">
        <v>496</v>
      </c>
      <c r="U509" s="14" t="s">
        <v>497</v>
      </c>
      <c r="V509" s="14" t="s">
        <v>529</v>
      </c>
      <c r="W509" s="14" t="s">
        <v>1400</v>
      </c>
      <c r="X509" s="14" t="s">
        <v>1401</v>
      </c>
      <c r="Y509" s="14" t="s">
        <v>1402</v>
      </c>
      <c r="Z509" s="14" t="s">
        <v>1403</v>
      </c>
      <c r="AA509" s="14" t="s">
        <v>1404</v>
      </c>
      <c r="AB509" s="14" t="s">
        <v>496</v>
      </c>
      <c r="AC509" s="14" t="s">
        <v>497</v>
      </c>
      <c r="AD509" s="14" t="s">
        <v>1393</v>
      </c>
      <c r="AE509" s="14" t="s">
        <v>288</v>
      </c>
      <c r="AF509" s="14" t="s">
        <v>1405</v>
      </c>
      <c r="AG509" s="14" t="s">
        <v>1366</v>
      </c>
      <c r="AH509" s="14" t="s">
        <v>1367</v>
      </c>
      <c r="AI509" s="14" t="s">
        <v>1368</v>
      </c>
      <c r="AJ509" s="14" t="s">
        <v>1369</v>
      </c>
      <c r="AK509" s="14" t="s">
        <v>1406</v>
      </c>
    </row>
    <row r="510" spans="8:29" s="14" customFormat="1" ht="15" customHeight="1">
      <c r="H510" s="14" t="s">
        <v>1407</v>
      </c>
      <c r="I510" s="14" t="s">
        <v>1390</v>
      </c>
      <c r="J510" s="14" t="s">
        <v>1391</v>
      </c>
      <c r="K510" s="14" t="s">
        <v>1401</v>
      </c>
      <c r="L510" s="14" t="s">
        <v>1402</v>
      </c>
      <c r="M510" s="14" t="s">
        <v>1403</v>
      </c>
      <c r="N510" s="14" t="s">
        <v>1404</v>
      </c>
      <c r="O510" s="14" t="s">
        <v>496</v>
      </c>
      <c r="P510" s="14" t="s">
        <v>497</v>
      </c>
      <c r="Q510" s="14" t="s">
        <v>1408</v>
      </c>
      <c r="R510" s="14" t="s">
        <v>1409</v>
      </c>
      <c r="T510" s="14" t="s">
        <v>1410</v>
      </c>
      <c r="U510" s="14" t="s">
        <v>420</v>
      </c>
      <c r="V510" s="14" t="s">
        <v>516</v>
      </c>
      <c r="W510" s="14" t="s">
        <v>422</v>
      </c>
      <c r="X510" s="14" t="s">
        <v>1411</v>
      </c>
      <c r="Y510" s="14" t="s">
        <v>1412</v>
      </c>
      <c r="Z510" s="14" t="s">
        <v>1413</v>
      </c>
      <c r="AA510" s="14" t="s">
        <v>1414</v>
      </c>
      <c r="AB510" s="14" t="s">
        <v>1411</v>
      </c>
      <c r="AC510" s="14" t="s">
        <v>1415</v>
      </c>
    </row>
    <row r="511" spans="7:37" s="14" customFormat="1" ht="15" customHeight="1">
      <c r="G511" s="14" t="s">
        <v>1416</v>
      </c>
      <c r="I511" s="14" t="s">
        <v>1154</v>
      </c>
      <c r="J511" s="14" t="s">
        <v>1155</v>
      </c>
      <c r="K511" s="14" t="s">
        <v>378</v>
      </c>
      <c r="L511" s="14" t="s">
        <v>1222</v>
      </c>
      <c r="M511" s="14" t="s">
        <v>1357</v>
      </c>
      <c r="N511" s="14" t="s">
        <v>296</v>
      </c>
      <c r="O511" s="14" t="s">
        <v>418</v>
      </c>
      <c r="P511" s="14" t="s">
        <v>498</v>
      </c>
      <c r="Q511" s="14" t="s">
        <v>422</v>
      </c>
      <c r="R511" s="14" t="s">
        <v>1417</v>
      </c>
      <c r="S511" s="14" t="s">
        <v>324</v>
      </c>
      <c r="T511" s="14" t="s">
        <v>1418</v>
      </c>
      <c r="U511" s="14" t="s">
        <v>1419</v>
      </c>
      <c r="V511" s="14" t="s">
        <v>1420</v>
      </c>
      <c r="W511" s="14" t="s">
        <v>1421</v>
      </c>
      <c r="X511" s="14" t="s">
        <v>1417</v>
      </c>
      <c r="Y511" s="42" t="s">
        <v>1422</v>
      </c>
      <c r="AA511" s="14" t="s">
        <v>1417</v>
      </c>
      <c r="AB511" s="14" t="s">
        <v>1423</v>
      </c>
      <c r="AC511" s="14" t="s">
        <v>1417</v>
      </c>
      <c r="AD511" s="14" t="s">
        <v>342</v>
      </c>
      <c r="AE511" s="14" t="s">
        <v>1382</v>
      </c>
      <c r="AF511" s="14" t="s">
        <v>296</v>
      </c>
      <c r="AG511" s="14" t="s">
        <v>418</v>
      </c>
      <c r="AH511" s="14" t="s">
        <v>1424</v>
      </c>
      <c r="AI511" s="14" t="s">
        <v>1425</v>
      </c>
      <c r="AJ511" s="14" t="s">
        <v>1426</v>
      </c>
      <c r="AK511" s="14" t="s">
        <v>1427</v>
      </c>
    </row>
    <row r="512" spans="8:37" s="14" customFormat="1" ht="15" customHeight="1">
      <c r="H512" s="14" t="s">
        <v>498</v>
      </c>
      <c r="I512" s="14" t="s">
        <v>422</v>
      </c>
      <c r="J512" s="14" t="s">
        <v>1418</v>
      </c>
      <c r="K512" s="14" t="s">
        <v>1380</v>
      </c>
      <c r="L512" s="14" t="s">
        <v>456</v>
      </c>
      <c r="M512" s="14" t="s">
        <v>1223</v>
      </c>
      <c r="N512" s="14" t="s">
        <v>369</v>
      </c>
      <c r="O512" s="14" t="s">
        <v>498</v>
      </c>
      <c r="P512" s="14" t="s">
        <v>422</v>
      </c>
      <c r="Q512" s="14" t="s">
        <v>1389</v>
      </c>
      <c r="R512" s="14" t="s">
        <v>1224</v>
      </c>
      <c r="S512" s="14" t="s">
        <v>1428</v>
      </c>
      <c r="T512" s="14" t="s">
        <v>1429</v>
      </c>
      <c r="U512" s="14" t="s">
        <v>1383</v>
      </c>
      <c r="V512" s="14" t="s">
        <v>1384</v>
      </c>
      <c r="W512" s="14" t="s">
        <v>1225</v>
      </c>
      <c r="X512" s="14" t="s">
        <v>1226</v>
      </c>
      <c r="Y512" s="14" t="s">
        <v>1430</v>
      </c>
      <c r="Z512" s="14" t="s">
        <v>278</v>
      </c>
      <c r="AA512" s="14" t="s">
        <v>1396</v>
      </c>
      <c r="AB512" s="14" t="s">
        <v>498</v>
      </c>
      <c r="AC512" s="14" t="s">
        <v>422</v>
      </c>
      <c r="AD512" s="14" t="s">
        <v>1431</v>
      </c>
      <c r="AE512" s="14" t="s">
        <v>1227</v>
      </c>
      <c r="AF512" s="14" t="s">
        <v>1432</v>
      </c>
      <c r="AG512" s="14" t="s">
        <v>1433</v>
      </c>
      <c r="AH512" s="14" t="s">
        <v>498</v>
      </c>
      <c r="AI512" s="14" t="s">
        <v>422</v>
      </c>
      <c r="AJ512" s="14" t="s">
        <v>1434</v>
      </c>
      <c r="AK512" s="14" t="s">
        <v>1435</v>
      </c>
    </row>
    <row r="513" spans="8:11" s="14" customFormat="1" ht="15" customHeight="1">
      <c r="H513" s="14" t="s">
        <v>1395</v>
      </c>
      <c r="I513" s="14" t="s">
        <v>1436</v>
      </c>
      <c r="J513" s="14" t="s">
        <v>1434</v>
      </c>
      <c r="K513" s="14" t="s">
        <v>1437</v>
      </c>
    </row>
    <row r="515" spans="5:20" ht="15" customHeight="1">
      <c r="E515" s="13" t="s">
        <v>1438</v>
      </c>
      <c r="G515" s="1" t="s">
        <v>271</v>
      </c>
      <c r="H515" s="1" t="s">
        <v>272</v>
      </c>
      <c r="I515" s="1" t="s">
        <v>294</v>
      </c>
      <c r="J515" s="1" t="s">
        <v>295</v>
      </c>
      <c r="K515" s="1" t="s">
        <v>343</v>
      </c>
      <c r="L515" s="1" t="s">
        <v>282</v>
      </c>
      <c r="M515" s="1" t="s">
        <v>590</v>
      </c>
      <c r="N515" s="1" t="s">
        <v>1011</v>
      </c>
      <c r="O515" s="1" t="s">
        <v>785</v>
      </c>
      <c r="P515" s="1" t="s">
        <v>373</v>
      </c>
      <c r="Q515" s="1" t="s">
        <v>581</v>
      </c>
      <c r="R515" s="1" t="s">
        <v>311</v>
      </c>
      <c r="S515" s="1" t="s">
        <v>574</v>
      </c>
      <c r="T515" s="1" t="s">
        <v>1439</v>
      </c>
    </row>
    <row r="516" spans="6:37" ht="45" customHeight="1">
      <c r="F516" s="253" t="s">
        <v>1314</v>
      </c>
      <c r="G516" s="254"/>
      <c r="H516" s="254"/>
      <c r="I516" s="255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  <c r="T516" s="191"/>
      <c r="U516" s="191"/>
      <c r="V516" s="191"/>
      <c r="W516" s="191"/>
      <c r="X516" s="191"/>
      <c r="Y516" s="191"/>
      <c r="Z516" s="191"/>
      <c r="AA516" s="191"/>
      <c r="AB516" s="191"/>
      <c r="AC516" s="191"/>
      <c r="AD516" s="191"/>
      <c r="AE516" s="191"/>
      <c r="AF516" s="191"/>
      <c r="AG516" s="191"/>
      <c r="AH516" s="191"/>
      <c r="AI516" s="191"/>
      <c r="AJ516" s="191"/>
      <c r="AK516" s="191"/>
    </row>
    <row r="517" spans="6:37" ht="15" customHeight="1">
      <c r="F517" s="218" t="s">
        <v>1311</v>
      </c>
      <c r="G517" s="219"/>
      <c r="H517" s="219"/>
      <c r="I517" s="220"/>
      <c r="J517" s="256" t="s">
        <v>1312</v>
      </c>
      <c r="K517" s="257"/>
      <c r="L517" s="257"/>
      <c r="M517" s="257"/>
      <c r="N517" s="257"/>
      <c r="O517" s="257"/>
      <c r="P517" s="257"/>
      <c r="Q517" s="257"/>
      <c r="R517" s="257"/>
      <c r="S517" s="257"/>
      <c r="T517" s="257"/>
      <c r="U517" s="257"/>
      <c r="V517" s="258"/>
      <c r="W517" s="225" t="s">
        <v>1313</v>
      </c>
      <c r="X517" s="225"/>
      <c r="Y517" s="225"/>
      <c r="Z517" s="225"/>
      <c r="AA517" s="225"/>
      <c r="AB517" s="225"/>
      <c r="AC517" s="225"/>
      <c r="AD517" s="225"/>
      <c r="AE517" s="225"/>
      <c r="AF517" s="225"/>
      <c r="AG517" s="225"/>
      <c r="AH517" s="225"/>
      <c r="AI517" s="225"/>
      <c r="AJ517" s="225"/>
      <c r="AK517" s="225"/>
    </row>
    <row r="518" spans="6:37" ht="30" customHeight="1">
      <c r="F518" s="218" t="s">
        <v>1306</v>
      </c>
      <c r="G518" s="219"/>
      <c r="H518" s="219"/>
      <c r="I518" s="220"/>
      <c r="J518" s="243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5"/>
      <c r="W518" s="192"/>
      <c r="X518" s="192"/>
      <c r="Y518" s="192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  <c r="AK518" s="192"/>
    </row>
    <row r="519" spans="6:37" ht="30" customHeight="1">
      <c r="F519" s="218" t="s">
        <v>1307</v>
      </c>
      <c r="G519" s="219"/>
      <c r="H519" s="219"/>
      <c r="I519" s="220"/>
      <c r="J519" s="243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5"/>
      <c r="W519" s="192"/>
      <c r="X519" s="192"/>
      <c r="Y519" s="192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  <c r="AK519" s="192"/>
    </row>
    <row r="520" spans="6:37" ht="30" customHeight="1">
      <c r="F520" s="218" t="s">
        <v>1308</v>
      </c>
      <c r="G520" s="219"/>
      <c r="H520" s="219"/>
      <c r="I520" s="220"/>
      <c r="J520" s="243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5"/>
      <c r="W520" s="192"/>
      <c r="X520" s="192"/>
      <c r="Y520" s="192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  <c r="AK520" s="192"/>
    </row>
    <row r="521" spans="6:37" ht="30" customHeight="1">
      <c r="F521" s="218" t="s">
        <v>1309</v>
      </c>
      <c r="G521" s="219"/>
      <c r="H521" s="219"/>
      <c r="I521" s="220"/>
      <c r="J521" s="243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5"/>
      <c r="W521" s="192"/>
      <c r="X521" s="192"/>
      <c r="Y521" s="192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  <c r="AK521" s="192"/>
    </row>
    <row r="522" spans="6:37" ht="30" customHeight="1">
      <c r="F522" s="218" t="s">
        <v>1310</v>
      </c>
      <c r="G522" s="219"/>
      <c r="H522" s="219"/>
      <c r="I522" s="220"/>
      <c r="J522" s="243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5"/>
      <c r="W522" s="192"/>
      <c r="X522" s="192"/>
      <c r="Y522" s="192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  <c r="AK522" s="192"/>
    </row>
    <row r="525" spans="6:15" ht="14.25" customHeight="1">
      <c r="F525" s="1" t="s">
        <v>1332</v>
      </c>
      <c r="H525" s="1" t="s">
        <v>531</v>
      </c>
      <c r="I525" s="1" t="s">
        <v>532</v>
      </c>
      <c r="J525" s="1" t="s">
        <v>343</v>
      </c>
      <c r="K525" s="1" t="s">
        <v>293</v>
      </c>
      <c r="L525" s="1" t="s">
        <v>531</v>
      </c>
      <c r="M525" s="1" t="s">
        <v>533</v>
      </c>
      <c r="N525" s="1" t="s">
        <v>343</v>
      </c>
      <c r="O525" s="1" t="s">
        <v>422</v>
      </c>
    </row>
    <row r="526" spans="6:37" ht="15" customHeight="1">
      <c r="F526" s="260" t="s">
        <v>534</v>
      </c>
      <c r="G526" s="261"/>
      <c r="H526" s="261"/>
      <c r="I526" s="261"/>
      <c r="J526" s="261"/>
      <c r="K526" s="261"/>
      <c r="L526" s="261"/>
      <c r="M526" s="262"/>
      <c r="N526" s="225" t="s">
        <v>1440</v>
      </c>
      <c r="O526" s="265"/>
      <c r="P526" s="265"/>
      <c r="Q526" s="265"/>
      <c r="R526" s="265"/>
      <c r="S526" s="265"/>
      <c r="T526" s="265"/>
      <c r="U526" s="265"/>
      <c r="V526" s="265"/>
      <c r="W526" s="265"/>
      <c r="X526" s="265"/>
      <c r="Y526" s="265"/>
      <c r="Z526" s="265"/>
      <c r="AA526" s="265"/>
      <c r="AB526" s="265"/>
      <c r="AC526" s="265"/>
      <c r="AD526" s="265"/>
      <c r="AE526" s="265"/>
      <c r="AF526" s="265"/>
      <c r="AG526" s="266"/>
      <c r="AH526" s="434" t="s">
        <v>1441</v>
      </c>
      <c r="AI526" s="254"/>
      <c r="AJ526" s="254"/>
      <c r="AK526" s="255"/>
    </row>
    <row r="527" spans="6:37" ht="15" customHeight="1">
      <c r="F527" s="256"/>
      <c r="G527" s="263"/>
      <c r="H527" s="263"/>
      <c r="I527" s="263"/>
      <c r="J527" s="263"/>
      <c r="K527" s="263"/>
      <c r="L527" s="263"/>
      <c r="M527" s="264"/>
      <c r="N527" s="225" t="s">
        <v>1184</v>
      </c>
      <c r="O527" s="225"/>
      <c r="P527" s="225"/>
      <c r="Q527" s="218"/>
      <c r="R527" s="225" t="s">
        <v>1185</v>
      </c>
      <c r="S527" s="225"/>
      <c r="T527" s="225"/>
      <c r="U527" s="225"/>
      <c r="V527" s="220" t="s">
        <v>1186</v>
      </c>
      <c r="W527" s="225"/>
      <c r="X527" s="225"/>
      <c r="Y527" s="218"/>
      <c r="Z527" s="225" t="s">
        <v>1187</v>
      </c>
      <c r="AA527" s="225"/>
      <c r="AB527" s="225"/>
      <c r="AC527" s="225"/>
      <c r="AD527" s="220" t="s">
        <v>1188</v>
      </c>
      <c r="AE527" s="225"/>
      <c r="AF527" s="225"/>
      <c r="AG527" s="218"/>
      <c r="AH527" s="283"/>
      <c r="AI527" s="284"/>
      <c r="AJ527" s="284"/>
      <c r="AK527" s="285"/>
    </row>
    <row r="528" spans="6:37" ht="22.5" customHeight="1">
      <c r="F528" s="168" t="s">
        <v>539</v>
      </c>
      <c r="G528" s="169"/>
      <c r="H528" s="169"/>
      <c r="I528" s="169"/>
      <c r="J528" s="169"/>
      <c r="K528" s="169"/>
      <c r="L528" s="169"/>
      <c r="M528" s="170"/>
      <c r="N528" s="177"/>
      <c r="O528" s="178"/>
      <c r="P528" s="100" t="s">
        <v>478</v>
      </c>
      <c r="Q528" s="100"/>
      <c r="R528" s="177"/>
      <c r="S528" s="178"/>
      <c r="T528" s="50" t="s">
        <v>478</v>
      </c>
      <c r="U528" s="50"/>
      <c r="V528" s="177"/>
      <c r="W528" s="178"/>
      <c r="X528" s="50" t="s">
        <v>478</v>
      </c>
      <c r="Y528" s="50"/>
      <c r="Z528" s="177"/>
      <c r="AA528" s="178"/>
      <c r="AB528" s="50" t="s">
        <v>478</v>
      </c>
      <c r="AC528" s="50"/>
      <c r="AD528" s="177"/>
      <c r="AE528" s="178"/>
      <c r="AF528" s="50" t="s">
        <v>478</v>
      </c>
      <c r="AG528" s="50"/>
      <c r="AH528" s="177"/>
      <c r="AI528" s="178"/>
      <c r="AJ528" s="50" t="s">
        <v>478</v>
      </c>
      <c r="AK528" s="66"/>
    </row>
    <row r="529" spans="6:37" s="131" customFormat="1" ht="22.5" customHeight="1">
      <c r="F529" s="168" t="s">
        <v>1542</v>
      </c>
      <c r="G529" s="169"/>
      <c r="H529" s="169"/>
      <c r="I529" s="169"/>
      <c r="J529" s="169"/>
      <c r="K529" s="169"/>
      <c r="L529" s="169"/>
      <c r="M529" s="170"/>
      <c r="N529" s="177"/>
      <c r="O529" s="178"/>
      <c r="P529" s="146" t="s">
        <v>478</v>
      </c>
      <c r="Q529" s="146"/>
      <c r="R529" s="177"/>
      <c r="S529" s="178"/>
      <c r="T529" s="146" t="s">
        <v>478</v>
      </c>
      <c r="U529" s="146"/>
      <c r="V529" s="177"/>
      <c r="W529" s="178"/>
      <c r="X529" s="146" t="s">
        <v>478</v>
      </c>
      <c r="Y529" s="146"/>
      <c r="Z529" s="177"/>
      <c r="AA529" s="178"/>
      <c r="AB529" s="146" t="s">
        <v>478</v>
      </c>
      <c r="AC529" s="146"/>
      <c r="AD529" s="177"/>
      <c r="AE529" s="178"/>
      <c r="AF529" s="146" t="s">
        <v>478</v>
      </c>
      <c r="AG529" s="146"/>
      <c r="AH529" s="177"/>
      <c r="AI529" s="178"/>
      <c r="AJ529" s="146" t="s">
        <v>478</v>
      </c>
      <c r="AK529" s="147"/>
    </row>
    <row r="530" spans="6:37" ht="22.5" customHeight="1">
      <c r="F530" s="226" t="s">
        <v>1539</v>
      </c>
      <c r="G530" s="227"/>
      <c r="H530" s="227"/>
      <c r="I530" s="227"/>
      <c r="J530" s="227"/>
      <c r="K530" s="227"/>
      <c r="L530" s="227"/>
      <c r="M530" s="228"/>
      <c r="N530" s="177"/>
      <c r="O530" s="178"/>
      <c r="P530" s="100" t="s">
        <v>478</v>
      </c>
      <c r="Q530" s="100"/>
      <c r="R530" s="177"/>
      <c r="S530" s="178"/>
      <c r="T530" s="50" t="s">
        <v>478</v>
      </c>
      <c r="U530" s="50"/>
      <c r="V530" s="177"/>
      <c r="W530" s="178"/>
      <c r="X530" s="50" t="s">
        <v>478</v>
      </c>
      <c r="Y530" s="50"/>
      <c r="Z530" s="177"/>
      <c r="AA530" s="178"/>
      <c r="AB530" s="50" t="s">
        <v>478</v>
      </c>
      <c r="AC530" s="50"/>
      <c r="AD530" s="177"/>
      <c r="AE530" s="178"/>
      <c r="AF530" s="50" t="s">
        <v>478</v>
      </c>
      <c r="AG530" s="50"/>
      <c r="AH530" s="177"/>
      <c r="AI530" s="178"/>
      <c r="AJ530" s="50" t="s">
        <v>478</v>
      </c>
      <c r="AK530" s="66"/>
    </row>
    <row r="531" spans="6:37" ht="22.5" customHeight="1">
      <c r="F531" s="168" t="s">
        <v>1546</v>
      </c>
      <c r="G531" s="169"/>
      <c r="H531" s="169"/>
      <c r="I531" s="169"/>
      <c r="J531" s="169"/>
      <c r="K531" s="169"/>
      <c r="L531" s="169"/>
      <c r="M531" s="170"/>
      <c r="N531" s="177"/>
      <c r="O531" s="178"/>
      <c r="P531" s="100" t="s">
        <v>478</v>
      </c>
      <c r="Q531" s="100"/>
      <c r="R531" s="177"/>
      <c r="S531" s="178"/>
      <c r="T531" s="50" t="s">
        <v>478</v>
      </c>
      <c r="U531" s="50"/>
      <c r="V531" s="177"/>
      <c r="W531" s="178"/>
      <c r="X531" s="50" t="s">
        <v>478</v>
      </c>
      <c r="Y531" s="50"/>
      <c r="Z531" s="177"/>
      <c r="AA531" s="178"/>
      <c r="AB531" s="50" t="s">
        <v>478</v>
      </c>
      <c r="AC531" s="50"/>
      <c r="AD531" s="177"/>
      <c r="AE531" s="178"/>
      <c r="AF531" s="50" t="s">
        <v>478</v>
      </c>
      <c r="AG531" s="50"/>
      <c r="AH531" s="177"/>
      <c r="AI531" s="178"/>
      <c r="AJ531" s="50" t="s">
        <v>478</v>
      </c>
      <c r="AK531" s="66"/>
    </row>
    <row r="532" spans="6:37" s="131" customFormat="1" ht="22.5" customHeight="1">
      <c r="F532" s="168" t="s">
        <v>1540</v>
      </c>
      <c r="G532" s="169"/>
      <c r="H532" s="169"/>
      <c r="I532" s="169"/>
      <c r="J532" s="169"/>
      <c r="K532" s="169"/>
      <c r="L532" s="169"/>
      <c r="M532" s="170"/>
      <c r="N532" s="171"/>
      <c r="O532" s="172"/>
      <c r="P532" s="134" t="s">
        <v>478</v>
      </c>
      <c r="Q532" s="134"/>
      <c r="R532" s="171"/>
      <c r="S532" s="172"/>
      <c r="T532" s="134" t="s">
        <v>478</v>
      </c>
      <c r="U532" s="134"/>
      <c r="V532" s="171"/>
      <c r="W532" s="172"/>
      <c r="X532" s="134" t="s">
        <v>478</v>
      </c>
      <c r="Y532" s="134"/>
      <c r="Z532" s="171"/>
      <c r="AA532" s="172"/>
      <c r="AB532" s="134" t="s">
        <v>478</v>
      </c>
      <c r="AC532" s="134"/>
      <c r="AD532" s="171"/>
      <c r="AE532" s="172"/>
      <c r="AF532" s="134" t="s">
        <v>478</v>
      </c>
      <c r="AG532" s="134"/>
      <c r="AH532" s="171"/>
      <c r="AI532" s="172"/>
      <c r="AJ532" s="134" t="s">
        <v>478</v>
      </c>
      <c r="AK532" s="135"/>
    </row>
    <row r="533" spans="6:37" s="131" customFormat="1" ht="22.5" customHeight="1">
      <c r="F533" s="168" t="s">
        <v>1541</v>
      </c>
      <c r="G533" s="169"/>
      <c r="H533" s="169"/>
      <c r="I533" s="169"/>
      <c r="J533" s="169"/>
      <c r="K533" s="169"/>
      <c r="L533" s="169"/>
      <c r="M533" s="170"/>
      <c r="N533" s="171"/>
      <c r="O533" s="172"/>
      <c r="P533" s="140" t="s">
        <v>478</v>
      </c>
      <c r="Q533" s="140"/>
      <c r="R533" s="171"/>
      <c r="S533" s="172"/>
      <c r="T533" s="140" t="s">
        <v>478</v>
      </c>
      <c r="U533" s="140"/>
      <c r="V533" s="171"/>
      <c r="W533" s="172"/>
      <c r="X533" s="140" t="s">
        <v>478</v>
      </c>
      <c r="Y533" s="140"/>
      <c r="Z533" s="171"/>
      <c r="AA533" s="172"/>
      <c r="AB533" s="140" t="s">
        <v>478</v>
      </c>
      <c r="AC533" s="140"/>
      <c r="AD533" s="171"/>
      <c r="AE533" s="172"/>
      <c r="AF533" s="140" t="s">
        <v>478</v>
      </c>
      <c r="AG533" s="140"/>
      <c r="AH533" s="171"/>
      <c r="AI533" s="172"/>
      <c r="AJ533" s="140" t="s">
        <v>478</v>
      </c>
      <c r="AK533" s="141"/>
    </row>
    <row r="534" spans="6:37" s="131" customFormat="1" ht="22.5" customHeight="1">
      <c r="F534" s="168" t="s">
        <v>1547</v>
      </c>
      <c r="G534" s="169"/>
      <c r="H534" s="169"/>
      <c r="I534" s="169"/>
      <c r="J534" s="169"/>
      <c r="K534" s="169"/>
      <c r="L534" s="169"/>
      <c r="M534" s="170"/>
      <c r="N534" s="171"/>
      <c r="O534" s="172"/>
      <c r="P534" s="140" t="s">
        <v>478</v>
      </c>
      <c r="Q534" s="140"/>
      <c r="R534" s="171"/>
      <c r="S534" s="172"/>
      <c r="T534" s="140" t="s">
        <v>478</v>
      </c>
      <c r="U534" s="140"/>
      <c r="V534" s="171"/>
      <c r="W534" s="172"/>
      <c r="X534" s="140" t="s">
        <v>478</v>
      </c>
      <c r="Y534" s="140"/>
      <c r="Z534" s="171"/>
      <c r="AA534" s="172"/>
      <c r="AB534" s="140" t="s">
        <v>478</v>
      </c>
      <c r="AC534" s="140"/>
      <c r="AD534" s="171"/>
      <c r="AE534" s="172"/>
      <c r="AF534" s="140" t="s">
        <v>478</v>
      </c>
      <c r="AG534" s="140"/>
      <c r="AH534" s="171"/>
      <c r="AI534" s="172"/>
      <c r="AJ534" s="140" t="s">
        <v>478</v>
      </c>
      <c r="AK534" s="141"/>
    </row>
    <row r="535" spans="6:37" s="131" customFormat="1" ht="22.5" customHeight="1">
      <c r="F535" s="168" t="s">
        <v>1545</v>
      </c>
      <c r="G535" s="169"/>
      <c r="H535" s="169"/>
      <c r="I535" s="169"/>
      <c r="J535" s="169"/>
      <c r="K535" s="169"/>
      <c r="L535" s="169"/>
      <c r="M535" s="170"/>
      <c r="N535" s="171"/>
      <c r="O535" s="172"/>
      <c r="P535" s="140" t="s">
        <v>478</v>
      </c>
      <c r="Q535" s="140"/>
      <c r="R535" s="171"/>
      <c r="S535" s="172"/>
      <c r="T535" s="140" t="s">
        <v>478</v>
      </c>
      <c r="U535" s="140"/>
      <c r="V535" s="171"/>
      <c r="W535" s="172"/>
      <c r="X535" s="140" t="s">
        <v>478</v>
      </c>
      <c r="Y535" s="140"/>
      <c r="Z535" s="171"/>
      <c r="AA535" s="172"/>
      <c r="AB535" s="140" t="s">
        <v>478</v>
      </c>
      <c r="AC535" s="140"/>
      <c r="AD535" s="171"/>
      <c r="AE535" s="172"/>
      <c r="AF535" s="140" t="s">
        <v>478</v>
      </c>
      <c r="AG535" s="140"/>
      <c r="AH535" s="171"/>
      <c r="AI535" s="172"/>
      <c r="AJ535" s="140" t="s">
        <v>478</v>
      </c>
      <c r="AK535" s="141"/>
    </row>
    <row r="536" spans="6:37" s="131" customFormat="1" ht="22.5" customHeight="1">
      <c r="F536" s="168" t="s">
        <v>1548</v>
      </c>
      <c r="G536" s="169"/>
      <c r="H536" s="169"/>
      <c r="I536" s="169"/>
      <c r="J536" s="169"/>
      <c r="K536" s="169"/>
      <c r="L536" s="169"/>
      <c r="M536" s="170"/>
      <c r="N536" s="171"/>
      <c r="O536" s="172"/>
      <c r="P536" s="140" t="s">
        <v>478</v>
      </c>
      <c r="Q536" s="140"/>
      <c r="R536" s="171"/>
      <c r="S536" s="172"/>
      <c r="T536" s="140" t="s">
        <v>478</v>
      </c>
      <c r="U536" s="140"/>
      <c r="V536" s="171"/>
      <c r="W536" s="172"/>
      <c r="X536" s="140" t="s">
        <v>478</v>
      </c>
      <c r="Y536" s="140"/>
      <c r="Z536" s="171"/>
      <c r="AA536" s="172"/>
      <c r="AB536" s="140" t="s">
        <v>478</v>
      </c>
      <c r="AC536" s="140"/>
      <c r="AD536" s="171"/>
      <c r="AE536" s="172"/>
      <c r="AF536" s="140" t="s">
        <v>478</v>
      </c>
      <c r="AG536" s="140"/>
      <c r="AH536" s="171"/>
      <c r="AI536" s="172"/>
      <c r="AJ536" s="140" t="s">
        <v>478</v>
      </c>
      <c r="AK536" s="141"/>
    </row>
    <row r="537" spans="6:37" ht="22.5" customHeight="1">
      <c r="F537" s="168" t="s">
        <v>540</v>
      </c>
      <c r="G537" s="169"/>
      <c r="H537" s="169"/>
      <c r="I537" s="169"/>
      <c r="J537" s="169"/>
      <c r="K537" s="169"/>
      <c r="L537" s="169"/>
      <c r="M537" s="170"/>
      <c r="N537" s="177"/>
      <c r="O537" s="178"/>
      <c r="P537" s="100" t="s">
        <v>478</v>
      </c>
      <c r="Q537" s="100"/>
      <c r="R537" s="177"/>
      <c r="S537" s="178"/>
      <c r="T537" s="50" t="s">
        <v>478</v>
      </c>
      <c r="U537" s="50"/>
      <c r="V537" s="177"/>
      <c r="W537" s="178"/>
      <c r="X537" s="50" t="s">
        <v>478</v>
      </c>
      <c r="Y537" s="50"/>
      <c r="Z537" s="177"/>
      <c r="AA537" s="178"/>
      <c r="AB537" s="50" t="s">
        <v>478</v>
      </c>
      <c r="AC537" s="50"/>
      <c r="AD537" s="177"/>
      <c r="AE537" s="178"/>
      <c r="AF537" s="50" t="s">
        <v>478</v>
      </c>
      <c r="AG537" s="50"/>
      <c r="AH537" s="177"/>
      <c r="AI537" s="178"/>
      <c r="AJ537" s="50" t="s">
        <v>478</v>
      </c>
      <c r="AK537" s="66"/>
    </row>
    <row r="538" spans="6:37" ht="22.5" customHeight="1">
      <c r="F538" s="435" t="s">
        <v>541</v>
      </c>
      <c r="G538" s="436"/>
      <c r="H538" s="436"/>
      <c r="I538" s="436"/>
      <c r="J538" s="436"/>
      <c r="K538" s="436"/>
      <c r="L538" s="436"/>
      <c r="M538" s="437"/>
      <c r="N538" s="177"/>
      <c r="O538" s="178"/>
      <c r="P538" s="100" t="s">
        <v>478</v>
      </c>
      <c r="Q538" s="100"/>
      <c r="R538" s="177"/>
      <c r="S538" s="178"/>
      <c r="T538" s="50" t="s">
        <v>478</v>
      </c>
      <c r="U538" s="50"/>
      <c r="V538" s="177"/>
      <c r="W538" s="178"/>
      <c r="X538" s="50" t="s">
        <v>478</v>
      </c>
      <c r="Y538" s="50"/>
      <c r="Z538" s="177"/>
      <c r="AA538" s="178"/>
      <c r="AB538" s="50" t="s">
        <v>478</v>
      </c>
      <c r="AC538" s="50"/>
      <c r="AD538" s="177"/>
      <c r="AE538" s="178"/>
      <c r="AF538" s="50" t="s">
        <v>478</v>
      </c>
      <c r="AG538" s="50"/>
      <c r="AH538" s="177"/>
      <c r="AI538" s="178"/>
      <c r="AJ538" s="50" t="s">
        <v>478</v>
      </c>
      <c r="AK538" s="66"/>
    </row>
    <row r="539" spans="6:37" ht="22.5" customHeight="1">
      <c r="F539" s="168" t="s">
        <v>1525</v>
      </c>
      <c r="G539" s="169"/>
      <c r="H539" s="169"/>
      <c r="I539" s="169"/>
      <c r="J539" s="169"/>
      <c r="K539" s="169"/>
      <c r="L539" s="169"/>
      <c r="M539" s="170"/>
      <c r="N539" s="177"/>
      <c r="O539" s="178"/>
      <c r="P539" s="100" t="s">
        <v>478</v>
      </c>
      <c r="Q539" s="100"/>
      <c r="R539" s="177"/>
      <c r="S539" s="178"/>
      <c r="T539" s="50" t="s">
        <v>478</v>
      </c>
      <c r="U539" s="50"/>
      <c r="V539" s="177"/>
      <c r="W539" s="178"/>
      <c r="X539" s="50" t="s">
        <v>478</v>
      </c>
      <c r="Y539" s="50"/>
      <c r="Z539" s="177"/>
      <c r="AA539" s="178"/>
      <c r="AB539" s="50" t="s">
        <v>478</v>
      </c>
      <c r="AC539" s="50"/>
      <c r="AD539" s="177"/>
      <c r="AE539" s="178"/>
      <c r="AF539" s="50" t="s">
        <v>478</v>
      </c>
      <c r="AG539" s="50"/>
      <c r="AH539" s="177"/>
      <c r="AI539" s="178"/>
      <c r="AJ539" s="50" t="s">
        <v>478</v>
      </c>
      <c r="AK539" s="66"/>
    </row>
    <row r="540" spans="6:37" ht="22.5" customHeight="1">
      <c r="F540" s="168" t="s">
        <v>1526</v>
      </c>
      <c r="G540" s="169"/>
      <c r="H540" s="169"/>
      <c r="I540" s="169"/>
      <c r="J540" s="169"/>
      <c r="K540" s="169"/>
      <c r="L540" s="169"/>
      <c r="M540" s="170"/>
      <c r="N540" s="177"/>
      <c r="O540" s="178"/>
      <c r="P540" s="100" t="s">
        <v>478</v>
      </c>
      <c r="Q540" s="100"/>
      <c r="R540" s="177"/>
      <c r="S540" s="178"/>
      <c r="T540" s="50" t="s">
        <v>478</v>
      </c>
      <c r="U540" s="50"/>
      <c r="V540" s="177"/>
      <c r="W540" s="178"/>
      <c r="X540" s="50" t="s">
        <v>478</v>
      </c>
      <c r="Y540" s="50"/>
      <c r="Z540" s="177"/>
      <c r="AA540" s="178"/>
      <c r="AB540" s="50" t="s">
        <v>478</v>
      </c>
      <c r="AC540" s="50"/>
      <c r="AD540" s="177"/>
      <c r="AE540" s="178"/>
      <c r="AF540" s="50" t="s">
        <v>478</v>
      </c>
      <c r="AG540" s="50"/>
      <c r="AH540" s="177"/>
      <c r="AI540" s="178"/>
      <c r="AJ540" s="50" t="s">
        <v>478</v>
      </c>
      <c r="AK540" s="66"/>
    </row>
    <row r="541" spans="6:37" ht="22.5" customHeight="1">
      <c r="F541" s="168" t="s">
        <v>1527</v>
      </c>
      <c r="G541" s="169"/>
      <c r="H541" s="169"/>
      <c r="I541" s="169"/>
      <c r="J541" s="169"/>
      <c r="K541" s="169"/>
      <c r="L541" s="169"/>
      <c r="M541" s="170"/>
      <c r="N541" s="177"/>
      <c r="O541" s="178"/>
      <c r="P541" s="100" t="s">
        <v>478</v>
      </c>
      <c r="Q541" s="100"/>
      <c r="R541" s="177"/>
      <c r="S541" s="178"/>
      <c r="T541" s="50" t="s">
        <v>478</v>
      </c>
      <c r="U541" s="50"/>
      <c r="V541" s="177"/>
      <c r="W541" s="178"/>
      <c r="X541" s="50" t="s">
        <v>478</v>
      </c>
      <c r="Y541" s="50"/>
      <c r="Z541" s="177"/>
      <c r="AA541" s="178"/>
      <c r="AB541" s="50" t="s">
        <v>478</v>
      </c>
      <c r="AC541" s="50"/>
      <c r="AD541" s="177"/>
      <c r="AE541" s="178"/>
      <c r="AF541" s="50" t="s">
        <v>478</v>
      </c>
      <c r="AG541" s="50"/>
      <c r="AH541" s="177"/>
      <c r="AI541" s="178"/>
      <c r="AJ541" s="50" t="s">
        <v>478</v>
      </c>
      <c r="AK541" s="66"/>
    </row>
    <row r="542" spans="6:37" ht="22.5" customHeight="1">
      <c r="F542" s="168" t="s">
        <v>1528</v>
      </c>
      <c r="G542" s="169"/>
      <c r="H542" s="169"/>
      <c r="I542" s="169"/>
      <c r="J542" s="169"/>
      <c r="K542" s="169"/>
      <c r="L542" s="169"/>
      <c r="M542" s="170"/>
      <c r="N542" s="177"/>
      <c r="O542" s="178"/>
      <c r="P542" s="100" t="s">
        <v>478</v>
      </c>
      <c r="Q542" s="100"/>
      <c r="R542" s="177"/>
      <c r="S542" s="178"/>
      <c r="T542" s="50" t="s">
        <v>478</v>
      </c>
      <c r="U542" s="50"/>
      <c r="V542" s="177"/>
      <c r="W542" s="178"/>
      <c r="X542" s="50" t="s">
        <v>478</v>
      </c>
      <c r="Y542" s="50"/>
      <c r="Z542" s="177"/>
      <c r="AA542" s="178"/>
      <c r="AB542" s="50" t="s">
        <v>478</v>
      </c>
      <c r="AC542" s="50"/>
      <c r="AD542" s="177"/>
      <c r="AE542" s="178"/>
      <c r="AF542" s="50" t="s">
        <v>478</v>
      </c>
      <c r="AG542" s="50"/>
      <c r="AH542" s="177"/>
      <c r="AI542" s="178"/>
      <c r="AJ542" s="50" t="s">
        <v>478</v>
      </c>
      <c r="AK542" s="66"/>
    </row>
    <row r="543" spans="6:37" s="131" customFormat="1" ht="22.5" customHeight="1">
      <c r="F543" s="168" t="s">
        <v>1529</v>
      </c>
      <c r="G543" s="169"/>
      <c r="H543" s="169"/>
      <c r="I543" s="169"/>
      <c r="J543" s="169"/>
      <c r="K543" s="169"/>
      <c r="L543" s="169"/>
      <c r="M543" s="170"/>
      <c r="N543" s="177"/>
      <c r="O543" s="178"/>
      <c r="P543" s="120" t="s">
        <v>478</v>
      </c>
      <c r="Q543" s="120"/>
      <c r="R543" s="177"/>
      <c r="S543" s="178"/>
      <c r="T543" s="120" t="s">
        <v>478</v>
      </c>
      <c r="U543" s="120"/>
      <c r="V543" s="177"/>
      <c r="W543" s="178"/>
      <c r="X543" s="120" t="s">
        <v>478</v>
      </c>
      <c r="Y543" s="120"/>
      <c r="Z543" s="177"/>
      <c r="AA543" s="178"/>
      <c r="AB543" s="120" t="s">
        <v>478</v>
      </c>
      <c r="AC543" s="120"/>
      <c r="AD543" s="177"/>
      <c r="AE543" s="178"/>
      <c r="AF543" s="120" t="s">
        <v>478</v>
      </c>
      <c r="AG543" s="120"/>
      <c r="AH543" s="177"/>
      <c r="AI543" s="178"/>
      <c r="AJ543" s="120" t="s">
        <v>478</v>
      </c>
      <c r="AK543" s="121"/>
    </row>
    <row r="544" spans="6:37" s="131" customFormat="1" ht="22.5" customHeight="1">
      <c r="F544" s="168" t="s">
        <v>1538</v>
      </c>
      <c r="G544" s="169"/>
      <c r="H544" s="169"/>
      <c r="I544" s="169"/>
      <c r="J544" s="169"/>
      <c r="K544" s="169"/>
      <c r="L544" s="169"/>
      <c r="M544" s="170"/>
      <c r="N544" s="177"/>
      <c r="O544" s="178"/>
      <c r="P544" s="120" t="s">
        <v>478</v>
      </c>
      <c r="Q544" s="120"/>
      <c r="R544" s="177"/>
      <c r="S544" s="178"/>
      <c r="T544" s="120" t="s">
        <v>478</v>
      </c>
      <c r="U544" s="120"/>
      <c r="V544" s="177"/>
      <c r="W544" s="178"/>
      <c r="X544" s="120" t="s">
        <v>478</v>
      </c>
      <c r="Y544" s="120"/>
      <c r="Z544" s="177"/>
      <c r="AA544" s="178"/>
      <c r="AB544" s="120" t="s">
        <v>478</v>
      </c>
      <c r="AC544" s="120"/>
      <c r="AD544" s="177"/>
      <c r="AE544" s="178"/>
      <c r="AF544" s="120" t="s">
        <v>478</v>
      </c>
      <c r="AG544" s="120"/>
      <c r="AH544" s="177"/>
      <c r="AI544" s="178"/>
      <c r="AJ544" s="120" t="s">
        <v>478</v>
      </c>
      <c r="AK544" s="121"/>
    </row>
    <row r="545" spans="6:37" s="131" customFormat="1" ht="22.5" customHeight="1">
      <c r="F545" s="168" t="s">
        <v>1530</v>
      </c>
      <c r="G545" s="169"/>
      <c r="H545" s="169"/>
      <c r="I545" s="169"/>
      <c r="J545" s="169"/>
      <c r="K545" s="169"/>
      <c r="L545" s="169"/>
      <c r="M545" s="170"/>
      <c r="N545" s="177"/>
      <c r="O545" s="178"/>
      <c r="P545" s="120" t="s">
        <v>478</v>
      </c>
      <c r="Q545" s="120"/>
      <c r="R545" s="177"/>
      <c r="S545" s="178"/>
      <c r="T545" s="120" t="s">
        <v>478</v>
      </c>
      <c r="U545" s="120"/>
      <c r="V545" s="177"/>
      <c r="W545" s="178"/>
      <c r="X545" s="120" t="s">
        <v>478</v>
      </c>
      <c r="Y545" s="120"/>
      <c r="Z545" s="177"/>
      <c r="AA545" s="178"/>
      <c r="AB545" s="120" t="s">
        <v>478</v>
      </c>
      <c r="AC545" s="120"/>
      <c r="AD545" s="177"/>
      <c r="AE545" s="178"/>
      <c r="AF545" s="120" t="s">
        <v>478</v>
      </c>
      <c r="AG545" s="120"/>
      <c r="AH545" s="177"/>
      <c r="AI545" s="178"/>
      <c r="AJ545" s="120" t="s">
        <v>478</v>
      </c>
      <c r="AK545" s="121"/>
    </row>
    <row r="546" spans="6:37" s="131" customFormat="1" ht="22.5" customHeight="1">
      <c r="F546" s="168" t="s">
        <v>1531</v>
      </c>
      <c r="G546" s="169"/>
      <c r="H546" s="169"/>
      <c r="I546" s="169"/>
      <c r="J546" s="169"/>
      <c r="K546" s="169"/>
      <c r="L546" s="169"/>
      <c r="M546" s="170"/>
      <c r="N546" s="177"/>
      <c r="O546" s="178"/>
      <c r="P546" s="120" t="s">
        <v>478</v>
      </c>
      <c r="Q546" s="120"/>
      <c r="R546" s="177"/>
      <c r="S546" s="178"/>
      <c r="T546" s="120" t="s">
        <v>478</v>
      </c>
      <c r="U546" s="120"/>
      <c r="V546" s="177"/>
      <c r="W546" s="178"/>
      <c r="X546" s="120" t="s">
        <v>478</v>
      </c>
      <c r="Y546" s="120"/>
      <c r="Z546" s="171"/>
      <c r="AA546" s="172"/>
      <c r="AB546" s="133" t="s">
        <v>478</v>
      </c>
      <c r="AC546" s="120"/>
      <c r="AD546" s="177"/>
      <c r="AE546" s="178"/>
      <c r="AF546" s="120" t="s">
        <v>478</v>
      </c>
      <c r="AG546" s="120"/>
      <c r="AH546" s="177"/>
      <c r="AI546" s="178"/>
      <c r="AJ546" s="120" t="s">
        <v>478</v>
      </c>
      <c r="AK546" s="121"/>
    </row>
    <row r="547" spans="6:37" s="80" customFormat="1" ht="22.5" customHeight="1">
      <c r="F547" s="224" t="s">
        <v>538</v>
      </c>
      <c r="G547" s="224"/>
      <c r="H547" s="224"/>
      <c r="I547" s="224"/>
      <c r="J547" s="224"/>
      <c r="K547" s="224"/>
      <c r="L547" s="224"/>
      <c r="M547" s="224"/>
      <c r="N547" s="281">
        <f>IF(SUM(N528:N546)=0,"",SUM(N528:N546))</f>
      </c>
      <c r="O547" s="282"/>
      <c r="P547" s="101" t="s">
        <v>478</v>
      </c>
      <c r="Q547" s="101"/>
      <c r="R547" s="281">
        <f>IF(SUM(R528:R546)=0,"",SUM(R528:R546))</f>
      </c>
      <c r="S547" s="282"/>
      <c r="T547" s="101" t="s">
        <v>478</v>
      </c>
      <c r="U547" s="101"/>
      <c r="V547" s="281">
        <f>IF(SUM(V528:V546)=0,"",SUM(V528:V546))</f>
      </c>
      <c r="W547" s="282"/>
      <c r="X547" s="101" t="s">
        <v>478</v>
      </c>
      <c r="Y547" s="101"/>
      <c r="Z547" s="281">
        <f>IF(SUM(Z528:Z546)=0,"",SUM(Z528:Z546))</f>
      </c>
      <c r="AA547" s="282"/>
      <c r="AB547" s="101" t="s">
        <v>478</v>
      </c>
      <c r="AC547" s="101"/>
      <c r="AD547" s="281">
        <f>IF(SUM(AD528:AD546)=0,"",SUM(AD528:AD546))</f>
      </c>
      <c r="AE547" s="282"/>
      <c r="AF547" s="101" t="s">
        <v>478</v>
      </c>
      <c r="AG547" s="101"/>
      <c r="AH547" s="281">
        <f>IF(SUM(AH528:AH546)=0,"",SUM(AH528:AH546))</f>
      </c>
      <c r="AI547" s="282"/>
      <c r="AJ547" s="101" t="s">
        <v>478</v>
      </c>
      <c r="AK547" s="102"/>
    </row>
    <row r="548" spans="6:11" ht="15" customHeight="1">
      <c r="F548" s="1" t="s">
        <v>320</v>
      </c>
      <c r="G548" s="1" t="s">
        <v>289</v>
      </c>
      <c r="H548" s="1" t="s">
        <v>326</v>
      </c>
      <c r="I548" s="1" t="s">
        <v>1335</v>
      </c>
      <c r="J548" s="1" t="s">
        <v>1336</v>
      </c>
      <c r="K548" s="1" t="s">
        <v>321</v>
      </c>
    </row>
    <row r="549" spans="7:29" s="14" customFormat="1" ht="15" customHeight="1">
      <c r="G549" s="14" t="s">
        <v>1372</v>
      </c>
      <c r="I549" s="14" t="s">
        <v>493</v>
      </c>
      <c r="J549" s="14" t="s">
        <v>543</v>
      </c>
      <c r="K549" s="14" t="s">
        <v>278</v>
      </c>
      <c r="L549" s="14" t="s">
        <v>1442</v>
      </c>
      <c r="M549" s="42" t="s">
        <v>318</v>
      </c>
      <c r="N549" s="14" t="s">
        <v>317</v>
      </c>
      <c r="O549" s="14" t="s">
        <v>1348</v>
      </c>
      <c r="P549" s="14" t="s">
        <v>1349</v>
      </c>
      <c r="Q549" s="14" t="s">
        <v>1350</v>
      </c>
      <c r="R549" s="14" t="s">
        <v>1351</v>
      </c>
      <c r="S549" s="42" t="s">
        <v>1352</v>
      </c>
      <c r="U549" s="14" t="s">
        <v>1351</v>
      </c>
      <c r="V549" s="14" t="s">
        <v>1443</v>
      </c>
      <c r="W549" s="14" t="s">
        <v>1351</v>
      </c>
      <c r="X549" s="14" t="s">
        <v>318</v>
      </c>
      <c r="Y549" s="14" t="s">
        <v>317</v>
      </c>
      <c r="Z549" s="14" t="s">
        <v>1354</v>
      </c>
      <c r="AA549" s="14" t="s">
        <v>458</v>
      </c>
      <c r="AB549" s="14" t="s">
        <v>1355</v>
      </c>
      <c r="AC549" s="14" t="s">
        <v>1356</v>
      </c>
    </row>
    <row r="550" spans="7:37" s="14" customFormat="1" ht="15" customHeight="1">
      <c r="G550" s="14" t="s">
        <v>1350</v>
      </c>
      <c r="I550" s="14" t="s">
        <v>531</v>
      </c>
      <c r="J550" s="14" t="s">
        <v>532</v>
      </c>
      <c r="K550" s="14" t="s">
        <v>343</v>
      </c>
      <c r="L550" s="14" t="s">
        <v>1444</v>
      </c>
      <c r="M550" s="14" t="s">
        <v>531</v>
      </c>
      <c r="N550" s="14" t="s">
        <v>533</v>
      </c>
      <c r="O550" s="14" t="s">
        <v>343</v>
      </c>
      <c r="P550" s="14" t="s">
        <v>563</v>
      </c>
      <c r="Q550" s="14" t="s">
        <v>311</v>
      </c>
      <c r="R550" s="14" t="s">
        <v>357</v>
      </c>
      <c r="S550" s="14" t="s">
        <v>358</v>
      </c>
      <c r="T550" s="14" t="s">
        <v>1445</v>
      </c>
      <c r="U550" s="14" t="s">
        <v>324</v>
      </c>
      <c r="V550" s="14" t="s">
        <v>1446</v>
      </c>
      <c r="W550" s="14" t="s">
        <v>1447</v>
      </c>
      <c r="X550" s="14" t="s">
        <v>1448</v>
      </c>
      <c r="Y550" s="14" t="s">
        <v>323</v>
      </c>
      <c r="Z550" s="14" t="s">
        <v>322</v>
      </c>
      <c r="AA550" s="14" t="s">
        <v>378</v>
      </c>
      <c r="AB550" s="14" t="s">
        <v>1222</v>
      </c>
      <c r="AC550" s="14" t="s">
        <v>1357</v>
      </c>
      <c r="AD550" s="14" t="s">
        <v>563</v>
      </c>
      <c r="AE550" s="14" t="s">
        <v>311</v>
      </c>
      <c r="AF550" s="14" t="s">
        <v>1223</v>
      </c>
      <c r="AG550" s="14" t="s">
        <v>369</v>
      </c>
      <c r="AH550" s="14" t="s">
        <v>343</v>
      </c>
      <c r="AI550" s="14" t="s">
        <v>422</v>
      </c>
      <c r="AJ550" s="14" t="s">
        <v>1389</v>
      </c>
      <c r="AK550" s="14" t="s">
        <v>289</v>
      </c>
    </row>
    <row r="551" spans="8:13" s="14" customFormat="1" ht="15" customHeight="1">
      <c r="H551" s="14" t="s">
        <v>326</v>
      </c>
      <c r="I551" s="14" t="s">
        <v>1365</v>
      </c>
      <c r="J551" s="14" t="s">
        <v>1366</v>
      </c>
      <c r="K551" s="14" t="s">
        <v>1367</v>
      </c>
      <c r="L551" s="14" t="s">
        <v>1368</v>
      </c>
      <c r="M551" s="14" t="s">
        <v>1369</v>
      </c>
    </row>
    <row r="552" spans="7:37" s="14" customFormat="1" ht="15" customHeight="1">
      <c r="G552" s="14" t="s">
        <v>1370</v>
      </c>
      <c r="I552" s="14" t="s">
        <v>1154</v>
      </c>
      <c r="J552" s="14" t="s">
        <v>1155</v>
      </c>
      <c r="K552" s="14" t="s">
        <v>378</v>
      </c>
      <c r="L552" s="14" t="s">
        <v>1222</v>
      </c>
      <c r="M552" s="14" t="s">
        <v>1357</v>
      </c>
      <c r="N552" s="14" t="s">
        <v>1335</v>
      </c>
      <c r="O552" s="14" t="s">
        <v>521</v>
      </c>
      <c r="P552" s="14" t="s">
        <v>422</v>
      </c>
      <c r="Q552" s="14" t="s">
        <v>1357</v>
      </c>
      <c r="R552" s="14" t="s">
        <v>324</v>
      </c>
      <c r="S552" s="14" t="s">
        <v>1358</v>
      </c>
      <c r="T552" s="14" t="s">
        <v>1362</v>
      </c>
      <c r="U552" s="14" t="s">
        <v>1363</v>
      </c>
      <c r="V552" s="14" t="s">
        <v>1449</v>
      </c>
      <c r="W552" s="14" t="s">
        <v>1357</v>
      </c>
      <c r="X552" s="42" t="s">
        <v>1450</v>
      </c>
      <c r="Z552" s="14" t="s">
        <v>1357</v>
      </c>
      <c r="AA552" s="14" t="s">
        <v>1451</v>
      </c>
      <c r="AB552" s="14" t="s">
        <v>1357</v>
      </c>
      <c r="AC552" s="14" t="s">
        <v>342</v>
      </c>
      <c r="AD552" s="14" t="s">
        <v>1382</v>
      </c>
      <c r="AE552" s="14" t="s">
        <v>493</v>
      </c>
      <c r="AF552" s="14" t="s">
        <v>543</v>
      </c>
      <c r="AG552" s="14" t="s">
        <v>278</v>
      </c>
      <c r="AH552" s="14" t="s">
        <v>1452</v>
      </c>
      <c r="AI552" s="14" t="s">
        <v>418</v>
      </c>
      <c r="AJ552" s="14" t="s">
        <v>1453</v>
      </c>
      <c r="AK552" s="14" t="s">
        <v>1454</v>
      </c>
    </row>
    <row r="553" spans="8:37" s="14" customFormat="1" ht="15" customHeight="1">
      <c r="H553" s="14" t="s">
        <v>1455</v>
      </c>
      <c r="I553" s="14" t="s">
        <v>1456</v>
      </c>
      <c r="J553" s="14" t="s">
        <v>478</v>
      </c>
      <c r="K553" s="14" t="s">
        <v>598</v>
      </c>
      <c r="L553" s="14" t="s">
        <v>1457</v>
      </c>
      <c r="M553" s="14" t="s">
        <v>563</v>
      </c>
      <c r="N553" s="14" t="s">
        <v>311</v>
      </c>
      <c r="O553" s="14" t="s">
        <v>478</v>
      </c>
      <c r="P553" s="14" t="s">
        <v>598</v>
      </c>
      <c r="Q553" s="14" t="s">
        <v>1452</v>
      </c>
      <c r="R553" s="14" t="s">
        <v>1224</v>
      </c>
      <c r="S553" s="14" t="s">
        <v>1458</v>
      </c>
      <c r="T553" s="14" t="s">
        <v>1459</v>
      </c>
      <c r="U553" s="14" t="s">
        <v>273</v>
      </c>
      <c r="V553" s="14" t="s">
        <v>274</v>
      </c>
      <c r="W553" s="14" t="s">
        <v>1225</v>
      </c>
      <c r="X553" s="14" t="s">
        <v>1226</v>
      </c>
      <c r="Y553" s="14" t="s">
        <v>1430</v>
      </c>
      <c r="Z553" s="14" t="s">
        <v>343</v>
      </c>
      <c r="AA553" s="14" t="s">
        <v>278</v>
      </c>
      <c r="AB553" s="14" t="s">
        <v>1396</v>
      </c>
      <c r="AC553" s="14" t="s">
        <v>478</v>
      </c>
      <c r="AD553" s="14" t="s">
        <v>598</v>
      </c>
      <c r="AE553" s="14" t="s">
        <v>1431</v>
      </c>
      <c r="AF553" s="14" t="s">
        <v>1227</v>
      </c>
      <c r="AG553" s="14" t="s">
        <v>1432</v>
      </c>
      <c r="AH553" s="14" t="s">
        <v>1433</v>
      </c>
      <c r="AI553" s="14" t="s">
        <v>478</v>
      </c>
      <c r="AJ553" s="14" t="s">
        <v>598</v>
      </c>
      <c r="AK553" s="14" t="s">
        <v>1431</v>
      </c>
    </row>
    <row r="554" spans="8:14" s="14" customFormat="1" ht="15" customHeight="1">
      <c r="H554" s="14" t="s">
        <v>289</v>
      </c>
      <c r="I554" s="14" t="s">
        <v>326</v>
      </c>
      <c r="J554" s="14" t="s">
        <v>1365</v>
      </c>
      <c r="K554" s="14" t="s">
        <v>1366</v>
      </c>
      <c r="L554" s="14" t="s">
        <v>1367</v>
      </c>
      <c r="M554" s="14" t="s">
        <v>1368</v>
      </c>
      <c r="N554" s="14" t="s">
        <v>1369</v>
      </c>
    </row>
    <row r="555" ht="4.5" customHeight="1"/>
    <row r="556" spans="5:20" ht="15.75" customHeight="1">
      <c r="E556" s="13" t="s">
        <v>1460</v>
      </c>
      <c r="G556" s="1" t="s">
        <v>353</v>
      </c>
      <c r="H556" s="1" t="s">
        <v>282</v>
      </c>
      <c r="I556" s="1" t="s">
        <v>354</v>
      </c>
      <c r="J556" s="1" t="s">
        <v>282</v>
      </c>
      <c r="K556" s="1" t="s">
        <v>374</v>
      </c>
      <c r="L556" s="1" t="s">
        <v>272</v>
      </c>
      <c r="M556" s="1" t="s">
        <v>282</v>
      </c>
      <c r="N556" s="1" t="s">
        <v>391</v>
      </c>
      <c r="O556" s="1" t="s">
        <v>341</v>
      </c>
      <c r="P556" s="1" t="s">
        <v>450</v>
      </c>
      <c r="Q556" s="1"/>
      <c r="R556" s="1"/>
      <c r="S556" s="1"/>
      <c r="T556" s="1"/>
    </row>
    <row r="557" spans="6:37" ht="45" customHeight="1">
      <c r="F557" s="253" t="s">
        <v>1314</v>
      </c>
      <c r="G557" s="254"/>
      <c r="H557" s="254"/>
      <c r="I557" s="255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  <c r="T557" s="191"/>
      <c r="U557" s="191"/>
      <c r="V557" s="191"/>
      <c r="W557" s="191"/>
      <c r="X557" s="191"/>
      <c r="Y557" s="191"/>
      <c r="Z557" s="191"/>
      <c r="AA557" s="191"/>
      <c r="AB557" s="191"/>
      <c r="AC557" s="191"/>
      <c r="AD557" s="191"/>
      <c r="AE557" s="191"/>
      <c r="AF557" s="191"/>
      <c r="AG557" s="191"/>
      <c r="AH557" s="191"/>
      <c r="AI557" s="191"/>
      <c r="AJ557" s="191"/>
      <c r="AK557" s="191"/>
    </row>
    <row r="558" spans="6:37" ht="15" customHeight="1">
      <c r="F558" s="218" t="s">
        <v>1311</v>
      </c>
      <c r="G558" s="219"/>
      <c r="H558" s="219"/>
      <c r="I558" s="220"/>
      <c r="J558" s="256" t="s">
        <v>1312</v>
      </c>
      <c r="K558" s="257"/>
      <c r="L558" s="257"/>
      <c r="M558" s="257"/>
      <c r="N558" s="257"/>
      <c r="O558" s="257"/>
      <c r="P558" s="257"/>
      <c r="Q558" s="257"/>
      <c r="R558" s="257"/>
      <c r="S558" s="257"/>
      <c r="T558" s="257"/>
      <c r="U558" s="257"/>
      <c r="V558" s="258"/>
      <c r="W558" s="225" t="s">
        <v>1313</v>
      </c>
      <c r="X558" s="225"/>
      <c r="Y558" s="225"/>
      <c r="Z558" s="225"/>
      <c r="AA558" s="225"/>
      <c r="AB558" s="225"/>
      <c r="AC558" s="225"/>
      <c r="AD558" s="225"/>
      <c r="AE558" s="225"/>
      <c r="AF558" s="225"/>
      <c r="AG558" s="225"/>
      <c r="AH558" s="225"/>
      <c r="AI558" s="225"/>
      <c r="AJ558" s="225"/>
      <c r="AK558" s="225"/>
    </row>
    <row r="559" spans="6:37" ht="27" customHeight="1">
      <c r="F559" s="218" t="s">
        <v>1306</v>
      </c>
      <c r="G559" s="219"/>
      <c r="H559" s="219"/>
      <c r="I559" s="220"/>
      <c r="J559" s="243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5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</row>
    <row r="560" spans="6:37" ht="27" customHeight="1">
      <c r="F560" s="218" t="s">
        <v>1307</v>
      </c>
      <c r="G560" s="219"/>
      <c r="H560" s="219"/>
      <c r="I560" s="220"/>
      <c r="J560" s="243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5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</row>
    <row r="561" spans="6:37" ht="27" customHeight="1">
      <c r="F561" s="218" t="s">
        <v>1308</v>
      </c>
      <c r="G561" s="219"/>
      <c r="H561" s="219"/>
      <c r="I561" s="220"/>
      <c r="J561" s="243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5"/>
      <c r="W561" s="192"/>
      <c r="X561" s="192"/>
      <c r="Y561" s="192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  <c r="AK561" s="192"/>
    </row>
    <row r="562" spans="6:37" ht="25.5" customHeight="1">
      <c r="F562" s="218" t="s">
        <v>1309</v>
      </c>
      <c r="G562" s="219"/>
      <c r="H562" s="219"/>
      <c r="I562" s="220"/>
      <c r="J562" s="243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5"/>
      <c r="W562" s="192"/>
      <c r="X562" s="192"/>
      <c r="Y562" s="192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  <c r="AK562" s="192"/>
    </row>
    <row r="563" spans="6:37" ht="25.5" customHeight="1">
      <c r="F563" s="218" t="s">
        <v>1310</v>
      </c>
      <c r="G563" s="219"/>
      <c r="H563" s="219"/>
      <c r="I563" s="220"/>
      <c r="J563" s="243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5"/>
      <c r="W563" s="192"/>
      <c r="X563" s="192"/>
      <c r="Y563" s="192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  <c r="AK563" s="192"/>
    </row>
    <row r="566" spans="2:30" ht="15" customHeight="1">
      <c r="B566" s="1" t="s">
        <v>707</v>
      </c>
      <c r="D566" s="1" t="s">
        <v>355</v>
      </c>
      <c r="E566" s="1" t="s">
        <v>356</v>
      </c>
      <c r="F566" s="1" t="s">
        <v>359</v>
      </c>
      <c r="G566" s="1" t="s">
        <v>360</v>
      </c>
      <c r="H566" s="1" t="s">
        <v>265</v>
      </c>
      <c r="I566" s="1" t="s">
        <v>375</v>
      </c>
      <c r="J566" s="1" t="s">
        <v>464</v>
      </c>
      <c r="K566" s="1" t="s">
        <v>266</v>
      </c>
      <c r="L566" s="1" t="s">
        <v>267</v>
      </c>
      <c r="M566" s="1" t="s">
        <v>848</v>
      </c>
      <c r="N566" s="1" t="s">
        <v>684</v>
      </c>
      <c r="O566" s="1" t="s">
        <v>677</v>
      </c>
      <c r="P566" s="1" t="s">
        <v>1461</v>
      </c>
      <c r="Q566" s="1" t="s">
        <v>1335</v>
      </c>
      <c r="R566" s="1" t="s">
        <v>648</v>
      </c>
      <c r="S566" s="1" t="s">
        <v>493</v>
      </c>
      <c r="T566" s="1" t="s">
        <v>275</v>
      </c>
      <c r="U566" s="1" t="s">
        <v>282</v>
      </c>
      <c r="V566" s="1" t="s">
        <v>1274</v>
      </c>
      <c r="W566" s="1" t="s">
        <v>529</v>
      </c>
      <c r="X566" s="1" t="s">
        <v>469</v>
      </c>
      <c r="Y566" s="1" t="s">
        <v>353</v>
      </c>
      <c r="Z566" s="1" t="s">
        <v>282</v>
      </c>
      <c r="AA566" s="1" t="s">
        <v>1141</v>
      </c>
      <c r="AB566" s="1" t="s">
        <v>310</v>
      </c>
      <c r="AC566" s="1" t="s">
        <v>1157</v>
      </c>
      <c r="AD566" s="1" t="s">
        <v>583</v>
      </c>
    </row>
    <row r="567" spans="3:11" ht="15" customHeight="1">
      <c r="C567" s="1" t="s">
        <v>373</v>
      </c>
      <c r="E567" s="1" t="s">
        <v>338</v>
      </c>
      <c r="F567" s="1" t="s">
        <v>339</v>
      </c>
      <c r="G567" s="1" t="s">
        <v>340</v>
      </c>
      <c r="H567" s="1" t="s">
        <v>341</v>
      </c>
      <c r="I567" s="1" t="s">
        <v>282</v>
      </c>
      <c r="J567" s="1" t="s">
        <v>355</v>
      </c>
      <c r="K567" s="1" t="s">
        <v>356</v>
      </c>
    </row>
    <row r="568" spans="6:37" ht="15" customHeight="1">
      <c r="F568" s="206" t="s">
        <v>537</v>
      </c>
      <c r="G568" s="206"/>
      <c r="H568" s="206"/>
      <c r="I568" s="206"/>
      <c r="J568" s="206"/>
      <c r="K568" s="206"/>
      <c r="L568" s="206"/>
      <c r="M568" s="218" t="s">
        <v>1464</v>
      </c>
      <c r="N568" s="219"/>
      <c r="O568" s="219"/>
      <c r="P568" s="219"/>
      <c r="Q568" s="220"/>
      <c r="R568" s="218" t="s">
        <v>1465</v>
      </c>
      <c r="S568" s="219"/>
      <c r="T568" s="219"/>
      <c r="U568" s="219"/>
      <c r="V568" s="220"/>
      <c r="W568" s="218" t="s">
        <v>1466</v>
      </c>
      <c r="X568" s="219"/>
      <c r="Y568" s="219"/>
      <c r="Z568" s="219"/>
      <c r="AA568" s="220"/>
      <c r="AB568" s="218" t="s">
        <v>1260</v>
      </c>
      <c r="AC568" s="219"/>
      <c r="AD568" s="219"/>
      <c r="AE568" s="219"/>
      <c r="AF568" s="220"/>
      <c r="AG568" s="218" t="s">
        <v>1467</v>
      </c>
      <c r="AH568" s="219"/>
      <c r="AI568" s="219"/>
      <c r="AJ568" s="219"/>
      <c r="AK568" s="220"/>
    </row>
    <row r="569" spans="6:37" ht="30" customHeight="1">
      <c r="F569" s="239" t="s">
        <v>1164</v>
      </c>
      <c r="G569" s="239"/>
      <c r="H569" s="239"/>
      <c r="I569" s="239"/>
      <c r="J569" s="239"/>
      <c r="K569" s="239"/>
      <c r="L569" s="239"/>
      <c r="M569" s="236"/>
      <c r="N569" s="237"/>
      <c r="O569" s="237"/>
      <c r="P569" s="237"/>
      <c r="Q569" s="238"/>
      <c r="R569" s="189"/>
      <c r="S569" s="190"/>
      <c r="T569" s="190"/>
      <c r="U569" s="107" t="s">
        <v>1153</v>
      </c>
      <c r="V569" s="96"/>
      <c r="W569" s="215"/>
      <c r="X569" s="216"/>
      <c r="Y569" s="216"/>
      <c r="Z569" s="216"/>
      <c r="AA569" s="217"/>
      <c r="AB569" s="215"/>
      <c r="AC569" s="216"/>
      <c r="AD569" s="216"/>
      <c r="AE569" s="216"/>
      <c r="AF569" s="217"/>
      <c r="AG569" s="215"/>
      <c r="AH569" s="216"/>
      <c r="AI569" s="216"/>
      <c r="AJ569" s="216"/>
      <c r="AK569" s="217"/>
    </row>
    <row r="570" spans="6:37" ht="30" customHeight="1">
      <c r="F570" s="239" t="s">
        <v>1165</v>
      </c>
      <c r="G570" s="239"/>
      <c r="H570" s="239"/>
      <c r="I570" s="239"/>
      <c r="J570" s="239"/>
      <c r="K570" s="239"/>
      <c r="L570" s="239"/>
      <c r="M570" s="236"/>
      <c r="N570" s="237"/>
      <c r="O570" s="237"/>
      <c r="P570" s="237"/>
      <c r="Q570" s="238"/>
      <c r="R570" s="189"/>
      <c r="S570" s="190"/>
      <c r="T570" s="190"/>
      <c r="U570" s="107" t="s">
        <v>1153</v>
      </c>
      <c r="V570" s="96"/>
      <c r="W570" s="215"/>
      <c r="X570" s="216"/>
      <c r="Y570" s="216"/>
      <c r="Z570" s="216"/>
      <c r="AA570" s="217"/>
      <c r="AB570" s="215"/>
      <c r="AC570" s="216"/>
      <c r="AD570" s="216"/>
      <c r="AE570" s="216"/>
      <c r="AF570" s="217"/>
      <c r="AG570" s="215"/>
      <c r="AH570" s="216"/>
      <c r="AI570" s="216"/>
      <c r="AJ570" s="216"/>
      <c r="AK570" s="217"/>
    </row>
    <row r="571" spans="6:37" ht="30" customHeight="1">
      <c r="F571" s="239" t="s">
        <v>1462</v>
      </c>
      <c r="G571" s="239"/>
      <c r="H571" s="239"/>
      <c r="I571" s="239"/>
      <c r="J571" s="239"/>
      <c r="K571" s="239"/>
      <c r="L571" s="239"/>
      <c r="M571" s="236"/>
      <c r="N571" s="237"/>
      <c r="O571" s="237"/>
      <c r="P571" s="237"/>
      <c r="Q571" s="238"/>
      <c r="R571" s="189"/>
      <c r="S571" s="190"/>
      <c r="T571" s="190"/>
      <c r="U571" s="107" t="s">
        <v>1153</v>
      </c>
      <c r="V571" s="96"/>
      <c r="W571" s="215"/>
      <c r="X571" s="216"/>
      <c r="Y571" s="216"/>
      <c r="Z571" s="216"/>
      <c r="AA571" s="217"/>
      <c r="AB571" s="215"/>
      <c r="AC571" s="216"/>
      <c r="AD571" s="216"/>
      <c r="AE571" s="216"/>
      <c r="AF571" s="217"/>
      <c r="AG571" s="215"/>
      <c r="AH571" s="216"/>
      <c r="AI571" s="216"/>
      <c r="AJ571" s="216"/>
      <c r="AK571" s="217"/>
    </row>
    <row r="572" spans="6:37" ht="30" customHeight="1">
      <c r="F572" s="239" t="s">
        <v>1167</v>
      </c>
      <c r="G572" s="239"/>
      <c r="H572" s="239"/>
      <c r="I572" s="239"/>
      <c r="J572" s="239"/>
      <c r="K572" s="239"/>
      <c r="L572" s="239"/>
      <c r="M572" s="236"/>
      <c r="N572" s="237"/>
      <c r="O572" s="237"/>
      <c r="P572" s="237"/>
      <c r="Q572" s="238"/>
      <c r="R572" s="189"/>
      <c r="S572" s="190"/>
      <c r="T572" s="190"/>
      <c r="U572" s="107" t="s">
        <v>1153</v>
      </c>
      <c r="V572" s="96"/>
      <c r="W572" s="215"/>
      <c r="X572" s="216"/>
      <c r="Y572" s="216"/>
      <c r="Z572" s="216"/>
      <c r="AA572" s="217"/>
      <c r="AB572" s="215"/>
      <c r="AC572" s="216"/>
      <c r="AD572" s="216"/>
      <c r="AE572" s="216"/>
      <c r="AF572" s="217"/>
      <c r="AG572" s="215"/>
      <c r="AH572" s="216"/>
      <c r="AI572" s="216"/>
      <c r="AJ572" s="216"/>
      <c r="AK572" s="217"/>
    </row>
    <row r="573" spans="6:37" ht="30" customHeight="1">
      <c r="F573" s="239" t="s">
        <v>1168</v>
      </c>
      <c r="G573" s="239"/>
      <c r="H573" s="239"/>
      <c r="I573" s="239"/>
      <c r="J573" s="239"/>
      <c r="K573" s="239"/>
      <c r="L573" s="239"/>
      <c r="M573" s="236"/>
      <c r="N573" s="237"/>
      <c r="O573" s="237"/>
      <c r="P573" s="237"/>
      <c r="Q573" s="238"/>
      <c r="R573" s="189"/>
      <c r="S573" s="190"/>
      <c r="T573" s="190"/>
      <c r="U573" s="107" t="s">
        <v>1153</v>
      </c>
      <c r="V573" s="96"/>
      <c r="W573" s="215"/>
      <c r="X573" s="216"/>
      <c r="Y573" s="216"/>
      <c r="Z573" s="216"/>
      <c r="AA573" s="217"/>
      <c r="AB573" s="215"/>
      <c r="AC573" s="216"/>
      <c r="AD573" s="216"/>
      <c r="AE573" s="216"/>
      <c r="AF573" s="217"/>
      <c r="AG573" s="215"/>
      <c r="AH573" s="216"/>
      <c r="AI573" s="216"/>
      <c r="AJ573" s="216"/>
      <c r="AK573" s="217"/>
    </row>
    <row r="574" spans="6:37" ht="30" customHeight="1">
      <c r="F574" s="239" t="s">
        <v>1463</v>
      </c>
      <c r="G574" s="239"/>
      <c r="H574" s="239"/>
      <c r="I574" s="239"/>
      <c r="J574" s="239"/>
      <c r="K574" s="239"/>
      <c r="L574" s="239"/>
      <c r="M574" s="236"/>
      <c r="N574" s="237"/>
      <c r="O574" s="237"/>
      <c r="P574" s="237"/>
      <c r="Q574" s="238"/>
      <c r="R574" s="189"/>
      <c r="S574" s="190"/>
      <c r="T574" s="190"/>
      <c r="U574" s="107" t="s">
        <v>1153</v>
      </c>
      <c r="V574" s="96"/>
      <c r="W574" s="215"/>
      <c r="X574" s="216"/>
      <c r="Y574" s="216"/>
      <c r="Z574" s="216"/>
      <c r="AA574" s="217"/>
      <c r="AB574" s="215"/>
      <c r="AC574" s="216"/>
      <c r="AD574" s="216"/>
      <c r="AE574" s="216"/>
      <c r="AF574" s="217"/>
      <c r="AG574" s="215"/>
      <c r="AH574" s="216"/>
      <c r="AI574" s="216"/>
      <c r="AJ574" s="216"/>
      <c r="AK574" s="217"/>
    </row>
    <row r="575" spans="6:37" ht="15" customHeight="1">
      <c r="F575" s="206" t="s">
        <v>538</v>
      </c>
      <c r="G575" s="206"/>
      <c r="H575" s="206"/>
      <c r="I575" s="206"/>
      <c r="J575" s="206"/>
      <c r="K575" s="206"/>
      <c r="L575" s="206"/>
      <c r="M575" s="207"/>
      <c r="N575" s="208"/>
      <c r="O575" s="208"/>
      <c r="P575" s="208"/>
      <c r="Q575" s="209"/>
      <c r="R575" s="213">
        <f>IF(SUM(R569:T574)=0,"",SUM(R569:T574))</f>
      </c>
      <c r="S575" s="214"/>
      <c r="T575" s="214"/>
      <c r="U575" s="107" t="s">
        <v>1153</v>
      </c>
      <c r="V575" s="96"/>
      <c r="W575" s="210"/>
      <c r="X575" s="211"/>
      <c r="Y575" s="211"/>
      <c r="Z575" s="211"/>
      <c r="AA575" s="212"/>
      <c r="AB575" s="210"/>
      <c r="AC575" s="211"/>
      <c r="AD575" s="211"/>
      <c r="AE575" s="211"/>
      <c r="AF575" s="212"/>
      <c r="AG575" s="210"/>
      <c r="AH575" s="211"/>
      <c r="AI575" s="211"/>
      <c r="AJ575" s="211"/>
      <c r="AK575" s="212"/>
    </row>
    <row r="576" spans="6:11" ht="15" customHeight="1">
      <c r="F576" s="1" t="s">
        <v>320</v>
      </c>
      <c r="G576" s="1" t="s">
        <v>289</v>
      </c>
      <c r="H576" s="1" t="s">
        <v>326</v>
      </c>
      <c r="I576" s="1" t="s">
        <v>1335</v>
      </c>
      <c r="J576" s="1" t="s">
        <v>1336</v>
      </c>
      <c r="K576" s="1" t="s">
        <v>321</v>
      </c>
    </row>
    <row r="577" spans="7:37" s="14" customFormat="1" ht="15" customHeight="1">
      <c r="G577" s="14" t="s">
        <v>1508</v>
      </c>
      <c r="I577" s="14" t="s">
        <v>493</v>
      </c>
      <c r="J577" s="14" t="s">
        <v>275</v>
      </c>
      <c r="K577" s="14" t="s">
        <v>438</v>
      </c>
      <c r="L577" s="14" t="s">
        <v>303</v>
      </c>
      <c r="M577" s="14" t="s">
        <v>1473</v>
      </c>
      <c r="N577" s="14" t="s">
        <v>1474</v>
      </c>
      <c r="O577" s="14" t="s">
        <v>1475</v>
      </c>
      <c r="P577" s="14" t="s">
        <v>284</v>
      </c>
      <c r="Q577" s="14" t="s">
        <v>1468</v>
      </c>
      <c r="R577" s="14" t="s">
        <v>493</v>
      </c>
      <c r="S577" s="14" t="s">
        <v>275</v>
      </c>
      <c r="T577" s="14" t="s">
        <v>1475</v>
      </c>
      <c r="U577" s="14" t="s">
        <v>1469</v>
      </c>
      <c r="V577" s="14" t="s">
        <v>279</v>
      </c>
      <c r="W577" s="14" t="s">
        <v>493</v>
      </c>
      <c r="X577" s="14" t="s">
        <v>275</v>
      </c>
      <c r="Y577" s="14" t="s">
        <v>1475</v>
      </c>
      <c r="Z577" s="14" t="s">
        <v>286</v>
      </c>
      <c r="AA577" s="14" t="s">
        <v>287</v>
      </c>
      <c r="AB577" s="14" t="s">
        <v>493</v>
      </c>
      <c r="AC577" s="14" t="s">
        <v>275</v>
      </c>
      <c r="AD577" s="14" t="s">
        <v>1475</v>
      </c>
      <c r="AE577" s="14" t="s">
        <v>1476</v>
      </c>
      <c r="AF577" s="14" t="s">
        <v>1477</v>
      </c>
      <c r="AG577" s="14" t="s">
        <v>354</v>
      </c>
      <c r="AH577" s="14" t="s">
        <v>1478</v>
      </c>
      <c r="AI577" s="14" t="s">
        <v>318</v>
      </c>
      <c r="AJ577" s="14" t="s">
        <v>317</v>
      </c>
      <c r="AK577" s="14" t="s">
        <v>1479</v>
      </c>
    </row>
    <row r="578" spans="8:14" s="14" customFormat="1" ht="15" customHeight="1">
      <c r="H578" s="14" t="s">
        <v>289</v>
      </c>
      <c r="I578" s="14" t="s">
        <v>326</v>
      </c>
      <c r="J578" s="14" t="s">
        <v>1480</v>
      </c>
      <c r="K578" s="14" t="s">
        <v>1481</v>
      </c>
      <c r="L578" s="14" t="s">
        <v>1482</v>
      </c>
      <c r="M578" s="14" t="s">
        <v>1483</v>
      </c>
      <c r="N578" s="14" t="s">
        <v>1484</v>
      </c>
    </row>
    <row r="579" spans="7:37" s="14" customFormat="1" ht="15" customHeight="1">
      <c r="G579" s="14" t="s">
        <v>1485</v>
      </c>
      <c r="I579" s="14" t="s">
        <v>585</v>
      </c>
      <c r="J579" s="14" t="s">
        <v>1470</v>
      </c>
      <c r="K579" s="14" t="s">
        <v>275</v>
      </c>
      <c r="L579" s="14" t="s">
        <v>278</v>
      </c>
      <c r="M579" s="14" t="s">
        <v>1486</v>
      </c>
      <c r="N579" s="14" t="s">
        <v>1470</v>
      </c>
      <c r="O579" s="14" t="s">
        <v>311</v>
      </c>
      <c r="P579" s="14" t="s">
        <v>359</v>
      </c>
      <c r="Q579" s="14" t="s">
        <v>360</v>
      </c>
      <c r="R579" s="14" t="s">
        <v>1487</v>
      </c>
      <c r="S579" s="14" t="s">
        <v>1488</v>
      </c>
      <c r="T579" s="14" t="s">
        <v>1489</v>
      </c>
      <c r="U579" s="14" t="s">
        <v>347</v>
      </c>
      <c r="V579" s="14" t="s">
        <v>370</v>
      </c>
      <c r="W579" s="14" t="s">
        <v>1490</v>
      </c>
      <c r="X579" s="14" t="s">
        <v>1491</v>
      </c>
      <c r="Y579" s="14" t="s">
        <v>1492</v>
      </c>
      <c r="Z579" s="14" t="s">
        <v>275</v>
      </c>
      <c r="AA579" s="14" t="s">
        <v>1274</v>
      </c>
      <c r="AB579" s="14" t="s">
        <v>1493</v>
      </c>
      <c r="AC579" s="14" t="s">
        <v>324</v>
      </c>
      <c r="AD579" s="14" t="s">
        <v>1490</v>
      </c>
      <c r="AE579" s="14" t="s">
        <v>585</v>
      </c>
      <c r="AF579" s="14" t="s">
        <v>1470</v>
      </c>
      <c r="AG579" s="14" t="s">
        <v>275</v>
      </c>
      <c r="AH579" s="14" t="s">
        <v>278</v>
      </c>
      <c r="AI579" s="14" t="s">
        <v>1494</v>
      </c>
      <c r="AJ579" s="14" t="s">
        <v>1471</v>
      </c>
      <c r="AK579" s="14" t="s">
        <v>323</v>
      </c>
    </row>
    <row r="580" spans="8:27" s="14" customFormat="1" ht="15" customHeight="1">
      <c r="H580" s="14" t="s">
        <v>1495</v>
      </c>
      <c r="I580" s="14" t="s">
        <v>1496</v>
      </c>
      <c r="J580" s="14" t="s">
        <v>1274</v>
      </c>
      <c r="K580" s="14" t="s">
        <v>1497</v>
      </c>
      <c r="L580" s="14" t="s">
        <v>1498</v>
      </c>
      <c r="N580" s="14" t="s">
        <v>1499</v>
      </c>
      <c r="O580" s="14" t="s">
        <v>420</v>
      </c>
      <c r="P580" s="14" t="s">
        <v>516</v>
      </c>
      <c r="Q580" s="14" t="s">
        <v>422</v>
      </c>
      <c r="R580" s="14" t="s">
        <v>1500</v>
      </c>
      <c r="S580" s="14" t="s">
        <v>1501</v>
      </c>
      <c r="T580" s="14" t="s">
        <v>1502</v>
      </c>
      <c r="U580" s="14" t="s">
        <v>289</v>
      </c>
      <c r="V580" s="14" t="s">
        <v>326</v>
      </c>
      <c r="W580" s="14" t="s">
        <v>1480</v>
      </c>
      <c r="X580" s="14" t="s">
        <v>1481</v>
      </c>
      <c r="Y580" s="14" t="s">
        <v>1482</v>
      </c>
      <c r="Z580" s="14" t="s">
        <v>1483</v>
      </c>
      <c r="AA580" s="14" t="s">
        <v>1484</v>
      </c>
    </row>
    <row r="581" spans="7:26" s="14" customFormat="1" ht="15" customHeight="1">
      <c r="G581" s="14" t="s">
        <v>1503</v>
      </c>
      <c r="I581" s="14" t="s">
        <v>1472</v>
      </c>
      <c r="J581" s="14" t="s">
        <v>1335</v>
      </c>
      <c r="K581" s="14" t="s">
        <v>324</v>
      </c>
      <c r="L581" s="14" t="s">
        <v>1504</v>
      </c>
      <c r="M581" s="14" t="s">
        <v>1505</v>
      </c>
      <c r="N581" s="14" t="s">
        <v>1506</v>
      </c>
      <c r="O581" s="14" t="s">
        <v>493</v>
      </c>
      <c r="P581" s="14" t="s">
        <v>275</v>
      </c>
      <c r="Q581" s="14" t="s">
        <v>560</v>
      </c>
      <c r="R581" s="14" t="s">
        <v>278</v>
      </c>
      <c r="S581" s="14" t="s">
        <v>1507</v>
      </c>
      <c r="T581" s="14" t="s">
        <v>289</v>
      </c>
      <c r="U581" s="14" t="s">
        <v>326</v>
      </c>
      <c r="V581" s="14" t="s">
        <v>1480</v>
      </c>
      <c r="W581" s="14" t="s">
        <v>1481</v>
      </c>
      <c r="X581" s="14" t="s">
        <v>1482</v>
      </c>
      <c r="Y581" s="14" t="s">
        <v>1483</v>
      </c>
      <c r="Z581" s="14" t="s">
        <v>1484</v>
      </c>
    </row>
    <row r="583" spans="3:11" ht="15" customHeight="1">
      <c r="C583" s="1" t="s">
        <v>453</v>
      </c>
      <c r="E583" s="1" t="s">
        <v>493</v>
      </c>
      <c r="F583" s="1" t="s">
        <v>494</v>
      </c>
      <c r="G583" s="1" t="s">
        <v>495</v>
      </c>
      <c r="H583" s="1" t="s">
        <v>456</v>
      </c>
      <c r="I583" s="1" t="s">
        <v>278</v>
      </c>
      <c r="J583" s="1"/>
      <c r="K583" s="1"/>
    </row>
    <row r="584" spans="6:37" ht="15" customHeight="1">
      <c r="F584" s="206" t="s">
        <v>537</v>
      </c>
      <c r="G584" s="206"/>
      <c r="H584" s="206"/>
      <c r="I584" s="206"/>
      <c r="J584" s="206"/>
      <c r="K584" s="206"/>
      <c r="L584" s="206"/>
      <c r="M584" s="218" t="s">
        <v>1464</v>
      </c>
      <c r="N584" s="219"/>
      <c r="O584" s="219"/>
      <c r="P584" s="219"/>
      <c r="Q584" s="220"/>
      <c r="R584" s="218" t="s">
        <v>1465</v>
      </c>
      <c r="S584" s="219"/>
      <c r="T584" s="219"/>
      <c r="U584" s="219"/>
      <c r="V584" s="220"/>
      <c r="W584" s="218" t="s">
        <v>1466</v>
      </c>
      <c r="X584" s="219"/>
      <c r="Y584" s="219"/>
      <c r="Z584" s="219"/>
      <c r="AA584" s="220"/>
      <c r="AB584" s="218" t="s">
        <v>1260</v>
      </c>
      <c r="AC584" s="219"/>
      <c r="AD584" s="219"/>
      <c r="AE584" s="219"/>
      <c r="AF584" s="220"/>
      <c r="AG584" s="218" t="s">
        <v>1467</v>
      </c>
      <c r="AH584" s="219"/>
      <c r="AI584" s="219"/>
      <c r="AJ584" s="219"/>
      <c r="AK584" s="220"/>
    </row>
    <row r="585" spans="6:37" ht="30" customHeight="1">
      <c r="F585" s="239" t="s">
        <v>1169</v>
      </c>
      <c r="G585" s="239"/>
      <c r="H585" s="239"/>
      <c r="I585" s="239"/>
      <c r="J585" s="239"/>
      <c r="K585" s="239"/>
      <c r="L585" s="239"/>
      <c r="M585" s="236"/>
      <c r="N585" s="237"/>
      <c r="O585" s="237"/>
      <c r="P585" s="237"/>
      <c r="Q585" s="238"/>
      <c r="R585" s="189"/>
      <c r="S585" s="190"/>
      <c r="T585" s="190"/>
      <c r="U585" s="107" t="s">
        <v>1153</v>
      </c>
      <c r="V585" s="96"/>
      <c r="W585" s="215"/>
      <c r="X585" s="216"/>
      <c r="Y585" s="216"/>
      <c r="Z585" s="216"/>
      <c r="AA585" s="217"/>
      <c r="AB585" s="215"/>
      <c r="AC585" s="216"/>
      <c r="AD585" s="216"/>
      <c r="AE585" s="216"/>
      <c r="AF585" s="217"/>
      <c r="AG585" s="215"/>
      <c r="AH585" s="216"/>
      <c r="AI585" s="216"/>
      <c r="AJ585" s="216"/>
      <c r="AK585" s="217"/>
    </row>
    <row r="586" spans="6:37" ht="30" customHeight="1">
      <c r="F586" s="239" t="s">
        <v>1170</v>
      </c>
      <c r="G586" s="239"/>
      <c r="H586" s="239"/>
      <c r="I586" s="239"/>
      <c r="J586" s="239"/>
      <c r="K586" s="239"/>
      <c r="L586" s="239"/>
      <c r="M586" s="236"/>
      <c r="N586" s="237"/>
      <c r="O586" s="237"/>
      <c r="P586" s="237"/>
      <c r="Q586" s="238"/>
      <c r="R586" s="189"/>
      <c r="S586" s="190"/>
      <c r="T586" s="190"/>
      <c r="U586" s="107" t="s">
        <v>1153</v>
      </c>
      <c r="V586" s="96"/>
      <c r="W586" s="215"/>
      <c r="X586" s="216"/>
      <c r="Y586" s="216"/>
      <c r="Z586" s="216"/>
      <c r="AA586" s="217"/>
      <c r="AB586" s="215"/>
      <c r="AC586" s="216"/>
      <c r="AD586" s="216"/>
      <c r="AE586" s="216"/>
      <c r="AF586" s="217"/>
      <c r="AG586" s="215"/>
      <c r="AH586" s="216"/>
      <c r="AI586" s="216"/>
      <c r="AJ586" s="216"/>
      <c r="AK586" s="217"/>
    </row>
    <row r="587" spans="6:37" ht="30" customHeight="1">
      <c r="F587" s="239" t="s">
        <v>1171</v>
      </c>
      <c r="G587" s="239"/>
      <c r="H587" s="239"/>
      <c r="I587" s="239"/>
      <c r="J587" s="239"/>
      <c r="K587" s="239"/>
      <c r="L587" s="239"/>
      <c r="M587" s="236"/>
      <c r="N587" s="237"/>
      <c r="O587" s="237"/>
      <c r="P587" s="237"/>
      <c r="Q587" s="238"/>
      <c r="R587" s="189"/>
      <c r="S587" s="190"/>
      <c r="T587" s="190"/>
      <c r="U587" s="107" t="s">
        <v>1153</v>
      </c>
      <c r="V587" s="96"/>
      <c r="W587" s="215"/>
      <c r="X587" s="216"/>
      <c r="Y587" s="216"/>
      <c r="Z587" s="216"/>
      <c r="AA587" s="217"/>
      <c r="AB587" s="215"/>
      <c r="AC587" s="216"/>
      <c r="AD587" s="216"/>
      <c r="AE587" s="216"/>
      <c r="AF587" s="217"/>
      <c r="AG587" s="215"/>
      <c r="AH587" s="216"/>
      <c r="AI587" s="216"/>
      <c r="AJ587" s="216"/>
      <c r="AK587" s="217"/>
    </row>
    <row r="588" spans="6:37" ht="30" customHeight="1">
      <c r="F588" s="239" t="s">
        <v>1509</v>
      </c>
      <c r="G588" s="239"/>
      <c r="H588" s="239"/>
      <c r="I588" s="239"/>
      <c r="J588" s="239"/>
      <c r="K588" s="239"/>
      <c r="L588" s="239"/>
      <c r="M588" s="236"/>
      <c r="N588" s="237"/>
      <c r="O588" s="237"/>
      <c r="P588" s="237"/>
      <c r="Q588" s="238"/>
      <c r="R588" s="189"/>
      <c r="S588" s="190"/>
      <c r="T588" s="190"/>
      <c r="U588" s="107" t="s">
        <v>1153</v>
      </c>
      <c r="V588" s="96"/>
      <c r="W588" s="215"/>
      <c r="X588" s="216"/>
      <c r="Y588" s="216"/>
      <c r="Z588" s="216"/>
      <c r="AA588" s="217"/>
      <c r="AB588" s="215"/>
      <c r="AC588" s="216"/>
      <c r="AD588" s="216"/>
      <c r="AE588" s="216"/>
      <c r="AF588" s="217"/>
      <c r="AG588" s="215"/>
      <c r="AH588" s="216"/>
      <c r="AI588" s="216"/>
      <c r="AJ588" s="216"/>
      <c r="AK588" s="217"/>
    </row>
    <row r="589" spans="6:37" ht="15" customHeight="1">
      <c r="F589" s="206" t="s">
        <v>538</v>
      </c>
      <c r="G589" s="206"/>
      <c r="H589" s="206"/>
      <c r="I589" s="206"/>
      <c r="J589" s="206"/>
      <c r="K589" s="206"/>
      <c r="L589" s="206"/>
      <c r="M589" s="207"/>
      <c r="N589" s="208"/>
      <c r="O589" s="208"/>
      <c r="P589" s="208"/>
      <c r="Q589" s="209"/>
      <c r="R589" s="213">
        <f>IF(SUM(R585:T588)=0,"",SUM(R585:T588))</f>
      </c>
      <c r="S589" s="214"/>
      <c r="T589" s="214"/>
      <c r="U589" s="107" t="s">
        <v>1153</v>
      </c>
      <c r="V589" s="96"/>
      <c r="W589" s="210"/>
      <c r="X589" s="211"/>
      <c r="Y589" s="211"/>
      <c r="Z589" s="211"/>
      <c r="AA589" s="212"/>
      <c r="AB589" s="210"/>
      <c r="AC589" s="211"/>
      <c r="AD589" s="211"/>
      <c r="AE589" s="211"/>
      <c r="AF589" s="212"/>
      <c r="AG589" s="210"/>
      <c r="AH589" s="211"/>
      <c r="AI589" s="211"/>
      <c r="AJ589" s="211"/>
      <c r="AK589" s="212"/>
    </row>
    <row r="590" spans="6:11" ht="15" customHeight="1">
      <c r="F590" s="1" t="s">
        <v>320</v>
      </c>
      <c r="G590" s="1" t="s">
        <v>289</v>
      </c>
      <c r="H590" s="1" t="s">
        <v>326</v>
      </c>
      <c r="I590" s="1" t="s">
        <v>1335</v>
      </c>
      <c r="J590" s="1" t="s">
        <v>1336</v>
      </c>
      <c r="K590" s="1" t="s">
        <v>321</v>
      </c>
    </row>
    <row r="591" spans="7:37" s="14" customFormat="1" ht="15" customHeight="1">
      <c r="G591" s="14" t="s">
        <v>1508</v>
      </c>
      <c r="I591" s="14" t="s">
        <v>493</v>
      </c>
      <c r="J591" s="14" t="s">
        <v>275</v>
      </c>
      <c r="K591" s="14" t="s">
        <v>438</v>
      </c>
      <c r="L591" s="14" t="s">
        <v>303</v>
      </c>
      <c r="M591" s="14" t="s">
        <v>1473</v>
      </c>
      <c r="N591" s="14" t="s">
        <v>1474</v>
      </c>
      <c r="O591" s="14" t="s">
        <v>1475</v>
      </c>
      <c r="P591" s="14" t="s">
        <v>284</v>
      </c>
      <c r="Q591" s="14" t="s">
        <v>1468</v>
      </c>
      <c r="R591" s="14" t="s">
        <v>493</v>
      </c>
      <c r="S591" s="14" t="s">
        <v>275</v>
      </c>
      <c r="T591" s="14" t="s">
        <v>1475</v>
      </c>
      <c r="U591" s="14" t="s">
        <v>1469</v>
      </c>
      <c r="V591" s="14" t="s">
        <v>279</v>
      </c>
      <c r="W591" s="14" t="s">
        <v>493</v>
      </c>
      <c r="X591" s="14" t="s">
        <v>275</v>
      </c>
      <c r="Y591" s="14" t="s">
        <v>1475</v>
      </c>
      <c r="Z591" s="14" t="s">
        <v>286</v>
      </c>
      <c r="AA591" s="14" t="s">
        <v>287</v>
      </c>
      <c r="AB591" s="14" t="s">
        <v>493</v>
      </c>
      <c r="AC591" s="14" t="s">
        <v>275</v>
      </c>
      <c r="AD591" s="14" t="s">
        <v>1475</v>
      </c>
      <c r="AE591" s="14" t="s">
        <v>1476</v>
      </c>
      <c r="AF591" s="14" t="s">
        <v>1477</v>
      </c>
      <c r="AG591" s="14" t="s">
        <v>354</v>
      </c>
      <c r="AH591" s="14" t="s">
        <v>1478</v>
      </c>
      <c r="AI591" s="14" t="s">
        <v>318</v>
      </c>
      <c r="AJ591" s="14" t="s">
        <v>317</v>
      </c>
      <c r="AK591" s="14" t="s">
        <v>1479</v>
      </c>
    </row>
    <row r="592" spans="8:14" s="14" customFormat="1" ht="15" customHeight="1">
      <c r="H592" s="14" t="s">
        <v>289</v>
      </c>
      <c r="I592" s="14" t="s">
        <v>326</v>
      </c>
      <c r="J592" s="14" t="s">
        <v>1480</v>
      </c>
      <c r="K592" s="14" t="s">
        <v>1481</v>
      </c>
      <c r="L592" s="14" t="s">
        <v>1482</v>
      </c>
      <c r="M592" s="14" t="s">
        <v>1483</v>
      </c>
      <c r="N592" s="14" t="s">
        <v>1484</v>
      </c>
    </row>
    <row r="593" spans="7:37" s="14" customFormat="1" ht="15" customHeight="1">
      <c r="G593" s="14" t="s">
        <v>1485</v>
      </c>
      <c r="I593" s="14" t="s">
        <v>585</v>
      </c>
      <c r="J593" s="14" t="s">
        <v>1470</v>
      </c>
      <c r="K593" s="14" t="s">
        <v>275</v>
      </c>
      <c r="L593" s="14" t="s">
        <v>278</v>
      </c>
      <c r="M593" s="14" t="s">
        <v>1486</v>
      </c>
      <c r="N593" s="14" t="s">
        <v>1470</v>
      </c>
      <c r="O593" s="14" t="s">
        <v>311</v>
      </c>
      <c r="P593" s="14" t="s">
        <v>359</v>
      </c>
      <c r="Q593" s="14" t="s">
        <v>360</v>
      </c>
      <c r="R593" s="14" t="s">
        <v>1487</v>
      </c>
      <c r="S593" s="14" t="s">
        <v>1488</v>
      </c>
      <c r="T593" s="14" t="s">
        <v>1489</v>
      </c>
      <c r="U593" s="14" t="s">
        <v>347</v>
      </c>
      <c r="V593" s="14" t="s">
        <v>370</v>
      </c>
      <c r="W593" s="14" t="s">
        <v>1490</v>
      </c>
      <c r="X593" s="14" t="s">
        <v>1491</v>
      </c>
      <c r="Y593" s="14" t="s">
        <v>1492</v>
      </c>
      <c r="Z593" s="14" t="s">
        <v>275</v>
      </c>
      <c r="AA593" s="14" t="s">
        <v>1274</v>
      </c>
      <c r="AB593" s="14" t="s">
        <v>1493</v>
      </c>
      <c r="AC593" s="14" t="s">
        <v>324</v>
      </c>
      <c r="AD593" s="14" t="s">
        <v>1490</v>
      </c>
      <c r="AE593" s="14" t="s">
        <v>585</v>
      </c>
      <c r="AF593" s="14" t="s">
        <v>1470</v>
      </c>
      <c r="AG593" s="14" t="s">
        <v>275</v>
      </c>
      <c r="AH593" s="14" t="s">
        <v>278</v>
      </c>
      <c r="AI593" s="14" t="s">
        <v>1494</v>
      </c>
      <c r="AJ593" s="14" t="s">
        <v>1471</v>
      </c>
      <c r="AK593" s="14" t="s">
        <v>323</v>
      </c>
    </row>
    <row r="594" spans="8:27" s="14" customFormat="1" ht="15" customHeight="1">
      <c r="H594" s="14" t="s">
        <v>1495</v>
      </c>
      <c r="I594" s="14" t="s">
        <v>1496</v>
      </c>
      <c r="J594" s="14" t="s">
        <v>1274</v>
      </c>
      <c r="K594" s="14" t="s">
        <v>1497</v>
      </c>
      <c r="L594" s="14" t="s">
        <v>1498</v>
      </c>
      <c r="N594" s="14" t="s">
        <v>1499</v>
      </c>
      <c r="O594" s="14" t="s">
        <v>420</v>
      </c>
      <c r="P594" s="14" t="s">
        <v>516</v>
      </c>
      <c r="Q594" s="14" t="s">
        <v>422</v>
      </c>
      <c r="R594" s="14" t="s">
        <v>1500</v>
      </c>
      <c r="S594" s="14" t="s">
        <v>1501</v>
      </c>
      <c r="T594" s="14" t="s">
        <v>1502</v>
      </c>
      <c r="U594" s="14" t="s">
        <v>289</v>
      </c>
      <c r="V594" s="14" t="s">
        <v>326</v>
      </c>
      <c r="W594" s="14" t="s">
        <v>1480</v>
      </c>
      <c r="X594" s="14" t="s">
        <v>1481</v>
      </c>
      <c r="Y594" s="14" t="s">
        <v>1482</v>
      </c>
      <c r="Z594" s="14" t="s">
        <v>1483</v>
      </c>
      <c r="AA594" s="14" t="s">
        <v>1484</v>
      </c>
    </row>
    <row r="595" spans="7:26" s="14" customFormat="1" ht="15" customHeight="1">
      <c r="G595" s="14" t="s">
        <v>1503</v>
      </c>
      <c r="I595" s="14" t="s">
        <v>1472</v>
      </c>
      <c r="J595" s="14" t="s">
        <v>1335</v>
      </c>
      <c r="K595" s="14" t="s">
        <v>324</v>
      </c>
      <c r="L595" s="14" t="s">
        <v>1504</v>
      </c>
      <c r="M595" s="14" t="s">
        <v>1505</v>
      </c>
      <c r="N595" s="14" t="s">
        <v>1506</v>
      </c>
      <c r="O595" s="14" t="s">
        <v>493</v>
      </c>
      <c r="P595" s="14" t="s">
        <v>275</v>
      </c>
      <c r="Q595" s="14" t="s">
        <v>560</v>
      </c>
      <c r="R595" s="14" t="s">
        <v>278</v>
      </c>
      <c r="S595" s="14" t="s">
        <v>1507</v>
      </c>
      <c r="T595" s="14" t="s">
        <v>289</v>
      </c>
      <c r="U595" s="14" t="s">
        <v>326</v>
      </c>
      <c r="V595" s="14" t="s">
        <v>1480</v>
      </c>
      <c r="W595" s="14" t="s">
        <v>1481</v>
      </c>
      <c r="X595" s="14" t="s">
        <v>1482</v>
      </c>
      <c r="Y595" s="14" t="s">
        <v>1483</v>
      </c>
      <c r="Z595" s="14" t="s">
        <v>1484</v>
      </c>
    </row>
  </sheetData>
  <sheetProtection formatCells="0"/>
  <mergeCells count="1329">
    <mergeCell ref="F214:T214"/>
    <mergeCell ref="U214:W214"/>
    <mergeCell ref="Z214:AK214"/>
    <mergeCell ref="F529:M529"/>
    <mergeCell ref="N529:O529"/>
    <mergeCell ref="R529:S529"/>
    <mergeCell ref="V529:W529"/>
    <mergeCell ref="Z529:AA529"/>
    <mergeCell ref="AD529:AE529"/>
    <mergeCell ref="AH529:AI529"/>
    <mergeCell ref="F217:T217"/>
    <mergeCell ref="U217:W217"/>
    <mergeCell ref="Z546:AA546"/>
    <mergeCell ref="V75:AK75"/>
    <mergeCell ref="F76:N76"/>
    <mergeCell ref="O76:U76"/>
    <mergeCell ref="V76:AK76"/>
    <mergeCell ref="V302:AH302"/>
    <mergeCell ref="G303:Q303"/>
    <mergeCell ref="F298:R298"/>
    <mergeCell ref="F11:O11"/>
    <mergeCell ref="P11:AK11"/>
    <mergeCell ref="F65:N65"/>
    <mergeCell ref="O65:U65"/>
    <mergeCell ref="X65:AA65"/>
    <mergeCell ref="F75:N75"/>
    <mergeCell ref="X64:AA64"/>
    <mergeCell ref="AD64:AK64"/>
    <mergeCell ref="AD63:AK63"/>
    <mergeCell ref="O37:S37"/>
    <mergeCell ref="W37:AA37"/>
    <mergeCell ref="AE37:AI37"/>
    <mergeCell ref="X66:AA66"/>
    <mergeCell ref="F73:N73"/>
    <mergeCell ref="F63:N63"/>
    <mergeCell ref="F8:O8"/>
    <mergeCell ref="F9:O9"/>
    <mergeCell ref="F12:O12"/>
    <mergeCell ref="F13:O13"/>
    <mergeCell ref="P8:AK8"/>
    <mergeCell ref="P13:AK13"/>
    <mergeCell ref="F10:O10"/>
    <mergeCell ref="P10:AK10"/>
    <mergeCell ref="F300:R300"/>
    <mergeCell ref="V300:AH300"/>
    <mergeCell ref="V301:AH301"/>
    <mergeCell ref="F74:N74"/>
    <mergeCell ref="O38:S38"/>
    <mergeCell ref="O75:U75"/>
    <mergeCell ref="V62:AK62"/>
    <mergeCell ref="F64:N64"/>
    <mergeCell ref="O64:U64"/>
    <mergeCell ref="V304:AH304"/>
    <mergeCell ref="F297:R297"/>
    <mergeCell ref="W305:AG305"/>
    <mergeCell ref="S297:U297"/>
    <mergeCell ref="S298:U298"/>
    <mergeCell ref="S299:U299"/>
    <mergeCell ref="S300:U300"/>
    <mergeCell ref="W303:AG303"/>
    <mergeCell ref="F559:I559"/>
    <mergeCell ref="J559:V559"/>
    <mergeCell ref="AB573:AF573"/>
    <mergeCell ref="AH547:AI547"/>
    <mergeCell ref="F557:I557"/>
    <mergeCell ref="F558:I558"/>
    <mergeCell ref="J558:V558"/>
    <mergeCell ref="F562:I562"/>
    <mergeCell ref="J562:V562"/>
    <mergeCell ref="W562:AK562"/>
    <mergeCell ref="R542:S542"/>
    <mergeCell ref="V542:W542"/>
    <mergeCell ref="Z542:AA542"/>
    <mergeCell ref="F301:R301"/>
    <mergeCell ref="F302:R302"/>
    <mergeCell ref="AH542:AI542"/>
    <mergeCell ref="G305:Q305"/>
    <mergeCell ref="S301:U301"/>
    <mergeCell ref="S302:U303"/>
    <mergeCell ref="S304:U305"/>
    <mergeCell ref="AD542:AE542"/>
    <mergeCell ref="Z547:AA547"/>
    <mergeCell ref="AD547:AE547"/>
    <mergeCell ref="R547:S547"/>
    <mergeCell ref="V547:W547"/>
    <mergeCell ref="F561:I561"/>
    <mergeCell ref="J561:V561"/>
    <mergeCell ref="F547:M547"/>
    <mergeCell ref="N547:O547"/>
    <mergeCell ref="N542:O542"/>
    <mergeCell ref="F541:M541"/>
    <mergeCell ref="N541:O541"/>
    <mergeCell ref="R541:S541"/>
    <mergeCell ref="F560:I560"/>
    <mergeCell ref="J560:V560"/>
    <mergeCell ref="F542:M542"/>
    <mergeCell ref="V541:W541"/>
    <mergeCell ref="W558:AK558"/>
    <mergeCell ref="W559:AK559"/>
    <mergeCell ref="W560:AK560"/>
    <mergeCell ref="Z541:AA541"/>
    <mergeCell ref="AD541:AE541"/>
    <mergeCell ref="AH540:AI540"/>
    <mergeCell ref="F563:I563"/>
    <mergeCell ref="J563:V563"/>
    <mergeCell ref="F540:M540"/>
    <mergeCell ref="N540:O540"/>
    <mergeCell ref="R540:S540"/>
    <mergeCell ref="AH541:AI541"/>
    <mergeCell ref="V540:W540"/>
    <mergeCell ref="Z540:AA540"/>
    <mergeCell ref="AD540:AE540"/>
    <mergeCell ref="AH539:AI539"/>
    <mergeCell ref="F539:M539"/>
    <mergeCell ref="N539:O539"/>
    <mergeCell ref="R539:S539"/>
    <mergeCell ref="V539:W539"/>
    <mergeCell ref="Z539:AA539"/>
    <mergeCell ref="AD539:AE539"/>
    <mergeCell ref="AH538:AI538"/>
    <mergeCell ref="F538:M538"/>
    <mergeCell ref="N538:O538"/>
    <mergeCell ref="R538:S538"/>
    <mergeCell ref="V538:W538"/>
    <mergeCell ref="Z538:AA538"/>
    <mergeCell ref="AD538:AE538"/>
    <mergeCell ref="AH537:AI537"/>
    <mergeCell ref="F537:M537"/>
    <mergeCell ref="N537:O537"/>
    <mergeCell ref="R537:S537"/>
    <mergeCell ref="V537:W537"/>
    <mergeCell ref="Z537:AA537"/>
    <mergeCell ref="AD537:AE537"/>
    <mergeCell ref="AH531:AI531"/>
    <mergeCell ref="F531:M531"/>
    <mergeCell ref="N531:O531"/>
    <mergeCell ref="R531:S531"/>
    <mergeCell ref="V531:W531"/>
    <mergeCell ref="Z531:AA531"/>
    <mergeCell ref="AD531:AE531"/>
    <mergeCell ref="F522:I522"/>
    <mergeCell ref="J522:V522"/>
    <mergeCell ref="F526:M527"/>
    <mergeCell ref="N526:AG526"/>
    <mergeCell ref="AH526:AK527"/>
    <mergeCell ref="N527:Q527"/>
    <mergeCell ref="R527:U527"/>
    <mergeCell ref="V527:Y527"/>
    <mergeCell ref="Z527:AC527"/>
    <mergeCell ref="AD527:AG527"/>
    <mergeCell ref="F520:I520"/>
    <mergeCell ref="J520:V520"/>
    <mergeCell ref="F521:I521"/>
    <mergeCell ref="J521:V521"/>
    <mergeCell ref="W520:AK520"/>
    <mergeCell ref="W521:AK521"/>
    <mergeCell ref="N506:O506"/>
    <mergeCell ref="R506:S506"/>
    <mergeCell ref="V506:W506"/>
    <mergeCell ref="Z506:AA506"/>
    <mergeCell ref="AD506:AE506"/>
    <mergeCell ref="AH506:AI506"/>
    <mergeCell ref="N505:O505"/>
    <mergeCell ref="R505:S505"/>
    <mergeCell ref="V505:W505"/>
    <mergeCell ref="Z505:AA505"/>
    <mergeCell ref="AD505:AE505"/>
    <mergeCell ref="AH505:AI505"/>
    <mergeCell ref="N498:O498"/>
    <mergeCell ref="R498:S498"/>
    <mergeCell ref="V498:W498"/>
    <mergeCell ref="Z498:AA498"/>
    <mergeCell ref="AD498:AE498"/>
    <mergeCell ref="AH498:AI498"/>
    <mergeCell ref="N497:O497"/>
    <mergeCell ref="R497:S497"/>
    <mergeCell ref="V497:W497"/>
    <mergeCell ref="Z497:AA497"/>
    <mergeCell ref="AD497:AE497"/>
    <mergeCell ref="AH497:AI497"/>
    <mergeCell ref="N496:O496"/>
    <mergeCell ref="R496:S496"/>
    <mergeCell ref="V496:W496"/>
    <mergeCell ref="Z496:AA496"/>
    <mergeCell ref="AD496:AE496"/>
    <mergeCell ref="AH496:AI496"/>
    <mergeCell ref="N495:O495"/>
    <mergeCell ref="R495:S495"/>
    <mergeCell ref="V495:W495"/>
    <mergeCell ref="Z495:AA495"/>
    <mergeCell ref="AD495:AE495"/>
    <mergeCell ref="AH495:AI495"/>
    <mergeCell ref="N494:O494"/>
    <mergeCell ref="R494:S494"/>
    <mergeCell ref="V494:W494"/>
    <mergeCell ref="Z494:AA494"/>
    <mergeCell ref="AD494:AE494"/>
    <mergeCell ref="AH494:AI494"/>
    <mergeCell ref="N493:O493"/>
    <mergeCell ref="R493:S493"/>
    <mergeCell ref="V493:W493"/>
    <mergeCell ref="Z493:AA493"/>
    <mergeCell ref="AD493:AE493"/>
    <mergeCell ref="AH493:AI493"/>
    <mergeCell ref="N492:O492"/>
    <mergeCell ref="R492:S492"/>
    <mergeCell ref="V492:W492"/>
    <mergeCell ref="Z492:AA492"/>
    <mergeCell ref="AD492:AE492"/>
    <mergeCell ref="AH492:AI492"/>
    <mergeCell ref="AH490:AI490"/>
    <mergeCell ref="N491:O491"/>
    <mergeCell ref="R491:S491"/>
    <mergeCell ref="V491:W491"/>
    <mergeCell ref="Z491:AA491"/>
    <mergeCell ref="AD491:AE491"/>
    <mergeCell ref="AH491:AI491"/>
    <mergeCell ref="R489:S489"/>
    <mergeCell ref="V489:W489"/>
    <mergeCell ref="Z489:AA489"/>
    <mergeCell ref="AD489:AE489"/>
    <mergeCell ref="AH489:AI489"/>
    <mergeCell ref="N490:O490"/>
    <mergeCell ref="R490:S490"/>
    <mergeCell ref="V490:W490"/>
    <mergeCell ref="Z490:AA490"/>
    <mergeCell ref="AD490:AE490"/>
    <mergeCell ref="N488:O488"/>
    <mergeCell ref="R488:S488"/>
    <mergeCell ref="V488:W488"/>
    <mergeCell ref="Z488:AA488"/>
    <mergeCell ref="AD488:AE488"/>
    <mergeCell ref="AH488:AI488"/>
    <mergeCell ref="N487:O487"/>
    <mergeCell ref="R487:S487"/>
    <mergeCell ref="V487:W487"/>
    <mergeCell ref="Z487:AA487"/>
    <mergeCell ref="AD487:AE487"/>
    <mergeCell ref="AH487:AI487"/>
    <mergeCell ref="AH485:AI485"/>
    <mergeCell ref="N484:O484"/>
    <mergeCell ref="R486:S486"/>
    <mergeCell ref="V486:W486"/>
    <mergeCell ref="Z486:AA486"/>
    <mergeCell ref="AD486:AE486"/>
    <mergeCell ref="AH486:AI486"/>
    <mergeCell ref="AH483:AI483"/>
    <mergeCell ref="Z481:AA481"/>
    <mergeCell ref="Z482:AA482"/>
    <mergeCell ref="AD484:AE484"/>
    <mergeCell ref="AH484:AI484"/>
    <mergeCell ref="N485:O485"/>
    <mergeCell ref="R485:S485"/>
    <mergeCell ref="V485:W485"/>
    <mergeCell ref="Z485:AA485"/>
    <mergeCell ref="AD485:AE485"/>
    <mergeCell ref="V481:W481"/>
    <mergeCell ref="V482:W482"/>
    <mergeCell ref="Z484:AA484"/>
    <mergeCell ref="AH481:AI481"/>
    <mergeCell ref="AH482:AI482"/>
    <mergeCell ref="N483:O483"/>
    <mergeCell ref="R483:S483"/>
    <mergeCell ref="V483:W483"/>
    <mergeCell ref="Z483:AA483"/>
    <mergeCell ref="AD483:AE483"/>
    <mergeCell ref="F485:M486"/>
    <mergeCell ref="F487:M488"/>
    <mergeCell ref="F489:M490"/>
    <mergeCell ref="AD481:AE481"/>
    <mergeCell ref="AD482:AE482"/>
    <mergeCell ref="F516:I516"/>
    <mergeCell ref="F505:M506"/>
    <mergeCell ref="N482:O482"/>
    <mergeCell ref="R481:S481"/>
    <mergeCell ref="R482:S482"/>
    <mergeCell ref="AH479:AK480"/>
    <mergeCell ref="N480:Q480"/>
    <mergeCell ref="R480:U480"/>
    <mergeCell ref="V480:Y480"/>
    <mergeCell ref="Z480:AC480"/>
    <mergeCell ref="AD480:AG480"/>
    <mergeCell ref="U281:AK281"/>
    <mergeCell ref="U282:AK282"/>
    <mergeCell ref="U283:AK283"/>
    <mergeCell ref="U284:AK284"/>
    <mergeCell ref="U285:AK285"/>
    <mergeCell ref="F460:I460"/>
    <mergeCell ref="J460:V460"/>
    <mergeCell ref="F459:I459"/>
    <mergeCell ref="J459:V459"/>
    <mergeCell ref="F457:I457"/>
    <mergeCell ref="F285:M285"/>
    <mergeCell ref="F281:M281"/>
    <mergeCell ref="N282:R282"/>
    <mergeCell ref="N283:R283"/>
    <mergeCell ref="N284:R284"/>
    <mergeCell ref="N285:R285"/>
    <mergeCell ref="N281:T281"/>
    <mergeCell ref="F268:L268"/>
    <mergeCell ref="F269:L269"/>
    <mergeCell ref="F270:L270"/>
    <mergeCell ref="F283:H284"/>
    <mergeCell ref="F282:M282"/>
    <mergeCell ref="I283:M283"/>
    <mergeCell ref="I284:M284"/>
    <mergeCell ref="U227:W227"/>
    <mergeCell ref="U228:W228"/>
    <mergeCell ref="U229:W229"/>
    <mergeCell ref="F271:L271"/>
    <mergeCell ref="M267:AK267"/>
    <mergeCell ref="M268:AK268"/>
    <mergeCell ref="M269:AK269"/>
    <mergeCell ref="M270:AK270"/>
    <mergeCell ref="M271:AK271"/>
    <mergeCell ref="F267:L267"/>
    <mergeCell ref="Z233:AK233"/>
    <mergeCell ref="Z213:AK213"/>
    <mergeCell ref="Z215:AK215"/>
    <mergeCell ref="Z218:AK218"/>
    <mergeCell ref="Z223:AK223"/>
    <mergeCell ref="Z224:AK224"/>
    <mergeCell ref="Z225:AK225"/>
    <mergeCell ref="Z226:AK226"/>
    <mergeCell ref="Z227:AK227"/>
    <mergeCell ref="Z228:AK228"/>
    <mergeCell ref="Z232:AK232"/>
    <mergeCell ref="W87:AD87"/>
    <mergeCell ref="W88:AD88"/>
    <mergeCell ref="W89:AD89"/>
    <mergeCell ref="AE87:AI87"/>
    <mergeCell ref="AE88:AI88"/>
    <mergeCell ref="U230:W230"/>
    <mergeCell ref="U224:W224"/>
    <mergeCell ref="U225:W225"/>
    <mergeCell ref="U226:W226"/>
    <mergeCell ref="AE89:AI89"/>
    <mergeCell ref="F266:L266"/>
    <mergeCell ref="M266:AK266"/>
    <mergeCell ref="U213:W213"/>
    <mergeCell ref="U215:W215"/>
    <mergeCell ref="U218:W218"/>
    <mergeCell ref="U223:W223"/>
    <mergeCell ref="Z229:AK229"/>
    <mergeCell ref="Z230:AK230"/>
    <mergeCell ref="Z231:AK231"/>
    <mergeCell ref="F232:T232"/>
    <mergeCell ref="F233:T233"/>
    <mergeCell ref="F228:T228"/>
    <mergeCell ref="F229:T229"/>
    <mergeCell ref="U231:W231"/>
    <mergeCell ref="U232:W232"/>
    <mergeCell ref="U233:W233"/>
    <mergeCell ref="F224:T224"/>
    <mergeCell ref="F225:T225"/>
    <mergeCell ref="F226:T226"/>
    <mergeCell ref="F227:T227"/>
    <mergeCell ref="F230:T230"/>
    <mergeCell ref="F231:T231"/>
    <mergeCell ref="F213:T213"/>
    <mergeCell ref="F215:T215"/>
    <mergeCell ref="F218:T218"/>
    <mergeCell ref="F223:T223"/>
    <mergeCell ref="F195:L195"/>
    <mergeCell ref="F168:R169"/>
    <mergeCell ref="F170:G179"/>
    <mergeCell ref="H170:K172"/>
    <mergeCell ref="S170:X170"/>
    <mergeCell ref="H173:K178"/>
    <mergeCell ref="F212:T212"/>
    <mergeCell ref="U212:Y212"/>
    <mergeCell ref="Z212:AK212"/>
    <mergeCell ref="AA155:AK155"/>
    <mergeCell ref="F155:N155"/>
    <mergeCell ref="F181:R181"/>
    <mergeCell ref="AB176:AF176"/>
    <mergeCell ref="AG176:AJ176"/>
    <mergeCell ref="AA159:AK159"/>
    <mergeCell ref="AB174:AF174"/>
    <mergeCell ref="AC138:AD138"/>
    <mergeCell ref="Y137:AB137"/>
    <mergeCell ref="AB177:AF177"/>
    <mergeCell ref="AG177:AJ177"/>
    <mergeCell ref="O156:Z156"/>
    <mergeCell ref="O157:Z157"/>
    <mergeCell ref="O158:Z158"/>
    <mergeCell ref="AB175:AF175"/>
    <mergeCell ref="AG175:AJ175"/>
    <mergeCell ref="AG172:AJ172"/>
    <mergeCell ref="AE131:AH131"/>
    <mergeCell ref="F126:R127"/>
    <mergeCell ref="S139:AD139"/>
    <mergeCell ref="F156:G158"/>
    <mergeCell ref="O159:Z159"/>
    <mergeCell ref="AA156:AK156"/>
    <mergeCell ref="AA157:AK157"/>
    <mergeCell ref="N135:R135"/>
    <mergeCell ref="AC136:AD136"/>
    <mergeCell ref="Y133:AB133"/>
    <mergeCell ref="H131:K136"/>
    <mergeCell ref="AB173:AF173"/>
    <mergeCell ref="AG173:AJ173"/>
    <mergeCell ref="F139:R139"/>
    <mergeCell ref="R102:U102"/>
    <mergeCell ref="F112:AK116"/>
    <mergeCell ref="K125:Q125"/>
    <mergeCell ref="T125:Z125"/>
    <mergeCell ref="F128:G137"/>
    <mergeCell ref="AE127:AK127"/>
    <mergeCell ref="O85:U85"/>
    <mergeCell ref="AG174:AJ174"/>
    <mergeCell ref="V85:AK86"/>
    <mergeCell ref="Y129:AB129"/>
    <mergeCell ref="W134:X134"/>
    <mergeCell ref="L133:M135"/>
    <mergeCell ref="AE126:AK126"/>
    <mergeCell ref="S133:V133"/>
    <mergeCell ref="AE129:AH129"/>
    <mergeCell ref="AE130:AH130"/>
    <mergeCell ref="F77:N77"/>
    <mergeCell ref="F78:N78"/>
    <mergeCell ref="X63:AA63"/>
    <mergeCell ref="AH103:AK103"/>
    <mergeCell ref="R104:U104"/>
    <mergeCell ref="V104:Y104"/>
    <mergeCell ref="Z104:AC104"/>
    <mergeCell ref="AD104:AG104"/>
    <mergeCell ref="AH104:AK104"/>
    <mergeCell ref="X67:AA67"/>
    <mergeCell ref="O63:U63"/>
    <mergeCell ref="O66:U66"/>
    <mergeCell ref="AD66:AK66"/>
    <mergeCell ref="O73:U73"/>
    <mergeCell ref="AD65:AK65"/>
    <mergeCell ref="V73:AK73"/>
    <mergeCell ref="O67:U67"/>
    <mergeCell ref="F37:M37"/>
    <mergeCell ref="O74:U74"/>
    <mergeCell ref="V74:AK74"/>
    <mergeCell ref="O78:U78"/>
    <mergeCell ref="V78:AK78"/>
    <mergeCell ref="W35:AA35"/>
    <mergeCell ref="AE35:AI35"/>
    <mergeCell ref="O36:S36"/>
    <mergeCell ref="W36:AA36"/>
    <mergeCell ref="AE36:AI36"/>
    <mergeCell ref="K29:M29"/>
    <mergeCell ref="W29:Y29"/>
    <mergeCell ref="AE34:AI34"/>
    <mergeCell ref="F34:M34"/>
    <mergeCell ref="F35:M35"/>
    <mergeCell ref="F36:M36"/>
    <mergeCell ref="O87:S87"/>
    <mergeCell ref="P12:AK12"/>
    <mergeCell ref="F17:AK22"/>
    <mergeCell ref="V32:AC32"/>
    <mergeCell ref="N33:U33"/>
    <mergeCell ref="V33:AC33"/>
    <mergeCell ref="AD33:AK33"/>
    <mergeCell ref="W38:AA38"/>
    <mergeCell ref="AE38:AI38"/>
    <mergeCell ref="O62:U62"/>
    <mergeCell ref="S130:V130"/>
    <mergeCell ref="V102:Y102"/>
    <mergeCell ref="O35:S35"/>
    <mergeCell ref="P9:AK9"/>
    <mergeCell ref="O77:U77"/>
    <mergeCell ref="V77:AK77"/>
    <mergeCell ref="O34:S34"/>
    <mergeCell ref="W34:AA34"/>
    <mergeCell ref="AD67:AK67"/>
    <mergeCell ref="O86:U86"/>
    <mergeCell ref="S126:AD127"/>
    <mergeCell ref="R103:U103"/>
    <mergeCell ref="V103:Y103"/>
    <mergeCell ref="Z103:AC103"/>
    <mergeCell ref="AD103:AG103"/>
    <mergeCell ref="AE128:AH128"/>
    <mergeCell ref="Y128:AB128"/>
    <mergeCell ref="W128:X128"/>
    <mergeCell ref="K167:Q167"/>
    <mergeCell ref="T167:Z167"/>
    <mergeCell ref="W138:X138"/>
    <mergeCell ref="S134:V134"/>
    <mergeCell ref="S132:V132"/>
    <mergeCell ref="H128:K130"/>
    <mergeCell ref="N133:R133"/>
    <mergeCell ref="N134:R134"/>
    <mergeCell ref="S136:V136"/>
    <mergeCell ref="S128:V128"/>
    <mergeCell ref="AC133:AD133"/>
    <mergeCell ref="AC134:AD134"/>
    <mergeCell ref="AC135:AD135"/>
    <mergeCell ref="W135:X135"/>
    <mergeCell ref="W136:X136"/>
    <mergeCell ref="W137:X137"/>
    <mergeCell ref="AC137:AD137"/>
    <mergeCell ref="Y135:AB135"/>
    <mergeCell ref="Y136:AB136"/>
    <mergeCell ref="Y134:AB134"/>
    <mergeCell ref="S179:X179"/>
    <mergeCell ref="S180:X180"/>
    <mergeCell ref="S181:X181"/>
    <mergeCell ref="AC128:AD128"/>
    <mergeCell ref="AC129:AD129"/>
    <mergeCell ref="AC130:AD130"/>
    <mergeCell ref="AC131:AD131"/>
    <mergeCell ref="AC132:AD132"/>
    <mergeCell ref="W133:X133"/>
    <mergeCell ref="S172:X172"/>
    <mergeCell ref="L175:M177"/>
    <mergeCell ref="N175:R175"/>
    <mergeCell ref="N176:R176"/>
    <mergeCell ref="S176:X176"/>
    <mergeCell ref="S177:X177"/>
    <mergeCell ref="S178:X178"/>
    <mergeCell ref="N177:R177"/>
    <mergeCell ref="S173:X173"/>
    <mergeCell ref="S174:X174"/>
    <mergeCell ref="S175:X175"/>
    <mergeCell ref="S129:V129"/>
    <mergeCell ref="S168:AA168"/>
    <mergeCell ref="Y138:AB138"/>
    <mergeCell ref="S137:V137"/>
    <mergeCell ref="S138:V138"/>
    <mergeCell ref="AB172:AF172"/>
    <mergeCell ref="AB169:AK169"/>
    <mergeCell ref="AE134:AH134"/>
    <mergeCell ref="AE135:AH135"/>
    <mergeCell ref="AE136:AH136"/>
    <mergeCell ref="AE137:AH137"/>
    <mergeCell ref="AG171:AJ171"/>
    <mergeCell ref="AA158:AK158"/>
    <mergeCell ref="S169:AA169"/>
    <mergeCell ref="S135:V135"/>
    <mergeCell ref="AB170:AF170"/>
    <mergeCell ref="AB171:AF171"/>
    <mergeCell ref="O88:S88"/>
    <mergeCell ref="O89:S89"/>
    <mergeCell ref="O90:S90"/>
    <mergeCell ref="O91:S91"/>
    <mergeCell ref="AE133:AH133"/>
    <mergeCell ref="W132:X132"/>
    <mergeCell ref="Z102:AC102"/>
    <mergeCell ref="AD102:AG102"/>
    <mergeCell ref="AH102:AK102"/>
    <mergeCell ref="AE132:AH132"/>
    <mergeCell ref="W129:X129"/>
    <mergeCell ref="W130:X130"/>
    <mergeCell ref="W131:X131"/>
    <mergeCell ref="Y130:AB130"/>
    <mergeCell ref="Y131:AB131"/>
    <mergeCell ref="Y132:AB132"/>
    <mergeCell ref="S131:V131"/>
    <mergeCell ref="AB178:AF178"/>
    <mergeCell ref="AG178:AJ178"/>
    <mergeCell ref="AB179:AF179"/>
    <mergeCell ref="AG179:AJ179"/>
    <mergeCell ref="AE138:AH138"/>
    <mergeCell ref="AE139:AH139"/>
    <mergeCell ref="AB168:AK168"/>
    <mergeCell ref="AG170:AJ170"/>
    <mergeCell ref="S171:X171"/>
    <mergeCell ref="AB180:AF180"/>
    <mergeCell ref="AG180:AJ180"/>
    <mergeCell ref="F199:L199"/>
    <mergeCell ref="F200:L200"/>
    <mergeCell ref="AB181:AF181"/>
    <mergeCell ref="AG181:AJ181"/>
    <mergeCell ref="F191:L191"/>
    <mergeCell ref="F192:L192"/>
    <mergeCell ref="F193:L193"/>
    <mergeCell ref="F190:L190"/>
    <mergeCell ref="M190:T190"/>
    <mergeCell ref="Q197:R197"/>
    <mergeCell ref="Q198:R198"/>
    <mergeCell ref="M193:N193"/>
    <mergeCell ref="M194:N194"/>
    <mergeCell ref="Z199:AK199"/>
    <mergeCell ref="U199:W199"/>
    <mergeCell ref="Z195:AK195"/>
    <mergeCell ref="Z196:AK196"/>
    <mergeCell ref="Z197:AK197"/>
    <mergeCell ref="F197:L197"/>
    <mergeCell ref="F198:L198"/>
    <mergeCell ref="M195:N195"/>
    <mergeCell ref="F201:L201"/>
    <mergeCell ref="M200:N200"/>
    <mergeCell ref="M201:N201"/>
    <mergeCell ref="M199:N199"/>
    <mergeCell ref="M196:N196"/>
    <mergeCell ref="U195:W195"/>
    <mergeCell ref="Q191:R191"/>
    <mergeCell ref="Q192:R192"/>
    <mergeCell ref="Q193:R193"/>
    <mergeCell ref="F194:L194"/>
    <mergeCell ref="F196:L196"/>
    <mergeCell ref="Q194:R194"/>
    <mergeCell ref="Q195:R195"/>
    <mergeCell ref="Q196:R196"/>
    <mergeCell ref="Z198:AK198"/>
    <mergeCell ref="F203:L203"/>
    <mergeCell ref="M191:N191"/>
    <mergeCell ref="Z200:AK200"/>
    <mergeCell ref="Z201:AK201"/>
    <mergeCell ref="M203:N203"/>
    <mergeCell ref="M192:N192"/>
    <mergeCell ref="M197:N197"/>
    <mergeCell ref="M198:N198"/>
    <mergeCell ref="U203:W203"/>
    <mergeCell ref="U197:W197"/>
    <mergeCell ref="U198:W198"/>
    <mergeCell ref="Q201:R201"/>
    <mergeCell ref="Q203:R203"/>
    <mergeCell ref="U200:W200"/>
    <mergeCell ref="Q199:R199"/>
    <mergeCell ref="Q200:R200"/>
    <mergeCell ref="Z190:AK190"/>
    <mergeCell ref="Z191:AK191"/>
    <mergeCell ref="Z192:AK192"/>
    <mergeCell ref="Z193:AK193"/>
    <mergeCell ref="Z194:AK194"/>
    <mergeCell ref="U196:W196"/>
    <mergeCell ref="U191:W191"/>
    <mergeCell ref="U192:W192"/>
    <mergeCell ref="U193:W193"/>
    <mergeCell ref="U194:W194"/>
    <mergeCell ref="AI301:AK301"/>
    <mergeCell ref="V296:AK296"/>
    <mergeCell ref="V297:AH297"/>
    <mergeCell ref="V298:AH298"/>
    <mergeCell ref="V299:AH299"/>
    <mergeCell ref="K291:Q291"/>
    <mergeCell ref="T291:Z291"/>
    <mergeCell ref="K292:AK292"/>
    <mergeCell ref="K293:AK293"/>
    <mergeCell ref="F299:R299"/>
    <mergeCell ref="F87:N87"/>
    <mergeCell ref="F88:N88"/>
    <mergeCell ref="F89:N89"/>
    <mergeCell ref="F90:N90"/>
    <mergeCell ref="F91:N91"/>
    <mergeCell ref="F296:U296"/>
    <mergeCell ref="F292:J292"/>
    <mergeCell ref="F293:J293"/>
    <mergeCell ref="U190:Y190"/>
    <mergeCell ref="U201:W201"/>
    <mergeCell ref="AD322:AE322"/>
    <mergeCell ref="AE333:AK333"/>
    <mergeCell ref="AI302:AK303"/>
    <mergeCell ref="AI304:AK305"/>
    <mergeCell ref="F103:Q104"/>
    <mergeCell ref="F102:Q102"/>
    <mergeCell ref="AI297:AK297"/>
    <mergeCell ref="AI298:AK298"/>
    <mergeCell ref="AI299:AK299"/>
    <mergeCell ref="AI300:AK300"/>
    <mergeCell ref="R322:S322"/>
    <mergeCell ref="AH321:AI321"/>
    <mergeCell ref="F335:K335"/>
    <mergeCell ref="AE335:AK335"/>
    <mergeCell ref="F85:N86"/>
    <mergeCell ref="F62:N62"/>
    <mergeCell ref="F66:N66"/>
    <mergeCell ref="F67:N67"/>
    <mergeCell ref="F304:R304"/>
    <mergeCell ref="AD321:AE321"/>
    <mergeCell ref="AD318:AG318"/>
    <mergeCell ref="F38:M38"/>
    <mergeCell ref="F32:M33"/>
    <mergeCell ref="AH322:AI322"/>
    <mergeCell ref="AH323:AI323"/>
    <mergeCell ref="Z321:AA321"/>
    <mergeCell ref="Z322:AA322"/>
    <mergeCell ref="Z323:AA323"/>
    <mergeCell ref="AD319:AE319"/>
    <mergeCell ref="AD323:AE323"/>
    <mergeCell ref="N317:AG317"/>
    <mergeCell ref="AH317:AK318"/>
    <mergeCell ref="Z320:AA320"/>
    <mergeCell ref="AD320:AE320"/>
    <mergeCell ref="AH320:AI320"/>
    <mergeCell ref="N319:O319"/>
    <mergeCell ref="R319:S319"/>
    <mergeCell ref="Z319:AA319"/>
    <mergeCell ref="AH319:AI319"/>
    <mergeCell ref="V319:W319"/>
    <mergeCell ref="F323:M323"/>
    <mergeCell ref="N323:O323"/>
    <mergeCell ref="N321:O321"/>
    <mergeCell ref="N322:O322"/>
    <mergeCell ref="R321:S321"/>
    <mergeCell ref="Z318:AC318"/>
    <mergeCell ref="R323:S323"/>
    <mergeCell ref="V321:W321"/>
    <mergeCell ref="V322:W322"/>
    <mergeCell ref="V323:W323"/>
    <mergeCell ref="N314:P314"/>
    <mergeCell ref="Z314:AB314"/>
    <mergeCell ref="F319:G322"/>
    <mergeCell ref="F317:M318"/>
    <mergeCell ref="N318:Q318"/>
    <mergeCell ref="R318:U318"/>
    <mergeCell ref="V318:Y318"/>
    <mergeCell ref="N320:O320"/>
    <mergeCell ref="R320:S320"/>
    <mergeCell ref="V320:W320"/>
    <mergeCell ref="F336:K336"/>
    <mergeCell ref="J351:V351"/>
    <mergeCell ref="AE336:AK336"/>
    <mergeCell ref="F333:K333"/>
    <mergeCell ref="L333:AD333"/>
    <mergeCell ref="L334:AD334"/>
    <mergeCell ref="L335:AD335"/>
    <mergeCell ref="L336:AD336"/>
    <mergeCell ref="F334:K334"/>
    <mergeCell ref="AE334:AK334"/>
    <mergeCell ref="W348:AK348"/>
    <mergeCell ref="W349:AK349"/>
    <mergeCell ref="W350:AK350"/>
    <mergeCell ref="W351:AK351"/>
    <mergeCell ref="F352:I352"/>
    <mergeCell ref="F347:I347"/>
    <mergeCell ref="J347:V347"/>
    <mergeCell ref="J348:V348"/>
    <mergeCell ref="W352:AK352"/>
    <mergeCell ref="J352:V352"/>
    <mergeCell ref="F346:I346"/>
    <mergeCell ref="F356:I356"/>
    <mergeCell ref="J349:V349"/>
    <mergeCell ref="J350:V350"/>
    <mergeCell ref="J346:AK346"/>
    <mergeCell ref="W347:AK347"/>
    <mergeCell ref="F348:I348"/>
    <mergeCell ref="F349:I349"/>
    <mergeCell ref="F350:I350"/>
    <mergeCell ref="F351:I351"/>
    <mergeCell ref="F357:I357"/>
    <mergeCell ref="J357:V357"/>
    <mergeCell ref="F358:I358"/>
    <mergeCell ref="J358:V358"/>
    <mergeCell ref="AB570:AF570"/>
    <mergeCell ref="AB571:AF571"/>
    <mergeCell ref="J457:V457"/>
    <mergeCell ref="F458:I458"/>
    <mergeCell ref="J458:V458"/>
    <mergeCell ref="W455:AK455"/>
    <mergeCell ref="F359:I359"/>
    <mergeCell ref="J359:V359"/>
    <mergeCell ref="F360:I360"/>
    <mergeCell ref="J360:V360"/>
    <mergeCell ref="AB568:AF568"/>
    <mergeCell ref="AB569:AF569"/>
    <mergeCell ref="W456:AK456"/>
    <mergeCell ref="F456:I456"/>
    <mergeCell ref="J456:V456"/>
    <mergeCell ref="F454:I454"/>
    <mergeCell ref="F361:I361"/>
    <mergeCell ref="J361:V361"/>
    <mergeCell ref="F362:I362"/>
    <mergeCell ref="J362:V362"/>
    <mergeCell ref="W361:AK361"/>
    <mergeCell ref="W362:AK362"/>
    <mergeCell ref="F365:I365"/>
    <mergeCell ref="F366:I366"/>
    <mergeCell ref="J366:V366"/>
    <mergeCell ref="F367:I367"/>
    <mergeCell ref="J367:V367"/>
    <mergeCell ref="J365:AK365"/>
    <mergeCell ref="W366:AK366"/>
    <mergeCell ref="W367:AK367"/>
    <mergeCell ref="F368:I368"/>
    <mergeCell ref="J368:V368"/>
    <mergeCell ref="F369:I369"/>
    <mergeCell ref="J369:V369"/>
    <mergeCell ref="W574:AA574"/>
    <mergeCell ref="W575:AA575"/>
    <mergeCell ref="F455:I455"/>
    <mergeCell ref="J455:V455"/>
    <mergeCell ref="F479:M480"/>
    <mergeCell ref="N479:AG479"/>
    <mergeCell ref="F370:I370"/>
    <mergeCell ref="J370:V370"/>
    <mergeCell ref="F371:I371"/>
    <mergeCell ref="J371:V371"/>
    <mergeCell ref="W572:AA572"/>
    <mergeCell ref="W573:AA573"/>
    <mergeCell ref="F433:L433"/>
    <mergeCell ref="F497:M498"/>
    <mergeCell ref="F518:I518"/>
    <mergeCell ref="J518:V518"/>
    <mergeCell ref="F374:I374"/>
    <mergeCell ref="F375:I375"/>
    <mergeCell ref="J375:V375"/>
    <mergeCell ref="F376:I376"/>
    <mergeCell ref="J376:V376"/>
    <mergeCell ref="W375:AK375"/>
    <mergeCell ref="W376:AK376"/>
    <mergeCell ref="F377:I377"/>
    <mergeCell ref="J377:V377"/>
    <mergeCell ref="F378:I378"/>
    <mergeCell ref="J378:V378"/>
    <mergeCell ref="W377:AK377"/>
    <mergeCell ref="W378:AK378"/>
    <mergeCell ref="F379:I379"/>
    <mergeCell ref="J379:V379"/>
    <mergeCell ref="F380:I380"/>
    <mergeCell ref="J380:V380"/>
    <mergeCell ref="W379:AK379"/>
    <mergeCell ref="W380:AK380"/>
    <mergeCell ref="F384:I384"/>
    <mergeCell ref="F385:I385"/>
    <mergeCell ref="J385:V385"/>
    <mergeCell ref="F386:I386"/>
    <mergeCell ref="J386:V386"/>
    <mergeCell ref="J384:AK384"/>
    <mergeCell ref="W385:AK385"/>
    <mergeCell ref="F387:I387"/>
    <mergeCell ref="J387:V387"/>
    <mergeCell ref="F388:I388"/>
    <mergeCell ref="J388:V388"/>
    <mergeCell ref="W570:AA570"/>
    <mergeCell ref="W571:AA571"/>
    <mergeCell ref="G432:L432"/>
    <mergeCell ref="F519:I519"/>
    <mergeCell ref="J519:V519"/>
    <mergeCell ref="W518:AK518"/>
    <mergeCell ref="F389:I389"/>
    <mergeCell ref="J389:V389"/>
    <mergeCell ref="F390:I390"/>
    <mergeCell ref="J390:V390"/>
    <mergeCell ref="W568:AA568"/>
    <mergeCell ref="W569:AA569"/>
    <mergeCell ref="W519:AK519"/>
    <mergeCell ref="F517:I517"/>
    <mergeCell ref="J517:V517"/>
    <mergeCell ref="N481:O481"/>
    <mergeCell ref="F393:I393"/>
    <mergeCell ref="F394:I394"/>
    <mergeCell ref="J394:V394"/>
    <mergeCell ref="F395:I395"/>
    <mergeCell ref="J395:V395"/>
    <mergeCell ref="W394:AK394"/>
    <mergeCell ref="W395:AK395"/>
    <mergeCell ref="F396:I396"/>
    <mergeCell ref="J396:V396"/>
    <mergeCell ref="F397:I397"/>
    <mergeCell ref="J397:V397"/>
    <mergeCell ref="W396:AK396"/>
    <mergeCell ref="W397:AK397"/>
    <mergeCell ref="F398:I398"/>
    <mergeCell ref="J398:V398"/>
    <mergeCell ref="F399:I399"/>
    <mergeCell ref="J399:V399"/>
    <mergeCell ref="W398:AK398"/>
    <mergeCell ref="W399:AK399"/>
    <mergeCell ref="F403:I403"/>
    <mergeCell ref="F404:I404"/>
    <mergeCell ref="J404:V404"/>
    <mergeCell ref="F405:I405"/>
    <mergeCell ref="J405:V405"/>
    <mergeCell ref="J403:AK403"/>
    <mergeCell ref="W404:AK404"/>
    <mergeCell ref="F406:I406"/>
    <mergeCell ref="J406:V406"/>
    <mergeCell ref="F407:I407"/>
    <mergeCell ref="J407:V407"/>
    <mergeCell ref="M575:Q575"/>
    <mergeCell ref="F481:M482"/>
    <mergeCell ref="F491:M492"/>
    <mergeCell ref="F493:M494"/>
    <mergeCell ref="N489:O489"/>
    <mergeCell ref="F495:M496"/>
    <mergeCell ref="F408:I408"/>
    <mergeCell ref="J408:V408"/>
    <mergeCell ref="F409:I409"/>
    <mergeCell ref="J409:V409"/>
    <mergeCell ref="M574:Q574"/>
    <mergeCell ref="R568:V568"/>
    <mergeCell ref="F483:M484"/>
    <mergeCell ref="R484:S484"/>
    <mergeCell ref="V484:W484"/>
    <mergeCell ref="N486:O486"/>
    <mergeCell ref="F423:L423"/>
    <mergeCell ref="F473:L473"/>
    <mergeCell ref="M415:V415"/>
    <mergeCell ref="F467:F472"/>
    <mergeCell ref="G467:L467"/>
    <mergeCell ref="M473:N473"/>
    <mergeCell ref="R472:S472"/>
    <mergeCell ref="R473:S473"/>
    <mergeCell ref="R467:S467"/>
    <mergeCell ref="R468:S468"/>
    <mergeCell ref="AG470:AH470"/>
    <mergeCell ref="AG471:AH471"/>
    <mergeCell ref="AG472:AH472"/>
    <mergeCell ref="AG473:AH473"/>
    <mergeCell ref="M416:V416"/>
    <mergeCell ref="G472:L472"/>
    <mergeCell ref="AG464:AH464"/>
    <mergeCell ref="AG465:AH465"/>
    <mergeCell ref="AG466:AH466"/>
    <mergeCell ref="AG467:AH467"/>
    <mergeCell ref="AG468:AH468"/>
    <mergeCell ref="AG469:AH469"/>
    <mergeCell ref="AB469:AC469"/>
    <mergeCell ref="AB470:AC470"/>
    <mergeCell ref="H470:L470"/>
    <mergeCell ref="AB471:AC471"/>
    <mergeCell ref="G468:L468"/>
    <mergeCell ref="R469:S469"/>
    <mergeCell ref="R470:S470"/>
    <mergeCell ref="R471:S471"/>
    <mergeCell ref="AB472:AC472"/>
    <mergeCell ref="AB473:AC473"/>
    <mergeCell ref="H471:L471"/>
    <mergeCell ref="W471:X471"/>
    <mergeCell ref="W472:X472"/>
    <mergeCell ref="G469:G471"/>
    <mergeCell ref="H469:L469"/>
    <mergeCell ref="W473:X473"/>
    <mergeCell ref="W469:X469"/>
    <mergeCell ref="W470:X470"/>
    <mergeCell ref="AB467:AC467"/>
    <mergeCell ref="AB468:AC468"/>
    <mergeCell ref="W466:X466"/>
    <mergeCell ref="W467:X467"/>
    <mergeCell ref="W464:X464"/>
    <mergeCell ref="W465:X465"/>
    <mergeCell ref="W468:X468"/>
    <mergeCell ref="M472:N472"/>
    <mergeCell ref="G465:L465"/>
    <mergeCell ref="M467:N467"/>
    <mergeCell ref="M468:N468"/>
    <mergeCell ref="M469:N469"/>
    <mergeCell ref="M470:N470"/>
    <mergeCell ref="M471:N471"/>
    <mergeCell ref="W458:AK458"/>
    <mergeCell ref="W459:AK459"/>
    <mergeCell ref="W448:Y448"/>
    <mergeCell ref="J454:AK454"/>
    <mergeCell ref="F448:L448"/>
    <mergeCell ref="G466:L466"/>
    <mergeCell ref="AB464:AC464"/>
    <mergeCell ref="AB465:AC465"/>
    <mergeCell ref="AB466:AC466"/>
    <mergeCell ref="R448:T448"/>
    <mergeCell ref="F464:F466"/>
    <mergeCell ref="G464:L464"/>
    <mergeCell ref="M464:N464"/>
    <mergeCell ref="M465:N465"/>
    <mergeCell ref="M466:N466"/>
    <mergeCell ref="R464:S464"/>
    <mergeCell ref="R465:S465"/>
    <mergeCell ref="R466:S466"/>
    <mergeCell ref="M463:Q463"/>
    <mergeCell ref="F588:L588"/>
    <mergeCell ref="M588:Q588"/>
    <mergeCell ref="W588:AA588"/>
    <mergeCell ref="AB588:AF588"/>
    <mergeCell ref="AG588:AK588"/>
    <mergeCell ref="R588:T588"/>
    <mergeCell ref="AB586:AF586"/>
    <mergeCell ref="AG586:AK586"/>
    <mergeCell ref="F587:L587"/>
    <mergeCell ref="M587:Q587"/>
    <mergeCell ref="W587:AA587"/>
    <mergeCell ref="AB587:AF587"/>
    <mergeCell ref="AG587:AK587"/>
    <mergeCell ref="R586:T586"/>
    <mergeCell ref="R587:T587"/>
    <mergeCell ref="M568:Q568"/>
    <mergeCell ref="M569:Q569"/>
    <mergeCell ref="F586:L586"/>
    <mergeCell ref="M586:Q586"/>
    <mergeCell ref="W586:AA586"/>
    <mergeCell ref="F585:L585"/>
    <mergeCell ref="M585:Q585"/>
    <mergeCell ref="W585:AA585"/>
    <mergeCell ref="F584:L584"/>
    <mergeCell ref="M584:Q584"/>
    <mergeCell ref="AB585:AF585"/>
    <mergeCell ref="AG585:AK585"/>
    <mergeCell ref="R584:V584"/>
    <mergeCell ref="W584:AA584"/>
    <mergeCell ref="AB584:AF584"/>
    <mergeCell ref="AG584:AK584"/>
    <mergeCell ref="R585:T585"/>
    <mergeCell ref="AB572:AF572"/>
    <mergeCell ref="F574:L574"/>
    <mergeCell ref="F575:L575"/>
    <mergeCell ref="M572:Q572"/>
    <mergeCell ref="M573:Q573"/>
    <mergeCell ref="AB574:AF574"/>
    <mergeCell ref="AB575:AF575"/>
    <mergeCell ref="R575:T575"/>
    <mergeCell ref="F568:L568"/>
    <mergeCell ref="F569:L569"/>
    <mergeCell ref="F570:L570"/>
    <mergeCell ref="F571:L571"/>
    <mergeCell ref="F572:L572"/>
    <mergeCell ref="F573:L573"/>
    <mergeCell ref="M570:Q570"/>
    <mergeCell ref="M571:Q571"/>
    <mergeCell ref="J356:AK356"/>
    <mergeCell ref="W357:AK357"/>
    <mergeCell ref="W358:AK358"/>
    <mergeCell ref="W359:AK359"/>
    <mergeCell ref="W360:AK360"/>
    <mergeCell ref="W414:AD414"/>
    <mergeCell ref="W416:AD416"/>
    <mergeCell ref="W368:AK368"/>
    <mergeCell ref="W369:AK369"/>
    <mergeCell ref="W370:AK370"/>
    <mergeCell ref="W371:AK371"/>
    <mergeCell ref="J374:AK374"/>
    <mergeCell ref="W386:AK386"/>
    <mergeCell ref="M413:V413"/>
    <mergeCell ref="W409:AK409"/>
    <mergeCell ref="AE413:AK413"/>
    <mergeCell ref="M414:V414"/>
    <mergeCell ref="W387:AK387"/>
    <mergeCell ref="W388:AK388"/>
    <mergeCell ref="W389:AK389"/>
    <mergeCell ref="W390:AK390"/>
    <mergeCell ref="J393:AK393"/>
    <mergeCell ref="W405:AK405"/>
    <mergeCell ref="W406:AK406"/>
    <mergeCell ref="W407:AK407"/>
    <mergeCell ref="W408:AK408"/>
    <mergeCell ref="M448:O448"/>
    <mergeCell ref="W415:AD415"/>
    <mergeCell ref="AB445:AD445"/>
    <mergeCell ref="F413:L413"/>
    <mergeCell ref="H446:L446"/>
    <mergeCell ref="M446:O446"/>
    <mergeCell ref="R446:T446"/>
    <mergeCell ref="W446:Y446"/>
    <mergeCell ref="AB446:AD446"/>
    <mergeCell ref="AB430:AD430"/>
    <mergeCell ref="R528:S528"/>
    <mergeCell ref="V528:W528"/>
    <mergeCell ref="Z528:AA528"/>
    <mergeCell ref="AD528:AE528"/>
    <mergeCell ref="N530:O530"/>
    <mergeCell ref="R530:S530"/>
    <mergeCell ref="V530:W530"/>
    <mergeCell ref="Z530:AA530"/>
    <mergeCell ref="AD530:AE530"/>
    <mergeCell ref="W460:AK460"/>
    <mergeCell ref="J516:AK516"/>
    <mergeCell ref="W517:AK517"/>
    <mergeCell ref="F463:L463"/>
    <mergeCell ref="AH530:AI530"/>
    <mergeCell ref="F530:M530"/>
    <mergeCell ref="R463:V463"/>
    <mergeCell ref="W463:AA463"/>
    <mergeCell ref="AB463:AF463"/>
    <mergeCell ref="AH528:AI528"/>
    <mergeCell ref="AE414:AK414"/>
    <mergeCell ref="AE415:AK415"/>
    <mergeCell ref="AE416:AK416"/>
    <mergeCell ref="W413:AD413"/>
    <mergeCell ref="W522:AK522"/>
    <mergeCell ref="AB448:AD448"/>
    <mergeCell ref="AG448:AI448"/>
    <mergeCell ref="AG463:AK463"/>
    <mergeCell ref="W457:AK457"/>
    <mergeCell ref="AG432:AI432"/>
    <mergeCell ref="AG575:AK575"/>
    <mergeCell ref="G447:L447"/>
    <mergeCell ref="M447:O447"/>
    <mergeCell ref="R447:T447"/>
    <mergeCell ref="W447:Y447"/>
    <mergeCell ref="AB447:AD447"/>
    <mergeCell ref="AG447:AI447"/>
    <mergeCell ref="AG568:AK568"/>
    <mergeCell ref="AG569:AK569"/>
    <mergeCell ref="AG570:AK570"/>
    <mergeCell ref="H445:L445"/>
    <mergeCell ref="M445:O445"/>
    <mergeCell ref="R445:T445"/>
    <mergeCell ref="W445:Y445"/>
    <mergeCell ref="AG445:AI445"/>
    <mergeCell ref="AG574:AK574"/>
    <mergeCell ref="AG571:AK571"/>
    <mergeCell ref="AG572:AK572"/>
    <mergeCell ref="AG573:AK573"/>
    <mergeCell ref="W563:AK563"/>
    <mergeCell ref="AB444:AD444"/>
    <mergeCell ref="AG446:AI446"/>
    <mergeCell ref="AG444:AI444"/>
    <mergeCell ref="AB433:AD433"/>
    <mergeCell ref="F589:L589"/>
    <mergeCell ref="M589:Q589"/>
    <mergeCell ref="W589:AA589"/>
    <mergeCell ref="AB589:AF589"/>
    <mergeCell ref="AG589:AK589"/>
    <mergeCell ref="R589:T589"/>
    <mergeCell ref="AG426:AI426"/>
    <mergeCell ref="AG427:AI427"/>
    <mergeCell ref="AG428:AI428"/>
    <mergeCell ref="AG429:AI429"/>
    <mergeCell ref="AG433:AI433"/>
    <mergeCell ref="G444:G446"/>
    <mergeCell ref="H444:L444"/>
    <mergeCell ref="M444:O444"/>
    <mergeCell ref="R444:T444"/>
    <mergeCell ref="W444:Y444"/>
    <mergeCell ref="AB424:AD424"/>
    <mergeCell ref="AG430:AI430"/>
    <mergeCell ref="AG431:AI431"/>
    <mergeCell ref="AB425:AD425"/>
    <mergeCell ref="AB426:AD426"/>
    <mergeCell ref="AB427:AD427"/>
    <mergeCell ref="AB428:AD428"/>
    <mergeCell ref="AB429:AD429"/>
    <mergeCell ref="AG424:AI424"/>
    <mergeCell ref="AG425:AI425"/>
    <mergeCell ref="W432:Y432"/>
    <mergeCell ref="AB431:AD431"/>
    <mergeCell ref="AB432:AD432"/>
    <mergeCell ref="W433:Y433"/>
    <mergeCell ref="AB442:AD442"/>
    <mergeCell ref="AG442:AI442"/>
    <mergeCell ref="W431:Y431"/>
    <mergeCell ref="W442:Y442"/>
    <mergeCell ref="AG439:AI439"/>
    <mergeCell ref="AB440:AD440"/>
    <mergeCell ref="G443:L443"/>
    <mergeCell ref="M443:O443"/>
    <mergeCell ref="R443:T443"/>
    <mergeCell ref="W443:Y443"/>
    <mergeCell ref="AB443:AD443"/>
    <mergeCell ref="AG443:AI443"/>
    <mergeCell ref="R442:T442"/>
    <mergeCell ref="R432:T432"/>
    <mergeCell ref="R433:T433"/>
    <mergeCell ref="W424:Y424"/>
    <mergeCell ref="W425:Y425"/>
    <mergeCell ref="W426:Y426"/>
    <mergeCell ref="W427:Y427"/>
    <mergeCell ref="W428:Y428"/>
    <mergeCell ref="W429:Y429"/>
    <mergeCell ref="W430:Y430"/>
    <mergeCell ref="R424:T424"/>
    <mergeCell ref="R425:T425"/>
    <mergeCell ref="R426:T426"/>
    <mergeCell ref="R427:T427"/>
    <mergeCell ref="R428:T428"/>
    <mergeCell ref="R429:T429"/>
    <mergeCell ref="F424:F426"/>
    <mergeCell ref="F427:F432"/>
    <mergeCell ref="AG423:AK423"/>
    <mergeCell ref="M423:Q423"/>
    <mergeCell ref="R423:V423"/>
    <mergeCell ref="W423:AA423"/>
    <mergeCell ref="AB423:AF423"/>
    <mergeCell ref="M429:O429"/>
    <mergeCell ref="M424:O424"/>
    <mergeCell ref="M425:O425"/>
    <mergeCell ref="M426:O426"/>
    <mergeCell ref="M427:O427"/>
    <mergeCell ref="M428:O428"/>
    <mergeCell ref="F442:F447"/>
    <mergeCell ref="G442:L442"/>
    <mergeCell ref="M442:O442"/>
    <mergeCell ref="M430:O430"/>
    <mergeCell ref="M431:O431"/>
    <mergeCell ref="F439:F441"/>
    <mergeCell ref="G439:L439"/>
    <mergeCell ref="W440:Y440"/>
    <mergeCell ref="AG440:AI440"/>
    <mergeCell ref="G441:L441"/>
    <mergeCell ref="M441:O441"/>
    <mergeCell ref="R441:T441"/>
    <mergeCell ref="W441:Y441"/>
    <mergeCell ref="AB441:AD441"/>
    <mergeCell ref="AG441:AI441"/>
    <mergeCell ref="H430:L430"/>
    <mergeCell ref="H431:L431"/>
    <mergeCell ref="M439:O439"/>
    <mergeCell ref="R439:T439"/>
    <mergeCell ref="W439:Y439"/>
    <mergeCell ref="AB439:AD439"/>
    <mergeCell ref="M432:O432"/>
    <mergeCell ref="M433:O433"/>
    <mergeCell ref="R430:T430"/>
    <mergeCell ref="R431:T431"/>
    <mergeCell ref="W438:AA438"/>
    <mergeCell ref="AB438:AF438"/>
    <mergeCell ref="AG438:AK438"/>
    <mergeCell ref="G424:L424"/>
    <mergeCell ref="G425:L425"/>
    <mergeCell ref="G426:L426"/>
    <mergeCell ref="G427:L427"/>
    <mergeCell ref="G428:L428"/>
    <mergeCell ref="G429:G431"/>
    <mergeCell ref="H429:L429"/>
    <mergeCell ref="R571:T571"/>
    <mergeCell ref="R572:T572"/>
    <mergeCell ref="R573:T573"/>
    <mergeCell ref="R574:T574"/>
    <mergeCell ref="F438:L438"/>
    <mergeCell ref="M438:Q438"/>
    <mergeCell ref="R438:V438"/>
    <mergeCell ref="G440:L440"/>
    <mergeCell ref="M440:O440"/>
    <mergeCell ref="R440:T440"/>
    <mergeCell ref="N501:O501"/>
    <mergeCell ref="N502:O502"/>
    <mergeCell ref="N503:O503"/>
    <mergeCell ref="N504:O504"/>
    <mergeCell ref="R569:T569"/>
    <mergeCell ref="R570:T570"/>
    <mergeCell ref="J557:AK557"/>
    <mergeCell ref="W561:AK561"/>
    <mergeCell ref="F528:M528"/>
    <mergeCell ref="N528:O528"/>
    <mergeCell ref="R500:S500"/>
    <mergeCell ref="R501:S501"/>
    <mergeCell ref="R502:S502"/>
    <mergeCell ref="R503:S503"/>
    <mergeCell ref="R504:S504"/>
    <mergeCell ref="F499:M500"/>
    <mergeCell ref="F501:M502"/>
    <mergeCell ref="F503:M504"/>
    <mergeCell ref="N499:O499"/>
    <mergeCell ref="N500:O500"/>
    <mergeCell ref="Z504:AA504"/>
    <mergeCell ref="V499:W499"/>
    <mergeCell ref="V500:W500"/>
    <mergeCell ref="V501:W501"/>
    <mergeCell ref="V502:W502"/>
    <mergeCell ref="V503:W503"/>
    <mergeCell ref="V504:W504"/>
    <mergeCell ref="AD500:AE500"/>
    <mergeCell ref="AD501:AE501"/>
    <mergeCell ref="AD502:AE502"/>
    <mergeCell ref="AD503:AE503"/>
    <mergeCell ref="AD504:AE504"/>
    <mergeCell ref="Z499:AA499"/>
    <mergeCell ref="Z500:AA500"/>
    <mergeCell ref="Z501:AA501"/>
    <mergeCell ref="Z502:AA502"/>
    <mergeCell ref="Z503:AA503"/>
    <mergeCell ref="N544:O544"/>
    <mergeCell ref="N545:O545"/>
    <mergeCell ref="N546:O546"/>
    <mergeCell ref="AH499:AI499"/>
    <mergeCell ref="AH500:AI500"/>
    <mergeCell ref="AH501:AI501"/>
    <mergeCell ref="AH502:AI502"/>
    <mergeCell ref="AH503:AI503"/>
    <mergeCell ref="AH504:AI504"/>
    <mergeCell ref="AD499:AE499"/>
    <mergeCell ref="R546:S546"/>
    <mergeCell ref="V543:W543"/>
    <mergeCell ref="V544:W544"/>
    <mergeCell ref="V545:W545"/>
    <mergeCell ref="V546:W546"/>
    <mergeCell ref="F543:M543"/>
    <mergeCell ref="F544:M544"/>
    <mergeCell ref="F545:M545"/>
    <mergeCell ref="F546:M546"/>
    <mergeCell ref="N543:O543"/>
    <mergeCell ref="Z545:AA545"/>
    <mergeCell ref="AD543:AE543"/>
    <mergeCell ref="AD544:AE544"/>
    <mergeCell ref="AD545:AE545"/>
    <mergeCell ref="R543:S543"/>
    <mergeCell ref="R544:S544"/>
    <mergeCell ref="R545:S545"/>
    <mergeCell ref="AD546:AE546"/>
    <mergeCell ref="AH543:AI543"/>
    <mergeCell ref="AH544:AI544"/>
    <mergeCell ref="AH545:AI545"/>
    <mergeCell ref="AH546:AI546"/>
    <mergeCell ref="M202:N202"/>
    <mergeCell ref="Q202:R202"/>
    <mergeCell ref="U202:W202"/>
    <mergeCell ref="Z543:AA543"/>
    <mergeCell ref="Z544:AA544"/>
    <mergeCell ref="AH532:AI532"/>
    <mergeCell ref="F532:M532"/>
    <mergeCell ref="N532:O532"/>
    <mergeCell ref="R532:S532"/>
    <mergeCell ref="V532:W532"/>
    <mergeCell ref="Z532:AA532"/>
    <mergeCell ref="AD532:AE532"/>
    <mergeCell ref="F533:M533"/>
    <mergeCell ref="F219:T219"/>
    <mergeCell ref="F220:T220"/>
    <mergeCell ref="F221:T221"/>
    <mergeCell ref="F222:T222"/>
    <mergeCell ref="U219:W219"/>
    <mergeCell ref="U220:W220"/>
    <mergeCell ref="U221:W221"/>
    <mergeCell ref="U222:W222"/>
    <mergeCell ref="R499:S499"/>
    <mergeCell ref="Z534:AA534"/>
    <mergeCell ref="AD534:AE534"/>
    <mergeCell ref="AH534:AI534"/>
    <mergeCell ref="N533:O533"/>
    <mergeCell ref="R533:S533"/>
    <mergeCell ref="V533:W533"/>
    <mergeCell ref="Z533:AA533"/>
    <mergeCell ref="AD533:AE533"/>
    <mergeCell ref="AH533:AI533"/>
    <mergeCell ref="V534:W534"/>
    <mergeCell ref="Z536:AA536"/>
    <mergeCell ref="AD536:AE536"/>
    <mergeCell ref="AH536:AI536"/>
    <mergeCell ref="N535:O535"/>
    <mergeCell ref="R535:S535"/>
    <mergeCell ref="V535:W535"/>
    <mergeCell ref="Z535:AA535"/>
    <mergeCell ref="AD535:AE535"/>
    <mergeCell ref="AH535:AI535"/>
    <mergeCell ref="F216:T216"/>
    <mergeCell ref="U216:W216"/>
    <mergeCell ref="F534:M534"/>
    <mergeCell ref="F535:M535"/>
    <mergeCell ref="F536:M536"/>
    <mergeCell ref="N536:O536"/>
    <mergeCell ref="R536:S536"/>
    <mergeCell ref="V536:W536"/>
    <mergeCell ref="N534:O534"/>
    <mergeCell ref="R534:S534"/>
  </mergeCells>
  <dataValidations count="4">
    <dataValidation type="list" allowBlank="1" showInputMessage="1" showErrorMessage="1" sqref="M569:M574 M585:M588">
      <formula1>"自己資金,市中資金,制度資金,その他"</formula1>
    </dataValidation>
    <dataValidation type="list" allowBlank="1" showInputMessage="1" showErrorMessage="1" sqref="S297:S302 AI302 AI297:AI299 AI304 S304">
      <formula1>"○,―"</formula1>
    </dataValidation>
    <dataValidation type="list" allowBlank="1" showInputMessage="1" showErrorMessage="1" sqref="R103:AK103">
      <formula1>"○"</formula1>
    </dataValidation>
    <dataValidation type="list" allowBlank="1" showInputMessage="1" showErrorMessage="1" sqref="O63:O67 O74:U78 AE89:AI89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8" r:id="rId3"/>
  <rowBreaks count="13" manualBreakCount="13">
    <brk id="57" max="37" man="1"/>
    <brk id="109" max="37" man="1"/>
    <brk id="164" max="37" man="1"/>
    <brk id="209" max="37" man="1"/>
    <brk id="263" max="37" man="1"/>
    <brk id="310" max="37" man="1"/>
    <brk id="353" max="37" man="1"/>
    <brk id="381" max="37" man="1"/>
    <brk id="410" max="37" man="1"/>
    <brk id="451" max="37" man="1"/>
    <brk id="476" max="37" man="1"/>
    <brk id="523" max="37" man="1"/>
    <brk id="564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A530BX</cp:lastModifiedBy>
  <cp:lastPrinted>2013-07-11T01:52:23Z</cp:lastPrinted>
  <dcterms:created xsi:type="dcterms:W3CDTF">2010-11-09T02:50:20Z</dcterms:created>
  <dcterms:modified xsi:type="dcterms:W3CDTF">2014-02-05T23:49:15Z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