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30" windowWidth="19320" windowHeight="8055" tabRatio="836"/>
  </bookViews>
  <sheets>
    <sheet name="様式１" sheetId="9" r:id="rId1"/>
    <sheet name="様式２" sheetId="1" r:id="rId2"/>
    <sheet name="様式２ (記入例)" sheetId="2" r:id="rId3"/>
    <sheet name="様式３" sheetId="10" r:id="rId4"/>
    <sheet name="様式３ (記入例)" sheetId="3" r:id="rId5"/>
    <sheet name="様式４" sheetId="12" r:id="rId6"/>
    <sheet name="様式４ (記入例)" sheetId="4" r:id="rId7"/>
  </sheets>
  <definedNames>
    <definedName name="_xlnm.Print_Area" localSheetId="0">様式１!$A$1:$I$30</definedName>
    <definedName name="_xlnm.Print_Area" localSheetId="1">様式２!$A$1:$I$50</definedName>
    <definedName name="_xlnm.Print_Area" localSheetId="2">'様式２ (記入例)'!$A$1:$I$50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<sst xmlns="http://schemas.openxmlformats.org/spreadsheetml/2006/main" xmlns:r="http://schemas.openxmlformats.org/officeDocument/2006/relationships" count="155" uniqueCount="155">
  <si>
    <t>・蓄電池の導入規模⑩は夜間に必要な電力量⑨をベースとしてください。ただし、全ての容量を放電することはできませんので、一定の余裕を考慮して、実際の導入規模を調整してください。</t>
    <rPh sb="1" eb="4">
      <t>チクデンチ</t>
    </rPh>
    <rPh sb="5" eb="7">
      <t>ドウニュウ</t>
    </rPh>
    <rPh sb="7" eb="9">
      <t>キボ</t>
    </rPh>
    <rPh sb="11" eb="13">
      <t>ヤカン</t>
    </rPh>
    <rPh sb="14" eb="16">
      <t>ヒツヨウ</t>
    </rPh>
    <rPh sb="17" eb="19">
      <t>デンリョク</t>
    </rPh>
    <rPh sb="19" eb="20">
      <t>リョウ</t>
    </rPh>
    <rPh sb="37" eb="38">
      <t>スベ</t>
    </rPh>
    <rPh sb="40" eb="42">
      <t>ヨウリョウ</t>
    </rPh>
    <rPh sb="43" eb="45">
      <t>ホウデン</t>
    </rPh>
    <rPh sb="58" eb="60">
      <t>イッテイ</t>
    </rPh>
    <rPh sb="61" eb="63">
      <t>ヨユウ</t>
    </rPh>
    <rPh sb="64" eb="66">
      <t>コウリョ</t>
    </rPh>
    <rPh sb="77" eb="79">
      <t>チョウセイ</t>
    </rPh>
    <phoneticPr fontId="1"/>
  </si>
  <si>
    <t>昼間に必要な電力量(kWh)⑧（=④の合計）</t>
    <rPh sb="0" eb="2">
      <t>ヒルマ</t>
    </rPh>
    <rPh sb="3" eb="5">
      <t>ヒツヨウ</t>
    </rPh>
    <rPh sb="6" eb="8">
      <t>デンリョク</t>
    </rPh>
    <rPh sb="8" eb="9">
      <t>リョウ</t>
    </rPh>
    <rPh sb="19" eb="21">
      <t>ゴウケイ</t>
    </rPh>
    <phoneticPr fontId="1"/>
  </si>
  <si>
    <t>当施設に設置可能な太陽光発電設備の容量（kW)
（屋根の面積等から計算）</t>
    <rPh sb="0" eb="1">
      <t>トウ</t>
    </rPh>
    <rPh sb="1" eb="3">
      <t>シセツ</t>
    </rPh>
    <rPh sb="4" eb="6">
      <t>セッチ</t>
    </rPh>
    <rPh sb="6" eb="8">
      <t>カノウ</t>
    </rPh>
    <rPh sb="9" eb="12">
      <t>タイヨウコウ</t>
    </rPh>
    <rPh sb="12" eb="14">
      <t>ハツデン</t>
    </rPh>
    <rPh sb="14" eb="16">
      <t>セツビ</t>
    </rPh>
    <rPh sb="17" eb="19">
      <t>ヨウリョウ</t>
    </rPh>
    <rPh sb="25" eb="27">
      <t>ヤネ</t>
    </rPh>
    <rPh sb="28" eb="31">
      <t>メンセキトウ</t>
    </rPh>
    <rPh sb="33" eb="35">
      <t>ケイサン</t>
    </rPh>
    <phoneticPr fontId="1"/>
  </si>
  <si>
    <t>メール</t>
  </si>
  <si>
    <t>地域防災計画への位置付け、または防災に関する協定の締結</t>
    <rPh sb="0" eb="2">
      <t>チイキ</t>
    </rPh>
    <rPh sb="2" eb="4">
      <t>ボウサイ</t>
    </rPh>
    <rPh sb="4" eb="6">
      <t>ケイカク</t>
    </rPh>
    <rPh sb="8" eb="10">
      <t>イチ</t>
    </rPh>
    <rPh sb="10" eb="11">
      <t>ヅ</t>
    </rPh>
    <rPh sb="16" eb="18">
      <t>ボウサイ</t>
    </rPh>
    <rPh sb="19" eb="20">
      <t>カン</t>
    </rPh>
    <rPh sb="22" eb="24">
      <t>キョウテイ</t>
    </rPh>
    <rPh sb="25" eb="27">
      <t>テイケツ</t>
    </rPh>
    <phoneticPr fontId="1"/>
  </si>
  <si>
    <t>財源内訳（千円）</t>
    <rPh sb="0" eb="2">
      <t>ザイゲン</t>
    </rPh>
    <rPh sb="2" eb="4">
      <t>ウチワケ</t>
    </rPh>
    <rPh sb="5" eb="7">
      <t>センエン</t>
    </rPh>
    <phoneticPr fontId="1"/>
  </si>
  <si>
    <t>蓄電池</t>
    <rPh sb="0" eb="3">
      <t>チクデンチ</t>
    </rPh>
    <phoneticPr fontId="1"/>
  </si>
  <si>
    <t>施設所在地</t>
    <rPh sb="0" eb="2">
      <t>シセツ</t>
    </rPh>
    <rPh sb="2" eb="5">
      <t>ショザイチ</t>
    </rPh>
    <phoneticPr fontId="1"/>
  </si>
  <si>
    <t>使用時間
（ｈ）③</t>
    <rPh sb="0" eb="2">
      <t>シヨウ</t>
    </rPh>
    <rPh sb="2" eb="4">
      <t>ジカン</t>
    </rPh>
    <phoneticPr fontId="1"/>
  </si>
  <si>
    <t>使用時間
（ｈ）⑥</t>
    <rPh sb="0" eb="2">
      <t>シヨウ</t>
    </rPh>
    <rPh sb="2" eb="4">
      <t>ジカン</t>
    </rPh>
    <phoneticPr fontId="1"/>
  </si>
  <si>
    <t>夜間（16時～８時）</t>
    <rPh sb="0" eb="2">
      <t>ヤカン</t>
    </rPh>
    <rPh sb="5" eb="6">
      <t>ジ</t>
    </rPh>
    <rPh sb="8" eb="9">
      <t>ジ</t>
    </rPh>
    <phoneticPr fontId="1"/>
  </si>
  <si>
    <t>電話</t>
    <rPh sb="0" eb="2">
      <t>デンワ</t>
    </rPh>
    <phoneticPr fontId="1"/>
  </si>
  <si>
    <t>施設名</t>
    <rPh sb="0" eb="2">
      <t>シセツ</t>
    </rPh>
    <rPh sb="2" eb="3">
      <t>メイ</t>
    </rPh>
    <phoneticPr fontId="1"/>
  </si>
  <si>
    <t>担当者氏名</t>
    <rPh sb="0" eb="3">
      <t>タントウシャ</t>
    </rPh>
    <rPh sb="3" eb="5">
      <t>シメイ</t>
    </rPh>
    <phoneticPr fontId="1"/>
  </si>
  <si>
    <t>ホール</t>
  </si>
  <si>
    <t>施設区分</t>
    <rPh sb="0" eb="2">
      <t>シセツ</t>
    </rPh>
    <rPh sb="2" eb="4">
      <t>クブン</t>
    </rPh>
    <phoneticPr fontId="1"/>
  </si>
  <si>
    <t>11月</t>
    <rPh sb="2" eb="3">
      <t>ガツ</t>
    </rPh>
    <phoneticPr fontId="1"/>
  </si>
  <si>
    <t>出力（Ｗ）
①</t>
    <rPh sb="0" eb="2">
      <t>シュツリョク</t>
    </rPh>
    <phoneticPr fontId="1"/>
  </si>
  <si>
    <t>単位</t>
    <rPh sb="0" eb="2">
      <t>タンイ</t>
    </rPh>
    <phoneticPr fontId="1"/>
  </si>
  <si>
    <t>災害時に使用が必要な電気設備の理由</t>
    <rPh sb="0" eb="2">
      <t>サイガイ</t>
    </rPh>
    <rPh sb="2" eb="3">
      <t>ジ</t>
    </rPh>
    <rPh sb="4" eb="6">
      <t>シヨウ</t>
    </rPh>
    <rPh sb="7" eb="9">
      <t>ヒツヨウ</t>
    </rPh>
    <rPh sb="10" eb="12">
      <t>デンキ</t>
    </rPh>
    <rPh sb="12" eb="14">
      <t>セツビ</t>
    </rPh>
    <rPh sb="15" eb="17">
      <t>リユウ</t>
    </rPh>
    <phoneticPr fontId="1"/>
  </si>
  <si>
    <t>kW</t>
  </si>
  <si>
    <t>蓄電池の導入規模(kWh)⑩（≒⑨）</t>
    <rPh sb="0" eb="3">
      <t>チクデンチ</t>
    </rPh>
    <rPh sb="4" eb="6">
      <t>ドウニュウ</t>
    </rPh>
    <rPh sb="6" eb="8">
      <t>キボ</t>
    </rPh>
    <rPh sb="8" eb="9">
      <t>デンリョウ</t>
    </rPh>
    <phoneticPr fontId="1"/>
  </si>
  <si>
    <t>使用電力量
（kWh)④</t>
    <rPh sb="0" eb="2">
      <t>シヨウ</t>
    </rPh>
    <rPh sb="2" eb="4">
      <t>デンリョク</t>
    </rPh>
    <rPh sb="4" eb="5">
      <t>リョウ</t>
    </rPh>
    <phoneticPr fontId="1"/>
  </si>
  <si>
    <t>ＦＡＸ</t>
  </si>
  <si>
    <t>1月</t>
    <rPh sb="1" eb="2">
      <t>ガツ</t>
    </rPh>
    <phoneticPr fontId="1"/>
  </si>
  <si>
    <t>当施設での本事業の実施にあたり、通常時の利用方法や災害時の利用方法など、独自の工夫等があれば、記載してください。</t>
    <rPh sb="0" eb="1">
      <t>トウ</t>
    </rPh>
    <rPh sb="1" eb="3">
      <t>シセツ</t>
    </rPh>
    <rPh sb="5" eb="6">
      <t>ホン</t>
    </rPh>
    <rPh sb="6" eb="8">
      <t>ジギョウ</t>
    </rPh>
    <rPh sb="9" eb="11">
      <t>ジッシ</t>
    </rPh>
    <rPh sb="16" eb="18">
      <t>ツウジョウ</t>
    </rPh>
    <rPh sb="18" eb="19">
      <t>ジ</t>
    </rPh>
    <rPh sb="20" eb="22">
      <t>リヨウ</t>
    </rPh>
    <rPh sb="22" eb="24">
      <t>ホウホウ</t>
    </rPh>
    <rPh sb="25" eb="27">
      <t>サイガイ</t>
    </rPh>
    <rPh sb="27" eb="28">
      <t>ジ</t>
    </rPh>
    <rPh sb="29" eb="31">
      <t>リヨウ</t>
    </rPh>
    <rPh sb="31" eb="33">
      <t>ホウホウ</t>
    </rPh>
    <rPh sb="36" eb="38">
      <t>ドクジ</t>
    </rPh>
    <rPh sb="39" eb="41">
      <t>クフウ</t>
    </rPh>
    <rPh sb="41" eb="42">
      <t>トウ</t>
    </rPh>
    <rPh sb="47" eb="49">
      <t>キサイ</t>
    </rPh>
    <phoneticPr fontId="1"/>
  </si>
  <si>
    <t>【様式４】</t>
    <rPh sb="1" eb="3">
      <t>ヨウシキ</t>
    </rPh>
    <phoneticPr fontId="1"/>
  </si>
  <si>
    <t>数量②</t>
    <rPh sb="0" eb="2">
      <t>スウリョウ</t>
    </rPh>
    <phoneticPr fontId="1"/>
  </si>
  <si>
    <t>法人等名称</t>
    <rPh sb="0" eb="2">
      <t>ホウジン</t>
    </rPh>
    <rPh sb="2" eb="3">
      <t>トウ</t>
    </rPh>
    <rPh sb="3" eb="5">
      <t>メイショウ</t>
    </rPh>
    <phoneticPr fontId="1"/>
  </si>
  <si>
    <t>施設名称</t>
    <rPh sb="0" eb="2">
      <t>シセツ</t>
    </rPh>
    <rPh sb="2" eb="4">
      <t>メイショウ</t>
    </rPh>
    <phoneticPr fontId="1"/>
  </si>
  <si>
    <t>設置場所</t>
    <rPh sb="0" eb="2">
      <t>セッチ</t>
    </rPh>
    <rPh sb="2" eb="4">
      <t>バショ</t>
    </rPh>
    <phoneticPr fontId="1"/>
  </si>
  <si>
    <t>太陽光発電設備の導入規模（kW)⑬（≒⑫）</t>
    <rPh sb="0" eb="3">
      <t>タイヨウコウ</t>
    </rPh>
    <rPh sb="3" eb="5">
      <t>ハツデン</t>
    </rPh>
    <rPh sb="5" eb="7">
      <t>セツビ</t>
    </rPh>
    <rPh sb="8" eb="10">
      <t>ドウニュウ</t>
    </rPh>
    <rPh sb="10" eb="12">
      <t>キボ</t>
    </rPh>
    <phoneticPr fontId="1"/>
  </si>
  <si>
    <t>申請者　　</t>
  </si>
  <si>
    <t>災害時収容人数</t>
    <rPh sb="0" eb="2">
      <t>サイガイ</t>
    </rPh>
    <rPh sb="2" eb="3">
      <t>ジ</t>
    </rPh>
    <rPh sb="3" eb="5">
      <t>シュウヨウ</t>
    </rPh>
    <rPh sb="5" eb="7">
      <t>ニンズウ</t>
    </rPh>
    <phoneticPr fontId="1"/>
  </si>
  <si>
    <t>導入設備の種類</t>
    <rPh sb="0" eb="2">
      <t>ドウニュウ</t>
    </rPh>
    <rPh sb="2" eb="4">
      <t>セツビ</t>
    </rPh>
    <rPh sb="5" eb="7">
      <t>シュルイ</t>
    </rPh>
    <phoneticPr fontId="1"/>
  </si>
  <si>
    <t>使用電力量
（kWh)⑦</t>
    <rPh sb="0" eb="2">
      <t>シヨウ</t>
    </rPh>
    <rPh sb="2" eb="4">
      <t>デンリョク</t>
    </rPh>
    <rPh sb="4" eb="5">
      <t>リョウ</t>
    </rPh>
    <phoneticPr fontId="1"/>
  </si>
  <si>
    <t>□あり　　□見込み（　　　年　　 月）　　□なし</t>
    <rPh sb="6" eb="8">
      <t>ミコ</t>
    </rPh>
    <rPh sb="13" eb="14">
      <t>ネン</t>
    </rPh>
    <rPh sb="17" eb="18">
      <t>ガツ</t>
    </rPh>
    <phoneticPr fontId="1"/>
  </si>
  <si>
    <t>□昭和56年６月１日以降の建築確認を得て建築された建築物
□上記以外で、耐震診断の結果「耐震性を有する」と診断された建築物（　　年　月　日診断）
□耐震改修整備を実施した建築物（　　年　月　日改修）</t>
    <rPh sb="1" eb="3">
      <t>ショウワ</t>
    </rPh>
    <rPh sb="5" eb="6">
      <t>ネン</t>
    </rPh>
    <rPh sb="7" eb="8">
      <t>ガツ</t>
    </rPh>
    <rPh sb="9" eb="12">
      <t>ニチイコウ</t>
    </rPh>
    <rPh sb="13" eb="15">
      <t>ケンチク</t>
    </rPh>
    <rPh sb="15" eb="17">
      <t>カクニン</t>
    </rPh>
    <rPh sb="18" eb="19">
      <t>エ</t>
    </rPh>
    <rPh sb="20" eb="22">
      <t>ケンチク</t>
    </rPh>
    <rPh sb="25" eb="28">
      <t>ケンチクブツ</t>
    </rPh>
    <rPh sb="30" eb="32">
      <t>ジョウキ</t>
    </rPh>
    <rPh sb="32" eb="34">
      <t>イガイ</t>
    </rPh>
    <rPh sb="36" eb="38">
      <t>タイシン</t>
    </rPh>
    <rPh sb="38" eb="40">
      <t>シンダン</t>
    </rPh>
    <rPh sb="41" eb="43">
      <t>ケッカ</t>
    </rPh>
    <rPh sb="44" eb="47">
      <t>タイシンセイ</t>
    </rPh>
    <rPh sb="48" eb="49">
      <t>ユウ</t>
    </rPh>
    <rPh sb="53" eb="55">
      <t>シンダン</t>
    </rPh>
    <rPh sb="58" eb="61">
      <t>ケンチクブツ</t>
    </rPh>
    <rPh sb="64" eb="65">
      <t>トシ</t>
    </rPh>
    <rPh sb="66" eb="67">
      <t>ツキ</t>
    </rPh>
    <rPh sb="68" eb="69">
      <t>ヒ</t>
    </rPh>
    <rPh sb="69" eb="71">
      <t>シンダン</t>
    </rPh>
    <rPh sb="74" eb="76">
      <t>タイシン</t>
    </rPh>
    <rPh sb="76" eb="78">
      <t>カイシュウ</t>
    </rPh>
    <rPh sb="78" eb="80">
      <t>セイビ</t>
    </rPh>
    <rPh sb="81" eb="83">
      <t>ジッシ</t>
    </rPh>
    <rPh sb="85" eb="88">
      <t>ケンチクブツ</t>
    </rPh>
    <rPh sb="91" eb="92">
      <t>トシ</t>
    </rPh>
    <rPh sb="93" eb="94">
      <t>ツキ</t>
    </rPh>
    <rPh sb="95" eb="96">
      <t>ヒ</t>
    </rPh>
    <rPh sb="96" eb="98">
      <t>カイシュウ</t>
    </rPh>
    <phoneticPr fontId="1"/>
  </si>
  <si>
    <t>数量⑤</t>
    <rPh sb="0" eb="2">
      <t>スウリョウ</t>
    </rPh>
    <phoneticPr fontId="1"/>
  </si>
  <si>
    <t>現在当施設で購入している年間電力量（kWh)</t>
    <rPh sb="0" eb="2">
      <t>ゲンザイ</t>
    </rPh>
    <rPh sb="2" eb="3">
      <t>トウ</t>
    </rPh>
    <rPh sb="3" eb="5">
      <t>シセツ</t>
    </rPh>
    <rPh sb="6" eb="8">
      <t>コウニュウ</t>
    </rPh>
    <rPh sb="12" eb="14">
      <t>ネンカン</t>
    </rPh>
    <rPh sb="14" eb="16">
      <t>デンリョク</t>
    </rPh>
    <rPh sb="16" eb="17">
      <t>リョウ</t>
    </rPh>
    <phoneticPr fontId="1"/>
  </si>
  <si>
    <t>※使用例に記載されているもの以外の電気設備が、災害時に必要と考える場合に、このシートに記載してください。</t>
    <rPh sb="1" eb="3">
      <t>シヨウ</t>
    </rPh>
    <rPh sb="3" eb="4">
      <t>レイ</t>
    </rPh>
    <rPh sb="5" eb="7">
      <t>キサイ</t>
    </rPh>
    <rPh sb="14" eb="16">
      <t>イガイ</t>
    </rPh>
    <rPh sb="17" eb="19">
      <t>デンキ</t>
    </rPh>
    <rPh sb="19" eb="21">
      <t>セツビ</t>
    </rPh>
    <rPh sb="23" eb="25">
      <t>サイガイ</t>
    </rPh>
    <rPh sb="25" eb="26">
      <t>ジ</t>
    </rPh>
    <rPh sb="27" eb="29">
      <t>ヒツヨウ</t>
    </rPh>
    <rPh sb="30" eb="31">
      <t>カンガ</t>
    </rPh>
    <rPh sb="33" eb="35">
      <t>バアイ</t>
    </rPh>
    <rPh sb="43" eb="45">
      <t>キサイ</t>
    </rPh>
    <phoneticPr fontId="1"/>
  </si>
  <si>
    <t>kWh</t>
  </si>
  <si>
    <t>耐震性の確認</t>
    <rPh sb="0" eb="3">
      <t>タイシンセイ</t>
    </rPh>
    <rPh sb="4" eb="6">
      <t>カクニン</t>
    </rPh>
    <phoneticPr fontId="1"/>
  </si>
  <si>
    <t/>
  </si>
  <si>
    <t>合計</t>
    <rPh sb="0" eb="2">
      <t>ゴウケイ</t>
    </rPh>
    <phoneticPr fontId="1"/>
  </si>
  <si>
    <t>ｍ</t>
  </si>
  <si>
    <t>事業費（円）</t>
    <rPh sb="0" eb="2">
      <t>ジギョウ</t>
    </rPh>
    <rPh sb="2" eb="3">
      <t>ヒ</t>
    </rPh>
    <rPh sb="4" eb="5">
      <t>エン</t>
    </rPh>
    <phoneticPr fontId="1"/>
  </si>
  <si>
    <t>【様式２】</t>
    <rPh sb="1" eb="3">
      <t>ヨウシキ</t>
    </rPh>
    <phoneticPr fontId="1"/>
  </si>
  <si>
    <t>その他の確認事項</t>
    <rPh sb="2" eb="3">
      <t>タ</t>
    </rPh>
    <rPh sb="4" eb="6">
      <t>カクニン</t>
    </rPh>
    <rPh sb="6" eb="8">
      <t>ジコウ</t>
    </rPh>
    <phoneticPr fontId="1"/>
  </si>
  <si>
    <t>施設の所有者</t>
    <rPh sb="0" eb="2">
      <t>シセツ</t>
    </rPh>
    <rPh sb="3" eb="6">
      <t>ショユウシャ</t>
    </rPh>
    <phoneticPr fontId="1"/>
  </si>
  <si>
    <t>１日に必要な電力量(kWh)⑪（=⑧＋⑩）</t>
    <rPh sb="1" eb="2">
      <t>ニチ</t>
    </rPh>
    <rPh sb="3" eb="5">
      <t>ヒツヨウ</t>
    </rPh>
    <rPh sb="6" eb="8">
      <t>デンリョク</t>
    </rPh>
    <rPh sb="8" eb="9">
      <t>リョウ</t>
    </rPh>
    <phoneticPr fontId="1"/>
  </si>
  <si>
    <t>昼間（8時～16時）</t>
    <rPh sb="0" eb="2">
      <t>ヒルマ</t>
    </rPh>
    <rPh sb="4" eb="5">
      <t>ジ</t>
    </rPh>
    <rPh sb="8" eb="9">
      <t>ジ</t>
    </rPh>
    <phoneticPr fontId="1"/>
  </si>
  <si>
    <t>太陽光発電設備設置工事</t>
    <rPh sb="0" eb="3">
      <t>タイヨウコウ</t>
    </rPh>
    <rPh sb="3" eb="5">
      <t>ハツデン</t>
    </rPh>
    <rPh sb="5" eb="7">
      <t>セツビ</t>
    </rPh>
    <rPh sb="7" eb="9">
      <t>セッチ</t>
    </rPh>
    <rPh sb="9" eb="11">
      <t>コウジ</t>
    </rPh>
    <phoneticPr fontId="1"/>
  </si>
  <si>
    <t>事業費の算出根拠及び財源の内訳</t>
    <rPh sb="0" eb="3">
      <t>ジギョウヒ</t>
    </rPh>
    <rPh sb="4" eb="6">
      <t>サンシュツ</t>
    </rPh>
    <rPh sb="6" eb="8">
      <t>コンキョ</t>
    </rPh>
    <rPh sb="8" eb="9">
      <t>オヨ</t>
    </rPh>
    <rPh sb="10" eb="12">
      <t>ザイゲン</t>
    </rPh>
    <rPh sb="13" eb="15">
      <t>ウチワケ</t>
    </rPh>
    <phoneticPr fontId="1"/>
  </si>
  <si>
    <t>施設の概要</t>
    <rPh sb="0" eb="2">
      <t>シセツ</t>
    </rPh>
    <rPh sb="3" eb="5">
      <t>ガイヨウ</t>
    </rPh>
    <phoneticPr fontId="1"/>
  </si>
  <si>
    <r>
      <t>・太陽光発電設備</t>
    </r>
    <r>
      <rPr>
        <sz val="8"/>
        <color theme="1"/>
        <rFont val="ＭＳ Ｐゴシック"/>
      </rPr>
      <t>の必要容量⑫は「１日に必要な電力量（kWh）⑪＝太陽光発電設備の必要容量（kW）⑫×1kWあたりの自立運転出力0.25kW×8時間(発電時間）」から算定してください。</t>
    </r>
    <rPh sb="1" eb="8">
      <t>タイヨウコウハツデンセツビ</t>
    </rPh>
    <rPh sb="9" eb="11">
      <t>ヒツヨウ</t>
    </rPh>
    <rPh sb="11" eb="13">
      <t>ヨウリョウ</t>
    </rPh>
    <rPh sb="17" eb="18">
      <t>ニチ</t>
    </rPh>
    <rPh sb="19" eb="21">
      <t>ヒツヨウ</t>
    </rPh>
    <rPh sb="22" eb="25">
      <t>デンリョクリョウ</t>
    </rPh>
    <rPh sb="57" eb="59">
      <t>ジリツ</t>
    </rPh>
    <rPh sb="59" eb="61">
      <t>ウンテン</t>
    </rPh>
    <rPh sb="61" eb="63">
      <t>シュツリョク</t>
    </rPh>
    <rPh sb="71" eb="73">
      <t>ジカン</t>
    </rPh>
    <rPh sb="74" eb="76">
      <t>ハツデン</t>
    </rPh>
    <rPh sb="76" eb="78">
      <t>ジカン</t>
    </rPh>
    <rPh sb="82" eb="84">
      <t>サンテイ</t>
    </rPh>
    <phoneticPr fontId="1"/>
  </si>
  <si>
    <t>導入する太陽光発電設備による年間発電量（kWh)</t>
    <rPh sb="0" eb="2">
      <t>ドウニュウ</t>
    </rPh>
    <rPh sb="4" eb="7">
      <t>タイヨウコウ</t>
    </rPh>
    <rPh sb="7" eb="9">
      <t>ハツデン</t>
    </rPh>
    <rPh sb="9" eb="11">
      <t>セツビ</t>
    </rPh>
    <rPh sb="14" eb="16">
      <t>ネンカン</t>
    </rPh>
    <rPh sb="16" eb="18">
      <t>ハツデン</t>
    </rPh>
    <rPh sb="18" eb="19">
      <t>リョウ</t>
    </rPh>
    <phoneticPr fontId="1"/>
  </si>
  <si>
    <t>その他チェックリスト</t>
    <rPh sb="2" eb="3">
      <t>タ</t>
    </rPh>
    <phoneticPr fontId="1"/>
  </si>
  <si>
    <t>夜間に必要な電力量(kWh)⑨（=⑦の合計）</t>
    <rPh sb="0" eb="2">
      <t>ヤカン</t>
    </rPh>
    <rPh sb="3" eb="5">
      <t>ヒツヨウ</t>
    </rPh>
    <rPh sb="6" eb="8">
      <t>デンリョク</t>
    </rPh>
    <rPh sb="8" eb="9">
      <t>リョウ</t>
    </rPh>
    <rPh sb="19" eb="21">
      <t>ゴウケイ</t>
    </rPh>
    <phoneticPr fontId="1"/>
  </si>
  <si>
    <t>約　　　　　名（うち、職員　　　名、県民　　　　　名）　　　　</t>
    <rPh sb="0" eb="1">
      <t>ヤク</t>
    </rPh>
    <rPh sb="6" eb="7">
      <t>メイ</t>
    </rPh>
    <rPh sb="11" eb="13">
      <t>ショクイン</t>
    </rPh>
    <rPh sb="16" eb="17">
      <t>メイ</t>
    </rPh>
    <rPh sb="18" eb="20">
      <t>ケンミン</t>
    </rPh>
    <rPh sb="25" eb="26">
      <t>メイ</t>
    </rPh>
    <phoneticPr fontId="1"/>
  </si>
  <si>
    <t>発電電力量（kWh）の見込み
月別、年間
（既設の自家消費を行う太陽光発電設備を含む）</t>
    <rPh sb="0" eb="2">
      <t>ハツデン</t>
    </rPh>
    <rPh sb="2" eb="5">
      <t>デンリョクリョウ</t>
    </rPh>
    <rPh sb="11" eb="13">
      <t>ミコ</t>
    </rPh>
    <rPh sb="15" eb="17">
      <t>ツキベツ</t>
    </rPh>
    <rPh sb="18" eb="20">
      <t>ネンカン</t>
    </rPh>
    <rPh sb="22" eb="24">
      <t>キセツ</t>
    </rPh>
    <rPh sb="25" eb="27">
      <t>ジカ</t>
    </rPh>
    <rPh sb="27" eb="29">
      <t>ショウヒ</t>
    </rPh>
    <rPh sb="30" eb="31">
      <t>オコナ</t>
    </rPh>
    <rPh sb="32" eb="35">
      <t>タイヨウコウ</t>
    </rPh>
    <rPh sb="35" eb="37">
      <t>ハツデン</t>
    </rPh>
    <rPh sb="37" eb="39">
      <t>セツビ</t>
    </rPh>
    <rPh sb="40" eb="41">
      <t>フク</t>
    </rPh>
    <phoneticPr fontId="1"/>
  </si>
  <si>
    <t>項目</t>
    <rPh sb="0" eb="2">
      <t>コウモク</t>
    </rPh>
    <phoneticPr fontId="1"/>
  </si>
  <si>
    <t>【様式３】</t>
    <rPh sb="1" eb="3">
      <t>ヨウシキ</t>
    </rPh>
    <phoneticPr fontId="1"/>
  </si>
  <si>
    <t>概要</t>
    <rPh sb="0" eb="2">
      <t>ガイヨウ</t>
    </rPh>
    <phoneticPr fontId="1"/>
  </si>
  <si>
    <t>利用率（％）</t>
    <rPh sb="0" eb="3">
      <t>リヨウリツ</t>
    </rPh>
    <phoneticPr fontId="1"/>
  </si>
  <si>
    <t>【記載に関する注意事項】</t>
    <rPh sb="1" eb="3">
      <t>キサイ</t>
    </rPh>
    <rPh sb="4" eb="5">
      <t>カン</t>
    </rPh>
    <rPh sb="7" eb="9">
      <t>チュウイ</t>
    </rPh>
    <rPh sb="9" eb="11">
      <t>ジコウ</t>
    </rPh>
    <phoneticPr fontId="1"/>
  </si>
  <si>
    <t>・着色部分に入力してください。</t>
    <rPh sb="1" eb="3">
      <t>チャクショク</t>
    </rPh>
    <rPh sb="3" eb="5">
      <t>ブブン</t>
    </rPh>
    <rPh sb="6" eb="8">
      <t>ニュウリョク</t>
    </rPh>
    <phoneticPr fontId="1"/>
  </si>
  <si>
    <t>・行は必要に応じて追加してください。</t>
    <rPh sb="1" eb="2">
      <t>ギョウ</t>
    </rPh>
    <rPh sb="3" eb="5">
      <t>ヒツヨウ</t>
    </rPh>
    <rPh sb="6" eb="7">
      <t>オウ</t>
    </rPh>
    <rPh sb="9" eb="11">
      <t>ツイカ</t>
    </rPh>
    <phoneticPr fontId="1"/>
  </si>
  <si>
    <t>□災害時に電力供給が遮断された際にも、自立運転が可能か。
□自立運転時のパワーコンディショナーの出力が災害時において使用を想定している機器の電力量をまかなうことができ、かつ蓄電池への充電が可能なものとなっているか。
□通常時に使用できるシステムか。
□導入する設備を設置するのに十分なスペースはあるか。
□日照は問題ないか（方位、日陰の有無等）。
□南海トラフ地震が起こった際においても、福祉避難所や医療施設としての機能が維持できるか。（福祉避難所や医療施設と位置付けているフロアが浸水しないか。また、導入する設備が非常用電源として活用可能か。）※平成24年12月10日公表【高知県版第2弾】南海トラフの巨大地震による震度分布・津波浸水予測におけるＬ１の場合の津波浸水深で確認
☐事業実施に当たって、許認可（届出）、権利使用（又は取得等）の必要なものはないか（ある場合は状況、見通しについて資料を添付すること）
☐事業実施に当たって、近隣住民等への影響が考えられないか（考えられる場合は内容と理解を得る見込みについて資料を添付すること）</t>
    <rPh sb="1" eb="3">
      <t>サイガイ</t>
    </rPh>
    <rPh sb="3" eb="4">
      <t>ジ</t>
    </rPh>
    <rPh sb="5" eb="7">
      <t>デンリョク</t>
    </rPh>
    <rPh sb="7" eb="9">
      <t>キョウキュウ</t>
    </rPh>
    <rPh sb="10" eb="12">
      <t>シャダン</t>
    </rPh>
    <rPh sb="15" eb="16">
      <t>サイ</t>
    </rPh>
    <rPh sb="19" eb="21">
      <t>ジリツ</t>
    </rPh>
    <rPh sb="21" eb="23">
      <t>ウンテン</t>
    </rPh>
    <rPh sb="24" eb="26">
      <t>カノウ</t>
    </rPh>
    <rPh sb="30" eb="32">
      <t>ジリツ</t>
    </rPh>
    <rPh sb="32" eb="35">
      <t>ウンテンジ</t>
    </rPh>
    <rPh sb="48" eb="50">
      <t>シュツリョク</t>
    </rPh>
    <rPh sb="51" eb="54">
      <t>サイガイジ</t>
    </rPh>
    <rPh sb="58" eb="60">
      <t>シヨウ</t>
    </rPh>
    <rPh sb="61" eb="63">
      <t>ソウテイ</t>
    </rPh>
    <rPh sb="67" eb="69">
      <t>キキ</t>
    </rPh>
    <rPh sb="70" eb="72">
      <t>デンリョク</t>
    </rPh>
    <rPh sb="72" eb="73">
      <t>リョウ</t>
    </rPh>
    <rPh sb="86" eb="89">
      <t>チクデンチ</t>
    </rPh>
    <rPh sb="91" eb="93">
      <t>ジュウデン</t>
    </rPh>
    <rPh sb="94" eb="96">
      <t>カノウ</t>
    </rPh>
    <rPh sb="109" eb="111">
      <t>ツウジョウ</t>
    </rPh>
    <rPh sb="111" eb="112">
      <t>ジ</t>
    </rPh>
    <rPh sb="113" eb="115">
      <t>シヨウ</t>
    </rPh>
    <rPh sb="126" eb="128">
      <t>ドウニュウ</t>
    </rPh>
    <rPh sb="130" eb="132">
      <t>セツビ</t>
    </rPh>
    <rPh sb="133" eb="135">
      <t>セッチ</t>
    </rPh>
    <rPh sb="139" eb="141">
      <t>ジュウブン</t>
    </rPh>
    <rPh sb="175" eb="177">
      <t>ナンカイ</t>
    </rPh>
    <rPh sb="180" eb="182">
      <t>ジシン</t>
    </rPh>
    <rPh sb="183" eb="184">
      <t>オ</t>
    </rPh>
    <rPh sb="187" eb="188">
      <t>サイ</t>
    </rPh>
    <rPh sb="194" eb="196">
      <t>フクシ</t>
    </rPh>
    <rPh sb="196" eb="199">
      <t>ヒナンショ</t>
    </rPh>
    <rPh sb="200" eb="202">
      <t>イリョウ</t>
    </rPh>
    <rPh sb="202" eb="204">
      <t>シセツ</t>
    </rPh>
    <rPh sb="208" eb="210">
      <t>キノウ</t>
    </rPh>
    <rPh sb="211" eb="213">
      <t>イジ</t>
    </rPh>
    <rPh sb="219" eb="221">
      <t>フクシ</t>
    </rPh>
    <rPh sb="221" eb="224">
      <t>ヒナンジョ</t>
    </rPh>
    <rPh sb="225" eb="227">
      <t>イリョウ</t>
    </rPh>
    <rPh sb="227" eb="229">
      <t>シセツ</t>
    </rPh>
    <rPh sb="230" eb="233">
      <t>イチヅ</t>
    </rPh>
    <rPh sb="241" eb="243">
      <t>シンスイ</t>
    </rPh>
    <rPh sb="251" eb="253">
      <t>ドウニュウ</t>
    </rPh>
    <rPh sb="255" eb="257">
      <t>セツビ</t>
    </rPh>
    <rPh sb="258" eb="260">
      <t>ヒジョウ</t>
    </rPh>
    <rPh sb="260" eb="261">
      <t>ヨウ</t>
    </rPh>
    <rPh sb="261" eb="263">
      <t>デンゲン</t>
    </rPh>
    <rPh sb="266" eb="268">
      <t>カツヨウ</t>
    </rPh>
    <rPh sb="268" eb="270">
      <t>カノウ</t>
    </rPh>
    <rPh sb="302" eb="304">
      <t>キョダイ</t>
    </rPh>
    <rPh sb="336" eb="338">
      <t>カクニン</t>
    </rPh>
    <phoneticPr fontId="1"/>
  </si>
  <si>
    <t>・既存の自家発電で使用する機器については対象外としてください。（本事業により導入する設備からの電力を使用するものを対象としてください。）</t>
    <rPh sb="1" eb="3">
      <t>キゾン</t>
    </rPh>
    <rPh sb="4" eb="6">
      <t>ジカ</t>
    </rPh>
    <rPh sb="6" eb="8">
      <t>ハツデン</t>
    </rPh>
    <rPh sb="9" eb="11">
      <t>シヨウ</t>
    </rPh>
    <rPh sb="13" eb="15">
      <t>キキ</t>
    </rPh>
    <rPh sb="20" eb="23">
      <t>タイショウガイ</t>
    </rPh>
    <rPh sb="32" eb="33">
      <t>ホン</t>
    </rPh>
    <rPh sb="33" eb="35">
      <t>ジギョウ</t>
    </rPh>
    <rPh sb="38" eb="40">
      <t>ドウニュウ</t>
    </rPh>
    <rPh sb="42" eb="44">
      <t>セツビ</t>
    </rPh>
    <rPh sb="47" eb="49">
      <t>デンリョク</t>
    </rPh>
    <rPh sb="50" eb="52">
      <t>シヨウ</t>
    </rPh>
    <rPh sb="57" eb="59">
      <t>タイショウ</t>
    </rPh>
    <phoneticPr fontId="1"/>
  </si>
  <si>
    <t>・太陽光発電設備の導入規模⑬は、太陽光発電設備の必要容量⑫をベースとしてください。ただし、蓄電池と同様に一定の余裕を考慮して、実際の導入規模を調整してください。</t>
    <rPh sb="1" eb="4">
      <t>タイヨウコウ</t>
    </rPh>
    <rPh sb="4" eb="6">
      <t>ハツデン</t>
    </rPh>
    <rPh sb="6" eb="8">
      <t>セツビ</t>
    </rPh>
    <rPh sb="9" eb="11">
      <t>ドウニュウ</t>
    </rPh>
    <rPh sb="11" eb="13">
      <t>キボ</t>
    </rPh>
    <rPh sb="16" eb="19">
      <t>タイヨウコウ</t>
    </rPh>
    <rPh sb="19" eb="21">
      <t>ハツデン</t>
    </rPh>
    <rPh sb="21" eb="23">
      <t>セツビ</t>
    </rPh>
    <rPh sb="24" eb="26">
      <t>ヒツヨウ</t>
    </rPh>
    <rPh sb="26" eb="28">
      <t>ヨウリョウ</t>
    </rPh>
    <rPh sb="45" eb="48">
      <t>チクデンチ</t>
    </rPh>
    <rPh sb="49" eb="51">
      <t>ドウヨウ</t>
    </rPh>
    <rPh sb="52" eb="54">
      <t>イッテイ</t>
    </rPh>
    <rPh sb="55" eb="57">
      <t>ヨユウ</t>
    </rPh>
    <rPh sb="58" eb="60">
      <t>コウリョ</t>
    </rPh>
    <rPh sb="63" eb="65">
      <t>ジッサイ</t>
    </rPh>
    <rPh sb="71" eb="73">
      <t>チョウセイ</t>
    </rPh>
    <phoneticPr fontId="1"/>
  </si>
  <si>
    <t>・太陽光発電設備の導入規模⑬は、施設に設置可能な太陽光発電設備の容量を超えないようにしてください。</t>
    <rPh sb="1" eb="4">
      <t>タイヨウコウ</t>
    </rPh>
    <rPh sb="4" eb="6">
      <t>ハツデン</t>
    </rPh>
    <rPh sb="6" eb="8">
      <t>セツビ</t>
    </rPh>
    <rPh sb="9" eb="11">
      <t>ドウニュウ</t>
    </rPh>
    <rPh sb="11" eb="13">
      <t>キボ</t>
    </rPh>
    <rPh sb="16" eb="18">
      <t>シセツ</t>
    </rPh>
    <rPh sb="19" eb="21">
      <t>セッチ</t>
    </rPh>
    <rPh sb="21" eb="23">
      <t>カノウ</t>
    </rPh>
    <rPh sb="24" eb="27">
      <t>タイヨウコウ</t>
    </rPh>
    <rPh sb="27" eb="29">
      <t>ハツデン</t>
    </rPh>
    <rPh sb="29" eb="31">
      <t>セツビ</t>
    </rPh>
    <rPh sb="32" eb="34">
      <t>ヨウリョウ</t>
    </rPh>
    <rPh sb="35" eb="36">
      <t>コ</t>
    </rPh>
    <phoneticPr fontId="1"/>
  </si>
  <si>
    <r>
      <t>太陽光発電設備の必要容量(kW)（算定値）⑫</t>
    </r>
    <r>
      <rPr>
        <sz val="11"/>
        <color theme="1"/>
        <rFont val="ＭＳ Ｐゴシック"/>
      </rPr>
      <t>(=⑪/(0.25*8))</t>
    </r>
    <rPh sb="0" eb="3">
      <t>タイヨウコウ</t>
    </rPh>
    <rPh sb="3" eb="5">
      <t>ハツデン</t>
    </rPh>
    <rPh sb="5" eb="7">
      <t>セツビ</t>
    </rPh>
    <rPh sb="8" eb="10">
      <t>ヒツヨウ</t>
    </rPh>
    <rPh sb="10" eb="12">
      <t>ヨウリョウ</t>
    </rPh>
    <rPh sb="17" eb="19">
      <t>サンテイ</t>
    </rPh>
    <rPh sb="19" eb="20">
      <t>チ</t>
    </rPh>
    <phoneticPr fontId="1"/>
  </si>
  <si>
    <t>２　導入量算定シート（様式３）</t>
  </si>
  <si>
    <t>8月</t>
    <rPh sb="1" eb="2">
      <t>ガツ</t>
    </rPh>
    <phoneticPr fontId="1"/>
  </si>
  <si>
    <t>電気設備の名称</t>
    <rPh sb="0" eb="2">
      <t>デンキ</t>
    </rPh>
    <rPh sb="2" eb="4">
      <t>セツビ</t>
    </rPh>
    <rPh sb="5" eb="7">
      <t>メイショウ</t>
    </rPh>
    <phoneticPr fontId="1"/>
  </si>
  <si>
    <t>3月</t>
    <rPh sb="1" eb="2">
      <t>ガツ</t>
    </rPh>
    <phoneticPr fontId="1"/>
  </si>
  <si>
    <t>災害時に使用する理由</t>
    <rPh sb="0" eb="2">
      <t>サイガイ</t>
    </rPh>
    <rPh sb="2" eb="3">
      <t>ジ</t>
    </rPh>
    <rPh sb="4" eb="6">
      <t>シヨウ</t>
    </rPh>
    <rPh sb="8" eb="10">
      <t>リユウ</t>
    </rPh>
    <phoneticPr fontId="1"/>
  </si>
  <si>
    <t>【様式１】</t>
    <rPh sb="1" eb="3">
      <t>ヨウシキ</t>
    </rPh>
    <phoneticPr fontId="1"/>
  </si>
  <si>
    <t>階数</t>
    <rPh sb="0" eb="2">
      <t>カイスウ</t>
    </rPh>
    <phoneticPr fontId="1"/>
  </si>
  <si>
    <t>事業者名</t>
    <rPh sb="0" eb="3">
      <t>ジギョウシャ</t>
    </rPh>
    <rPh sb="3" eb="4">
      <t>メイ</t>
    </rPh>
    <phoneticPr fontId="1"/>
  </si>
  <si>
    <t>自己資金</t>
    <rPh sb="0" eb="2">
      <t>ジコ</t>
    </rPh>
    <rPh sb="2" eb="4">
      <t>シキン</t>
    </rPh>
    <phoneticPr fontId="1"/>
  </si>
  <si>
    <t>太陽光発電設備・蓄電池　導入量算定シート</t>
    <rPh sb="0" eb="3">
      <t>タイヨウコウ</t>
    </rPh>
    <rPh sb="3" eb="5">
      <t>ハツデン</t>
    </rPh>
    <rPh sb="5" eb="7">
      <t>セツビ</t>
    </rPh>
    <rPh sb="8" eb="11">
      <t>チクデンチ</t>
    </rPh>
    <rPh sb="12" eb="14">
      <t>ドウニュウ</t>
    </rPh>
    <rPh sb="14" eb="15">
      <t>リョウ</t>
    </rPh>
    <rPh sb="15" eb="17">
      <t>サンテイ</t>
    </rPh>
    <phoneticPr fontId="1"/>
  </si>
  <si>
    <t>４　業者からの見積書等、事業費を確認することができる資料</t>
  </si>
  <si>
    <t>自家発電設備等及び蓄電池の既設置状況</t>
    <rPh sb="0" eb="2">
      <t>ジカ</t>
    </rPh>
    <rPh sb="2" eb="4">
      <t>ハツデン</t>
    </rPh>
    <rPh sb="4" eb="6">
      <t>セツビ</t>
    </rPh>
    <rPh sb="6" eb="7">
      <t>トウ</t>
    </rPh>
    <rPh sb="7" eb="8">
      <t>オヨ</t>
    </rPh>
    <rPh sb="9" eb="12">
      <t>チクデンチ</t>
    </rPh>
    <rPh sb="13" eb="14">
      <t>キ</t>
    </rPh>
    <rPh sb="14" eb="16">
      <t>セッチ</t>
    </rPh>
    <rPh sb="16" eb="18">
      <t>ジョウキョウ</t>
    </rPh>
    <phoneticPr fontId="1"/>
  </si>
  <si>
    <t>5月</t>
    <rPh sb="1" eb="2">
      <t>ガツ</t>
    </rPh>
    <phoneticPr fontId="1"/>
  </si>
  <si>
    <t>7月</t>
    <rPh sb="1" eb="2">
      <t>ガツ</t>
    </rPh>
    <phoneticPr fontId="1"/>
  </si>
  <si>
    <t>6月</t>
    <rPh sb="1" eb="2">
      <t>ガツ</t>
    </rPh>
    <phoneticPr fontId="1"/>
  </si>
  <si>
    <t>9月</t>
    <rPh sb="1" eb="2">
      <t>ガツ</t>
    </rPh>
    <phoneticPr fontId="1"/>
  </si>
  <si>
    <t>10月</t>
    <rPh sb="2" eb="3">
      <t>ガツ</t>
    </rPh>
    <phoneticPr fontId="1"/>
  </si>
  <si>
    <t>12月</t>
    <rPh sb="2" eb="3">
      <t>ガツ</t>
    </rPh>
    <phoneticPr fontId="1"/>
  </si>
  <si>
    <t>年間</t>
    <rPh sb="0" eb="2">
      <t>ネンカン</t>
    </rPh>
    <phoneticPr fontId="1"/>
  </si>
  <si>
    <r>
      <t>代表者氏名</t>
    </r>
    <r>
      <rPr>
        <sz val="10"/>
        <color theme="1"/>
        <rFont val="ＭＳ Ｐゴシック"/>
      </rPr>
      <t>（代表者の役職及び氏名）</t>
    </r>
    <rPh sb="0" eb="3">
      <t>ダイヒョウシャ</t>
    </rPh>
    <rPh sb="3" eb="5">
      <t>シメイ</t>
    </rPh>
    <rPh sb="6" eb="9">
      <t>ダイヒョウシャ</t>
    </rPh>
    <rPh sb="10" eb="12">
      <t>ヤクショク</t>
    </rPh>
    <rPh sb="12" eb="13">
      <t>オヨ</t>
    </rPh>
    <rPh sb="14" eb="16">
      <t>シメイ</t>
    </rPh>
    <phoneticPr fontId="1"/>
  </si>
  <si>
    <t>4月</t>
    <rPh sb="1" eb="2">
      <t>ガツ</t>
    </rPh>
    <phoneticPr fontId="1"/>
  </si>
  <si>
    <t>2月</t>
    <rPh sb="1" eb="2">
      <t>ガツ</t>
    </rPh>
    <phoneticPr fontId="1"/>
  </si>
  <si>
    <t>施設の消費電力量（kWh）
月別、年間</t>
    <rPh sb="0" eb="2">
      <t>シセツ</t>
    </rPh>
    <rPh sb="3" eb="5">
      <t>ショウヒ</t>
    </rPh>
    <rPh sb="5" eb="8">
      <t>デンリョクリョウ</t>
    </rPh>
    <rPh sb="14" eb="16">
      <t>ツキベツ</t>
    </rPh>
    <rPh sb="17" eb="19">
      <t>ネンカン</t>
    </rPh>
    <phoneticPr fontId="1"/>
  </si>
  <si>
    <t>太陽光発電設備等導入事業の内容</t>
    <rPh sb="0" eb="3">
      <t>タイヨウコウ</t>
    </rPh>
    <rPh sb="3" eb="5">
      <t>ハツデン</t>
    </rPh>
    <rPh sb="5" eb="7">
      <t>セツビ</t>
    </rPh>
    <rPh sb="7" eb="8">
      <t>トウ</t>
    </rPh>
    <rPh sb="8" eb="10">
      <t>ドウニュウ</t>
    </rPh>
    <rPh sb="10" eb="12">
      <t>ジギョウ</t>
    </rPh>
    <rPh sb="13" eb="15">
      <t>ナイヨウ</t>
    </rPh>
    <phoneticPr fontId="1"/>
  </si>
  <si>
    <t>□福祉避難所　□病院　☐救護病院又は医療救護所に指定されている診療所</t>
    <rPh sb="1" eb="3">
      <t>フクシ</t>
    </rPh>
    <rPh sb="3" eb="6">
      <t>ヒナンショ</t>
    </rPh>
    <rPh sb="8" eb="10">
      <t>ビョウイン</t>
    </rPh>
    <phoneticPr fontId="1"/>
  </si>
  <si>
    <t>太陽光発電設備等導入事業の効果</t>
    <rPh sb="13" eb="15">
      <t>コウカ</t>
    </rPh>
    <phoneticPr fontId="1"/>
  </si>
  <si>
    <t>当該施設は通常時から地下水を揚水ポンプを使ってくみ上げ、水道として使用しており、災害時にも水の確保のために揚水ポンプを稼働させる必要がある。</t>
    <rPh sb="0" eb="2">
      <t>トウガイ</t>
    </rPh>
    <rPh sb="2" eb="4">
      <t>シセツ</t>
    </rPh>
    <rPh sb="5" eb="8">
      <t>ツウジョウジ</t>
    </rPh>
    <rPh sb="10" eb="13">
      <t>チカスイ</t>
    </rPh>
    <rPh sb="14" eb="16">
      <t>ヨウスイ</t>
    </rPh>
    <rPh sb="20" eb="21">
      <t>ツカ</t>
    </rPh>
    <rPh sb="25" eb="26">
      <t>ア</t>
    </rPh>
    <rPh sb="28" eb="30">
      <t>スイドウ</t>
    </rPh>
    <rPh sb="33" eb="35">
      <t>シヨウ</t>
    </rPh>
    <rPh sb="40" eb="43">
      <t>サイガイジ</t>
    </rPh>
    <rPh sb="45" eb="46">
      <t>ミズ</t>
    </rPh>
    <rPh sb="47" eb="49">
      <t>カクホ</t>
    </rPh>
    <rPh sb="53" eb="55">
      <t>ヨウスイ</t>
    </rPh>
    <rPh sb="59" eb="61">
      <t>カドウ</t>
    </rPh>
    <rPh sb="64" eb="66">
      <t>ヒツヨウ</t>
    </rPh>
    <phoneticPr fontId="1"/>
  </si>
  <si>
    <t>蓄電池設備設置工事</t>
    <rPh sb="0" eb="3">
      <t>チクデンチ</t>
    </rPh>
    <rPh sb="3" eb="5">
      <t>セツビ</t>
    </rPh>
    <rPh sb="5" eb="7">
      <t>セッチ</t>
    </rPh>
    <rPh sb="7" eb="9">
      <t>コウジ</t>
    </rPh>
    <phoneticPr fontId="1"/>
  </si>
  <si>
    <t>印</t>
    <rPh sb="0" eb="1">
      <t>イン</t>
    </rPh>
    <phoneticPr fontId="1"/>
  </si>
  <si>
    <t>記</t>
    <rPh sb="0" eb="1">
      <t>キ</t>
    </rPh>
    <phoneticPr fontId="1"/>
  </si>
  <si>
    <r>
      <t>申請者住所</t>
    </r>
    <r>
      <rPr>
        <sz val="10"/>
        <color theme="1"/>
        <rFont val="ＭＳ Ｐゴシック"/>
      </rPr>
      <t>（郵便番号及び本社所在地）</t>
    </r>
  </si>
  <si>
    <t>※当補助金による太陽光発電設備及び蓄電池設備の導入が必要な理由と、既設の自家発電設備との役割の違い（自家発電施設等を備え付けている場合のみ記載）</t>
    <rPh sb="1" eb="2">
      <t>トウ</t>
    </rPh>
    <rPh sb="2" eb="5">
      <t>ホジョキン</t>
    </rPh>
    <rPh sb="8" eb="11">
      <t>タイヨウコウ</t>
    </rPh>
    <rPh sb="11" eb="13">
      <t>ハツデン</t>
    </rPh>
    <rPh sb="13" eb="15">
      <t>セツビ</t>
    </rPh>
    <rPh sb="15" eb="16">
      <t>オヨ</t>
    </rPh>
    <rPh sb="17" eb="20">
      <t>チクデンチ</t>
    </rPh>
    <rPh sb="20" eb="22">
      <t>セツビ</t>
    </rPh>
    <rPh sb="23" eb="25">
      <t>ドウニュウ</t>
    </rPh>
    <rPh sb="26" eb="28">
      <t>ヒツヨウ</t>
    </rPh>
    <rPh sb="29" eb="31">
      <t>リユウ</t>
    </rPh>
    <rPh sb="33" eb="35">
      <t>キセツ</t>
    </rPh>
    <rPh sb="36" eb="38">
      <t>ジカ</t>
    </rPh>
    <rPh sb="38" eb="40">
      <t>ハツデン</t>
    </rPh>
    <rPh sb="40" eb="42">
      <t>セツビ</t>
    </rPh>
    <rPh sb="44" eb="46">
      <t>ヤクワリ</t>
    </rPh>
    <rPh sb="47" eb="48">
      <t>チガ</t>
    </rPh>
    <rPh sb="56" eb="57">
      <t>トウ</t>
    </rPh>
    <rPh sb="69" eb="71">
      <t>キサイ</t>
    </rPh>
    <phoneticPr fontId="1"/>
  </si>
  <si>
    <t>事業計画</t>
  </si>
  <si>
    <r>
      <t>生年月日</t>
    </r>
    <r>
      <rPr>
        <sz val="10"/>
        <color theme="1"/>
        <rFont val="ＭＳ Ｐゴシック"/>
      </rPr>
      <t>（代表者の生年月日）</t>
    </r>
    <rPh sb="0" eb="2">
      <t>セイネン</t>
    </rPh>
    <rPh sb="2" eb="4">
      <t>ガッピ</t>
    </rPh>
    <rPh sb="5" eb="8">
      <t>ダイヒョウシャ</t>
    </rPh>
    <rPh sb="9" eb="11">
      <t>セイネン</t>
    </rPh>
    <rPh sb="11" eb="13">
      <t>ガッピ</t>
    </rPh>
    <phoneticPr fontId="1"/>
  </si>
  <si>
    <t>高知県福祉避難所等太陽光発電設備導入事業費補助金　事業計画書</t>
    <rPh sb="0" eb="3">
      <t>コウチケン</t>
    </rPh>
    <rPh sb="3" eb="5">
      <t>フクシ</t>
    </rPh>
    <rPh sb="5" eb="9">
      <t>ヒナンショトウ</t>
    </rPh>
    <rPh sb="9" eb="12">
      <t>タイヨウコウ</t>
    </rPh>
    <rPh sb="12" eb="14">
      <t>ハツデン</t>
    </rPh>
    <rPh sb="14" eb="16">
      <t>セツビ</t>
    </rPh>
    <rPh sb="16" eb="18">
      <t>ドウニュウ</t>
    </rPh>
    <phoneticPr fontId="1"/>
  </si>
  <si>
    <t>５　事業実施場所の位置図及び、設備の配置予定図</t>
  </si>
  <si>
    <t>１　事業計画（様式２）</t>
  </si>
  <si>
    <t>３　災害時に使用が必要な電気設備の理由書（様式４）</t>
  </si>
  <si>
    <t>南海トラフ地震における施設所在地の津波浸水深
（平成24年12月10日公表【高知県版第2弾】南海トラフの巨大地震による震度分布・津波浸水予測におけるＬ１の場合の津波浸水深）</t>
    <rPh sb="0" eb="2">
      <t>ナンカイ</t>
    </rPh>
    <rPh sb="5" eb="7">
      <t>ジシン</t>
    </rPh>
    <rPh sb="11" eb="13">
      <t>シセツ</t>
    </rPh>
    <rPh sb="13" eb="16">
      <t>ショザイチ</t>
    </rPh>
    <rPh sb="17" eb="19">
      <t>ツナミ</t>
    </rPh>
    <rPh sb="19" eb="21">
      <t>シンスイ</t>
    </rPh>
    <rPh sb="21" eb="22">
      <t>シン</t>
    </rPh>
    <rPh sb="77" eb="79">
      <t>バアイ</t>
    </rPh>
    <rPh sb="80" eb="82">
      <t>ツナミ</t>
    </rPh>
    <rPh sb="82" eb="84">
      <t>シンスイ</t>
    </rPh>
    <rPh sb="84" eb="85">
      <t>シン</t>
    </rPh>
    <phoneticPr fontId="1"/>
  </si>
  <si>
    <t>単位</t>
  </si>
  <si>
    <t>自家発電設備等</t>
    <rPh sb="0" eb="2">
      <t>ジカ</t>
    </rPh>
    <rPh sb="2" eb="4">
      <t>ハツデン</t>
    </rPh>
    <rPh sb="4" eb="6">
      <t>セツビ</t>
    </rPh>
    <rPh sb="6" eb="7">
      <t>トウ</t>
    </rPh>
    <phoneticPr fontId="1"/>
  </si>
  <si>
    <t>種類</t>
  </si>
  <si>
    <t>合計容量</t>
    <rPh sb="0" eb="2">
      <t>ゴウケイ</t>
    </rPh>
    <rPh sb="2" eb="4">
      <t>ヨウリョウ</t>
    </rPh>
    <phoneticPr fontId="1"/>
  </si>
  <si>
    <t>■福祉避難所　□病院　☐救護病院又は医療救護所に指定されている診療所</t>
    <rPh sb="1" eb="3">
      <t>フクシ</t>
    </rPh>
    <rPh sb="3" eb="6">
      <t>ヒナンショ</t>
    </rPh>
    <rPh sb="8" eb="10">
      <t>ビョウイン</t>
    </rPh>
    <phoneticPr fontId="1"/>
  </si>
  <si>
    <r>
      <t>太陽光発電</t>
    </r>
    <r>
      <rPr>
        <sz val="11"/>
        <color theme="1"/>
        <rFont val="ＭＳ Ｐゴシック"/>
      </rPr>
      <t>（パネル出力）</t>
    </r>
    <rPh sb="0" eb="3">
      <t>タイヨウコウ</t>
    </rPh>
    <rPh sb="3" eb="5">
      <t>ハツデン</t>
    </rPh>
    <rPh sb="9" eb="11">
      <t>シュツリョク</t>
    </rPh>
    <phoneticPr fontId="1"/>
  </si>
  <si>
    <r>
      <t>その他</t>
    </r>
    <r>
      <rPr>
        <sz val="11"/>
        <color theme="1"/>
        <rFont val="ＭＳ Ｐゴシック"/>
      </rPr>
      <t>（補助対象外経費など）</t>
    </r>
    <rPh sb="2" eb="3">
      <t>タ</t>
    </rPh>
    <rPh sb="4" eb="6">
      <t>ホジョ</t>
    </rPh>
    <rPh sb="6" eb="9">
      <t>タイショウガイ</t>
    </rPh>
    <rPh sb="9" eb="11">
      <t>ケイヒ</t>
    </rPh>
    <phoneticPr fontId="1"/>
  </si>
  <si>
    <r>
      <t>補助金（補助対象事業費</t>
    </r>
    <r>
      <rPr>
        <sz val="11"/>
        <color theme="1"/>
        <rFont val="ＭＳ Ｐゴシック"/>
      </rPr>
      <t>の３分の１以内、1000円未満切り捨て、上限5,000千円）</t>
    </r>
    <rPh sb="0" eb="3">
      <t>ホジョキン</t>
    </rPh>
    <rPh sb="4" eb="6">
      <t>ホジョ</t>
    </rPh>
    <rPh sb="6" eb="8">
      <t>タイショウ</t>
    </rPh>
    <rPh sb="8" eb="11">
      <t>ジギョウヒ</t>
    </rPh>
    <rPh sb="13" eb="14">
      <t>ブン</t>
    </rPh>
    <rPh sb="16" eb="18">
      <t>イナイ</t>
    </rPh>
    <rPh sb="23" eb="24">
      <t>エン</t>
    </rPh>
    <rPh sb="24" eb="26">
      <t>ミマン</t>
    </rPh>
    <rPh sb="26" eb="27">
      <t>キ</t>
    </rPh>
    <rPh sb="28" eb="29">
      <t>ス</t>
    </rPh>
    <rPh sb="31" eb="33">
      <t>ジョウゲン</t>
    </rPh>
    <rPh sb="38" eb="40">
      <t>センエン</t>
    </rPh>
    <phoneticPr fontId="1"/>
  </si>
  <si>
    <r>
      <t>その他</t>
    </r>
    <r>
      <rPr>
        <sz val="11"/>
        <color theme="1"/>
        <rFont val="ＭＳ Ｐゴシック"/>
      </rPr>
      <t>（他補助金、寄付金など）</t>
    </r>
    <rPh sb="2" eb="3">
      <t>タ</t>
    </rPh>
    <phoneticPr fontId="1"/>
  </si>
  <si>
    <t>社会福祉法人　○○会</t>
    <rPh sb="0" eb="6">
      <t>シャカイフクシホウジン</t>
    </rPh>
    <rPh sb="9" eb="10">
      <t>カイ</t>
    </rPh>
    <phoneticPr fontId="1"/>
  </si>
  <si>
    <t>○○　○○</t>
  </si>
  <si>
    <r>
      <t>財源内訳（</t>
    </r>
    <r>
      <rPr>
        <sz val="11"/>
        <color theme="1"/>
        <rFont val="ＭＳ Ｐゴシック"/>
      </rPr>
      <t>円）</t>
    </r>
    <rPh sb="0" eb="2">
      <t>ザイゲン</t>
    </rPh>
    <rPh sb="2" eb="4">
      <t>ウチワケ</t>
    </rPh>
    <rPh sb="5" eb="6">
      <t>エン</t>
    </rPh>
    <phoneticPr fontId="1"/>
  </si>
  <si>
    <t>****-***-****</t>
  </si>
  <si>
    <t>****@***.**.**</t>
  </si>
  <si>
    <t>○○荘</t>
    <rPh sb="2" eb="3">
      <t>ソウ</t>
    </rPh>
    <phoneticPr fontId="1"/>
  </si>
  <si>
    <t>○○市○○</t>
  </si>
  <si>
    <t>社会福祉法人　○○会</t>
  </si>
  <si>
    <t>■あり　　□見込み（　　　年　　 月）　　□なし</t>
    <rPh sb="6" eb="8">
      <t>ミコ</t>
    </rPh>
    <rPh sb="13" eb="14">
      <t>ネン</t>
    </rPh>
    <rPh sb="17" eb="18">
      <t>ガツ</t>
    </rPh>
    <phoneticPr fontId="1"/>
  </si>
  <si>
    <t>□昭和56年６月１日以降の建築確認を得て建築された建築物
■上記以外で、耐震診断の結果「耐震性を有する」と診断された建築物（H○○年まる月○日診断）
□耐震改修整備を実施した建築物（　　年　月　日改修）</t>
    <rPh sb="1" eb="3">
      <t>ショウワ</t>
    </rPh>
    <rPh sb="5" eb="6">
      <t>ネン</t>
    </rPh>
    <rPh sb="7" eb="8">
      <t>ガツ</t>
    </rPh>
    <rPh sb="9" eb="12">
      <t>ニチイコウ</t>
    </rPh>
    <rPh sb="13" eb="15">
      <t>ケンチク</t>
    </rPh>
    <rPh sb="15" eb="17">
      <t>カクニン</t>
    </rPh>
    <rPh sb="18" eb="19">
      <t>エ</t>
    </rPh>
    <rPh sb="20" eb="22">
      <t>ケンチク</t>
    </rPh>
    <rPh sb="25" eb="28">
      <t>ケンチクブツ</t>
    </rPh>
    <rPh sb="30" eb="32">
      <t>ジョウキ</t>
    </rPh>
    <rPh sb="32" eb="34">
      <t>イガイ</t>
    </rPh>
    <rPh sb="36" eb="38">
      <t>タイシン</t>
    </rPh>
    <rPh sb="38" eb="40">
      <t>シンダン</t>
    </rPh>
    <rPh sb="41" eb="43">
      <t>ケッカ</t>
    </rPh>
    <rPh sb="44" eb="47">
      <t>タイシンセイ</t>
    </rPh>
    <rPh sb="48" eb="49">
      <t>ユウ</t>
    </rPh>
    <rPh sb="53" eb="55">
      <t>シンダン</t>
    </rPh>
    <rPh sb="58" eb="61">
      <t>ケンチクブツ</t>
    </rPh>
    <rPh sb="65" eb="66">
      <t>トシ</t>
    </rPh>
    <rPh sb="68" eb="69">
      <t>ツキ</t>
    </rPh>
    <rPh sb="70" eb="71">
      <t>ヒ</t>
    </rPh>
    <rPh sb="71" eb="73">
      <t>シンダン</t>
    </rPh>
    <rPh sb="76" eb="78">
      <t>タイシン</t>
    </rPh>
    <rPh sb="78" eb="80">
      <t>カイシュウ</t>
    </rPh>
    <rPh sb="80" eb="82">
      <t>セイビ</t>
    </rPh>
    <rPh sb="83" eb="85">
      <t>ジッシ</t>
    </rPh>
    <rPh sb="87" eb="90">
      <t>ケンチクブツ</t>
    </rPh>
    <rPh sb="93" eb="94">
      <t>トシ</t>
    </rPh>
    <rPh sb="95" eb="96">
      <t>ツキ</t>
    </rPh>
    <rPh sb="97" eb="98">
      <t>ヒ</t>
    </rPh>
    <rPh sb="98" eb="100">
      <t>カイシュウ</t>
    </rPh>
    <phoneticPr fontId="1"/>
  </si>
  <si>
    <t>約　５０　名（うち、職員　１０　名、県民　４０　名）　　　　</t>
    <rPh sb="0" eb="1">
      <t>ヤク</t>
    </rPh>
    <rPh sb="5" eb="6">
      <t>メイ</t>
    </rPh>
    <rPh sb="10" eb="12">
      <t>ショクイン</t>
    </rPh>
    <rPh sb="16" eb="17">
      <t>メイ</t>
    </rPh>
    <rPh sb="18" eb="20">
      <t>ケンミン</t>
    </rPh>
    <rPh sb="24" eb="25">
      <t>メイ</t>
    </rPh>
    <phoneticPr fontId="1"/>
  </si>
  <si>
    <t>太陽光発電</t>
    <rPh sb="0" eb="3">
      <t>タイヨウコウ</t>
    </rPh>
    <rPh sb="3" eb="5">
      <t>ハツデン</t>
    </rPh>
    <phoneticPr fontId="1"/>
  </si>
  <si>
    <t>ｋW</t>
  </si>
  <si>
    <t>ディーゼル発電機</t>
    <rPh sb="5" eb="8">
      <t>ハツデンキ</t>
    </rPh>
    <phoneticPr fontId="1"/>
  </si>
  <si>
    <t>kVA</t>
  </si>
  <si>
    <t>既存の太陽光発電は自立運転機能がなく災害時に発電ができない、またディーゼル発電機のための備蓄燃料タンクは無く、稼働時間の想定は8時間であり、長期にわたる停電に対応できない。
今回導入を計画する太陽光発電及び蓄電池により、情報通信機能用の電源を確保し、ディーゼル発電機は必要最小限のエアコンを稼働させるなどのために限定的に使用することにより燃料を節約し稼働時間を延ばす。</t>
  </si>
  <si>
    <t>事務室</t>
    <rPh sb="0" eb="3">
      <t>ジムシツ</t>
    </rPh>
    <phoneticPr fontId="1"/>
  </si>
  <si>
    <t>テレビ</t>
  </si>
  <si>
    <t>照明</t>
    <rPh sb="0" eb="2">
      <t>ショウメイ</t>
    </rPh>
    <phoneticPr fontId="1"/>
  </si>
  <si>
    <t>40インチ</t>
  </si>
  <si>
    <t>ノートパソコン</t>
  </si>
  <si>
    <t>携帯電話充電器</t>
    <rPh sb="0" eb="2">
      <t>ケイタイ</t>
    </rPh>
    <rPh sb="2" eb="4">
      <t>デンワ</t>
    </rPh>
    <rPh sb="4" eb="7">
      <t>ジュウデンキ</t>
    </rPh>
    <phoneticPr fontId="1"/>
  </si>
  <si>
    <t>プリンター複合機</t>
    <rPh sb="5" eb="8">
      <t>フクゴウキ</t>
    </rPh>
    <phoneticPr fontId="1"/>
  </si>
  <si>
    <t>扇風機</t>
    <rPh sb="0" eb="3">
      <t>センプウキ</t>
    </rPh>
    <phoneticPr fontId="1"/>
  </si>
  <si>
    <t>痰吸い機</t>
    <rPh sb="0" eb="1">
      <t>タン</t>
    </rPh>
    <rPh sb="1" eb="2">
      <t>ス</t>
    </rPh>
    <rPh sb="3" eb="4">
      <t>キ</t>
    </rPh>
    <phoneticPr fontId="1"/>
  </si>
  <si>
    <t>揚水ポンプ</t>
    <rPh sb="0" eb="2">
      <t>ヨウスイ</t>
    </rPh>
    <phoneticPr fontId="1"/>
  </si>
  <si>
    <t>災害時においても、定期的に気道の確保が必要な入居者のために痰吸い機を稼働させる必要がある。</t>
    <rPh sb="0" eb="3">
      <t>サイガイジ</t>
    </rPh>
    <rPh sb="9" eb="12">
      <t>テイキテキ</t>
    </rPh>
    <rPh sb="13" eb="15">
      <t>キドウ</t>
    </rPh>
    <rPh sb="16" eb="18">
      <t>カクホ</t>
    </rPh>
    <rPh sb="19" eb="21">
      <t>ヒツヨウ</t>
    </rPh>
    <rPh sb="22" eb="25">
      <t>ニュウキョシャ</t>
    </rPh>
    <rPh sb="29" eb="30">
      <t>タン</t>
    </rPh>
    <rPh sb="30" eb="31">
      <t>ス</t>
    </rPh>
    <rPh sb="32" eb="33">
      <t>キ</t>
    </rPh>
    <rPh sb="34" eb="36">
      <t>カドウ</t>
    </rPh>
    <rPh sb="39" eb="41">
      <t>ヒツヨウ</t>
    </rPh>
    <phoneticPr fontId="1"/>
  </si>
  <si>
    <r>
      <t>令和　</t>
    </r>
    <r>
      <rPr>
        <sz val="14"/>
        <color theme="1"/>
        <rFont val="ＭＳ Ｐゴシック"/>
      </rPr>
      <t>年　　月　　日　</t>
    </r>
    <rPh sb="0" eb="2">
      <t>レイワ</t>
    </rPh>
    <phoneticPr fontId="1"/>
  </si>
  <si>
    <t>　　高知県知事　　　　　　　　　様</t>
    <rPh sb="2" eb="5">
      <t>コウチケン</t>
    </rPh>
    <rPh sb="5" eb="7">
      <t>チジ</t>
    </rPh>
    <rPh sb="16" eb="17">
      <t>サマ</t>
    </rPh>
    <phoneticPr fontId="1"/>
  </si>
  <si>
    <t>　　　　   令和　　年度高知県福祉避難所等太陽光発電設備導入事業費補助金による
　　　　補助を希望しますので、下記の書類を添付して応募します。</t>
    <rPh sb="7" eb="9">
      <t>レイワ</t>
    </rPh>
    <rPh sb="11" eb="12">
      <t>ネン</t>
    </rPh>
    <rPh sb="12" eb="13">
      <t>ド</t>
    </rPh>
    <rPh sb="13" eb="16">
      <t>コウチケン</t>
    </rPh>
    <rPh sb="16" eb="18">
      <t>フクシ</t>
    </rPh>
    <rPh sb="18" eb="22">
      <t>ヒナンショトウ</t>
    </rPh>
    <rPh sb="22" eb="25">
      <t>タイヨウコウ</t>
    </rPh>
    <rPh sb="25" eb="27">
      <t>ハツデン</t>
    </rPh>
    <rPh sb="27" eb="29">
      <t>セツビ</t>
    </rPh>
    <rPh sb="29" eb="31">
      <t>ドウニュウ</t>
    </rPh>
    <rPh sb="31" eb="34">
      <t>ジギョウヒ</t>
    </rPh>
    <rPh sb="34" eb="37">
      <t>ホジョキン</t>
    </rPh>
    <phoneticPr fontId="1"/>
  </si>
  <si>
    <r>
      <t>事業費（</t>
    </r>
    <r>
      <rPr>
        <sz val="11"/>
        <color theme="1"/>
        <rFont val="ＭＳ Ｐゴシック"/>
      </rPr>
      <t>円）</t>
    </r>
    <rPh sb="0" eb="2">
      <t>ジギョウ</t>
    </rPh>
    <rPh sb="2" eb="3">
      <t>ヒ</t>
    </rPh>
    <rPh sb="4" eb="5">
      <t>エン</t>
    </rPh>
    <phoneticPr fontId="1"/>
  </si>
  <si>
    <r>
      <t>補助金（補助対象事業費</t>
    </r>
    <r>
      <rPr>
        <sz val="11"/>
        <color theme="1"/>
        <rFont val="ＭＳ Ｐゴシック"/>
      </rPr>
      <t>の３分の１以内、1000円未満切り捨て、上限5,000,000円）</t>
    </r>
    <rPh sb="0" eb="3">
      <t>ホジョキン</t>
    </rPh>
    <rPh sb="4" eb="6">
      <t>ホジョ</t>
    </rPh>
    <rPh sb="6" eb="8">
      <t>タイショウ</t>
    </rPh>
    <rPh sb="8" eb="11">
      <t>ジギョウヒ</t>
    </rPh>
    <rPh sb="13" eb="14">
      <t>ブン</t>
    </rPh>
    <rPh sb="16" eb="18">
      <t>イナイ</t>
    </rPh>
    <rPh sb="23" eb="24">
      <t>エン</t>
    </rPh>
    <rPh sb="24" eb="26">
      <t>ミマン</t>
    </rPh>
    <rPh sb="26" eb="27">
      <t>キ</t>
    </rPh>
    <rPh sb="28" eb="29">
      <t>ス</t>
    </rPh>
    <rPh sb="31" eb="33">
      <t>ジョウゲン</t>
    </rPh>
    <rPh sb="42" eb="43">
      <t>エン</t>
    </rPh>
    <phoneticPr fontId="1"/>
  </si>
  <si>
    <r>
      <t>６　地域防災計画に導入施設の位置づけがある場合や、県又は市町村と
     の間で防災に関する協定を締結している場合、</t>
    </r>
    <r>
      <rPr>
        <sz val="14"/>
        <color theme="1"/>
        <rFont val="ＭＳ Ｐゴシック"/>
      </rPr>
      <t>地域防災計画の該当
　　 ページの写し又は協定書の写し （補助事業の完了の日までに該当施
     設に位置づけられるまたは協定を締結する見込みがある場合は状況
　 　のわかる書類）</t>
    </r>
    <rPh sb="59" eb="61">
      <t>チイキ</t>
    </rPh>
    <rPh sb="61" eb="63">
      <t>ボウサイ</t>
    </rPh>
    <rPh sb="63" eb="65">
      <t>ケイカク</t>
    </rPh>
    <phoneticPr fontId="1"/>
  </si>
  <si>
    <t>■災害時に電力供給が遮断された際にも、自立運転が可能か。
■自立運転時のパワーコンディショナーの出力が災害時において使用を想定している機器の電力量をまかなうことができ、かつ蓄電池への充電が可能なものとなっているか。
■通常時に使用できるシステムか。
■導入する設備を設置するのに十分なスペースはあるか。
■日照は問題ないか（方位、日陰の有無等）。
■南海トラフ地震が起こった際においても、福祉避難所や医療施設としての機能が維持できるか。（福祉避難所や医療施設と位置付けているフロアが浸水しないか。また、導入する設備が非常用電源として活用可能か。）※平成24年12月10日公表【高知県版第2弾】南海トラフの巨大地震による震度分布・津波浸水予測におけるＬ１の場合の津波浸水深で確認
■事業実施に当たって、許認可（届出）、権利使用（又は取得等）の必要なものはないか（ある場合は状況、見通しについて資料を添付すること）
■事業実施に当たって、近隣住民等への影響が考えられないか（考えられる場合は内容と理解を得る見込みについて資料を添付すること）</t>
    <rPh sb="1" eb="3">
      <t>サイガイ</t>
    </rPh>
    <rPh sb="3" eb="4">
      <t>ジ</t>
    </rPh>
    <rPh sb="5" eb="7">
      <t>デンリョク</t>
    </rPh>
    <rPh sb="7" eb="9">
      <t>キョウキュウ</t>
    </rPh>
    <rPh sb="10" eb="12">
      <t>シャダン</t>
    </rPh>
    <rPh sb="15" eb="16">
      <t>サイ</t>
    </rPh>
    <rPh sb="19" eb="21">
      <t>ジリツ</t>
    </rPh>
    <rPh sb="21" eb="23">
      <t>ウンテン</t>
    </rPh>
    <rPh sb="24" eb="26">
      <t>カノウ</t>
    </rPh>
    <rPh sb="30" eb="32">
      <t>ジリツ</t>
    </rPh>
    <rPh sb="32" eb="35">
      <t>ウンテンジ</t>
    </rPh>
    <rPh sb="48" eb="50">
      <t>シュツリョク</t>
    </rPh>
    <rPh sb="51" eb="54">
      <t>サイガイジ</t>
    </rPh>
    <rPh sb="58" eb="60">
      <t>シヨウ</t>
    </rPh>
    <rPh sb="61" eb="63">
      <t>ソウテイ</t>
    </rPh>
    <rPh sb="67" eb="69">
      <t>キキ</t>
    </rPh>
    <rPh sb="70" eb="72">
      <t>デンリョク</t>
    </rPh>
    <rPh sb="72" eb="73">
      <t>リョウ</t>
    </rPh>
    <rPh sb="86" eb="89">
      <t>チクデンチ</t>
    </rPh>
    <rPh sb="91" eb="93">
      <t>ジュウデン</t>
    </rPh>
    <rPh sb="94" eb="96">
      <t>カノウ</t>
    </rPh>
    <rPh sb="109" eb="111">
      <t>ツウジョウ</t>
    </rPh>
    <rPh sb="111" eb="112">
      <t>ジ</t>
    </rPh>
    <rPh sb="113" eb="115">
      <t>シヨウ</t>
    </rPh>
    <rPh sb="126" eb="128">
      <t>ドウニュウ</t>
    </rPh>
    <rPh sb="130" eb="132">
      <t>セツビ</t>
    </rPh>
    <rPh sb="133" eb="135">
      <t>セッチ</t>
    </rPh>
    <rPh sb="139" eb="141">
      <t>ジュウブン</t>
    </rPh>
    <rPh sb="175" eb="177">
      <t>ナンカイ</t>
    </rPh>
    <rPh sb="180" eb="182">
      <t>ジシン</t>
    </rPh>
    <rPh sb="183" eb="184">
      <t>オ</t>
    </rPh>
    <rPh sb="187" eb="188">
      <t>サイ</t>
    </rPh>
    <rPh sb="194" eb="196">
      <t>フクシ</t>
    </rPh>
    <rPh sb="196" eb="199">
      <t>ヒナンショ</t>
    </rPh>
    <rPh sb="200" eb="202">
      <t>イリョウ</t>
    </rPh>
    <rPh sb="202" eb="204">
      <t>シセツ</t>
    </rPh>
    <rPh sb="208" eb="210">
      <t>キノウ</t>
    </rPh>
    <rPh sb="211" eb="213">
      <t>イジ</t>
    </rPh>
    <rPh sb="219" eb="221">
      <t>フクシ</t>
    </rPh>
    <rPh sb="221" eb="224">
      <t>ヒナンジョ</t>
    </rPh>
    <rPh sb="225" eb="227">
      <t>イリョウ</t>
    </rPh>
    <rPh sb="227" eb="229">
      <t>シセツ</t>
    </rPh>
    <rPh sb="230" eb="233">
      <t>イチヅ</t>
    </rPh>
    <rPh sb="241" eb="243">
      <t>シンスイ</t>
    </rPh>
    <rPh sb="251" eb="253">
      <t>ドウニュウ</t>
    </rPh>
    <rPh sb="255" eb="257">
      <t>セツビ</t>
    </rPh>
    <rPh sb="258" eb="260">
      <t>ヒジョウ</t>
    </rPh>
    <rPh sb="260" eb="261">
      <t>ヨウ</t>
    </rPh>
    <rPh sb="261" eb="263">
      <t>デンゲン</t>
    </rPh>
    <rPh sb="266" eb="268">
      <t>カツヨウ</t>
    </rPh>
    <rPh sb="268" eb="270">
      <t>カノウ</t>
    </rPh>
    <rPh sb="302" eb="304">
      <t>キョダイ</t>
    </rPh>
    <rPh sb="336" eb="338">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</si>
</sst>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7" formatCode="0.000_ "/>
    <numFmt numFmtId="179" formatCode="0.000_);[Red]\(0.000\)"/>
    <numFmt numFmtId="178" formatCode="0.0_ "/>
    <numFmt numFmtId="176" formatCode="0.0_);[Red]\(0.0\)"/>
  </numFmts>
  <fonts count="16">
    <font>
      <sz val="11"/>
      <color theme="1"/>
      <name val="ＭＳ Ｐゴシック"/>
      <family val="3"/>
    </font>
    <font>
      <sz val="6"/>
      <color auto="1"/>
      <name val="ＭＳ Ｐゴシック"/>
      <family val="3"/>
    </font>
    <font>
      <sz val="14"/>
      <color theme="1"/>
      <name val="ＭＳ Ｐゴシック"/>
      <family val="3"/>
    </font>
    <font>
      <b/>
      <sz val="14"/>
      <color theme="1"/>
      <name val="ＭＳ Ｐゴシック"/>
      <family val="3"/>
    </font>
    <font>
      <sz val="14"/>
      <color rgb="FF000000"/>
      <name val="ＭＳ Ｐゴシック"/>
      <family val="3"/>
    </font>
    <font>
      <sz val="14"/>
      <color theme="1"/>
      <name val="ＭＳ Ｐゴシック"/>
      <family val="3"/>
    </font>
    <font>
      <b/>
      <sz val="12"/>
      <color theme="1"/>
      <name val="ＭＳ Ｐゴシック"/>
    </font>
    <font>
      <sz val="12"/>
      <color theme="1"/>
      <name val="ＭＳ Ｐゴシック"/>
    </font>
    <font>
      <b/>
      <sz val="16"/>
      <color theme="1"/>
      <name val="ＭＳ Ｐゴシック"/>
      <family val="3"/>
    </font>
    <font>
      <sz val="11"/>
      <color auto="1"/>
      <name val="ＭＳ Ｐゴシック"/>
      <family val="3"/>
    </font>
    <font>
      <sz val="9"/>
      <color theme="1"/>
      <name val="ＭＳ Ｐゴシック"/>
      <family val="3"/>
    </font>
    <font>
      <sz val="11"/>
      <color rgb="FFFF0000"/>
      <name val="ＭＳ Ｐゴシック"/>
    </font>
    <font>
      <sz val="11"/>
      <color theme="1"/>
      <name val="ＭＳ Ｐゴシック"/>
      <family val="3"/>
    </font>
    <font>
      <u/>
      <sz val="11"/>
      <color indexed="12"/>
      <name val="ＭＳ Ｐゴシック"/>
    </font>
    <font>
      <sz val="8"/>
      <color theme="1"/>
      <name val="ＭＳ Ｐゴシック"/>
      <family val="3"/>
    </font>
    <font>
      <b/>
      <sz val="11"/>
      <color theme="1"/>
      <name val="ＭＳ Ｐゴシック"/>
    </font>
  </fonts>
  <fills count="5">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DCEFF3"/>
        <bgColor indexed="64"/>
      </patternFill>
    </fill>
  </fills>
  <borders count="81">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auto="1"/>
      </left>
      <right/>
      <top/>
      <bottom style="thin">
        <color auto="1"/>
      </bottom>
      <diagonal/>
    </border>
    <border diagonalDown="1">
      <left style="medium">
        <color auto="1"/>
      </left>
      <right style="thin">
        <color auto="1"/>
      </right>
      <top style="thin">
        <color auto="1"/>
      </top>
      <bottom style="thin">
        <color auto="1"/>
      </bottom>
      <diagonal style="thin">
        <color auto="1"/>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auto="1"/>
      </bottom>
      <diagonal/>
    </border>
    <border>
      <left style="medium">
        <color indexed="64"/>
      </left>
      <right/>
      <top style="thin">
        <color auto="1"/>
      </top>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indexed="64"/>
      </top>
      <bottom style="medium">
        <color indexed="64"/>
      </bottom>
      <diagonal/>
    </border>
    <border>
      <left/>
      <right/>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style="medium">
        <color indexed="64"/>
      </bottom>
      <diagonal/>
    </border>
    <border>
      <left/>
      <right/>
      <top style="medium">
        <color indexed="64"/>
      </top>
      <bottom style="thin">
        <color indexed="64"/>
      </bottom>
      <diagonal/>
    </border>
    <border>
      <left/>
      <right/>
      <top/>
      <bottom style="medium">
        <color indexed="64"/>
      </bottom>
      <diagonal/>
    </border>
    <border>
      <left style="thin">
        <color auto="1"/>
      </left>
      <right style="thin">
        <color auto="1"/>
      </right>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medium">
        <color indexed="64"/>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thin">
        <color auto="1"/>
      </left>
      <right/>
      <top style="thin">
        <color auto="1"/>
      </top>
      <bottom style="medium">
        <color indexed="64"/>
      </bottom>
      <diagonal/>
    </border>
    <border>
      <left style="thin">
        <color auto="1"/>
      </left>
      <right style="thin">
        <color auto="1"/>
      </right>
      <top/>
      <bottom/>
      <diagonal/>
    </border>
    <border>
      <left style="thin">
        <color indexed="64"/>
      </left>
      <right style="thin">
        <color indexed="64"/>
      </right>
      <top style="thin">
        <color indexed="64"/>
      </top>
      <bottom style="medium">
        <color indexed="64"/>
      </bottom>
      <diagonal/>
    </border>
    <border>
      <left/>
      <right style="thin">
        <color auto="1"/>
      </right>
      <top style="medium">
        <color auto="1"/>
      </top>
      <bottom style="thin">
        <color auto="1"/>
      </bottom>
      <diagonal/>
    </border>
    <border>
      <left/>
      <right/>
      <top style="thin">
        <color auto="1"/>
      </top>
      <bottom style="medium">
        <color indexed="64"/>
      </bottom>
      <diagonal/>
    </border>
    <border>
      <left style="thin">
        <color auto="1"/>
      </left>
      <right style="thin">
        <color auto="1"/>
      </right>
      <top style="medium">
        <color auto="1"/>
      </top>
      <bottom style="thin">
        <color auto="1"/>
      </bottom>
      <diagonal/>
    </border>
    <border>
      <left/>
      <right/>
      <top style="medium">
        <color indexed="64"/>
      </top>
      <bottom style="thin">
        <color auto="1"/>
      </bottom>
      <diagonal/>
    </border>
    <border>
      <left/>
      <right style="thin">
        <color auto="1"/>
      </right>
      <top/>
      <bottom style="thin">
        <color auto="1"/>
      </bottom>
      <diagonal/>
    </border>
    <border>
      <left/>
      <right style="thin">
        <color auto="1"/>
      </right>
      <top style="thin">
        <color auto="1"/>
      </top>
      <bottom style="medium">
        <color indexed="64"/>
      </bottom>
      <diagonal/>
    </border>
    <border>
      <left style="thin">
        <color auto="1"/>
      </left>
      <right style="thin">
        <color auto="1"/>
      </right>
      <top style="thin">
        <color indexed="64"/>
      </top>
      <bottom style="medium">
        <color indexed="64"/>
      </bottom>
      <diagonal/>
    </border>
    <border>
      <left style="thin">
        <color indexed="64"/>
      </left>
      <right/>
      <top style="thin">
        <color indexed="64"/>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right style="medium">
        <color auto="1"/>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auto="1"/>
      </left>
      <right style="medium">
        <color auto="1"/>
      </right>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style="thin">
        <color indexed="64"/>
      </left>
      <right/>
      <top/>
      <bottom style="thin">
        <color indexed="64"/>
      </bottom>
      <diagonal/>
    </border>
    <border>
      <left/>
      <right/>
      <top/>
      <bottom style="thin">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235">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left" vertical="center" wrapText="1"/>
    </xf>
    <xf numFmtId="0" fontId="0" fillId="0" borderId="0" xfId="0" applyAlignment="1">
      <alignment vertical="center"/>
    </xf>
    <xf numFmtId="0" fontId="0" fillId="0" borderId="0" xfId="0" applyFont="1" applyAlignment="1">
      <alignment horizontal="left" vertical="center"/>
    </xf>
    <xf numFmtId="0" fontId="4" fillId="0" borderId="0" xfId="0" applyFont="1" applyAlignment="1">
      <alignment horizontal="left" vertical="center"/>
    </xf>
    <xf numFmtId="0" fontId="5" fillId="0" borderId="0" xfId="0" applyFont="1" applyBorder="1" applyAlignment="1">
      <alignment horizontal="left" vertical="center" wrapText="1"/>
    </xf>
    <xf numFmtId="0" fontId="0" fillId="0" borderId="0" xfId="0" applyFont="1">
      <alignment vertical="center"/>
    </xf>
    <xf numFmtId="0" fontId="0"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2"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Font="1" applyBorder="1" applyAlignment="1">
      <alignment horizontal="center" vertical="center"/>
    </xf>
    <xf numFmtId="0" fontId="0" fillId="0" borderId="4" xfId="0" applyBorder="1" applyAlignment="1">
      <alignment horizontal="left" vertical="center" shrinkToFit="1"/>
    </xf>
    <xf numFmtId="0" fontId="0" fillId="0" borderId="4" xfId="0" applyBorder="1" applyAlignment="1">
      <alignment horizontal="left" vertical="center" wrapText="1" shrinkToFit="1"/>
    </xf>
    <xf numFmtId="0" fontId="0" fillId="0" borderId="5" xfId="0"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7" xfId="0" applyFont="1" applyBorder="1" applyAlignment="1">
      <alignment horizontal="left" vertical="center" wrapText="1" shrinkToFit="1"/>
    </xf>
    <xf numFmtId="0" fontId="0" fillId="0" borderId="8" xfId="0" applyBorder="1" applyAlignment="1">
      <alignment horizontal="center" vertical="center" wrapText="1" shrinkToFit="1"/>
    </xf>
    <xf numFmtId="0" fontId="0" fillId="0" borderId="9" xfId="0" applyBorder="1" applyAlignment="1">
      <alignment horizontal="center" vertical="center" wrapText="1" shrinkToFit="1"/>
    </xf>
    <xf numFmtId="0" fontId="0" fillId="0" borderId="8" xfId="0" applyBorder="1" applyAlignment="1">
      <alignment horizontal="left" vertical="center" wrapText="1" shrinkToFit="1"/>
    </xf>
    <xf numFmtId="0" fontId="10" fillId="0" borderId="5" xfId="0" applyFont="1" applyBorder="1" applyAlignment="1">
      <alignment horizontal="left" vertical="center" wrapText="1" shrinkToFit="1"/>
    </xf>
    <xf numFmtId="0" fontId="10" fillId="0" borderId="7" xfId="0" applyFont="1" applyFill="1" applyBorder="1" applyAlignment="1">
      <alignment horizontal="left" vertical="center" wrapText="1" shrinkToFit="1"/>
    </xf>
    <xf numFmtId="0" fontId="0" fillId="0" borderId="10" xfId="0" applyBorder="1" applyAlignment="1">
      <alignment horizontal="center" vertical="center" wrapText="1" shrinkToFit="1"/>
    </xf>
    <xf numFmtId="0" fontId="0" fillId="0" borderId="11" xfId="0" applyFont="1" applyBorder="1" applyAlignment="1">
      <alignment horizontal="center" vertical="center"/>
    </xf>
    <xf numFmtId="0" fontId="0" fillId="2" borderId="11" xfId="0" applyFont="1" applyFill="1" applyBorder="1" applyAlignment="1">
      <alignment horizontal="center" vertical="center"/>
    </xf>
    <xf numFmtId="0" fontId="0" fillId="0" borderId="12" xfId="0" applyFill="1" applyBorder="1" applyAlignment="1">
      <alignment horizontal="left"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5" xfId="0" applyFill="1" applyBorder="1" applyAlignment="1">
      <alignment horizontal="left" vertical="center" wrapText="1"/>
    </xf>
    <xf numFmtId="0" fontId="0" fillId="0" borderId="18" xfId="0" applyBorder="1" applyAlignment="1">
      <alignment horizontal="left" vertical="center" wrapText="1"/>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0" borderId="0" xfId="0" applyFill="1" applyBorder="1" applyAlignment="1">
      <alignment horizontal="center" vertical="center"/>
    </xf>
    <xf numFmtId="0" fontId="0" fillId="0" borderId="21" xfId="0" applyFont="1" applyBorder="1" applyAlignment="1">
      <alignment horizontal="center" vertical="center"/>
    </xf>
    <xf numFmtId="0" fontId="0" fillId="0" borderId="22" xfId="0" applyBorder="1" applyAlignment="1">
      <alignment horizontal="left" vertical="center" shrinkToFit="1"/>
    </xf>
    <xf numFmtId="0" fontId="0" fillId="0" borderId="22" xfId="0" applyBorder="1" applyAlignment="1">
      <alignment horizontal="left" vertical="center" wrapText="1" shrinkToFit="1"/>
    </xf>
    <xf numFmtId="0" fontId="0" fillId="0" borderId="23" xfId="0" applyBorder="1" applyAlignment="1">
      <alignment horizontal="left" vertical="center" wrapText="1" shrinkToFit="1"/>
    </xf>
    <xf numFmtId="0" fontId="9" fillId="0" borderId="24" xfId="0" applyFont="1" applyBorder="1" applyAlignment="1">
      <alignment horizontal="left" vertical="center" wrapText="1" shrinkToFit="1"/>
    </xf>
    <xf numFmtId="0" fontId="0" fillId="0" borderId="25"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27" xfId="0" applyBorder="1" applyAlignment="1">
      <alignment horizontal="left" vertical="center" wrapText="1" shrinkToFit="1"/>
    </xf>
    <xf numFmtId="0" fontId="0" fillId="0" borderId="25" xfId="0" applyBorder="1" applyAlignment="1">
      <alignment horizontal="left" vertical="center" wrapText="1" shrinkToFit="1"/>
    </xf>
    <xf numFmtId="0" fontId="10" fillId="0" borderId="23" xfId="0" applyFont="1" applyBorder="1" applyAlignment="1">
      <alignment horizontal="left" vertical="center" wrapText="1" shrinkToFit="1"/>
    </xf>
    <xf numFmtId="0" fontId="0" fillId="0" borderId="28" xfId="0" applyBorder="1" applyAlignment="1">
      <alignment horizontal="center" vertical="center" wrapText="1" shrinkToFit="1"/>
    </xf>
    <xf numFmtId="0" fontId="11" fillId="0" borderId="29" xfId="0" applyFont="1" applyBorder="1" applyAlignment="1">
      <alignment horizontal="center" vertical="center"/>
    </xf>
    <xf numFmtId="0" fontId="0" fillId="2" borderId="29" xfId="0" applyFont="1" applyFill="1" applyBorder="1" applyAlignment="1">
      <alignment horizontal="center" vertical="center"/>
    </xf>
    <xf numFmtId="0" fontId="11" fillId="2"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0"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32" xfId="0" applyFont="1" applyBorder="1" applyAlignment="1">
      <alignment horizontal="center" vertical="center" wrapText="1"/>
    </xf>
    <xf numFmtId="0" fontId="0" fillId="0" borderId="33" xfId="0" applyFont="1" applyFill="1" applyBorder="1" applyAlignment="1">
      <alignment horizontal="center" vertical="center" wrapText="1"/>
    </xf>
    <xf numFmtId="0" fontId="0" fillId="0" borderId="3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27" xfId="0" applyFont="1" applyBorder="1" applyAlignment="1">
      <alignment horizontal="left" vertical="center" wrapText="1"/>
    </xf>
    <xf numFmtId="0" fontId="0" fillId="0" borderId="37" xfId="0" applyFont="1" applyBorder="1" applyAlignment="1">
      <alignment horizontal="left" vertical="center" wrapText="1"/>
    </xf>
    <xf numFmtId="0" fontId="0" fillId="3" borderId="21" xfId="0" applyFill="1" applyBorder="1" applyAlignment="1">
      <alignment horizontal="center" vertical="center"/>
    </xf>
    <xf numFmtId="0" fontId="0" fillId="3" borderId="38" xfId="0" applyFill="1" applyBorder="1" applyAlignment="1">
      <alignment horizontal="center" vertical="center"/>
    </xf>
    <xf numFmtId="0" fontId="0" fillId="3" borderId="39" xfId="0" applyFont="1" applyFill="1" applyBorder="1" applyAlignment="1">
      <alignment horizontal="center" vertical="center"/>
    </xf>
    <xf numFmtId="0" fontId="0" fillId="3" borderId="39" xfId="0" applyFill="1" applyBorder="1" applyAlignment="1">
      <alignment horizontal="left" vertical="center"/>
    </xf>
    <xf numFmtId="0" fontId="0" fillId="3" borderId="39" xfId="0" applyFill="1" applyBorder="1" applyAlignment="1">
      <alignment horizontal="left" vertical="center" wrapText="1"/>
    </xf>
    <xf numFmtId="0" fontId="0" fillId="3" borderId="32" xfId="0" applyFill="1" applyBorder="1" applyAlignment="1">
      <alignment horizontal="left" vertical="center" wrapText="1"/>
    </xf>
    <xf numFmtId="0" fontId="9" fillId="0" borderId="24" xfId="0" applyFont="1" applyBorder="1" applyAlignment="1">
      <alignment vertical="center" wrapText="1"/>
    </xf>
    <xf numFmtId="0" fontId="9" fillId="0" borderId="7" xfId="0" applyFont="1" applyBorder="1" applyAlignment="1">
      <alignment vertical="center" wrapText="1"/>
    </xf>
    <xf numFmtId="0" fontId="0" fillId="0" borderId="39" xfId="0" applyFont="1" applyBorder="1" applyAlignment="1">
      <alignment horizontal="center" vertical="center" wrapText="1"/>
    </xf>
    <xf numFmtId="0" fontId="0" fillId="3" borderId="39" xfId="0" applyFont="1" applyFill="1" applyBorder="1" applyAlignment="1">
      <alignment horizontal="center" vertical="center" wrapText="1"/>
    </xf>
    <xf numFmtId="0" fontId="0" fillId="3" borderId="32" xfId="0" applyFill="1" applyBorder="1" applyAlignment="1">
      <alignment horizontal="left" vertical="top" wrapText="1"/>
    </xf>
    <xf numFmtId="0" fontId="0" fillId="0" borderId="7" xfId="0" applyFont="1" applyFill="1" applyBorder="1" applyAlignment="1">
      <alignment horizontal="left" vertical="top" wrapText="1"/>
    </xf>
    <xf numFmtId="0" fontId="0" fillId="0" borderId="25" xfId="0" applyFont="1" applyFill="1" applyBorder="1" applyAlignment="1">
      <alignment horizontal="center" vertical="center"/>
    </xf>
    <xf numFmtId="0" fontId="0" fillId="0" borderId="23"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23" xfId="0" applyBorder="1" applyAlignment="1">
      <alignment horizontal="left" vertical="center" wrapText="1"/>
    </xf>
    <xf numFmtId="0" fontId="0" fillId="0" borderId="38" xfId="0" applyFont="1" applyBorder="1" applyAlignment="1">
      <alignment horizontal="left" vertical="center" wrapText="1"/>
    </xf>
    <xf numFmtId="0" fontId="0" fillId="0" borderId="21" xfId="0" applyBorder="1" applyAlignment="1">
      <alignment vertical="center"/>
    </xf>
    <xf numFmtId="0" fontId="0" fillId="0" borderId="42" xfId="0" applyBorder="1" applyAlignment="1">
      <alignment horizontal="center" vertical="center"/>
    </xf>
    <xf numFmtId="0" fontId="0" fillId="3" borderId="43" xfId="0" applyFont="1" applyFill="1" applyBorder="1" applyAlignment="1">
      <alignment horizontal="center" vertical="center"/>
    </xf>
    <xf numFmtId="0" fontId="0" fillId="3" borderId="43" xfId="0" applyFill="1" applyBorder="1" applyAlignment="1">
      <alignment horizontal="left" vertical="center"/>
    </xf>
    <xf numFmtId="0" fontId="0" fillId="3" borderId="43" xfId="0" applyFill="1" applyBorder="1" applyAlignment="1">
      <alignment vertical="center"/>
    </xf>
    <xf numFmtId="0" fontId="0" fillId="3" borderId="27" xfId="0" applyFill="1" applyBorder="1" applyAlignment="1">
      <alignment vertical="center"/>
    </xf>
    <xf numFmtId="0" fontId="0" fillId="0" borderId="43" xfId="0" applyFont="1" applyBorder="1" applyAlignment="1">
      <alignment horizontal="center" vertical="center" wrapText="1"/>
    </xf>
    <xf numFmtId="0" fontId="0" fillId="3" borderId="43" xfId="0" applyFont="1" applyFill="1" applyBorder="1" applyAlignment="1">
      <alignment horizontal="center" vertical="center" wrapText="1"/>
    </xf>
    <xf numFmtId="0" fontId="0" fillId="3" borderId="27" xfId="0" applyFill="1" applyBorder="1" applyAlignment="1">
      <alignment horizontal="left" vertical="top" wrapText="1"/>
    </xf>
    <xf numFmtId="0" fontId="0" fillId="0" borderId="29" xfId="0" applyFont="1" applyFill="1" applyBorder="1" applyAlignment="1">
      <alignment horizontal="left" vertical="center"/>
    </xf>
    <xf numFmtId="0" fontId="0" fillId="0" borderId="31" xfId="0" applyFont="1" applyFill="1" applyBorder="1" applyAlignment="1">
      <alignment horizontal="left" vertical="center" wrapText="1"/>
    </xf>
    <xf numFmtId="0" fontId="0" fillId="0" borderId="39" xfId="0" applyFont="1" applyFill="1" applyBorder="1" applyAlignment="1">
      <alignment horizontal="left" vertical="center"/>
    </xf>
    <xf numFmtId="0" fontId="0" fillId="0" borderId="44" xfId="0" applyFont="1" applyFill="1" applyBorder="1" applyAlignment="1">
      <alignment horizontal="left" vertical="center"/>
    </xf>
    <xf numFmtId="0" fontId="0" fillId="0" borderId="36" xfId="0" applyFont="1" applyFill="1" applyBorder="1" applyAlignment="1">
      <alignment horizontal="center" vertical="center"/>
    </xf>
    <xf numFmtId="0" fontId="0" fillId="4" borderId="36" xfId="0" applyFont="1" applyFill="1" applyBorder="1" applyAlignment="1">
      <alignment horizontal="center" vertical="center"/>
    </xf>
    <xf numFmtId="0" fontId="0" fillId="0" borderId="45" xfId="0" applyFont="1" applyFill="1" applyBorder="1" applyAlignment="1">
      <alignment horizontal="center" vertical="center"/>
    </xf>
    <xf numFmtId="0" fontId="0" fillId="4" borderId="29" xfId="0" applyFont="1" applyFill="1" applyBorder="1" applyAlignment="1">
      <alignment horizontal="center" vertical="center"/>
    </xf>
    <xf numFmtId="0" fontId="0" fillId="0" borderId="29" xfId="0" applyFont="1" applyBorder="1" applyAlignment="1">
      <alignment horizontal="center" vertical="center" wrapText="1"/>
    </xf>
    <xf numFmtId="0" fontId="0" fillId="0" borderId="29" xfId="0" applyFont="1" applyFill="1" applyBorder="1" applyAlignment="1">
      <alignment horizontal="center" vertical="center"/>
    </xf>
    <xf numFmtId="0" fontId="0" fillId="0" borderId="46" xfId="0" applyFont="1" applyBorder="1" applyAlignment="1">
      <alignment horizontal="center" vertical="center" wrapText="1"/>
    </xf>
    <xf numFmtId="0" fontId="9" fillId="3" borderId="32" xfId="0" applyFont="1" applyFill="1" applyBorder="1" applyAlignment="1">
      <alignment horizontal="left" vertical="center" wrapText="1"/>
    </xf>
    <xf numFmtId="0" fontId="0" fillId="3" borderId="20" xfId="0" applyFill="1" applyBorder="1" applyAlignment="1">
      <alignment horizontal="left" vertical="top" wrapText="1"/>
    </xf>
    <xf numFmtId="0" fontId="0" fillId="0" borderId="47" xfId="0" applyBorder="1" applyAlignment="1">
      <alignment vertical="center"/>
    </xf>
    <xf numFmtId="0" fontId="0" fillId="0" borderId="25" xfId="0" applyFont="1" applyFill="1" applyBorder="1" applyAlignment="1">
      <alignment horizontal="left" vertical="center" wrapText="1"/>
    </xf>
    <xf numFmtId="0" fontId="0" fillId="0" borderId="43" xfId="0" applyFont="1" applyFill="1" applyBorder="1" applyAlignment="1">
      <alignment horizontal="left" vertical="center"/>
    </xf>
    <xf numFmtId="0" fontId="0" fillId="0" borderId="48" xfId="0" applyFont="1" applyFill="1" applyBorder="1" applyAlignment="1">
      <alignment horizontal="left" vertical="center"/>
    </xf>
    <xf numFmtId="0" fontId="9" fillId="3" borderId="27" xfId="0" applyFont="1" applyFill="1" applyBorder="1" applyAlignment="1">
      <alignment horizontal="left" vertical="center" wrapText="1"/>
    </xf>
    <xf numFmtId="0" fontId="0" fillId="3" borderId="37" xfId="0" applyFill="1" applyBorder="1" applyAlignment="1">
      <alignment horizontal="left" vertical="top" wrapText="1"/>
    </xf>
    <xf numFmtId="0" fontId="0" fillId="0" borderId="49" xfId="0" applyBorder="1" applyAlignment="1">
      <alignment horizontal="center" vertical="center"/>
    </xf>
    <xf numFmtId="0" fontId="0" fillId="0" borderId="50" xfId="0" applyBorder="1" applyAlignment="1">
      <alignment horizontal="center" vertical="center" wrapText="1" shrinkToFit="1"/>
    </xf>
    <xf numFmtId="0" fontId="0" fillId="0" borderId="43" xfId="0" applyFont="1" applyBorder="1" applyAlignment="1">
      <alignment horizontal="center" vertical="center"/>
    </xf>
    <xf numFmtId="0" fontId="0" fillId="4" borderId="43" xfId="0" applyFont="1" applyFill="1" applyBorder="1" applyAlignment="1">
      <alignment horizontal="center" vertical="center"/>
    </xf>
    <xf numFmtId="0" fontId="0" fillId="0" borderId="27" xfId="0" applyFont="1" applyFill="1" applyBorder="1" applyAlignment="1">
      <alignment horizontal="center" vertical="center"/>
    </xf>
    <xf numFmtId="38" fontId="0" fillId="0" borderId="36" xfId="1" applyFont="1" applyFill="1" applyBorder="1" applyAlignment="1">
      <alignment horizontal="center" vertical="center"/>
    </xf>
    <xf numFmtId="38" fontId="0" fillId="4" borderId="36" xfId="1" applyFont="1" applyFill="1" applyBorder="1" applyAlignment="1">
      <alignment horizontal="center" vertical="center"/>
    </xf>
    <xf numFmtId="38" fontId="0" fillId="0" borderId="45" xfId="1" applyFont="1" applyFill="1" applyBorder="1" applyAlignment="1">
      <alignment horizontal="center" vertical="center"/>
    </xf>
    <xf numFmtId="38" fontId="0" fillId="4" borderId="29" xfId="1" applyFont="1" applyFill="1" applyBorder="1" applyAlignment="1">
      <alignment horizontal="center" vertical="center"/>
    </xf>
    <xf numFmtId="38" fontId="0" fillId="0" borderId="29" xfId="1" applyFont="1" applyFill="1" applyBorder="1" applyAlignment="1">
      <alignment horizontal="center" vertical="center"/>
    </xf>
    <xf numFmtId="0" fontId="0" fillId="3" borderId="19" xfId="0" applyFill="1" applyBorder="1" applyAlignment="1">
      <alignment vertical="center"/>
    </xf>
    <xf numFmtId="0" fontId="0" fillId="0" borderId="0" xfId="0" applyBorder="1" applyAlignment="1">
      <alignment horizontal="center" vertical="center" wrapText="1" shrinkToFit="1"/>
    </xf>
    <xf numFmtId="0" fontId="0" fillId="0" borderId="29" xfId="0" applyFont="1" applyFill="1" applyBorder="1" applyAlignment="1">
      <alignment horizontal="center" vertical="center" shrinkToFit="1"/>
    </xf>
    <xf numFmtId="0" fontId="0" fillId="3" borderId="29" xfId="0" applyFont="1" applyFill="1" applyBorder="1" applyAlignment="1">
      <alignment horizontal="center" vertical="center" wrapText="1"/>
    </xf>
    <xf numFmtId="0" fontId="0" fillId="3" borderId="0" xfId="0" applyFill="1" applyBorder="1" applyAlignment="1">
      <alignment horizontal="left" vertical="top" wrapText="1"/>
    </xf>
    <xf numFmtId="0" fontId="0" fillId="0" borderId="23"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51" xfId="0" applyFont="1" applyFill="1" applyBorder="1" applyAlignment="1">
      <alignment horizontal="left" vertical="center" wrapText="1"/>
    </xf>
    <xf numFmtId="0" fontId="0" fillId="0" borderId="22" xfId="0" applyFont="1" applyFill="1" applyBorder="1" applyAlignment="1">
      <alignment horizontal="left" vertical="center"/>
    </xf>
    <xf numFmtId="0" fontId="0" fillId="0" borderId="52" xfId="0" applyFont="1" applyFill="1" applyBorder="1" applyAlignment="1">
      <alignment horizontal="left" vertical="center"/>
    </xf>
    <xf numFmtId="38" fontId="0" fillId="0" borderId="7" xfId="1" applyFont="1" applyFill="1" applyBorder="1" applyAlignment="1">
      <alignment horizontal="center" vertical="center"/>
    </xf>
    <xf numFmtId="0" fontId="0" fillId="3" borderId="21" xfId="0" applyFill="1" applyBorder="1" applyAlignment="1">
      <alignment vertical="center"/>
    </xf>
    <xf numFmtId="0" fontId="0" fillId="3" borderId="20" xfId="0" applyFill="1" applyBorder="1" applyAlignment="1">
      <alignment horizontal="center" vertical="center" shrinkToFit="1"/>
    </xf>
    <xf numFmtId="0" fontId="0" fillId="3" borderId="53" xfId="0" applyFont="1" applyFill="1" applyBorder="1" applyAlignment="1">
      <alignment vertical="center"/>
    </xf>
    <xf numFmtId="0" fontId="0" fillId="0" borderId="7" xfId="0" applyFont="1" applyFill="1" applyBorder="1" applyAlignment="1">
      <alignment vertical="center"/>
    </xf>
    <xf numFmtId="0" fontId="0" fillId="0" borderId="54" xfId="0" applyFont="1" applyBorder="1" applyAlignment="1">
      <alignment horizontal="center" vertical="center"/>
    </xf>
    <xf numFmtId="38" fontId="0" fillId="0" borderId="55" xfId="1" applyFont="1" applyFill="1" applyBorder="1" applyAlignment="1">
      <alignment horizontal="center" vertical="center"/>
    </xf>
    <xf numFmtId="38" fontId="0" fillId="4" borderId="56" xfId="1" applyFont="1" applyFill="1" applyBorder="1" applyAlignment="1">
      <alignment horizontal="center" vertical="center"/>
    </xf>
    <xf numFmtId="38" fontId="0" fillId="4" borderId="54" xfId="1" applyFont="1" applyFill="1" applyBorder="1" applyAlignment="1">
      <alignment horizontal="center" vertical="center"/>
    </xf>
    <xf numFmtId="38" fontId="0" fillId="4" borderId="31" xfId="1" applyFont="1" applyFill="1" applyBorder="1" applyAlignment="1">
      <alignment horizontal="center" vertical="center"/>
    </xf>
    <xf numFmtId="38" fontId="0" fillId="4" borderId="39" xfId="1" applyFont="1" applyFill="1" applyBorder="1" applyAlignment="1">
      <alignment horizontal="center" vertical="center"/>
    </xf>
    <xf numFmtId="38" fontId="0" fillId="4" borderId="44" xfId="1" applyFont="1" applyFill="1" applyBorder="1" applyAlignment="1">
      <alignment horizontal="center" vertical="center"/>
    </xf>
    <xf numFmtId="0" fontId="0" fillId="3" borderId="57" xfId="0" applyFill="1" applyBorder="1" applyAlignment="1">
      <alignment vertical="center"/>
    </xf>
    <xf numFmtId="0" fontId="0" fillId="3" borderId="58" xfId="0" applyFill="1" applyBorder="1" applyAlignment="1">
      <alignment horizontal="center" vertical="center" shrinkToFit="1"/>
    </xf>
    <xf numFmtId="0" fontId="0" fillId="0" borderId="57" xfId="0" applyFont="1" applyBorder="1" applyAlignment="1">
      <alignment horizontal="center" vertical="center"/>
    </xf>
    <xf numFmtId="0" fontId="0" fillId="3" borderId="59" xfId="0" applyFont="1" applyFill="1" applyBorder="1" applyAlignment="1">
      <alignment horizontal="center" vertical="center"/>
    </xf>
    <xf numFmtId="0" fontId="0" fillId="3" borderId="59" xfId="0" applyFill="1" applyBorder="1" applyAlignment="1">
      <alignment horizontal="left" vertical="center"/>
    </xf>
    <xf numFmtId="0" fontId="0" fillId="3" borderId="59" xfId="0" applyFill="1" applyBorder="1" applyAlignment="1">
      <alignment vertical="center"/>
    </xf>
    <xf numFmtId="0" fontId="0" fillId="3" borderId="60" xfId="0" applyFill="1" applyBorder="1" applyAlignment="1">
      <alignment vertical="center"/>
    </xf>
    <xf numFmtId="0" fontId="0" fillId="0" borderId="61" xfId="0" applyFont="1" applyBorder="1" applyAlignment="1">
      <alignment vertical="center"/>
    </xf>
    <xf numFmtId="0" fontId="0" fillId="0" borderId="62" xfId="0" applyBorder="1" applyAlignment="1">
      <alignment horizontal="center" vertical="center" wrapText="1" shrinkToFit="1"/>
    </xf>
    <xf numFmtId="0" fontId="0" fillId="0" borderId="63" xfId="0" applyFont="1" applyFill="1" applyBorder="1" applyAlignment="1">
      <alignment horizontal="center" vertical="center"/>
    </xf>
    <xf numFmtId="0" fontId="0" fillId="3" borderId="64" xfId="0" applyFont="1" applyFill="1" applyBorder="1" applyAlignment="1">
      <alignment horizontal="center" vertical="center"/>
    </xf>
    <xf numFmtId="0" fontId="0" fillId="3" borderId="62" xfId="0" applyFill="1" applyBorder="1" applyAlignment="1">
      <alignment horizontal="left" vertical="top" wrapText="1"/>
    </xf>
    <xf numFmtId="0" fontId="0" fillId="0" borderId="65" xfId="0" applyBorder="1" applyAlignment="1">
      <alignment horizontal="center" vertical="center" wrapText="1" shrinkToFit="1"/>
    </xf>
    <xf numFmtId="0" fontId="0" fillId="0" borderId="66" xfId="0" applyFont="1" applyBorder="1" applyAlignment="1">
      <alignment horizontal="center" vertical="center"/>
    </xf>
    <xf numFmtId="0" fontId="0" fillId="0" borderId="67" xfId="0" applyBorder="1" applyAlignment="1">
      <alignment horizontal="center" vertical="center"/>
    </xf>
    <xf numFmtId="38" fontId="0" fillId="0" borderId="66" xfId="1" applyFont="1" applyFill="1" applyBorder="1" applyAlignment="1">
      <alignment horizontal="center" vertical="center"/>
    </xf>
    <xf numFmtId="38" fontId="0" fillId="4" borderId="66" xfId="1" applyFont="1" applyFill="1" applyBorder="1" applyAlignment="1">
      <alignment horizontal="center" vertical="center"/>
    </xf>
    <xf numFmtId="38" fontId="0" fillId="4" borderId="68" xfId="1" applyFont="1" applyFill="1" applyBorder="1" applyAlignment="1">
      <alignment horizontal="center" vertical="center"/>
    </xf>
    <xf numFmtId="38" fontId="0" fillId="4" borderId="69" xfId="1" applyFont="1" applyFill="1" applyBorder="1" applyAlignment="1">
      <alignment horizontal="center" vertical="center"/>
    </xf>
    <xf numFmtId="38" fontId="0" fillId="4" borderId="70" xfId="1" applyFont="1" applyFill="1" applyBorder="1" applyAlignment="1">
      <alignment horizontal="center" vertical="center"/>
    </xf>
    <xf numFmtId="0" fontId="0" fillId="0" borderId="71" xfId="0" applyFont="1" applyBorder="1" applyAlignment="1">
      <alignment horizontal="center" vertical="center" wrapText="1"/>
    </xf>
    <xf numFmtId="38" fontId="0" fillId="0" borderId="72" xfId="1" applyFont="1" applyFill="1" applyBorder="1" applyAlignment="1">
      <alignment horizontal="center" vertical="center"/>
    </xf>
    <xf numFmtId="38" fontId="0" fillId="4" borderId="72" xfId="1" applyFont="1" applyFill="1" applyBorder="1" applyAlignment="1">
      <alignment horizontal="center" vertical="center"/>
    </xf>
    <xf numFmtId="38" fontId="0" fillId="0" borderId="73" xfId="1" applyFont="1" applyFill="1" applyBorder="1" applyAlignment="1">
      <alignment horizontal="center" vertical="center"/>
    </xf>
    <xf numFmtId="38" fontId="0" fillId="4" borderId="64" xfId="1" applyFont="1" applyFill="1" applyBorder="1" applyAlignment="1">
      <alignment horizontal="center" vertical="center"/>
    </xf>
    <xf numFmtId="38" fontId="0" fillId="0" borderId="64" xfId="1" applyFont="1" applyFill="1" applyBorder="1" applyAlignment="1">
      <alignment horizontal="center" vertical="center"/>
    </xf>
    <xf numFmtId="0" fontId="0" fillId="0" borderId="74" xfId="0" applyFont="1" applyBorder="1" applyAlignment="1">
      <alignment horizontal="center" vertical="center" wrapText="1"/>
    </xf>
    <xf numFmtId="0" fontId="9" fillId="3" borderId="60" xfId="0" applyFont="1" applyFill="1" applyBorder="1" applyAlignment="1">
      <alignment horizontal="left" vertical="center" wrapText="1"/>
    </xf>
    <xf numFmtId="0" fontId="0" fillId="3" borderId="58" xfId="0" applyFill="1" applyBorder="1" applyAlignment="1">
      <alignment horizontal="left" vertical="top" wrapText="1"/>
    </xf>
    <xf numFmtId="0" fontId="0" fillId="0" borderId="75" xfId="0" applyBorder="1" applyAlignment="1">
      <alignment horizontal="center" vertical="center" wrapText="1"/>
    </xf>
    <xf numFmtId="0" fontId="13" fillId="3" borderId="20" xfId="2" applyFill="1" applyBorder="1" applyAlignment="1">
      <alignment horizontal="center" vertical="center" shrinkToFit="1"/>
    </xf>
    <xf numFmtId="0" fontId="0" fillId="3" borderId="57" xfId="0" applyFont="1" applyFill="1" applyBorder="1" applyAlignment="1">
      <alignment horizontal="center" vertical="center"/>
    </xf>
    <xf numFmtId="176" fontId="0" fillId="0" borderId="0" xfId="0" applyNumberFormat="1">
      <alignment vertical="center"/>
    </xf>
    <xf numFmtId="0" fontId="14" fillId="0" borderId="0" xfId="0" applyFont="1">
      <alignment vertical="center"/>
    </xf>
    <xf numFmtId="0" fontId="3" fillId="0" borderId="25" xfId="0" applyFont="1" applyBorder="1" applyAlignment="1">
      <alignment horizontal="center" vertical="center"/>
    </xf>
    <xf numFmtId="0" fontId="0" fillId="0" borderId="76" xfId="0" applyFill="1" applyBorder="1" applyAlignment="1">
      <alignment horizontal="center" vertical="center"/>
    </xf>
    <xf numFmtId="0" fontId="0" fillId="0" borderId="39" xfId="0" applyBorder="1" applyAlignment="1">
      <alignment horizontal="center" vertical="center"/>
    </xf>
    <xf numFmtId="0" fontId="0" fillId="3" borderId="76" xfId="0" applyFill="1" applyBorder="1" applyAlignment="1">
      <alignment horizontal="center" vertical="center"/>
    </xf>
    <xf numFmtId="0" fontId="0" fillId="3" borderId="77" xfId="0" applyFill="1" applyBorder="1" applyAlignment="1">
      <alignment horizontal="center" vertical="center"/>
    </xf>
    <xf numFmtId="0" fontId="0" fillId="0" borderId="78" xfId="0" applyBorder="1">
      <alignment vertical="center"/>
    </xf>
    <xf numFmtId="0" fontId="0" fillId="0" borderId="76" xfId="0" applyBorder="1" applyAlignment="1">
      <alignment horizontal="center" vertical="center" wrapText="1"/>
    </xf>
    <xf numFmtId="0" fontId="0" fillId="0" borderId="76" xfId="0" applyFont="1" applyFill="1" applyBorder="1" applyAlignment="1">
      <alignment horizontal="center" vertical="center" shrinkToFit="1"/>
    </xf>
    <xf numFmtId="0" fontId="0" fillId="0" borderId="22" xfId="0" applyBorder="1" applyAlignment="1">
      <alignment horizontal="center" vertical="center" textRotation="255"/>
    </xf>
    <xf numFmtId="0" fontId="0" fillId="0" borderId="77" xfId="0" applyBorder="1" applyAlignment="1">
      <alignment horizontal="center" vertical="center" textRotation="255"/>
    </xf>
    <xf numFmtId="0" fontId="0" fillId="0" borderId="43" xfId="0" applyBorder="1" applyAlignment="1">
      <alignment vertical="center"/>
    </xf>
    <xf numFmtId="0" fontId="0" fillId="3" borderId="76" xfId="0" applyFill="1" applyBorder="1">
      <alignment vertical="center"/>
    </xf>
    <xf numFmtId="0" fontId="0" fillId="3" borderId="77" xfId="0" applyFill="1" applyBorder="1">
      <alignment vertical="center"/>
    </xf>
    <xf numFmtId="0" fontId="0" fillId="0" borderId="76" xfId="0" applyBorder="1" applyAlignment="1">
      <alignment vertical="center"/>
    </xf>
    <xf numFmtId="177" fontId="0" fillId="0" borderId="76" xfId="0" applyNumberFormat="1" applyFont="1" applyBorder="1">
      <alignment vertical="center"/>
    </xf>
    <xf numFmtId="178" fontId="0" fillId="0" borderId="43" xfId="0" applyNumberFormat="1" applyBorder="1">
      <alignment vertical="center"/>
    </xf>
    <xf numFmtId="178" fontId="0" fillId="3" borderId="76" xfId="0" applyNumberFormat="1" applyFill="1" applyBorder="1">
      <alignment vertical="center"/>
    </xf>
    <xf numFmtId="0" fontId="3" fillId="0" borderId="0" xfId="0" applyFont="1" applyBorder="1" applyAlignment="1">
      <alignment horizontal="center" vertical="center"/>
    </xf>
    <xf numFmtId="0" fontId="0" fillId="0" borderId="79" xfId="0" applyFont="1" applyFill="1" applyBorder="1" applyAlignment="1">
      <alignment horizontal="center" vertical="center"/>
    </xf>
    <xf numFmtId="0" fontId="0" fillId="0" borderId="77" xfId="0" applyBorder="1" applyAlignment="1">
      <alignment horizontal="left" vertical="center" wrapText="1"/>
    </xf>
    <xf numFmtId="0" fontId="0" fillId="0" borderId="36" xfId="0" applyBorder="1" applyAlignment="1">
      <alignment horizontal="left" vertical="center"/>
    </xf>
    <xf numFmtId="0" fontId="0" fillId="0" borderId="39" xfId="0" applyBorder="1" applyAlignment="1">
      <alignment horizontal="left" vertical="center" shrinkToFit="1"/>
    </xf>
    <xf numFmtId="0" fontId="0" fillId="0" borderId="80" xfId="0" applyFont="1" applyFill="1" applyBorder="1" applyAlignment="1">
      <alignment horizontal="center" vertical="center"/>
    </xf>
    <xf numFmtId="176" fontId="0" fillId="0" borderId="76" xfId="0" applyNumberFormat="1" applyBorder="1" applyAlignment="1">
      <alignment horizontal="center" vertical="center" wrapText="1"/>
    </xf>
    <xf numFmtId="179" fontId="0" fillId="0" borderId="76" xfId="0" applyNumberFormat="1" applyFont="1" applyBorder="1">
      <alignment vertical="center"/>
    </xf>
    <xf numFmtId="179" fontId="0" fillId="0" borderId="78" xfId="0" applyNumberFormat="1" applyFont="1" applyFill="1" applyBorder="1">
      <alignment vertical="center"/>
    </xf>
    <xf numFmtId="0" fontId="0" fillId="0" borderId="77" xfId="0" applyBorder="1" applyAlignment="1">
      <alignment horizontal="left" vertical="center"/>
    </xf>
    <xf numFmtId="0" fontId="0" fillId="0" borderId="43" xfId="0" applyBorder="1" applyAlignment="1">
      <alignment horizontal="left" vertical="center" shrinkToFit="1"/>
    </xf>
    <xf numFmtId="176" fontId="14" fillId="0" borderId="0" xfId="0" applyNumberFormat="1" applyFont="1">
      <alignment vertical="center"/>
    </xf>
    <xf numFmtId="0" fontId="15" fillId="0" borderId="25" xfId="0" applyFont="1" applyBorder="1" applyAlignment="1">
      <alignment horizontal="center" vertical="center"/>
    </xf>
    <xf numFmtId="177" fontId="0" fillId="0" borderId="78" xfId="0" applyNumberFormat="1" applyFont="1" applyFill="1" applyBorder="1">
      <alignment vertical="center"/>
    </xf>
    <xf numFmtId="178" fontId="0" fillId="3" borderId="77" xfId="0" applyNumberFormat="1" applyFill="1" applyBorder="1" applyAlignment="1">
      <alignment vertical="center"/>
    </xf>
    <xf numFmtId="178" fontId="0" fillId="3" borderId="36" xfId="0" applyNumberFormat="1" applyFill="1" applyBorder="1" applyAlignment="1">
      <alignment vertical="center"/>
    </xf>
    <xf numFmtId="38" fontId="0" fillId="0" borderId="76" xfId="1" applyFont="1" applyBorder="1">
      <alignment vertical="center"/>
    </xf>
    <xf numFmtId="38" fontId="0" fillId="3" borderId="76" xfId="1" applyFont="1" applyFill="1" applyBorder="1">
      <alignment vertical="center"/>
    </xf>
    <xf numFmtId="0" fontId="0" fillId="0" borderId="76" xfId="0" applyBorder="1">
      <alignment vertical="center"/>
    </xf>
    <xf numFmtId="0" fontId="3" fillId="0" borderId="0" xfId="0" applyFont="1">
      <alignment vertical="center"/>
    </xf>
    <xf numFmtId="0" fontId="0" fillId="0" borderId="27" xfId="0" applyBorder="1" applyAlignment="1">
      <alignment vertical="center" wrapText="1"/>
    </xf>
    <xf numFmtId="0" fontId="0" fillId="0" borderId="0" xfId="0" applyAlignment="1">
      <alignment vertical="center" wrapText="1"/>
    </xf>
    <xf numFmtId="0" fontId="0" fillId="0" borderId="22" xfId="0" applyBorder="1" applyAlignment="1">
      <alignment horizontal="center" vertical="center"/>
    </xf>
    <xf numFmtId="0" fontId="0" fillId="3" borderId="22" xfId="0" applyFill="1" applyBorder="1" applyAlignment="1">
      <alignment horizontal="center" vertical="center"/>
    </xf>
    <xf numFmtId="0" fontId="0" fillId="3" borderId="39" xfId="0" applyFill="1" applyBorder="1" applyAlignment="1">
      <alignment horizontal="left" vertical="top"/>
    </xf>
    <xf numFmtId="0" fontId="0" fillId="3" borderId="43" xfId="0" applyFill="1" applyBorder="1" applyAlignment="1">
      <alignment horizontal="left" vertical="center" wrapText="1"/>
    </xf>
    <xf numFmtId="0" fontId="0" fillId="3" borderId="43" xfId="0" applyFill="1" applyBorder="1" applyAlignment="1">
      <alignment horizontal="left" vertical="top"/>
    </xf>
    <xf numFmtId="0" fontId="0" fillId="3" borderId="22" xfId="0" applyFill="1" applyBorder="1" applyAlignment="1">
      <alignment horizontal="left" vertical="center" wrapText="1"/>
    </xf>
    <xf numFmtId="0" fontId="0" fillId="3" borderId="22" xfId="0" applyFill="1" applyBorder="1" applyAlignment="1">
      <alignment horizontal="left" vertical="top"/>
    </xf>
  </cellXfs>
  <cellStyles count="3">
    <cellStyle name="標準" xfId="0" builtinId="0"/>
    <cellStyle name="桁区切り" xfId="1" builtinId="6"/>
    <cellStyle name="ハイパーリンク" xfId="2" builtinId="8"/>
  </cellStyles>
  <tableStyles count="0" defaultTableStyle="TableStyleMedium9" defaultPivotStyle="PivotStyleLight16"/>
  <colors>
    <mruColors>
      <color rgb="FFDCE6F1"/>
      <color rgb="FFDCEFF3"/>
      <color rgb="FFFFFFCC"/>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455295</xdr:colOff>
      <xdr:row>0</xdr:row>
      <xdr:rowOff>130175</xdr:rowOff>
    </xdr:from>
    <xdr:to xmlns:xdr="http://schemas.openxmlformats.org/drawingml/2006/spreadsheetDrawing">
      <xdr:col>8</xdr:col>
      <xdr:colOff>436245</xdr:colOff>
      <xdr:row>1</xdr:row>
      <xdr:rowOff>127000</xdr:rowOff>
    </xdr:to>
    <xdr:sp macro="" textlink="">
      <xdr:nvSpPr>
        <xdr:cNvPr id="9" name="テキスト 8"/>
        <xdr:cNvSpPr txBox="1"/>
      </xdr:nvSpPr>
      <xdr:spPr>
        <a:xfrm>
          <a:off x="5614670" y="130175"/>
          <a:ext cx="719455" cy="301625"/>
        </a:xfrm>
        <a:prstGeom prst="rect">
          <a:avLst/>
        </a:prstGeom>
        <a:solidFill>
          <a:schemeClr val="lt1"/>
        </a:solidFill>
        <a:ln w="38100"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記入例</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623570</xdr:colOff>
      <xdr:row>1</xdr:row>
      <xdr:rowOff>45085</xdr:rowOff>
    </xdr:from>
    <xdr:to xmlns:xdr="http://schemas.openxmlformats.org/drawingml/2006/spreadsheetDrawing">
      <xdr:col>10</xdr:col>
      <xdr:colOff>487045</xdr:colOff>
      <xdr:row>1</xdr:row>
      <xdr:rowOff>345440</xdr:rowOff>
    </xdr:to>
    <xdr:sp macro="" textlink="">
      <xdr:nvSpPr>
        <xdr:cNvPr id="2" name="テキスト 1"/>
        <xdr:cNvSpPr txBox="1"/>
      </xdr:nvSpPr>
      <xdr:spPr>
        <a:xfrm>
          <a:off x="8196580" y="254635"/>
          <a:ext cx="728980" cy="300355"/>
        </a:xfrm>
        <a:prstGeom prst="rect">
          <a:avLst/>
        </a:prstGeom>
        <a:solidFill>
          <a:schemeClr val="lt1"/>
        </a:solidFill>
        <a:ln w="38100"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記入例</a:t>
          </a: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351790</xdr:colOff>
      <xdr:row>1</xdr:row>
      <xdr:rowOff>0</xdr:rowOff>
    </xdr:from>
    <xdr:to xmlns:xdr="http://schemas.openxmlformats.org/drawingml/2006/spreadsheetDrawing">
      <xdr:col>4</xdr:col>
      <xdr:colOff>1080770</xdr:colOff>
      <xdr:row>1</xdr:row>
      <xdr:rowOff>300355</xdr:rowOff>
    </xdr:to>
    <xdr:sp macro="" textlink="">
      <xdr:nvSpPr>
        <xdr:cNvPr id="2" name="テキスト 1"/>
        <xdr:cNvSpPr txBox="1"/>
      </xdr:nvSpPr>
      <xdr:spPr>
        <a:xfrm>
          <a:off x="5005705" y="295275"/>
          <a:ext cx="728980" cy="300355"/>
        </a:xfrm>
        <a:prstGeom prst="rect">
          <a:avLst/>
        </a:prstGeom>
        <a:solidFill>
          <a:schemeClr val="lt1"/>
        </a:solidFill>
        <a:ln w="38100"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記入例</a:t>
          </a:r>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hyperlink" Target="mailto:****@***.**.**" TargetMode="External" /><Relationship Id="rId2" Type="http://schemas.openxmlformats.org/officeDocument/2006/relationships/printerSettings" Target="../printerSettings/printerSettings3.bin" /><Relationship Id="rId3"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I33"/>
  <sheetViews>
    <sheetView tabSelected="1" view="pageBreakPreview" zoomScale="85" zoomScaleSheetLayoutView="85" workbookViewId="0">
      <selection activeCell="M27" sqref="M27"/>
    </sheetView>
  </sheetViews>
  <sheetFormatPr defaultRowHeight="13.2"/>
  <cols>
    <col min="1" max="1" width="10.625" customWidth="1"/>
    <col min="2" max="8" width="10.77734375" customWidth="1"/>
    <col min="9" max="9" width="10.625" customWidth="1"/>
  </cols>
  <sheetData>
    <row r="2" spans="1:9" ht="23.25" customHeight="1">
      <c r="A2" s="1" t="s">
        <v>78</v>
      </c>
    </row>
    <row r="3" spans="1:9" ht="23.25" customHeight="1">
      <c r="I3" s="14" t="s">
        <v>148</v>
      </c>
    </row>
    <row r="4" spans="1:9" ht="23.25" customHeight="1">
      <c r="A4" s="1" t="s">
        <v>149</v>
      </c>
    </row>
    <row r="5" spans="1:9" ht="21.6" customHeight="1"/>
    <row r="6" spans="1:9" ht="24" customHeight="1">
      <c r="A6" s="2"/>
      <c r="B6" s="2"/>
      <c r="C6" s="2"/>
      <c r="E6" s="7" t="s">
        <v>32</v>
      </c>
      <c r="F6" s="11" t="s">
        <v>103</v>
      </c>
      <c r="G6" s="1"/>
      <c r="H6" s="2"/>
      <c r="I6" s="2"/>
    </row>
    <row r="7" spans="1:9" ht="24" customHeight="1">
      <c r="A7" s="2"/>
      <c r="B7" s="2"/>
      <c r="C7" s="2"/>
      <c r="D7" s="2"/>
      <c r="F7" s="7"/>
      <c r="G7" s="1"/>
      <c r="H7" s="2"/>
      <c r="I7" s="2"/>
    </row>
    <row r="8" spans="1:9" ht="24" customHeight="1">
      <c r="A8" s="2"/>
      <c r="B8" s="2"/>
      <c r="C8" s="2"/>
      <c r="D8" s="2"/>
      <c r="F8" s="11" t="s">
        <v>28</v>
      </c>
      <c r="G8" s="1"/>
      <c r="H8" s="2"/>
      <c r="I8" s="2"/>
    </row>
    <row r="9" spans="1:9" ht="24" customHeight="1">
      <c r="A9" s="2"/>
      <c r="B9" s="2"/>
      <c r="D9" s="2"/>
      <c r="F9" s="11" t="s">
        <v>92</v>
      </c>
      <c r="G9" s="1"/>
      <c r="H9" s="2"/>
      <c r="I9" s="3" t="s">
        <v>101</v>
      </c>
    </row>
    <row r="10" spans="1:9" ht="24" customHeight="1">
      <c r="A10" s="2"/>
      <c r="B10" s="2"/>
      <c r="D10" s="2"/>
      <c r="E10" s="2"/>
      <c r="F10" s="11" t="s">
        <v>106</v>
      </c>
      <c r="H10" s="2"/>
      <c r="I10" s="15"/>
    </row>
    <row r="11" spans="1:9" ht="24" customHeight="1">
      <c r="A11" s="2"/>
      <c r="B11" s="2"/>
      <c r="D11" s="2"/>
      <c r="E11" s="2"/>
      <c r="F11" s="11"/>
      <c r="H11" s="2"/>
      <c r="I11" s="15"/>
    </row>
    <row r="12" spans="1:9" ht="24" customHeight="1">
      <c r="A12" s="3" t="s">
        <v>107</v>
      </c>
      <c r="B12" s="3"/>
      <c r="C12" s="3"/>
      <c r="D12" s="3"/>
      <c r="E12" s="3"/>
      <c r="F12" s="3"/>
      <c r="G12" s="3"/>
      <c r="H12" s="3"/>
      <c r="I12" s="3"/>
    </row>
    <row r="13" spans="1:9" ht="24" customHeight="1">
      <c r="A13" s="2"/>
      <c r="B13" s="2"/>
      <c r="D13" s="2"/>
      <c r="E13" s="2"/>
      <c r="F13" s="12"/>
      <c r="H13" s="2"/>
      <c r="I13" s="15"/>
    </row>
    <row r="14" spans="1:9" ht="24" customHeight="1">
      <c r="A14" s="2"/>
      <c r="B14" s="2"/>
      <c r="D14" s="2"/>
      <c r="E14" s="2"/>
      <c r="F14" s="12"/>
      <c r="H14" s="2"/>
      <c r="I14" s="15"/>
    </row>
    <row r="15" spans="1:9" ht="24" customHeight="1">
      <c r="A15" s="4" t="s">
        <v>150</v>
      </c>
      <c r="B15" s="4"/>
      <c r="C15" s="4"/>
      <c r="D15" s="4"/>
      <c r="E15" s="4"/>
      <c r="F15" s="4"/>
      <c r="G15" s="4"/>
      <c r="H15" s="4"/>
      <c r="I15" s="4"/>
    </row>
    <row r="16" spans="1:9" ht="24" customHeight="1">
      <c r="A16" s="4"/>
      <c r="B16" s="4"/>
      <c r="C16" s="4"/>
      <c r="D16" s="4"/>
      <c r="E16" s="4"/>
      <c r="F16" s="4"/>
      <c r="G16" s="4"/>
      <c r="H16" s="4"/>
      <c r="I16" s="4"/>
    </row>
    <row r="17" spans="1:9" ht="24" customHeight="1">
      <c r="A17" s="3"/>
      <c r="B17" s="6"/>
      <c r="C17" s="9"/>
      <c r="D17" s="10"/>
      <c r="E17" s="10"/>
      <c r="F17" s="13"/>
      <c r="G17" s="9"/>
      <c r="H17" s="3"/>
      <c r="I17" s="16"/>
    </row>
    <row r="18" spans="1:9" ht="24" customHeight="1">
      <c r="A18" s="3"/>
      <c r="B18" s="6"/>
      <c r="C18" s="9"/>
      <c r="D18" s="10"/>
      <c r="E18" s="3" t="s">
        <v>102</v>
      </c>
      <c r="F18" s="13"/>
      <c r="G18" s="9"/>
      <c r="H18" s="3"/>
      <c r="I18" s="16"/>
    </row>
    <row r="19" spans="1:9" ht="24" customHeight="1">
      <c r="A19" s="3"/>
      <c r="B19" s="6"/>
      <c r="C19" s="9"/>
      <c r="D19" s="10"/>
      <c r="E19" s="10"/>
      <c r="F19" s="13"/>
      <c r="G19" s="9"/>
      <c r="H19" s="3"/>
      <c r="I19" s="16"/>
    </row>
    <row r="20" spans="1:9" ht="24" customHeight="1">
      <c r="A20" s="3"/>
      <c r="B20" s="7" t="s">
        <v>109</v>
      </c>
      <c r="C20" s="1"/>
      <c r="D20" s="3"/>
      <c r="E20" s="3"/>
      <c r="F20" s="11"/>
      <c r="G20" s="1"/>
      <c r="H20" s="3"/>
      <c r="I20" s="3"/>
    </row>
    <row r="21" spans="1:9" ht="24" customHeight="1">
      <c r="A21" s="3"/>
      <c r="B21" s="7" t="s">
        <v>73</v>
      </c>
      <c r="C21" s="1"/>
      <c r="D21" s="3"/>
      <c r="E21" s="3"/>
      <c r="F21" s="11"/>
      <c r="G21" s="1"/>
      <c r="H21" s="3"/>
      <c r="I21" s="3"/>
    </row>
    <row r="22" spans="1:9" ht="24" customHeight="1">
      <c r="A22" s="3"/>
      <c r="B22" s="7" t="s">
        <v>110</v>
      </c>
      <c r="C22" s="1"/>
      <c r="D22" s="3"/>
      <c r="E22" s="3"/>
      <c r="F22" s="11"/>
      <c r="G22" s="1"/>
      <c r="H22" s="3"/>
      <c r="I22" s="3"/>
    </row>
    <row r="23" spans="1:9" ht="24" customHeight="1">
      <c r="A23" s="3"/>
      <c r="B23" s="7" t="s">
        <v>83</v>
      </c>
      <c r="C23" s="1"/>
      <c r="D23" s="3"/>
      <c r="E23" s="3"/>
      <c r="F23" s="11"/>
      <c r="G23" s="1"/>
      <c r="H23" s="3"/>
      <c r="I23" s="3"/>
    </row>
    <row r="24" spans="1:9" ht="24" customHeight="1">
      <c r="A24" s="3"/>
      <c r="B24" s="7" t="s">
        <v>108</v>
      </c>
      <c r="C24" s="1"/>
      <c r="D24" s="3"/>
      <c r="E24" s="3"/>
      <c r="F24" s="11"/>
      <c r="G24" s="1"/>
      <c r="H24" s="3"/>
      <c r="I24" s="3"/>
    </row>
    <row r="25" spans="1:9" ht="21.6" customHeight="1">
      <c r="A25" s="3"/>
      <c r="B25" s="8" t="s">
        <v>153</v>
      </c>
      <c r="C25" s="8"/>
      <c r="D25" s="8"/>
      <c r="E25" s="8"/>
      <c r="F25" s="8"/>
      <c r="G25" s="8"/>
      <c r="H25" s="8"/>
      <c r="I25" s="8"/>
    </row>
    <row r="26" spans="1:9" ht="16.8" customHeight="1">
      <c r="A26" s="3"/>
      <c r="B26" s="8"/>
      <c r="C26" s="8"/>
      <c r="D26" s="8"/>
      <c r="E26" s="8"/>
      <c r="F26" s="8"/>
      <c r="G26" s="8"/>
      <c r="H26" s="8"/>
      <c r="I26" s="8"/>
    </row>
    <row r="27" spans="1:9" ht="24" customHeight="1">
      <c r="A27" s="3"/>
      <c r="B27" s="8"/>
      <c r="C27" s="8"/>
      <c r="D27" s="8"/>
      <c r="E27" s="8"/>
      <c r="F27" s="8"/>
      <c r="G27" s="8"/>
      <c r="H27" s="8"/>
      <c r="I27" s="8"/>
    </row>
    <row r="28" spans="1:9" ht="31.2" customHeight="1">
      <c r="A28" s="3"/>
      <c r="B28" s="8"/>
      <c r="C28" s="8"/>
      <c r="D28" s="8"/>
      <c r="E28" s="8"/>
      <c r="F28" s="8"/>
      <c r="G28" s="8"/>
      <c r="H28" s="8"/>
      <c r="I28" s="8"/>
    </row>
    <row r="29" spans="1:9" ht="18.600000000000001" customHeight="1">
      <c r="A29" s="3"/>
      <c r="B29" s="3"/>
      <c r="C29" s="9"/>
      <c r="D29" s="3"/>
      <c r="E29" s="3"/>
      <c r="F29" s="13"/>
      <c r="G29" s="9"/>
      <c r="H29" s="3"/>
      <c r="I29" s="16"/>
    </row>
    <row r="30" spans="1:9" ht="24" customHeight="1">
      <c r="A30" s="3"/>
      <c r="B30" s="3"/>
      <c r="C30" s="9"/>
      <c r="D30" s="3"/>
      <c r="E30" s="3"/>
      <c r="F30" s="13"/>
      <c r="G30" s="9"/>
      <c r="H30" s="3"/>
      <c r="I30" s="16"/>
    </row>
    <row r="31" spans="1:9">
      <c r="A31" s="5"/>
    </row>
    <row r="32" spans="1:9">
      <c r="A32" s="5"/>
    </row>
    <row r="33" spans="1:1">
      <c r="A33" s="5"/>
    </row>
  </sheetData>
  <mergeCells count="3">
    <mergeCell ref="A12:I12"/>
    <mergeCell ref="A15:I16"/>
    <mergeCell ref="B25:I28"/>
  </mergeCells>
  <phoneticPr fontId="1"/>
  <printOptions horizontalCentered="1"/>
  <pageMargins left="0.70866141732283472" right="0.51181102362204722" top="0.74803149606299213" bottom="0.74803149606299213" header="0.31496062992125984" footer="0.31496062992125984"/>
  <pageSetup paperSize="9" scale="92" fitToWidth="1" fitToHeight="2"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53"/>
  <sheetViews>
    <sheetView view="pageBreakPreview" topLeftCell="A37" zoomScale="70" zoomScaleSheetLayoutView="70" workbookViewId="0">
      <selection activeCell="N43" sqref="N43"/>
    </sheetView>
  </sheetViews>
  <sheetFormatPr defaultRowHeight="13.2"/>
  <cols>
    <col min="1" max="1" width="10.625" customWidth="1"/>
    <col min="2" max="8" width="10.77734375" customWidth="1"/>
    <col min="9" max="9" width="10.625" customWidth="1"/>
    <col min="10" max="10" width="4.44140625" customWidth="1"/>
  </cols>
  <sheetData>
    <row r="1" spans="1:9" ht="24" customHeight="1">
      <c r="A1" s="9" t="s">
        <v>47</v>
      </c>
      <c r="C1" s="2"/>
      <c r="D1" s="2"/>
      <c r="E1" s="2"/>
      <c r="F1" s="15"/>
      <c r="H1" s="2"/>
      <c r="I1" s="2"/>
    </row>
    <row r="2" spans="1:9" ht="24" customHeight="1">
      <c r="A2" s="17" t="s">
        <v>105</v>
      </c>
      <c r="C2" s="2"/>
      <c r="D2" s="2"/>
      <c r="E2" s="2"/>
      <c r="F2" s="15"/>
      <c r="H2" s="2"/>
      <c r="I2" s="2"/>
    </row>
    <row r="3" spans="1:9" ht="20.100000000000001" customHeight="1">
      <c r="A3" s="18" t="s">
        <v>80</v>
      </c>
      <c r="B3" s="46"/>
      <c r="C3" s="77"/>
      <c r="D3" s="95"/>
      <c r="E3" s="117"/>
      <c r="F3" s="123" t="s">
        <v>13</v>
      </c>
      <c r="G3" s="133"/>
      <c r="H3" s="144"/>
      <c r="I3" s="155"/>
    </row>
    <row r="4" spans="1:9" ht="20.100000000000001" customHeight="1">
      <c r="A4" s="19" t="s">
        <v>11</v>
      </c>
      <c r="B4" s="47"/>
      <c r="C4" s="78"/>
      <c r="D4" s="96" t="s">
        <v>23</v>
      </c>
      <c r="E4" s="47"/>
      <c r="F4" s="78"/>
      <c r="G4" s="96" t="s">
        <v>3</v>
      </c>
      <c r="H4" s="145"/>
      <c r="I4" s="156"/>
    </row>
    <row r="5" spans="1:9" ht="20.100000000000001" customHeight="1">
      <c r="B5" s="48"/>
      <c r="C5" s="48"/>
      <c r="E5" s="48"/>
      <c r="F5" s="48"/>
      <c r="H5" s="48"/>
      <c r="I5" s="48"/>
    </row>
    <row r="6" spans="1:9" ht="21.75" customHeight="1">
      <c r="A6" s="20" t="s">
        <v>54</v>
      </c>
      <c r="B6" s="49"/>
      <c r="C6" s="49"/>
      <c r="D6" s="49"/>
      <c r="E6" s="49"/>
      <c r="F6" s="49"/>
      <c r="G6" s="49"/>
      <c r="H6" s="49"/>
      <c r="I6" s="157"/>
    </row>
    <row r="7" spans="1:9" ht="20.100000000000001" customHeight="1">
      <c r="A7" s="21" t="s">
        <v>29</v>
      </c>
      <c r="B7" s="50"/>
      <c r="C7" s="79"/>
      <c r="D7" s="97"/>
      <c r="E7" s="97"/>
      <c r="F7" s="97"/>
      <c r="G7" s="97"/>
      <c r="H7" s="97"/>
      <c r="I7" s="158"/>
    </row>
    <row r="8" spans="1:9" ht="20.100000000000001" customHeight="1">
      <c r="A8" s="21" t="s">
        <v>49</v>
      </c>
      <c r="B8" s="50"/>
      <c r="C8" s="79"/>
      <c r="D8" s="97"/>
      <c r="E8" s="97"/>
      <c r="F8" s="97"/>
      <c r="G8" s="97"/>
      <c r="H8" s="97"/>
      <c r="I8" s="158"/>
    </row>
    <row r="9" spans="1:9" ht="20.100000000000001" customHeight="1">
      <c r="A9" s="21" t="s">
        <v>7</v>
      </c>
      <c r="B9" s="50"/>
      <c r="C9" s="80"/>
      <c r="D9" s="98"/>
      <c r="E9" s="98"/>
      <c r="F9" s="98"/>
      <c r="G9" s="98"/>
      <c r="H9" s="98"/>
      <c r="I9" s="159"/>
    </row>
    <row r="10" spans="1:9" ht="34.200000000000003" customHeight="1">
      <c r="A10" s="21" t="s">
        <v>15</v>
      </c>
      <c r="B10" s="50"/>
      <c r="C10" s="81" t="s">
        <v>97</v>
      </c>
      <c r="D10" s="99"/>
      <c r="E10" s="99"/>
      <c r="F10" s="99"/>
      <c r="G10" s="99"/>
      <c r="H10" s="99"/>
      <c r="I10" s="160"/>
    </row>
    <row r="11" spans="1:9" ht="39.75" customHeight="1">
      <c r="A11" s="22" t="s">
        <v>4</v>
      </c>
      <c r="B11" s="51"/>
      <c r="C11" s="81" t="s">
        <v>36</v>
      </c>
      <c r="D11" s="99"/>
      <c r="E11" s="99"/>
      <c r="F11" s="99"/>
      <c r="G11" s="99"/>
      <c r="H11" s="99"/>
      <c r="I11" s="160"/>
    </row>
    <row r="12" spans="1:9" ht="52.5" customHeight="1">
      <c r="A12" s="22" t="s">
        <v>42</v>
      </c>
      <c r="B12" s="51"/>
      <c r="C12" s="81" t="s">
        <v>37</v>
      </c>
      <c r="D12" s="99"/>
      <c r="E12" s="99"/>
      <c r="F12" s="99"/>
      <c r="G12" s="99"/>
      <c r="H12" s="99"/>
      <c r="I12" s="160"/>
    </row>
    <row r="13" spans="1:9" ht="33.75" customHeight="1">
      <c r="A13" s="23" t="s">
        <v>33</v>
      </c>
      <c r="B13" s="52"/>
      <c r="C13" s="82" t="s">
        <v>59</v>
      </c>
      <c r="D13" s="100"/>
      <c r="E13" s="100"/>
      <c r="F13" s="100"/>
      <c r="G13" s="100"/>
      <c r="H13" s="100"/>
      <c r="I13" s="161"/>
    </row>
    <row r="14" spans="1:9" ht="45" customHeight="1">
      <c r="A14" s="24" t="s">
        <v>111</v>
      </c>
      <c r="B14" s="53"/>
      <c r="C14" s="83"/>
      <c r="D14" s="83"/>
      <c r="E14" s="83"/>
      <c r="F14" s="83"/>
      <c r="G14" s="83"/>
      <c r="H14" s="146"/>
      <c r="I14" s="162" t="s">
        <v>45</v>
      </c>
    </row>
    <row r="15" spans="1:9" ht="16.2" customHeight="1">
      <c r="A15" s="25"/>
      <c r="B15" s="25"/>
      <c r="C15" s="84"/>
      <c r="D15" s="84"/>
      <c r="E15" s="84"/>
      <c r="F15" s="84"/>
      <c r="G15" s="84"/>
      <c r="H15" s="147"/>
      <c r="I15" s="147"/>
    </row>
    <row r="16" spans="1:9" ht="21.75" customHeight="1">
      <c r="A16" s="26" t="s">
        <v>84</v>
      </c>
      <c r="B16" s="54"/>
      <c r="C16" s="54"/>
      <c r="D16" s="54"/>
      <c r="E16" s="54"/>
      <c r="F16" s="54"/>
      <c r="G16" s="134"/>
      <c r="H16" s="134"/>
      <c r="I16" s="163"/>
    </row>
    <row r="17" spans="1:9" ht="20.100000000000001" customHeight="1">
      <c r="A17" s="27"/>
      <c r="B17" s="55"/>
      <c r="C17" s="85" t="s">
        <v>114</v>
      </c>
      <c r="D17" s="101"/>
      <c r="E17" s="101"/>
      <c r="F17" s="101"/>
      <c r="G17" s="135" t="s">
        <v>115</v>
      </c>
      <c r="H17" s="135"/>
      <c r="I17" s="164" t="s">
        <v>112</v>
      </c>
    </row>
    <row r="18" spans="1:9" ht="20.100000000000001" customHeight="1">
      <c r="A18" s="23" t="s">
        <v>113</v>
      </c>
      <c r="B18" s="56"/>
      <c r="C18" s="86"/>
      <c r="D18" s="102"/>
      <c r="E18" s="102"/>
      <c r="F18" s="102"/>
      <c r="G18" s="136"/>
      <c r="H18" s="136"/>
      <c r="I18" s="165"/>
    </row>
    <row r="19" spans="1:9" ht="20.100000000000001" customHeight="1">
      <c r="A19" s="28"/>
      <c r="B19" s="57"/>
      <c r="C19" s="86"/>
      <c r="D19" s="102"/>
      <c r="E19" s="102"/>
      <c r="F19" s="102"/>
      <c r="G19" s="136"/>
      <c r="H19" s="136"/>
      <c r="I19" s="165"/>
    </row>
    <row r="20" spans="1:9" ht="20.100000000000001" customHeight="1">
      <c r="A20" s="23" t="s">
        <v>6</v>
      </c>
      <c r="B20" s="56"/>
      <c r="C20" s="86"/>
      <c r="D20" s="102"/>
      <c r="E20" s="102"/>
      <c r="F20" s="102"/>
      <c r="G20" s="136"/>
      <c r="H20" s="136"/>
      <c r="I20" s="165"/>
    </row>
    <row r="21" spans="1:9" ht="20.100000000000001" customHeight="1">
      <c r="A21" s="28"/>
      <c r="B21" s="57"/>
      <c r="C21" s="86"/>
      <c r="D21" s="102"/>
      <c r="E21" s="102"/>
      <c r="F21" s="102"/>
      <c r="G21" s="136"/>
      <c r="H21" s="136"/>
      <c r="I21" s="165"/>
    </row>
    <row r="22" spans="1:9" ht="81.599999999999994" customHeight="1">
      <c r="A22" s="29" t="s">
        <v>104</v>
      </c>
      <c r="B22" s="58"/>
      <c r="C22" s="87"/>
      <c r="D22" s="103"/>
      <c r="E22" s="103"/>
      <c r="F22" s="103"/>
      <c r="G22" s="137"/>
      <c r="H22" s="137"/>
      <c r="I22" s="166"/>
    </row>
    <row r="23" spans="1:9" ht="12.6" customHeight="1">
      <c r="A23" s="30"/>
      <c r="B23" s="30"/>
      <c r="C23" s="88"/>
      <c r="D23" s="88"/>
      <c r="E23" s="88"/>
      <c r="F23" s="88"/>
      <c r="G23" s="88"/>
      <c r="H23" s="88"/>
      <c r="I23" s="88"/>
    </row>
    <row r="24" spans="1:9" ht="20.100000000000001" customHeight="1">
      <c r="A24" s="31" t="s">
        <v>96</v>
      </c>
      <c r="B24" s="59"/>
      <c r="C24" s="59"/>
      <c r="D24" s="59"/>
      <c r="E24" s="59"/>
      <c r="F24" s="124"/>
      <c r="G24" s="124"/>
      <c r="H24" s="59"/>
      <c r="I24" s="167"/>
    </row>
    <row r="25" spans="1:9" ht="20.100000000000001" customHeight="1">
      <c r="A25" s="32" t="s">
        <v>34</v>
      </c>
      <c r="B25" s="60"/>
      <c r="C25" s="60"/>
      <c r="D25" s="60"/>
      <c r="E25" s="60"/>
      <c r="F25" s="125" t="s">
        <v>115</v>
      </c>
      <c r="G25" s="125"/>
      <c r="H25" s="148" t="s">
        <v>18</v>
      </c>
      <c r="I25" s="168"/>
    </row>
    <row r="26" spans="1:9" ht="20.100000000000001" customHeight="1">
      <c r="A26" s="33" t="s">
        <v>117</v>
      </c>
      <c r="B26" s="61"/>
      <c r="C26" s="61"/>
      <c r="D26" s="61"/>
      <c r="E26" s="61"/>
      <c r="F26" s="97"/>
      <c r="G26" s="97"/>
      <c r="H26" s="148" t="s">
        <v>20</v>
      </c>
      <c r="I26" s="168"/>
    </row>
    <row r="27" spans="1:9" ht="20.100000000000001" customHeight="1">
      <c r="A27" s="33" t="s">
        <v>6</v>
      </c>
      <c r="B27" s="62"/>
      <c r="C27" s="62"/>
      <c r="D27" s="62"/>
      <c r="E27" s="62"/>
      <c r="F27" s="126"/>
      <c r="G27" s="126"/>
      <c r="H27" s="148" t="s">
        <v>41</v>
      </c>
      <c r="I27" s="168"/>
    </row>
    <row r="28" spans="1:9" ht="20.100000000000001" customHeight="1">
      <c r="A28" s="34" t="s">
        <v>53</v>
      </c>
      <c r="B28" s="63" t="s">
        <v>151</v>
      </c>
      <c r="C28" s="48"/>
      <c r="D28" s="48"/>
      <c r="E28" s="48"/>
      <c r="F28" s="127"/>
      <c r="G28" s="138"/>
      <c r="H28" s="63" t="s">
        <v>44</v>
      </c>
      <c r="I28" s="169"/>
    </row>
    <row r="29" spans="1:9" ht="20.100000000000001" customHeight="1">
      <c r="A29" s="35"/>
      <c r="B29" s="64"/>
      <c r="C29" s="89"/>
      <c r="D29" s="48"/>
      <c r="E29" s="48"/>
      <c r="F29" s="48"/>
      <c r="G29" s="139"/>
      <c r="H29" s="149" t="str">
        <f>IF(SUM(H30:I32),SUM(H30:I32),"")</f>
        <v/>
      </c>
      <c r="I29" s="170"/>
    </row>
    <row r="30" spans="1:9" ht="20.100000000000001" customHeight="1">
      <c r="A30" s="35"/>
      <c r="B30" s="65"/>
      <c r="C30" s="70"/>
      <c r="D30" s="104" t="s">
        <v>52</v>
      </c>
      <c r="E30" s="104"/>
      <c r="F30" s="104"/>
      <c r="G30" s="104"/>
      <c r="H30" s="150"/>
      <c r="I30" s="171"/>
    </row>
    <row r="31" spans="1:9" ht="20.100000000000001" customHeight="1">
      <c r="A31" s="35"/>
      <c r="B31" s="65"/>
      <c r="C31" s="70"/>
      <c r="D31" s="104" t="s">
        <v>100</v>
      </c>
      <c r="E31" s="104"/>
      <c r="F31" s="104"/>
      <c r="G31" s="104"/>
      <c r="H31" s="151"/>
      <c r="I31" s="171"/>
    </row>
    <row r="32" spans="1:9" ht="19.5" customHeight="1">
      <c r="A32" s="35"/>
      <c r="B32" s="66"/>
      <c r="C32" s="71"/>
      <c r="D32" s="104" t="s">
        <v>118</v>
      </c>
      <c r="E32" s="104"/>
      <c r="F32" s="104"/>
      <c r="G32" s="104"/>
      <c r="H32" s="151"/>
      <c r="I32" s="171"/>
    </row>
    <row r="33" spans="1:9" ht="32.4" customHeight="1">
      <c r="A33" s="35"/>
      <c r="B33" s="67" t="s">
        <v>123</v>
      </c>
      <c r="C33" s="90"/>
      <c r="D33" s="105" t="s">
        <v>152</v>
      </c>
      <c r="E33" s="118"/>
      <c r="F33" s="118"/>
      <c r="G33" s="140"/>
      <c r="H33" s="152"/>
      <c r="I33" s="172"/>
    </row>
    <row r="34" spans="1:9" ht="19.5" customHeight="1">
      <c r="A34" s="35"/>
      <c r="B34" s="65"/>
      <c r="C34" s="91"/>
      <c r="D34" s="106" t="s">
        <v>81</v>
      </c>
      <c r="E34" s="119"/>
      <c r="F34" s="119"/>
      <c r="G34" s="141"/>
      <c r="H34" s="153"/>
      <c r="I34" s="173"/>
    </row>
    <row r="35" spans="1:9" ht="19.5" customHeight="1">
      <c r="A35" s="36"/>
      <c r="B35" s="68"/>
      <c r="C35" s="92"/>
      <c r="D35" s="107" t="s">
        <v>120</v>
      </c>
      <c r="E35" s="120"/>
      <c r="F35" s="120"/>
      <c r="G35" s="142"/>
      <c r="H35" s="154"/>
      <c r="I35" s="174"/>
    </row>
    <row r="36" spans="1:9" ht="19.5" customHeight="1">
      <c r="A36" s="37" t="s">
        <v>98</v>
      </c>
      <c r="B36" s="69"/>
      <c r="C36" s="69"/>
      <c r="D36" s="69"/>
      <c r="E36" s="69"/>
      <c r="F36" s="69"/>
      <c r="G36" s="69"/>
      <c r="H36" s="69"/>
      <c r="I36" s="175"/>
    </row>
    <row r="37" spans="1:9" ht="19.5" customHeight="1">
      <c r="A37" s="38" t="s">
        <v>60</v>
      </c>
      <c r="B37" s="70"/>
      <c r="C37" s="70"/>
      <c r="D37" s="108" t="s">
        <v>93</v>
      </c>
      <c r="E37" s="108" t="s">
        <v>85</v>
      </c>
      <c r="F37" s="128" t="s">
        <v>87</v>
      </c>
      <c r="G37" s="128" t="s">
        <v>86</v>
      </c>
      <c r="H37" s="128" t="s">
        <v>74</v>
      </c>
      <c r="I37" s="176" t="s">
        <v>88</v>
      </c>
    </row>
    <row r="38" spans="1:9" ht="19.5" customHeight="1">
      <c r="A38" s="38"/>
      <c r="B38" s="70"/>
      <c r="C38" s="70"/>
      <c r="D38" s="109"/>
      <c r="E38" s="109"/>
      <c r="F38" s="129"/>
      <c r="G38" s="129"/>
      <c r="H38" s="129"/>
      <c r="I38" s="177"/>
    </row>
    <row r="39" spans="1:9" ht="19.5" customHeight="1">
      <c r="A39" s="38"/>
      <c r="B39" s="70"/>
      <c r="C39" s="70"/>
      <c r="D39" s="110" t="s">
        <v>89</v>
      </c>
      <c r="E39" s="110" t="s">
        <v>16</v>
      </c>
      <c r="F39" s="130" t="s">
        <v>90</v>
      </c>
      <c r="G39" s="130" t="s">
        <v>24</v>
      </c>
      <c r="H39" s="130" t="s">
        <v>94</v>
      </c>
      <c r="I39" s="178" t="s">
        <v>76</v>
      </c>
    </row>
    <row r="40" spans="1:9" ht="19.5" customHeight="1">
      <c r="A40" s="38"/>
      <c r="B40" s="70"/>
      <c r="C40" s="70"/>
      <c r="D40" s="111"/>
      <c r="E40" s="111"/>
      <c r="F40" s="131"/>
      <c r="G40" s="131"/>
      <c r="H40" s="131"/>
      <c r="I40" s="179"/>
    </row>
    <row r="41" spans="1:9" ht="19.5" customHeight="1">
      <c r="A41" s="39"/>
      <c r="B41" s="71"/>
      <c r="C41" s="71"/>
      <c r="D41" s="112" t="s">
        <v>91</v>
      </c>
      <c r="E41" s="112"/>
      <c r="F41" s="112"/>
      <c r="G41" s="131">
        <f>SUM(D38:I38,D40:I40)</f>
        <v>0</v>
      </c>
      <c r="H41" s="131"/>
      <c r="I41" s="179"/>
    </row>
    <row r="42" spans="1:9" ht="19.5" customHeight="1">
      <c r="A42" s="40" t="s">
        <v>95</v>
      </c>
      <c r="B42" s="72"/>
      <c r="C42" s="72"/>
      <c r="D42" s="113" t="s">
        <v>93</v>
      </c>
      <c r="E42" s="113" t="s">
        <v>85</v>
      </c>
      <c r="F42" s="132" t="s">
        <v>87</v>
      </c>
      <c r="G42" s="132" t="s">
        <v>86</v>
      </c>
      <c r="H42" s="132" t="s">
        <v>74</v>
      </c>
      <c r="I42" s="180" t="s">
        <v>88</v>
      </c>
    </row>
    <row r="43" spans="1:9" ht="19.5" customHeight="1">
      <c r="A43" s="38"/>
      <c r="B43" s="70"/>
      <c r="C43" s="70"/>
      <c r="D43" s="111"/>
      <c r="E43" s="111"/>
      <c r="F43" s="131"/>
      <c r="G43" s="131"/>
      <c r="H43" s="131"/>
      <c r="I43" s="179"/>
    </row>
    <row r="44" spans="1:9" ht="19.5" customHeight="1">
      <c r="A44" s="38"/>
      <c r="B44" s="70"/>
      <c r="C44" s="70"/>
      <c r="D44" s="113" t="s">
        <v>89</v>
      </c>
      <c r="E44" s="113" t="s">
        <v>16</v>
      </c>
      <c r="F44" s="132" t="s">
        <v>90</v>
      </c>
      <c r="G44" s="132" t="s">
        <v>24</v>
      </c>
      <c r="H44" s="132" t="s">
        <v>94</v>
      </c>
      <c r="I44" s="180" t="s">
        <v>76</v>
      </c>
    </row>
    <row r="45" spans="1:9" ht="19.5" customHeight="1">
      <c r="A45" s="38"/>
      <c r="B45" s="70"/>
      <c r="C45" s="70"/>
      <c r="D45" s="111"/>
      <c r="E45" s="111"/>
      <c r="F45" s="131"/>
      <c r="G45" s="131"/>
      <c r="H45" s="131"/>
      <c r="I45" s="179"/>
    </row>
    <row r="46" spans="1:9" ht="19.5" customHeight="1">
      <c r="A46" s="41"/>
      <c r="B46" s="73"/>
      <c r="C46" s="73"/>
      <c r="D46" s="114" t="s">
        <v>91</v>
      </c>
      <c r="E46" s="114"/>
      <c r="F46" s="114"/>
      <c r="G46" s="131">
        <f>SUM(D43:I43,D45:I45)</f>
        <v>0</v>
      </c>
      <c r="H46" s="131"/>
      <c r="I46" s="179"/>
    </row>
    <row r="47" spans="1:9" ht="19.5" customHeight="1">
      <c r="A47" s="42"/>
      <c r="B47" s="42"/>
      <c r="C47" s="42"/>
      <c r="D47" s="42"/>
      <c r="E47" s="42"/>
      <c r="F47" s="42"/>
      <c r="G47" s="143"/>
      <c r="H47" s="143"/>
      <c r="I47" s="143"/>
    </row>
    <row r="48" spans="1:9" ht="23.25" customHeight="1">
      <c r="A48" s="43" t="s">
        <v>48</v>
      </c>
      <c r="B48" s="74"/>
      <c r="C48" s="74"/>
      <c r="D48" s="74"/>
      <c r="E48" s="74"/>
      <c r="F48" s="74"/>
      <c r="G48" s="74"/>
      <c r="H48" s="74"/>
      <c r="I48" s="181"/>
    </row>
    <row r="49" spans="1:9" ht="226.8" customHeight="1">
      <c r="A49" s="44" t="s">
        <v>57</v>
      </c>
      <c r="B49" s="75"/>
      <c r="C49" s="93"/>
      <c r="D49" s="115" t="s">
        <v>68</v>
      </c>
      <c r="E49" s="121"/>
      <c r="F49" s="121"/>
      <c r="G49" s="121"/>
      <c r="H49" s="121"/>
      <c r="I49" s="182"/>
    </row>
    <row r="50" spans="1:9" ht="153.6" customHeight="1">
      <c r="A50" s="45" t="s">
        <v>25</v>
      </c>
      <c r="B50" s="76"/>
      <c r="C50" s="94"/>
      <c r="D50" s="116"/>
      <c r="E50" s="122"/>
      <c r="F50" s="122"/>
      <c r="G50" s="122"/>
      <c r="H50" s="122"/>
      <c r="I50" s="183"/>
    </row>
    <row r="51" spans="1:9">
      <c r="A51" s="5"/>
    </row>
    <row r="52" spans="1:9">
      <c r="A52" s="5"/>
    </row>
    <row r="53" spans="1:9">
      <c r="A53" s="5"/>
    </row>
  </sheetData>
  <mergeCells count="77">
    <mergeCell ref="B3:E3"/>
    <mergeCell ref="G3:I3"/>
    <mergeCell ref="B4:C4"/>
    <mergeCell ref="E4:F4"/>
    <mergeCell ref="H4:I4"/>
    <mergeCell ref="A6:I6"/>
    <mergeCell ref="A7:B7"/>
    <mergeCell ref="C7:I7"/>
    <mergeCell ref="A8:B8"/>
    <mergeCell ref="C8:I8"/>
    <mergeCell ref="A9:B9"/>
    <mergeCell ref="C9:I9"/>
    <mergeCell ref="A10:B10"/>
    <mergeCell ref="C10:I10"/>
    <mergeCell ref="A11:B11"/>
    <mergeCell ref="C11:I11"/>
    <mergeCell ref="A12:B12"/>
    <mergeCell ref="C12:I12"/>
    <mergeCell ref="A13:B13"/>
    <mergeCell ref="C13:I13"/>
    <mergeCell ref="A14:G14"/>
    <mergeCell ref="A16:I16"/>
    <mergeCell ref="A17:B17"/>
    <mergeCell ref="C17:F17"/>
    <mergeCell ref="G17:H17"/>
    <mergeCell ref="C18:F18"/>
    <mergeCell ref="G18:H18"/>
    <mergeCell ref="C19:F19"/>
    <mergeCell ref="G19:H19"/>
    <mergeCell ref="C20:F20"/>
    <mergeCell ref="G20:H20"/>
    <mergeCell ref="C21:F21"/>
    <mergeCell ref="G21:H21"/>
    <mergeCell ref="A22:B22"/>
    <mergeCell ref="C22:I22"/>
    <mergeCell ref="A24:I24"/>
    <mergeCell ref="A25:E25"/>
    <mergeCell ref="F25:G25"/>
    <mergeCell ref="H25:I25"/>
    <mergeCell ref="A26:E26"/>
    <mergeCell ref="F26:G26"/>
    <mergeCell ref="H26:I26"/>
    <mergeCell ref="A27:E27"/>
    <mergeCell ref="F27:G27"/>
    <mergeCell ref="H27:I27"/>
    <mergeCell ref="H28:I28"/>
    <mergeCell ref="H29:I29"/>
    <mergeCell ref="D30:G30"/>
    <mergeCell ref="H30:I30"/>
    <mergeCell ref="D31:G31"/>
    <mergeCell ref="H31:I31"/>
    <mergeCell ref="D32:G32"/>
    <mergeCell ref="H32:I32"/>
    <mergeCell ref="D33:G33"/>
    <mergeCell ref="H33:I33"/>
    <mergeCell ref="D34:G34"/>
    <mergeCell ref="H34:I34"/>
    <mergeCell ref="D35:G35"/>
    <mergeCell ref="H35:I35"/>
    <mergeCell ref="A36:I36"/>
    <mergeCell ref="D41:F41"/>
    <mergeCell ref="G41:I41"/>
    <mergeCell ref="D46:F46"/>
    <mergeCell ref="G46:I46"/>
    <mergeCell ref="A48:I48"/>
    <mergeCell ref="A49:C49"/>
    <mergeCell ref="D49:I49"/>
    <mergeCell ref="A50:C50"/>
    <mergeCell ref="D50:I50"/>
    <mergeCell ref="A18:B19"/>
    <mergeCell ref="A20:B21"/>
    <mergeCell ref="B28:G29"/>
    <mergeCell ref="B30:C32"/>
    <mergeCell ref="B33:C35"/>
    <mergeCell ref="A37:C41"/>
    <mergeCell ref="A42:C46"/>
    <mergeCell ref="A28:A35"/>
  </mergeCells>
  <phoneticPr fontId="1"/>
  <dataValidations count="1">
    <dataValidation allowBlank="1" showDropDown="0" showInputMessage="1" showErrorMessage="0" sqref="G17 I18:I21 C10:G13 H10:I15"/>
  </dataValidations>
  <printOptions horizontalCentered="1"/>
  <pageMargins left="0.70866141732283472" right="0.70866141732283472" top="0.74803149606299213" bottom="0.3543307086614173" header="0.31496062992125984" footer="0.31496062992125984"/>
  <pageSetup paperSize="9" scale="92" fitToWidth="1" fitToHeight="0" orientation="portrait" usePrinterDefaults="1" r:id="rId1"/>
  <rowBreaks count="2" manualBreakCount="2">
    <brk id="0" max="8" man="1"/>
    <brk id="3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53"/>
  <sheetViews>
    <sheetView view="pageBreakPreview" topLeftCell="A49" zoomScale="70" zoomScaleSheetLayoutView="70" workbookViewId="0">
      <selection activeCell="D50" sqref="D50:I50"/>
    </sheetView>
  </sheetViews>
  <sheetFormatPr defaultRowHeight="13.2"/>
  <cols>
    <col min="1" max="1" width="10.625" customWidth="1"/>
    <col min="2" max="8" width="10.77734375" customWidth="1"/>
    <col min="9" max="9" width="10.625" customWidth="1"/>
    <col min="10" max="10" width="4.44140625" customWidth="1"/>
  </cols>
  <sheetData>
    <row r="1" spans="1:9" ht="24" customHeight="1">
      <c r="A1" s="9" t="s">
        <v>47</v>
      </c>
      <c r="C1" s="2"/>
      <c r="D1" s="2"/>
      <c r="E1" s="2"/>
      <c r="F1" s="15"/>
      <c r="H1" s="2"/>
      <c r="I1" s="2"/>
    </row>
    <row r="2" spans="1:9" ht="24" customHeight="1">
      <c r="A2" s="17" t="s">
        <v>105</v>
      </c>
      <c r="C2" s="2"/>
      <c r="D2" s="2"/>
      <c r="E2" s="2"/>
      <c r="F2" s="15"/>
      <c r="H2" s="2"/>
      <c r="I2" s="2"/>
    </row>
    <row r="3" spans="1:9" ht="20.100000000000001" customHeight="1">
      <c r="A3" s="18" t="s">
        <v>80</v>
      </c>
      <c r="B3" s="46" t="s">
        <v>121</v>
      </c>
      <c r="C3" s="77"/>
      <c r="D3" s="95"/>
      <c r="E3" s="117"/>
      <c r="F3" s="123" t="s">
        <v>13</v>
      </c>
      <c r="G3" s="46" t="s">
        <v>122</v>
      </c>
      <c r="H3" s="77"/>
      <c r="I3" s="186"/>
    </row>
    <row r="4" spans="1:9" ht="20.100000000000001" customHeight="1">
      <c r="A4" s="19" t="s">
        <v>11</v>
      </c>
      <c r="B4" s="47" t="s">
        <v>124</v>
      </c>
      <c r="C4" s="78"/>
      <c r="D4" s="96" t="s">
        <v>23</v>
      </c>
      <c r="E4" s="47" t="s">
        <v>124</v>
      </c>
      <c r="F4" s="78"/>
      <c r="G4" s="96" t="s">
        <v>3</v>
      </c>
      <c r="H4" s="185" t="s">
        <v>125</v>
      </c>
      <c r="I4" s="156"/>
    </row>
    <row r="5" spans="1:9" ht="20.100000000000001" customHeight="1">
      <c r="B5" s="48"/>
      <c r="C5" s="48"/>
      <c r="E5" s="48"/>
      <c r="F5" s="48"/>
      <c r="H5" s="48"/>
      <c r="I5" s="48"/>
    </row>
    <row r="6" spans="1:9" ht="21.75" customHeight="1">
      <c r="A6" s="20" t="s">
        <v>54</v>
      </c>
      <c r="B6" s="49"/>
      <c r="C6" s="49"/>
      <c r="D6" s="49"/>
      <c r="E6" s="49"/>
      <c r="F6" s="49"/>
      <c r="G6" s="49"/>
      <c r="H6" s="49"/>
      <c r="I6" s="157"/>
    </row>
    <row r="7" spans="1:9" ht="20.100000000000001" customHeight="1">
      <c r="A7" s="21" t="s">
        <v>29</v>
      </c>
      <c r="B7" s="50"/>
      <c r="C7" s="79" t="s">
        <v>126</v>
      </c>
      <c r="D7" s="97"/>
      <c r="E7" s="97"/>
      <c r="F7" s="97"/>
      <c r="G7" s="97"/>
      <c r="H7" s="97"/>
      <c r="I7" s="158"/>
    </row>
    <row r="8" spans="1:9" ht="20.100000000000001" customHeight="1">
      <c r="A8" s="21" t="s">
        <v>49</v>
      </c>
      <c r="B8" s="50"/>
      <c r="C8" s="79" t="s">
        <v>128</v>
      </c>
      <c r="D8" s="97"/>
      <c r="E8" s="97"/>
      <c r="F8" s="97"/>
      <c r="G8" s="97"/>
      <c r="H8" s="97"/>
      <c r="I8" s="158"/>
    </row>
    <row r="9" spans="1:9" ht="20.100000000000001" customHeight="1">
      <c r="A9" s="21" t="s">
        <v>7</v>
      </c>
      <c r="B9" s="50"/>
      <c r="C9" s="79" t="s">
        <v>127</v>
      </c>
      <c r="D9" s="97"/>
      <c r="E9" s="97"/>
      <c r="F9" s="97"/>
      <c r="G9" s="97"/>
      <c r="H9" s="97"/>
      <c r="I9" s="158"/>
    </row>
    <row r="10" spans="1:9" ht="34.200000000000003" customHeight="1">
      <c r="A10" s="21" t="s">
        <v>15</v>
      </c>
      <c r="B10" s="50"/>
      <c r="C10" s="81" t="s">
        <v>116</v>
      </c>
      <c r="D10" s="99"/>
      <c r="E10" s="99"/>
      <c r="F10" s="99"/>
      <c r="G10" s="99"/>
      <c r="H10" s="99"/>
      <c r="I10" s="160"/>
    </row>
    <row r="11" spans="1:9" ht="39.75" customHeight="1">
      <c r="A11" s="22" t="s">
        <v>4</v>
      </c>
      <c r="B11" s="51"/>
      <c r="C11" s="81" t="s">
        <v>129</v>
      </c>
      <c r="D11" s="99"/>
      <c r="E11" s="99"/>
      <c r="F11" s="99"/>
      <c r="G11" s="99"/>
      <c r="H11" s="99"/>
      <c r="I11" s="160"/>
    </row>
    <row r="12" spans="1:9" ht="52.5" customHeight="1">
      <c r="A12" s="22" t="s">
        <v>42</v>
      </c>
      <c r="B12" s="51"/>
      <c r="C12" s="81" t="s">
        <v>130</v>
      </c>
      <c r="D12" s="99"/>
      <c r="E12" s="99"/>
      <c r="F12" s="99"/>
      <c r="G12" s="99"/>
      <c r="H12" s="99"/>
      <c r="I12" s="160"/>
    </row>
    <row r="13" spans="1:9" ht="33.75" customHeight="1">
      <c r="A13" s="23" t="s">
        <v>33</v>
      </c>
      <c r="B13" s="52"/>
      <c r="C13" s="82" t="s">
        <v>131</v>
      </c>
      <c r="D13" s="100"/>
      <c r="E13" s="100"/>
      <c r="F13" s="100"/>
      <c r="G13" s="100"/>
      <c r="H13" s="100"/>
      <c r="I13" s="161"/>
    </row>
    <row r="14" spans="1:9" ht="45" customHeight="1">
      <c r="A14" s="24" t="s">
        <v>111</v>
      </c>
      <c r="B14" s="53"/>
      <c r="C14" s="83"/>
      <c r="D14" s="83"/>
      <c r="E14" s="83"/>
      <c r="F14" s="83"/>
      <c r="G14" s="83"/>
      <c r="H14" s="146">
        <v>0</v>
      </c>
      <c r="I14" s="162" t="s">
        <v>45</v>
      </c>
    </row>
    <row r="15" spans="1:9" ht="16.2" customHeight="1">
      <c r="A15" s="25"/>
      <c r="B15" s="25"/>
      <c r="C15" s="84"/>
      <c r="D15" s="84"/>
      <c r="E15" s="84"/>
      <c r="F15" s="84"/>
      <c r="G15" s="84"/>
      <c r="H15" s="147"/>
      <c r="I15" s="147"/>
    </row>
    <row r="16" spans="1:9" ht="21.75" customHeight="1">
      <c r="A16" s="26" t="s">
        <v>84</v>
      </c>
      <c r="B16" s="54"/>
      <c r="C16" s="54"/>
      <c r="D16" s="54"/>
      <c r="E16" s="54"/>
      <c r="F16" s="54"/>
      <c r="G16" s="134"/>
      <c r="H16" s="134"/>
      <c r="I16" s="163"/>
    </row>
    <row r="17" spans="1:9" ht="20.100000000000001" customHeight="1">
      <c r="A17" s="27"/>
      <c r="B17" s="55"/>
      <c r="C17" s="85" t="s">
        <v>114</v>
      </c>
      <c r="D17" s="101"/>
      <c r="E17" s="101"/>
      <c r="F17" s="101"/>
      <c r="G17" s="135" t="s">
        <v>115</v>
      </c>
      <c r="H17" s="135"/>
      <c r="I17" s="164" t="s">
        <v>112</v>
      </c>
    </row>
    <row r="18" spans="1:9" ht="20.100000000000001" customHeight="1">
      <c r="A18" s="23" t="s">
        <v>113</v>
      </c>
      <c r="B18" s="56"/>
      <c r="C18" s="86" t="s">
        <v>132</v>
      </c>
      <c r="D18" s="102"/>
      <c r="E18" s="102"/>
      <c r="F18" s="102"/>
      <c r="G18" s="136">
        <v>10</v>
      </c>
      <c r="H18" s="136"/>
      <c r="I18" s="165" t="s">
        <v>133</v>
      </c>
    </row>
    <row r="19" spans="1:9" ht="20.100000000000001" customHeight="1">
      <c r="A19" s="28"/>
      <c r="B19" s="57"/>
      <c r="C19" s="86" t="s">
        <v>134</v>
      </c>
      <c r="D19" s="102"/>
      <c r="E19" s="102"/>
      <c r="F19" s="102"/>
      <c r="G19" s="136">
        <v>30</v>
      </c>
      <c r="H19" s="136"/>
      <c r="I19" s="165" t="s">
        <v>135</v>
      </c>
    </row>
    <row r="20" spans="1:9" ht="20.100000000000001" customHeight="1">
      <c r="A20" s="23" t="s">
        <v>6</v>
      </c>
      <c r="B20" s="56"/>
      <c r="C20" s="86"/>
      <c r="D20" s="102"/>
      <c r="E20" s="102"/>
      <c r="F20" s="102"/>
      <c r="G20" s="136"/>
      <c r="H20" s="136"/>
      <c r="I20" s="165"/>
    </row>
    <row r="21" spans="1:9" ht="20.100000000000001" customHeight="1">
      <c r="A21" s="28"/>
      <c r="B21" s="57"/>
      <c r="C21" s="86"/>
      <c r="D21" s="102"/>
      <c r="E21" s="102"/>
      <c r="F21" s="102"/>
      <c r="G21" s="136"/>
      <c r="H21" s="136"/>
      <c r="I21" s="165"/>
    </row>
    <row r="22" spans="1:9" ht="81.599999999999994" customHeight="1">
      <c r="A22" s="29" t="s">
        <v>104</v>
      </c>
      <c r="B22" s="58"/>
      <c r="C22" s="87" t="s">
        <v>136</v>
      </c>
      <c r="D22" s="103"/>
      <c r="E22" s="103"/>
      <c r="F22" s="103"/>
      <c r="G22" s="137"/>
      <c r="H22" s="137"/>
      <c r="I22" s="166"/>
    </row>
    <row r="23" spans="1:9" ht="12.6" customHeight="1">
      <c r="A23" s="30"/>
      <c r="B23" s="30"/>
      <c r="C23" s="88"/>
      <c r="D23" s="88"/>
      <c r="E23" s="88"/>
      <c r="F23" s="88"/>
      <c r="G23" s="88"/>
      <c r="H23" s="88"/>
      <c r="I23" s="88"/>
    </row>
    <row r="24" spans="1:9" ht="20.100000000000001" customHeight="1">
      <c r="A24" s="31" t="s">
        <v>96</v>
      </c>
      <c r="B24" s="59"/>
      <c r="C24" s="59"/>
      <c r="D24" s="59"/>
      <c r="E24" s="59"/>
      <c r="F24" s="124"/>
      <c r="G24" s="124"/>
      <c r="H24" s="59"/>
      <c r="I24" s="167"/>
    </row>
    <row r="25" spans="1:9" ht="20.100000000000001" customHeight="1">
      <c r="A25" s="32" t="s">
        <v>34</v>
      </c>
      <c r="B25" s="60"/>
      <c r="C25" s="60"/>
      <c r="D25" s="60"/>
      <c r="E25" s="60"/>
      <c r="F25" s="125" t="s">
        <v>115</v>
      </c>
      <c r="G25" s="125"/>
      <c r="H25" s="148" t="s">
        <v>18</v>
      </c>
      <c r="I25" s="168"/>
    </row>
    <row r="26" spans="1:9" ht="20.100000000000001" customHeight="1">
      <c r="A26" s="33" t="s">
        <v>117</v>
      </c>
      <c r="B26" s="61"/>
      <c r="C26" s="61"/>
      <c r="D26" s="61"/>
      <c r="E26" s="61"/>
      <c r="F26" s="97">
        <v>10</v>
      </c>
      <c r="G26" s="97"/>
      <c r="H26" s="148" t="s">
        <v>20</v>
      </c>
      <c r="I26" s="168"/>
    </row>
    <row r="27" spans="1:9" ht="20.100000000000001" customHeight="1">
      <c r="A27" s="33" t="s">
        <v>6</v>
      </c>
      <c r="B27" s="62"/>
      <c r="C27" s="62"/>
      <c r="D27" s="62"/>
      <c r="E27" s="62"/>
      <c r="F27" s="126">
        <v>10</v>
      </c>
      <c r="G27" s="126"/>
      <c r="H27" s="148" t="s">
        <v>41</v>
      </c>
      <c r="I27" s="168"/>
    </row>
    <row r="28" spans="1:9" ht="20.100000000000001" customHeight="1">
      <c r="A28" s="34" t="s">
        <v>53</v>
      </c>
      <c r="B28" s="63" t="s">
        <v>46</v>
      </c>
      <c r="C28" s="48"/>
      <c r="D28" s="48"/>
      <c r="E28" s="48"/>
      <c r="F28" s="127"/>
      <c r="G28" s="138"/>
      <c r="H28" s="63" t="s">
        <v>44</v>
      </c>
      <c r="I28" s="169"/>
    </row>
    <row r="29" spans="1:9" ht="20.100000000000001" customHeight="1">
      <c r="A29" s="35"/>
      <c r="B29" s="64"/>
      <c r="C29" s="89"/>
      <c r="D29" s="48"/>
      <c r="E29" s="48"/>
      <c r="F29" s="48"/>
      <c r="G29" s="139"/>
      <c r="H29" s="149">
        <f>IF(SUM(H30:I32),SUM(H30:I32),"")</f>
        <v>8500000</v>
      </c>
      <c r="I29" s="170"/>
    </row>
    <row r="30" spans="1:9" ht="20.100000000000001" customHeight="1">
      <c r="A30" s="35"/>
      <c r="B30" s="65"/>
      <c r="C30" s="70"/>
      <c r="D30" s="104" t="s">
        <v>52</v>
      </c>
      <c r="E30" s="104"/>
      <c r="F30" s="104"/>
      <c r="G30" s="104"/>
      <c r="H30" s="150">
        <v>5000000</v>
      </c>
      <c r="I30" s="171"/>
    </row>
    <row r="31" spans="1:9" ht="20.100000000000001" customHeight="1">
      <c r="A31" s="35"/>
      <c r="B31" s="65"/>
      <c r="C31" s="70"/>
      <c r="D31" s="104" t="s">
        <v>100</v>
      </c>
      <c r="E31" s="104"/>
      <c r="F31" s="104"/>
      <c r="G31" s="104"/>
      <c r="H31" s="151">
        <v>3000000</v>
      </c>
      <c r="I31" s="171"/>
    </row>
    <row r="32" spans="1:9" ht="19.5" customHeight="1">
      <c r="A32" s="35"/>
      <c r="B32" s="66"/>
      <c r="C32" s="71"/>
      <c r="D32" s="104" t="s">
        <v>118</v>
      </c>
      <c r="E32" s="104"/>
      <c r="F32" s="104"/>
      <c r="G32" s="104"/>
      <c r="H32" s="151">
        <v>500000</v>
      </c>
      <c r="I32" s="171"/>
    </row>
    <row r="33" spans="1:9" ht="32.4" customHeight="1">
      <c r="A33" s="35"/>
      <c r="B33" s="67" t="s">
        <v>5</v>
      </c>
      <c r="C33" s="90"/>
      <c r="D33" s="105" t="s">
        <v>119</v>
      </c>
      <c r="E33" s="118"/>
      <c r="F33" s="118"/>
      <c r="G33" s="140"/>
      <c r="H33" s="152">
        <v>2666000</v>
      </c>
      <c r="I33" s="172"/>
    </row>
    <row r="34" spans="1:9" ht="19.5" customHeight="1">
      <c r="A34" s="35"/>
      <c r="B34" s="65"/>
      <c r="C34" s="91"/>
      <c r="D34" s="106" t="s">
        <v>81</v>
      </c>
      <c r="E34" s="119"/>
      <c r="F34" s="119"/>
      <c r="G34" s="141"/>
      <c r="H34" s="153">
        <v>5834000</v>
      </c>
      <c r="I34" s="173"/>
    </row>
    <row r="35" spans="1:9" ht="19.5" customHeight="1">
      <c r="A35" s="36"/>
      <c r="B35" s="68"/>
      <c r="C35" s="92"/>
      <c r="D35" s="107" t="s">
        <v>120</v>
      </c>
      <c r="E35" s="120"/>
      <c r="F35" s="120"/>
      <c r="G35" s="142"/>
      <c r="H35" s="154">
        <v>0</v>
      </c>
      <c r="I35" s="174"/>
    </row>
    <row r="36" spans="1:9" ht="19.5" customHeight="1">
      <c r="A36" s="37" t="s">
        <v>98</v>
      </c>
      <c r="B36" s="69"/>
      <c r="C36" s="69"/>
      <c r="D36" s="69"/>
      <c r="E36" s="69"/>
      <c r="F36" s="69"/>
      <c r="G36" s="69"/>
      <c r="H36" s="69"/>
      <c r="I36" s="175"/>
    </row>
    <row r="37" spans="1:9" ht="19.5" customHeight="1">
      <c r="A37" s="38" t="s">
        <v>60</v>
      </c>
      <c r="B37" s="70"/>
      <c r="C37" s="70"/>
      <c r="D37" s="108" t="s">
        <v>93</v>
      </c>
      <c r="E37" s="108" t="s">
        <v>85</v>
      </c>
      <c r="F37" s="128" t="s">
        <v>87</v>
      </c>
      <c r="G37" s="128" t="s">
        <v>86</v>
      </c>
      <c r="H37" s="128" t="s">
        <v>74</v>
      </c>
      <c r="I37" s="176" t="s">
        <v>88</v>
      </c>
    </row>
    <row r="38" spans="1:9" ht="19.5" customHeight="1">
      <c r="A38" s="38"/>
      <c r="B38" s="70"/>
      <c r="C38" s="70"/>
      <c r="D38" s="109">
        <v>2200</v>
      </c>
      <c r="E38" s="109">
        <v>2300</v>
      </c>
      <c r="F38" s="129">
        <v>2000</v>
      </c>
      <c r="G38" s="129">
        <v>2300</v>
      </c>
      <c r="H38" s="129">
        <v>2300</v>
      </c>
      <c r="I38" s="177">
        <v>2000</v>
      </c>
    </row>
    <row r="39" spans="1:9" ht="19.5" customHeight="1">
      <c r="A39" s="38"/>
      <c r="B39" s="70"/>
      <c r="C39" s="70"/>
      <c r="D39" s="110" t="s">
        <v>89</v>
      </c>
      <c r="E39" s="110" t="s">
        <v>16</v>
      </c>
      <c r="F39" s="130" t="s">
        <v>90</v>
      </c>
      <c r="G39" s="130" t="s">
        <v>24</v>
      </c>
      <c r="H39" s="130" t="s">
        <v>94</v>
      </c>
      <c r="I39" s="178" t="s">
        <v>76</v>
      </c>
    </row>
    <row r="40" spans="1:9" ht="19.5" customHeight="1">
      <c r="A40" s="38"/>
      <c r="B40" s="70"/>
      <c r="C40" s="70"/>
      <c r="D40" s="111">
        <v>1900</v>
      </c>
      <c r="E40" s="111">
        <v>1500</v>
      </c>
      <c r="F40" s="131">
        <v>1500</v>
      </c>
      <c r="G40" s="131">
        <v>1600</v>
      </c>
      <c r="H40" s="131">
        <v>1700</v>
      </c>
      <c r="I40" s="179">
        <v>2000</v>
      </c>
    </row>
    <row r="41" spans="1:9" ht="19.5" customHeight="1">
      <c r="A41" s="39"/>
      <c r="B41" s="71"/>
      <c r="C41" s="71"/>
      <c r="D41" s="112" t="s">
        <v>91</v>
      </c>
      <c r="E41" s="112"/>
      <c r="F41" s="112"/>
      <c r="G41" s="131">
        <f>SUM(D38:I38,D40:I40)</f>
        <v>23300</v>
      </c>
      <c r="H41" s="131"/>
      <c r="I41" s="179"/>
    </row>
    <row r="42" spans="1:9" ht="19.5" customHeight="1">
      <c r="A42" s="40" t="s">
        <v>95</v>
      </c>
      <c r="B42" s="72"/>
      <c r="C42" s="72"/>
      <c r="D42" s="113" t="s">
        <v>93</v>
      </c>
      <c r="E42" s="113" t="s">
        <v>85</v>
      </c>
      <c r="F42" s="132" t="s">
        <v>87</v>
      </c>
      <c r="G42" s="132" t="s">
        <v>86</v>
      </c>
      <c r="H42" s="132" t="s">
        <v>74</v>
      </c>
      <c r="I42" s="180" t="s">
        <v>88</v>
      </c>
    </row>
    <row r="43" spans="1:9" ht="19.5" customHeight="1">
      <c r="A43" s="38"/>
      <c r="B43" s="70"/>
      <c r="C43" s="70"/>
      <c r="D43" s="111">
        <v>5000</v>
      </c>
      <c r="E43" s="111">
        <v>6000</v>
      </c>
      <c r="F43" s="131">
        <v>6500</v>
      </c>
      <c r="G43" s="131">
        <v>8000</v>
      </c>
      <c r="H43" s="131">
        <v>9000</v>
      </c>
      <c r="I43" s="179">
        <v>8000</v>
      </c>
    </row>
    <row r="44" spans="1:9" ht="19.5" customHeight="1">
      <c r="A44" s="38"/>
      <c r="B44" s="70"/>
      <c r="C44" s="70"/>
      <c r="D44" s="113" t="s">
        <v>89</v>
      </c>
      <c r="E44" s="113" t="s">
        <v>16</v>
      </c>
      <c r="F44" s="132" t="s">
        <v>90</v>
      </c>
      <c r="G44" s="132" t="s">
        <v>24</v>
      </c>
      <c r="H44" s="132" t="s">
        <v>94</v>
      </c>
      <c r="I44" s="180" t="s">
        <v>76</v>
      </c>
    </row>
    <row r="45" spans="1:9" ht="19.5" customHeight="1">
      <c r="A45" s="38"/>
      <c r="B45" s="70"/>
      <c r="C45" s="70"/>
      <c r="D45" s="111">
        <v>6000</v>
      </c>
      <c r="E45" s="111">
        <v>6500</v>
      </c>
      <c r="F45" s="131">
        <v>7000</v>
      </c>
      <c r="G45" s="131">
        <v>9000</v>
      </c>
      <c r="H45" s="131">
        <v>8000</v>
      </c>
      <c r="I45" s="179">
        <v>6000</v>
      </c>
    </row>
    <row r="46" spans="1:9" ht="19.5" customHeight="1">
      <c r="A46" s="41"/>
      <c r="B46" s="73"/>
      <c r="C46" s="73"/>
      <c r="D46" s="184" t="s">
        <v>91</v>
      </c>
      <c r="E46" s="184"/>
      <c r="F46" s="184"/>
      <c r="G46" s="131">
        <f>SUM(D43:I43,D45:I45)</f>
        <v>85000</v>
      </c>
      <c r="H46" s="131"/>
      <c r="I46" s="179"/>
    </row>
    <row r="47" spans="1:9" ht="19.5" customHeight="1">
      <c r="A47" s="42"/>
      <c r="B47" s="42"/>
      <c r="C47" s="42"/>
      <c r="D47" s="42"/>
      <c r="E47" s="42"/>
      <c r="F47" s="42"/>
      <c r="G47" s="143"/>
      <c r="H47" s="143"/>
      <c r="I47" s="143"/>
    </row>
    <row r="48" spans="1:9" ht="23.25" customHeight="1">
      <c r="A48" s="43" t="s">
        <v>48</v>
      </c>
      <c r="B48" s="74"/>
      <c r="C48" s="74"/>
      <c r="D48" s="74"/>
      <c r="E48" s="74"/>
      <c r="F48" s="74"/>
      <c r="G48" s="74"/>
      <c r="H48" s="74"/>
      <c r="I48" s="181"/>
    </row>
    <row r="49" spans="1:9" ht="226.8" customHeight="1">
      <c r="A49" s="44" t="s">
        <v>57</v>
      </c>
      <c r="B49" s="75"/>
      <c r="C49" s="93"/>
      <c r="D49" s="115" t="s">
        <v>154</v>
      </c>
      <c r="E49" s="121"/>
      <c r="F49" s="121"/>
      <c r="G49" s="121"/>
      <c r="H49" s="121"/>
      <c r="I49" s="182"/>
    </row>
    <row r="50" spans="1:9" ht="153.6" customHeight="1">
      <c r="A50" s="45" t="s">
        <v>25</v>
      </c>
      <c r="B50" s="76"/>
      <c r="C50" s="94"/>
      <c r="D50" s="116"/>
      <c r="E50" s="122"/>
      <c r="F50" s="122"/>
      <c r="G50" s="122"/>
      <c r="H50" s="122"/>
      <c r="I50" s="183"/>
    </row>
    <row r="51" spans="1:9">
      <c r="A51" s="5"/>
    </row>
    <row r="52" spans="1:9">
      <c r="A52" s="5"/>
    </row>
    <row r="53" spans="1:9">
      <c r="A53" s="5"/>
    </row>
  </sheetData>
  <mergeCells count="77">
    <mergeCell ref="B3:E3"/>
    <mergeCell ref="G3:I3"/>
    <mergeCell ref="B4:C4"/>
    <mergeCell ref="E4:F4"/>
    <mergeCell ref="H4:I4"/>
    <mergeCell ref="A6:I6"/>
    <mergeCell ref="A7:B7"/>
    <mergeCell ref="C7:I7"/>
    <mergeCell ref="A8:B8"/>
    <mergeCell ref="C8:I8"/>
    <mergeCell ref="A9:B9"/>
    <mergeCell ref="C9:I9"/>
    <mergeCell ref="A10:B10"/>
    <mergeCell ref="C10:I10"/>
    <mergeCell ref="A11:B11"/>
    <mergeCell ref="C11:I11"/>
    <mergeCell ref="A12:B12"/>
    <mergeCell ref="C12:I12"/>
    <mergeCell ref="A13:B13"/>
    <mergeCell ref="C13:I13"/>
    <mergeCell ref="A14:G14"/>
    <mergeCell ref="A16:I16"/>
    <mergeCell ref="A17:B17"/>
    <mergeCell ref="C17:F17"/>
    <mergeCell ref="G17:H17"/>
    <mergeCell ref="C18:F18"/>
    <mergeCell ref="G18:H18"/>
    <mergeCell ref="C19:F19"/>
    <mergeCell ref="G19:H19"/>
    <mergeCell ref="C20:F20"/>
    <mergeCell ref="G20:H20"/>
    <mergeCell ref="C21:F21"/>
    <mergeCell ref="G21:H21"/>
    <mergeCell ref="A22:B22"/>
    <mergeCell ref="C22:I22"/>
    <mergeCell ref="A24:I24"/>
    <mergeCell ref="A25:E25"/>
    <mergeCell ref="F25:G25"/>
    <mergeCell ref="H25:I25"/>
    <mergeCell ref="A26:E26"/>
    <mergeCell ref="F26:G26"/>
    <mergeCell ref="H26:I26"/>
    <mergeCell ref="A27:E27"/>
    <mergeCell ref="F27:G27"/>
    <mergeCell ref="H27:I27"/>
    <mergeCell ref="H28:I28"/>
    <mergeCell ref="H29:I29"/>
    <mergeCell ref="D30:G30"/>
    <mergeCell ref="H30:I30"/>
    <mergeCell ref="D31:G31"/>
    <mergeCell ref="H31:I31"/>
    <mergeCell ref="D32:G32"/>
    <mergeCell ref="H32:I32"/>
    <mergeCell ref="D33:G33"/>
    <mergeCell ref="H33:I33"/>
    <mergeCell ref="D34:G34"/>
    <mergeCell ref="H34:I34"/>
    <mergeCell ref="D35:G35"/>
    <mergeCell ref="H35:I35"/>
    <mergeCell ref="A36:I36"/>
    <mergeCell ref="D41:F41"/>
    <mergeCell ref="G41:I41"/>
    <mergeCell ref="D46:F46"/>
    <mergeCell ref="G46:I46"/>
    <mergeCell ref="A48:I48"/>
    <mergeCell ref="A49:C49"/>
    <mergeCell ref="D49:I49"/>
    <mergeCell ref="A50:C50"/>
    <mergeCell ref="D50:I50"/>
    <mergeCell ref="A18:B19"/>
    <mergeCell ref="A20:B21"/>
    <mergeCell ref="B28:G29"/>
    <mergeCell ref="B30:C32"/>
    <mergeCell ref="B33:C35"/>
    <mergeCell ref="A37:C41"/>
    <mergeCell ref="A42:C46"/>
    <mergeCell ref="A28:A35"/>
  </mergeCells>
  <phoneticPr fontId="1"/>
  <dataValidations count="1">
    <dataValidation allowBlank="1" showDropDown="0" showInputMessage="1" showErrorMessage="0" sqref="G17 I18:I21 C10:G13 H10:I15"/>
  </dataValidations>
  <hyperlinks>
    <hyperlink ref="H4" r:id="rId1"/>
  </hyperlinks>
  <printOptions horizontalCentered="1"/>
  <pageMargins left="0.70866141732283472" right="0.70866141732283472" top="0.74803149606299213" bottom="0.3543307086614173" header="0.31496062992125984" footer="0.31496062992125984"/>
  <pageSetup paperSize="9" scale="92" fitToWidth="1" fitToHeight="0" orientation="portrait" usePrinterDefaults="1" r:id="rId2"/>
  <rowBreaks count="2" manualBreakCount="2">
    <brk id="0" max="8" man="1"/>
    <brk id="35" max="8"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38"/>
  <sheetViews>
    <sheetView topLeftCell="A22" workbookViewId="0">
      <selection activeCell="A38" sqref="A38"/>
    </sheetView>
  </sheetViews>
  <sheetFormatPr defaultRowHeight="13.2"/>
  <cols>
    <col min="1" max="1" width="12.25" customWidth="1"/>
    <col min="2" max="2" width="3.5" bestFit="1" customWidth="1"/>
    <col min="3" max="3" width="17.75" customWidth="1"/>
    <col min="4" max="4" width="15.75" customWidth="1"/>
    <col min="5" max="7" width="12.625" customWidth="1"/>
    <col min="8" max="8" width="12.625" style="187" customWidth="1"/>
    <col min="9" max="11" width="12.625" customWidth="1"/>
  </cols>
  <sheetData>
    <row r="1" spans="1:11" ht="16.5" customHeight="1">
      <c r="A1" t="s">
        <v>62</v>
      </c>
    </row>
    <row r="2" spans="1:11" ht="30" customHeight="1">
      <c r="A2" s="189" t="s">
        <v>82</v>
      </c>
      <c r="B2" s="189"/>
      <c r="C2" s="189"/>
      <c r="D2" s="189"/>
      <c r="E2" s="189"/>
      <c r="F2" s="189"/>
      <c r="G2" s="206"/>
      <c r="H2" s="206"/>
      <c r="I2" s="206"/>
      <c r="J2" s="206"/>
      <c r="K2" s="206"/>
    </row>
    <row r="3" spans="1:11" ht="24" customHeight="1">
      <c r="A3" s="190" t="s">
        <v>29</v>
      </c>
      <c r="B3" s="80"/>
      <c r="C3" s="199"/>
      <c r="D3" s="199"/>
      <c r="E3" s="199"/>
      <c r="F3" s="199"/>
      <c r="G3" s="207"/>
      <c r="H3" s="211"/>
      <c r="I3" s="218"/>
      <c r="J3" s="218"/>
      <c r="K3" s="218"/>
    </row>
    <row r="4" spans="1:11" ht="13.5" customHeight="1">
      <c r="A4" s="191" t="s">
        <v>30</v>
      </c>
      <c r="B4" s="197"/>
      <c r="C4" s="190" t="s">
        <v>61</v>
      </c>
      <c r="D4" s="190" t="s">
        <v>63</v>
      </c>
      <c r="E4" s="195" t="s">
        <v>17</v>
      </c>
      <c r="F4" s="190" t="s">
        <v>51</v>
      </c>
      <c r="G4" s="108"/>
      <c r="H4" s="108"/>
      <c r="I4" s="190" t="s">
        <v>10</v>
      </c>
      <c r="J4" s="190"/>
      <c r="K4" s="190"/>
    </row>
    <row r="5" spans="1:11" ht="33" customHeight="1">
      <c r="A5" s="190"/>
      <c r="B5" s="198" t="s">
        <v>79</v>
      </c>
      <c r="C5" s="190"/>
      <c r="D5" s="190"/>
      <c r="E5" s="190"/>
      <c r="F5" s="195" t="s">
        <v>27</v>
      </c>
      <c r="G5" s="195" t="s">
        <v>8</v>
      </c>
      <c r="H5" s="212" t="s">
        <v>22</v>
      </c>
      <c r="I5" s="190" t="s">
        <v>38</v>
      </c>
      <c r="J5" s="195" t="s">
        <v>9</v>
      </c>
      <c r="K5" s="195" t="s">
        <v>35</v>
      </c>
    </row>
    <row r="6" spans="1:11">
      <c r="A6" s="192"/>
      <c r="B6" s="192"/>
      <c r="C6" s="200"/>
      <c r="D6" s="200"/>
      <c r="E6" s="200"/>
      <c r="F6" s="200"/>
      <c r="G6" s="200"/>
      <c r="H6" s="213">
        <f t="shared" ref="H6:H20" si="0">E6*F6*G6/1000</f>
        <v>0</v>
      </c>
      <c r="I6" s="200"/>
      <c r="J6" s="200"/>
      <c r="K6" s="203">
        <f t="shared" ref="K6:K20" si="1">E6*I6*J6/1000</f>
        <v>0</v>
      </c>
    </row>
    <row r="7" spans="1:11">
      <c r="A7" s="192"/>
      <c r="B7" s="192"/>
      <c r="C7" s="200"/>
      <c r="D7" s="200"/>
      <c r="E7" s="200"/>
      <c r="F7" s="200"/>
      <c r="G7" s="200"/>
      <c r="H7" s="213">
        <f t="shared" si="0"/>
        <v>0</v>
      </c>
      <c r="I7" s="200"/>
      <c r="J7" s="200"/>
      <c r="K7" s="203">
        <f t="shared" si="1"/>
        <v>0</v>
      </c>
    </row>
    <row r="8" spans="1:11">
      <c r="A8" s="192"/>
      <c r="B8" s="192"/>
      <c r="C8" s="200"/>
      <c r="D8" s="200"/>
      <c r="E8" s="200"/>
      <c r="F8" s="200"/>
      <c r="G8" s="200"/>
      <c r="H8" s="213">
        <f t="shared" si="0"/>
        <v>0</v>
      </c>
      <c r="I8" s="200"/>
      <c r="J8" s="200"/>
      <c r="K8" s="203">
        <f t="shared" si="1"/>
        <v>0</v>
      </c>
    </row>
    <row r="9" spans="1:11">
      <c r="A9" s="192"/>
      <c r="B9" s="192"/>
      <c r="C9" s="200"/>
      <c r="D9" s="200"/>
      <c r="E9" s="200"/>
      <c r="F9" s="200"/>
      <c r="G9" s="200"/>
      <c r="H9" s="213">
        <f t="shared" si="0"/>
        <v>0</v>
      </c>
      <c r="I9" s="200"/>
      <c r="J9" s="200"/>
      <c r="K9" s="203">
        <f t="shared" si="1"/>
        <v>0</v>
      </c>
    </row>
    <row r="10" spans="1:11">
      <c r="A10" s="192"/>
      <c r="B10" s="192"/>
      <c r="C10" s="200"/>
      <c r="D10" s="200"/>
      <c r="E10" s="200"/>
      <c r="F10" s="200"/>
      <c r="G10" s="200"/>
      <c r="H10" s="213">
        <f t="shared" si="0"/>
        <v>0</v>
      </c>
      <c r="I10" s="200"/>
      <c r="J10" s="200"/>
      <c r="K10" s="203">
        <f t="shared" si="1"/>
        <v>0</v>
      </c>
    </row>
    <row r="11" spans="1:11">
      <c r="A11" s="192"/>
      <c r="B11" s="192"/>
      <c r="C11" s="200"/>
      <c r="D11" s="200"/>
      <c r="E11" s="200"/>
      <c r="F11" s="200"/>
      <c r="G11" s="200"/>
      <c r="H11" s="213">
        <f t="shared" si="0"/>
        <v>0</v>
      </c>
      <c r="I11" s="200"/>
      <c r="J11" s="200"/>
      <c r="K11" s="203">
        <f t="shared" si="1"/>
        <v>0</v>
      </c>
    </row>
    <row r="12" spans="1:11">
      <c r="A12" s="192"/>
      <c r="B12" s="192"/>
      <c r="C12" s="200"/>
      <c r="D12" s="200"/>
      <c r="E12" s="200"/>
      <c r="F12" s="200"/>
      <c r="G12" s="200"/>
      <c r="H12" s="213">
        <f t="shared" si="0"/>
        <v>0</v>
      </c>
      <c r="I12" s="200"/>
      <c r="J12" s="200"/>
      <c r="K12" s="203">
        <f t="shared" si="1"/>
        <v>0</v>
      </c>
    </row>
    <row r="13" spans="1:11">
      <c r="A13" s="192"/>
      <c r="B13" s="192"/>
      <c r="C13" s="200"/>
      <c r="D13" s="200"/>
      <c r="E13" s="200"/>
      <c r="F13" s="200"/>
      <c r="G13" s="200"/>
      <c r="H13" s="213">
        <f t="shared" si="0"/>
        <v>0</v>
      </c>
      <c r="I13" s="200"/>
      <c r="J13" s="200"/>
      <c r="K13" s="203">
        <f t="shared" si="1"/>
        <v>0</v>
      </c>
    </row>
    <row r="14" spans="1:11">
      <c r="A14" s="192"/>
      <c r="B14" s="192"/>
      <c r="C14" s="200"/>
      <c r="D14" s="200"/>
      <c r="E14" s="200"/>
      <c r="F14" s="200"/>
      <c r="G14" s="200"/>
      <c r="H14" s="213">
        <f t="shared" si="0"/>
        <v>0</v>
      </c>
      <c r="I14" s="200"/>
      <c r="J14" s="200"/>
      <c r="K14" s="203">
        <f t="shared" si="1"/>
        <v>0</v>
      </c>
    </row>
    <row r="15" spans="1:11">
      <c r="A15" s="192"/>
      <c r="B15" s="192"/>
      <c r="C15" s="200"/>
      <c r="D15" s="200"/>
      <c r="E15" s="200"/>
      <c r="F15" s="200"/>
      <c r="G15" s="200"/>
      <c r="H15" s="213">
        <f t="shared" si="0"/>
        <v>0</v>
      </c>
      <c r="I15" s="200"/>
      <c r="J15" s="200"/>
      <c r="K15" s="203">
        <f t="shared" si="1"/>
        <v>0</v>
      </c>
    </row>
    <row r="16" spans="1:11">
      <c r="A16" s="193"/>
      <c r="B16" s="193"/>
      <c r="C16" s="201"/>
      <c r="D16" s="201"/>
      <c r="E16" s="201"/>
      <c r="F16" s="201"/>
      <c r="G16" s="201"/>
      <c r="H16" s="213">
        <f t="shared" si="0"/>
        <v>0</v>
      </c>
      <c r="I16" s="201"/>
      <c r="J16" s="201"/>
      <c r="K16" s="203">
        <f t="shared" si="1"/>
        <v>0</v>
      </c>
    </row>
    <row r="17" spans="1:11">
      <c r="A17" s="193"/>
      <c r="B17" s="193"/>
      <c r="C17" s="201"/>
      <c r="D17" s="201"/>
      <c r="E17" s="201"/>
      <c r="F17" s="201"/>
      <c r="G17" s="201"/>
      <c r="H17" s="213">
        <f t="shared" si="0"/>
        <v>0</v>
      </c>
      <c r="I17" s="201"/>
      <c r="J17" s="201"/>
      <c r="K17" s="203">
        <f t="shared" si="1"/>
        <v>0</v>
      </c>
    </row>
    <row r="18" spans="1:11">
      <c r="A18" s="193"/>
      <c r="B18" s="193"/>
      <c r="C18" s="201"/>
      <c r="D18" s="201"/>
      <c r="E18" s="201"/>
      <c r="F18" s="201"/>
      <c r="G18" s="201"/>
      <c r="H18" s="213">
        <f t="shared" si="0"/>
        <v>0</v>
      </c>
      <c r="I18" s="201"/>
      <c r="J18" s="201"/>
      <c r="K18" s="203">
        <f t="shared" si="1"/>
        <v>0</v>
      </c>
    </row>
    <row r="19" spans="1:11">
      <c r="A19" s="193"/>
      <c r="B19" s="193"/>
      <c r="C19" s="201"/>
      <c r="D19" s="201"/>
      <c r="E19" s="201"/>
      <c r="F19" s="201"/>
      <c r="G19" s="201"/>
      <c r="H19" s="213">
        <f t="shared" si="0"/>
        <v>0</v>
      </c>
      <c r="I19" s="201"/>
      <c r="J19" s="201"/>
      <c r="K19" s="203">
        <f t="shared" si="1"/>
        <v>0</v>
      </c>
    </row>
    <row r="20" spans="1:11" ht="13.95">
      <c r="A20" s="193"/>
      <c r="B20" s="193"/>
      <c r="C20" s="201"/>
      <c r="D20" s="201"/>
      <c r="E20" s="201"/>
      <c r="F20" s="201"/>
      <c r="G20" s="201"/>
      <c r="H20" s="213">
        <f t="shared" si="0"/>
        <v>0</v>
      </c>
      <c r="I20" s="201"/>
      <c r="J20" s="201"/>
      <c r="K20" s="203">
        <f t="shared" si="1"/>
        <v>0</v>
      </c>
    </row>
    <row r="21" spans="1:11" ht="13.95">
      <c r="A21" s="194"/>
      <c r="B21" s="194"/>
      <c r="C21" s="194"/>
      <c r="D21" s="194"/>
      <c r="E21" s="194"/>
      <c r="F21" s="194"/>
      <c r="G21" s="194"/>
      <c r="H21" s="214">
        <f>SUM(H6:H20)</f>
        <v>0</v>
      </c>
      <c r="I21" s="194"/>
      <c r="J21" s="194"/>
      <c r="K21" s="219">
        <f>SUM(K6:K20)</f>
        <v>0</v>
      </c>
    </row>
    <row r="23" spans="1:11" ht="20.100000000000001" customHeight="1">
      <c r="A23" s="190" t="s">
        <v>1</v>
      </c>
      <c r="B23" s="190"/>
      <c r="C23" s="190"/>
      <c r="D23" s="190"/>
      <c r="E23" s="203">
        <f>H21</f>
        <v>0</v>
      </c>
      <c r="G23" s="208" t="s">
        <v>2</v>
      </c>
      <c r="H23" s="215"/>
      <c r="I23" s="215"/>
      <c r="J23" s="215"/>
      <c r="K23" s="220"/>
    </row>
    <row r="24" spans="1:11" ht="20.100000000000001" customHeight="1">
      <c r="A24" s="190" t="s">
        <v>58</v>
      </c>
      <c r="B24" s="190"/>
      <c r="C24" s="190"/>
      <c r="D24" s="190"/>
      <c r="E24" s="203">
        <f>K21</f>
        <v>0</v>
      </c>
      <c r="G24" s="209"/>
      <c r="H24" s="209"/>
      <c r="I24" s="209"/>
      <c r="J24" s="209"/>
      <c r="K24" s="221"/>
    </row>
    <row r="25" spans="1:11" ht="20.100000000000001" customHeight="1">
      <c r="A25" s="125"/>
      <c r="B25" s="125"/>
      <c r="C25" s="125"/>
      <c r="D25" s="125"/>
      <c r="E25" s="204"/>
    </row>
    <row r="26" spans="1:11" ht="21.75" customHeight="1">
      <c r="A26" s="195" t="s">
        <v>21</v>
      </c>
      <c r="B26" s="195"/>
      <c r="C26" s="190"/>
      <c r="D26" s="190"/>
      <c r="E26" s="205"/>
    </row>
    <row r="27" spans="1:11" ht="20.100000000000001" customHeight="1">
      <c r="A27" s="190" t="s">
        <v>50</v>
      </c>
      <c r="B27" s="190"/>
      <c r="C27" s="190"/>
      <c r="D27" s="190"/>
      <c r="E27" s="203">
        <f>E23+E26</f>
        <v>0</v>
      </c>
      <c r="G27" s="210" t="s">
        <v>56</v>
      </c>
      <c r="H27" s="216"/>
      <c r="I27" s="216"/>
      <c r="J27" s="50"/>
      <c r="K27" s="222">
        <f>0.12*24*E29*365</f>
        <v>0</v>
      </c>
    </row>
    <row r="28" spans="1:11" ht="23.25" customHeight="1">
      <c r="A28" s="196" t="s">
        <v>72</v>
      </c>
      <c r="B28" s="196"/>
      <c r="C28" s="196"/>
      <c r="D28" s="196"/>
      <c r="E28" s="203">
        <f>E27/2</f>
        <v>0</v>
      </c>
      <c r="G28" s="106" t="s">
        <v>39</v>
      </c>
      <c r="H28" s="119"/>
      <c r="I28" s="119"/>
      <c r="J28" s="141"/>
      <c r="K28" s="223"/>
    </row>
    <row r="29" spans="1:11" ht="24" customHeight="1">
      <c r="A29" s="195" t="s">
        <v>31</v>
      </c>
      <c r="B29" s="195"/>
      <c r="C29" s="202"/>
      <c r="D29" s="202"/>
      <c r="E29" s="205"/>
      <c r="G29" s="106" t="s">
        <v>64</v>
      </c>
      <c r="H29" s="119"/>
      <c r="I29" s="119"/>
      <c r="J29" s="141"/>
      <c r="K29" s="224" t="str">
        <f>IF(OR(K27=0,K28=""),"",ROUND(K27/K28*100,2))</f>
        <v/>
      </c>
    </row>
    <row r="31" spans="1:11" ht="15" customHeight="1">
      <c r="A31" s="188" t="s">
        <v>65</v>
      </c>
      <c r="B31" s="188"/>
    </row>
    <row r="32" spans="1:11" s="188" customFormat="1" ht="9.9499999999999993" customHeight="1">
      <c r="A32" s="188" t="s">
        <v>66</v>
      </c>
      <c r="H32" s="217"/>
    </row>
    <row r="33" spans="1:8" s="188" customFormat="1" ht="9.9499999999999993" customHeight="1">
      <c r="A33" s="188" t="s">
        <v>67</v>
      </c>
      <c r="H33" s="217"/>
    </row>
    <row r="34" spans="1:8" s="188" customFormat="1" ht="9.9499999999999993" customHeight="1">
      <c r="A34" s="188" t="s">
        <v>69</v>
      </c>
      <c r="H34" s="217"/>
    </row>
    <row r="35" spans="1:8" s="188" customFormat="1" ht="9.9499999999999993" customHeight="1">
      <c r="A35" s="188" t="s">
        <v>0</v>
      </c>
      <c r="H35" s="217"/>
    </row>
    <row r="36" spans="1:8" s="188" customFormat="1" ht="9.9499999999999993" customHeight="1">
      <c r="A36" s="188" t="s">
        <v>55</v>
      </c>
      <c r="H36" s="217"/>
    </row>
    <row r="37" spans="1:8" s="188" customFormat="1" ht="9.9499999999999993" customHeight="1">
      <c r="A37" s="188" t="s">
        <v>70</v>
      </c>
      <c r="H37" s="217"/>
    </row>
    <row r="38" spans="1:8" s="188" customFormat="1" ht="9.9499999999999993" customHeight="1">
      <c r="A38" s="188" t="s">
        <v>71</v>
      </c>
      <c r="H38" s="217"/>
    </row>
  </sheetData>
  <mergeCells count="19">
    <mergeCell ref="A2:K2"/>
    <mergeCell ref="B3:F3"/>
    <mergeCell ref="F4:H4"/>
    <mergeCell ref="I4:K4"/>
    <mergeCell ref="A23:D23"/>
    <mergeCell ref="A24:D24"/>
    <mergeCell ref="A26:D26"/>
    <mergeCell ref="A27:D27"/>
    <mergeCell ref="G27:J27"/>
    <mergeCell ref="A28:D28"/>
    <mergeCell ref="G28:J28"/>
    <mergeCell ref="A29:D29"/>
    <mergeCell ref="G29:J29"/>
    <mergeCell ref="A4:A5"/>
    <mergeCell ref="C4:C5"/>
    <mergeCell ref="D4:D5"/>
    <mergeCell ref="E4:E5"/>
    <mergeCell ref="G23:J24"/>
    <mergeCell ref="K23:K24"/>
  </mergeCells>
  <phoneticPr fontId="1"/>
  <printOptions horizontalCentered="1" verticalCentered="1"/>
  <pageMargins left="0.70866141732283472" right="0.70866141732283472" top="0.37084112149532711" bottom="0.38629283489096566" header="0.31496062992125984" footer="0.31496062992125984"/>
  <pageSetup paperSize="9" scale="97"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K38"/>
  <sheetViews>
    <sheetView topLeftCell="A23" workbookViewId="0">
      <selection activeCell="A25" sqref="A25"/>
    </sheetView>
  </sheetViews>
  <sheetFormatPr defaultRowHeight="13.2"/>
  <cols>
    <col min="1" max="1" width="12.25" customWidth="1"/>
    <col min="2" max="2" width="3.5" bestFit="1" customWidth="1"/>
    <col min="3" max="3" width="17.75" customWidth="1"/>
    <col min="4" max="4" width="15.75" customWidth="1"/>
    <col min="5" max="5" width="12.625" customWidth="1"/>
    <col min="6" max="6" width="11.5546875" customWidth="1"/>
    <col min="7" max="7" width="12.625" customWidth="1"/>
    <col min="8" max="8" width="12.625" style="187" customWidth="1"/>
    <col min="9" max="9" width="11.77734375" customWidth="1"/>
    <col min="10" max="11" width="12.625" customWidth="1"/>
  </cols>
  <sheetData>
    <row r="1" spans="1:11" ht="16.5" customHeight="1">
      <c r="A1" t="s">
        <v>62</v>
      </c>
    </row>
    <row r="2" spans="1:11" ht="30" customHeight="1">
      <c r="A2" s="189" t="s">
        <v>82</v>
      </c>
      <c r="B2" s="189"/>
      <c r="C2" s="189"/>
      <c r="D2" s="189"/>
      <c r="E2" s="189"/>
      <c r="F2" s="189"/>
      <c r="G2" s="206"/>
      <c r="H2" s="206"/>
      <c r="I2" s="206"/>
      <c r="J2" s="206"/>
      <c r="K2" s="206"/>
    </row>
    <row r="3" spans="1:11" ht="24" customHeight="1">
      <c r="A3" s="190" t="s">
        <v>29</v>
      </c>
      <c r="B3" s="80" t="s">
        <v>126</v>
      </c>
      <c r="C3" s="199"/>
      <c r="D3" s="199"/>
      <c r="E3" s="199"/>
      <c r="F3" s="199"/>
      <c r="G3" s="207"/>
      <c r="H3" s="211"/>
      <c r="I3" s="218"/>
      <c r="J3" s="218"/>
      <c r="K3" s="218"/>
    </row>
    <row r="4" spans="1:11" ht="13.5" customHeight="1">
      <c r="A4" s="191" t="s">
        <v>30</v>
      </c>
      <c r="B4" s="197"/>
      <c r="C4" s="190" t="s">
        <v>61</v>
      </c>
      <c r="D4" s="190" t="s">
        <v>63</v>
      </c>
      <c r="E4" s="195" t="s">
        <v>17</v>
      </c>
      <c r="F4" s="190" t="s">
        <v>51</v>
      </c>
      <c r="G4" s="108"/>
      <c r="H4" s="108"/>
      <c r="I4" s="190" t="s">
        <v>10</v>
      </c>
      <c r="J4" s="190"/>
      <c r="K4" s="190"/>
    </row>
    <row r="5" spans="1:11" ht="33" customHeight="1">
      <c r="A5" s="190"/>
      <c r="B5" s="198" t="s">
        <v>79</v>
      </c>
      <c r="C5" s="190"/>
      <c r="D5" s="190"/>
      <c r="E5" s="190"/>
      <c r="F5" s="195" t="s">
        <v>27</v>
      </c>
      <c r="G5" s="195" t="s">
        <v>8</v>
      </c>
      <c r="H5" s="212" t="s">
        <v>22</v>
      </c>
      <c r="I5" s="190" t="s">
        <v>38</v>
      </c>
      <c r="J5" s="195" t="s">
        <v>9</v>
      </c>
      <c r="K5" s="195" t="s">
        <v>35</v>
      </c>
    </row>
    <row r="6" spans="1:11">
      <c r="A6" s="192" t="s">
        <v>137</v>
      </c>
      <c r="B6" s="192">
        <v>1</v>
      </c>
      <c r="C6" s="200" t="s">
        <v>138</v>
      </c>
      <c r="D6" s="200" t="s">
        <v>140</v>
      </c>
      <c r="E6" s="200">
        <v>170</v>
      </c>
      <c r="F6" s="200">
        <v>2</v>
      </c>
      <c r="G6" s="200">
        <v>8</v>
      </c>
      <c r="H6" s="213">
        <f t="shared" ref="H6:H20" si="0">E6*F6*G6/1000</f>
        <v>2.72</v>
      </c>
      <c r="I6" s="200">
        <v>1</v>
      </c>
      <c r="J6" s="200">
        <v>16</v>
      </c>
      <c r="K6" s="203">
        <f t="shared" ref="K6:K20" si="1">E6*I6*J6/1000</f>
        <v>2.72</v>
      </c>
    </row>
    <row r="7" spans="1:11">
      <c r="A7" s="192" t="s">
        <v>137</v>
      </c>
      <c r="B7" s="192">
        <v>1</v>
      </c>
      <c r="C7" s="200"/>
      <c r="D7" s="200" t="s">
        <v>141</v>
      </c>
      <c r="E7" s="200">
        <v>40</v>
      </c>
      <c r="F7" s="200">
        <v>3</v>
      </c>
      <c r="G7" s="200">
        <v>8</v>
      </c>
      <c r="H7" s="213">
        <f t="shared" si="0"/>
        <v>0.96</v>
      </c>
      <c r="I7" s="200">
        <v>1</v>
      </c>
      <c r="J7" s="200">
        <v>12</v>
      </c>
      <c r="K7" s="203">
        <f t="shared" si="1"/>
        <v>0.48</v>
      </c>
    </row>
    <row r="8" spans="1:11">
      <c r="A8" s="192" t="s">
        <v>137</v>
      </c>
      <c r="B8" s="192">
        <v>1</v>
      </c>
      <c r="C8" s="200"/>
      <c r="D8" s="200" t="s">
        <v>142</v>
      </c>
      <c r="E8" s="200">
        <v>6</v>
      </c>
      <c r="F8" s="200">
        <v>10</v>
      </c>
      <c r="G8" s="200">
        <v>8</v>
      </c>
      <c r="H8" s="213">
        <f t="shared" si="0"/>
        <v>0.48</v>
      </c>
      <c r="I8" s="200"/>
      <c r="J8" s="200"/>
      <c r="K8" s="203">
        <f t="shared" si="1"/>
        <v>0</v>
      </c>
    </row>
    <row r="9" spans="1:11">
      <c r="A9" s="192" t="s">
        <v>137</v>
      </c>
      <c r="B9" s="192">
        <v>1</v>
      </c>
      <c r="C9" s="200"/>
      <c r="D9" s="200" t="s">
        <v>143</v>
      </c>
      <c r="E9" s="200">
        <v>320</v>
      </c>
      <c r="F9" s="200">
        <v>1</v>
      </c>
      <c r="G9" s="200">
        <v>8</v>
      </c>
      <c r="H9" s="213">
        <f t="shared" si="0"/>
        <v>2.56</v>
      </c>
      <c r="I9" s="200"/>
      <c r="J9" s="200"/>
      <c r="K9" s="203">
        <f t="shared" si="1"/>
        <v>0</v>
      </c>
    </row>
    <row r="10" spans="1:11">
      <c r="A10" s="192" t="s">
        <v>14</v>
      </c>
      <c r="B10" s="192">
        <v>1</v>
      </c>
      <c r="C10" s="200"/>
      <c r="D10" s="200" t="s">
        <v>144</v>
      </c>
      <c r="E10" s="200">
        <v>60</v>
      </c>
      <c r="F10" s="200">
        <v>6</v>
      </c>
      <c r="G10" s="200">
        <v>8</v>
      </c>
      <c r="H10" s="213">
        <f t="shared" si="0"/>
        <v>2.88</v>
      </c>
      <c r="I10" s="200"/>
      <c r="J10" s="200"/>
      <c r="K10" s="203">
        <f t="shared" si="1"/>
        <v>0</v>
      </c>
    </row>
    <row r="11" spans="1:11">
      <c r="A11" s="192" t="s">
        <v>14</v>
      </c>
      <c r="B11" s="192">
        <v>1</v>
      </c>
      <c r="C11" s="200" t="s">
        <v>139</v>
      </c>
      <c r="D11" s="200" t="s">
        <v>139</v>
      </c>
      <c r="E11" s="200">
        <v>32</v>
      </c>
      <c r="F11" s="200">
        <v>10</v>
      </c>
      <c r="G11" s="200">
        <v>0</v>
      </c>
      <c r="H11" s="213">
        <f t="shared" si="0"/>
        <v>0</v>
      </c>
      <c r="I11" s="200">
        <v>10</v>
      </c>
      <c r="J11" s="200">
        <v>12</v>
      </c>
      <c r="K11" s="203">
        <f t="shared" si="1"/>
        <v>3.84</v>
      </c>
    </row>
    <row r="12" spans="1:11">
      <c r="A12" s="192"/>
      <c r="B12" s="192"/>
      <c r="C12" s="200"/>
      <c r="D12" s="200"/>
      <c r="E12" s="200"/>
      <c r="F12" s="200"/>
      <c r="G12" s="200"/>
      <c r="H12" s="213">
        <f t="shared" si="0"/>
        <v>0</v>
      </c>
      <c r="I12" s="200"/>
      <c r="J12" s="200"/>
      <c r="K12" s="203">
        <f t="shared" si="1"/>
        <v>0</v>
      </c>
    </row>
    <row r="13" spans="1:11">
      <c r="A13" s="192"/>
      <c r="B13" s="192"/>
      <c r="C13" s="200"/>
      <c r="D13" s="200"/>
      <c r="E13" s="200"/>
      <c r="F13" s="200"/>
      <c r="G13" s="200"/>
      <c r="H13" s="213">
        <f t="shared" si="0"/>
        <v>0</v>
      </c>
      <c r="I13" s="200"/>
      <c r="J13" s="200"/>
      <c r="K13" s="203">
        <f t="shared" si="1"/>
        <v>0</v>
      </c>
    </row>
    <row r="14" spans="1:11">
      <c r="A14" s="192"/>
      <c r="B14" s="192"/>
      <c r="C14" s="200"/>
      <c r="D14" s="200"/>
      <c r="E14" s="200"/>
      <c r="F14" s="200"/>
      <c r="G14" s="200"/>
      <c r="H14" s="213">
        <f t="shared" si="0"/>
        <v>0</v>
      </c>
      <c r="I14" s="200"/>
      <c r="J14" s="200"/>
      <c r="K14" s="203">
        <f t="shared" si="1"/>
        <v>0</v>
      </c>
    </row>
    <row r="15" spans="1:11">
      <c r="A15" s="192"/>
      <c r="B15" s="192"/>
      <c r="C15" s="200"/>
      <c r="D15" s="200"/>
      <c r="E15" s="200"/>
      <c r="F15" s="200"/>
      <c r="G15" s="200"/>
      <c r="H15" s="213">
        <f t="shared" si="0"/>
        <v>0</v>
      </c>
      <c r="I15" s="200"/>
      <c r="J15" s="200"/>
      <c r="K15" s="203">
        <f t="shared" si="1"/>
        <v>0</v>
      </c>
    </row>
    <row r="16" spans="1:11">
      <c r="A16" s="193"/>
      <c r="B16" s="193"/>
      <c r="C16" s="201"/>
      <c r="D16" s="201"/>
      <c r="E16" s="201"/>
      <c r="F16" s="201"/>
      <c r="G16" s="201"/>
      <c r="H16" s="213">
        <f t="shared" si="0"/>
        <v>0</v>
      </c>
      <c r="I16" s="201"/>
      <c r="J16" s="201"/>
      <c r="K16" s="203">
        <f t="shared" si="1"/>
        <v>0</v>
      </c>
    </row>
    <row r="17" spans="1:11">
      <c r="A17" s="193"/>
      <c r="B17" s="193"/>
      <c r="C17" s="201"/>
      <c r="D17" s="201"/>
      <c r="E17" s="201"/>
      <c r="F17" s="201"/>
      <c r="G17" s="201"/>
      <c r="H17" s="213">
        <f t="shared" si="0"/>
        <v>0</v>
      </c>
      <c r="I17" s="201"/>
      <c r="J17" s="201"/>
      <c r="K17" s="203">
        <f t="shared" si="1"/>
        <v>0</v>
      </c>
    </row>
    <row r="18" spans="1:11">
      <c r="A18" s="193"/>
      <c r="B18" s="193"/>
      <c r="C18" s="201"/>
      <c r="D18" s="201"/>
      <c r="E18" s="201"/>
      <c r="F18" s="201"/>
      <c r="G18" s="201"/>
      <c r="H18" s="213">
        <f t="shared" si="0"/>
        <v>0</v>
      </c>
      <c r="I18" s="201"/>
      <c r="J18" s="201"/>
      <c r="K18" s="203">
        <f t="shared" si="1"/>
        <v>0</v>
      </c>
    </row>
    <row r="19" spans="1:11">
      <c r="A19" s="193"/>
      <c r="B19" s="193"/>
      <c r="C19" s="201"/>
      <c r="D19" s="201"/>
      <c r="E19" s="201"/>
      <c r="F19" s="201"/>
      <c r="G19" s="201"/>
      <c r="H19" s="213">
        <f t="shared" si="0"/>
        <v>0</v>
      </c>
      <c r="I19" s="201"/>
      <c r="J19" s="201"/>
      <c r="K19" s="203">
        <f t="shared" si="1"/>
        <v>0</v>
      </c>
    </row>
    <row r="20" spans="1:11" ht="13.95">
      <c r="A20" s="193"/>
      <c r="B20" s="193"/>
      <c r="C20" s="201"/>
      <c r="D20" s="201"/>
      <c r="E20" s="201"/>
      <c r="F20" s="201"/>
      <c r="G20" s="201"/>
      <c r="H20" s="213">
        <f t="shared" si="0"/>
        <v>0</v>
      </c>
      <c r="I20" s="201"/>
      <c r="J20" s="201"/>
      <c r="K20" s="203">
        <f t="shared" si="1"/>
        <v>0</v>
      </c>
    </row>
    <row r="21" spans="1:11" ht="13.95">
      <c r="A21" s="194"/>
      <c r="B21" s="194"/>
      <c r="C21" s="194"/>
      <c r="D21" s="194"/>
      <c r="E21" s="194"/>
      <c r="F21" s="194"/>
      <c r="G21" s="194"/>
      <c r="H21" s="214">
        <f>SUM(H6:H20)</f>
        <v>9.6000000000000014</v>
      </c>
      <c r="I21" s="194"/>
      <c r="J21" s="194"/>
      <c r="K21" s="219">
        <f>SUM(K6:K20)</f>
        <v>7.0399999999999991</v>
      </c>
    </row>
    <row r="23" spans="1:11" ht="20.100000000000001" customHeight="1">
      <c r="A23" s="190" t="s">
        <v>1</v>
      </c>
      <c r="B23" s="190"/>
      <c r="C23" s="190"/>
      <c r="D23" s="190"/>
      <c r="E23" s="203">
        <f>H21</f>
        <v>9.6000000000000014</v>
      </c>
      <c r="G23" s="208" t="s">
        <v>2</v>
      </c>
      <c r="H23" s="215"/>
      <c r="I23" s="215"/>
      <c r="J23" s="215"/>
      <c r="K23" s="220">
        <v>15</v>
      </c>
    </row>
    <row r="24" spans="1:11" ht="20.100000000000001" customHeight="1">
      <c r="A24" s="190" t="s">
        <v>58</v>
      </c>
      <c r="B24" s="190"/>
      <c r="C24" s="190"/>
      <c r="D24" s="190"/>
      <c r="E24" s="203">
        <f>K21</f>
        <v>7.0399999999999991</v>
      </c>
      <c r="G24" s="209"/>
      <c r="H24" s="209"/>
      <c r="I24" s="209"/>
      <c r="J24" s="209"/>
      <c r="K24" s="221"/>
    </row>
    <row r="25" spans="1:11" ht="20.100000000000001" customHeight="1">
      <c r="A25" s="125"/>
      <c r="B25" s="125"/>
      <c r="C25" s="125"/>
      <c r="D25" s="125"/>
      <c r="E25" s="204"/>
    </row>
    <row r="26" spans="1:11" ht="21.75" customHeight="1">
      <c r="A26" s="195" t="s">
        <v>21</v>
      </c>
      <c r="B26" s="195"/>
      <c r="C26" s="190"/>
      <c r="D26" s="190"/>
      <c r="E26" s="205">
        <v>10</v>
      </c>
    </row>
    <row r="27" spans="1:11" ht="20.100000000000001" customHeight="1">
      <c r="A27" s="190" t="s">
        <v>50</v>
      </c>
      <c r="B27" s="190"/>
      <c r="C27" s="190"/>
      <c r="D27" s="190"/>
      <c r="E27" s="203">
        <f>E23+E26</f>
        <v>19.600000000000001</v>
      </c>
      <c r="G27" s="210" t="s">
        <v>56</v>
      </c>
      <c r="H27" s="216"/>
      <c r="I27" s="216"/>
      <c r="J27" s="50"/>
      <c r="K27" s="222">
        <f>0.12*24*E29*365</f>
        <v>10511.999999999998</v>
      </c>
    </row>
    <row r="28" spans="1:11" ht="23.25" customHeight="1">
      <c r="A28" s="196" t="s">
        <v>72</v>
      </c>
      <c r="B28" s="196"/>
      <c r="C28" s="196"/>
      <c r="D28" s="196"/>
      <c r="E28" s="203">
        <f>E27/2</f>
        <v>9.8000000000000007</v>
      </c>
      <c r="G28" s="106" t="s">
        <v>39</v>
      </c>
      <c r="H28" s="119"/>
      <c r="I28" s="119"/>
      <c r="J28" s="141"/>
      <c r="K28" s="223">
        <v>85000</v>
      </c>
    </row>
    <row r="29" spans="1:11" ht="24" customHeight="1">
      <c r="A29" s="195" t="s">
        <v>31</v>
      </c>
      <c r="B29" s="195"/>
      <c r="C29" s="202"/>
      <c r="D29" s="202"/>
      <c r="E29" s="205">
        <v>10</v>
      </c>
      <c r="G29" s="106" t="s">
        <v>64</v>
      </c>
      <c r="H29" s="119"/>
      <c r="I29" s="119"/>
      <c r="J29" s="141"/>
      <c r="K29" s="224">
        <f>IF(OR(K27=0,K28=""),"",ROUND(K27/K28*100,2))</f>
        <v>12.37</v>
      </c>
    </row>
    <row r="31" spans="1:11" ht="15" customHeight="1">
      <c r="A31" s="188" t="s">
        <v>65</v>
      </c>
      <c r="B31" s="188"/>
    </row>
    <row r="32" spans="1:11" s="188" customFormat="1" ht="9.9499999999999993" customHeight="1">
      <c r="A32" s="188" t="s">
        <v>66</v>
      </c>
      <c r="H32" s="217"/>
    </row>
    <row r="33" spans="1:8" s="188" customFormat="1" ht="9.9499999999999993" customHeight="1">
      <c r="A33" s="188" t="s">
        <v>67</v>
      </c>
      <c r="H33" s="217"/>
    </row>
    <row r="34" spans="1:8" s="188" customFormat="1" ht="9.9499999999999993" customHeight="1">
      <c r="A34" s="188" t="s">
        <v>69</v>
      </c>
      <c r="H34" s="217"/>
    </row>
    <row r="35" spans="1:8" s="188" customFormat="1" ht="9.9499999999999993" customHeight="1">
      <c r="A35" s="188" t="s">
        <v>0</v>
      </c>
      <c r="H35" s="217"/>
    </row>
    <row r="36" spans="1:8" s="188" customFormat="1" ht="9.9499999999999993" customHeight="1">
      <c r="A36" s="188" t="s">
        <v>55</v>
      </c>
      <c r="H36" s="217"/>
    </row>
    <row r="37" spans="1:8" s="188" customFormat="1" ht="9.9499999999999993" customHeight="1">
      <c r="A37" s="188" t="s">
        <v>70</v>
      </c>
      <c r="H37" s="217"/>
    </row>
    <row r="38" spans="1:8" s="188" customFormat="1" ht="9.9499999999999993" customHeight="1">
      <c r="A38" s="188" t="s">
        <v>71</v>
      </c>
      <c r="H38" s="217"/>
    </row>
  </sheetData>
  <mergeCells count="19">
    <mergeCell ref="A2:K2"/>
    <mergeCell ref="B3:F3"/>
    <mergeCell ref="F4:H4"/>
    <mergeCell ref="I4:K4"/>
    <mergeCell ref="A23:D23"/>
    <mergeCell ref="A24:D24"/>
    <mergeCell ref="A26:D26"/>
    <mergeCell ref="A27:D27"/>
    <mergeCell ref="G27:J27"/>
    <mergeCell ref="A28:D28"/>
    <mergeCell ref="G28:J28"/>
    <mergeCell ref="A29:D29"/>
    <mergeCell ref="G29:J29"/>
    <mergeCell ref="A4:A5"/>
    <mergeCell ref="C4:C5"/>
    <mergeCell ref="D4:D5"/>
    <mergeCell ref="E4:E5"/>
    <mergeCell ref="G23:J24"/>
    <mergeCell ref="K23:K24"/>
  </mergeCells>
  <phoneticPr fontId="1"/>
  <printOptions horizontalCentered="1" verticalCentered="1"/>
  <pageMargins left="0.70866141732283472" right="0.70866141732283472" top="0.37084112149532711" bottom="0.38629283489096566" header="0.31496062992125984" footer="0.31496062992125984"/>
  <pageSetup paperSize="9" scale="97"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E14"/>
  <sheetViews>
    <sheetView topLeftCell="A12" workbookViewId="0">
      <selection activeCell="A5" sqref="A5:B5"/>
    </sheetView>
  </sheetViews>
  <sheetFormatPr defaultRowHeight="13.2"/>
  <cols>
    <col min="1" max="1" width="12.375" customWidth="1"/>
    <col min="2" max="2" width="11.375" customWidth="1"/>
    <col min="3" max="3" width="28.75" customWidth="1"/>
    <col min="4" max="4" width="15.375" customWidth="1"/>
    <col min="5" max="5" width="17.375" customWidth="1"/>
  </cols>
  <sheetData>
    <row r="1" spans="1:5" ht="23.25" customHeight="1">
      <c r="A1" t="s">
        <v>26</v>
      </c>
    </row>
    <row r="2" spans="1:5" ht="32.25" customHeight="1">
      <c r="A2" s="225" t="s">
        <v>19</v>
      </c>
      <c r="B2" s="225"/>
      <c r="C2" s="225"/>
      <c r="D2" s="225"/>
    </row>
    <row r="3" spans="1:5" ht="25.5" customHeight="1">
      <c r="A3" s="190" t="s">
        <v>12</v>
      </c>
      <c r="B3" s="79"/>
      <c r="C3" s="97"/>
      <c r="D3" s="97"/>
      <c r="E3" s="229"/>
    </row>
    <row r="4" spans="1:5" ht="20.100000000000001" customHeight="1">
      <c r="A4" s="191" t="s">
        <v>75</v>
      </c>
      <c r="B4" s="228"/>
      <c r="C4" s="191" t="s">
        <v>77</v>
      </c>
      <c r="D4" s="125"/>
      <c r="E4" s="228"/>
    </row>
    <row r="5" spans="1:5" ht="80.099999999999994" customHeight="1">
      <c r="A5" s="79"/>
      <c r="B5" s="229"/>
      <c r="C5" s="81"/>
      <c r="D5" s="231"/>
      <c r="E5" s="233"/>
    </row>
    <row r="6" spans="1:5" ht="80.099999999999994" customHeight="1">
      <c r="A6" s="79"/>
      <c r="B6" s="229"/>
      <c r="C6" s="81"/>
      <c r="D6" s="231"/>
      <c r="E6" s="233"/>
    </row>
    <row r="7" spans="1:5" ht="80.099999999999994" customHeight="1">
      <c r="A7" s="79"/>
      <c r="B7" s="229"/>
      <c r="C7" s="81"/>
      <c r="D7" s="231"/>
      <c r="E7" s="233"/>
    </row>
    <row r="8" spans="1:5" ht="80.099999999999994" customHeight="1">
      <c r="A8" s="79"/>
      <c r="B8" s="229"/>
      <c r="C8" s="81"/>
      <c r="D8" s="231"/>
      <c r="E8" s="233"/>
    </row>
    <row r="9" spans="1:5" ht="80.099999999999994" customHeight="1">
      <c r="A9" s="79"/>
      <c r="B9" s="229"/>
      <c r="C9" s="230"/>
      <c r="D9" s="232"/>
      <c r="E9" s="234"/>
    </row>
    <row r="10" spans="1:5" ht="80.099999999999994" customHeight="1">
      <c r="A10" s="79"/>
      <c r="B10" s="229"/>
      <c r="C10" s="230"/>
      <c r="D10" s="232"/>
      <c r="E10" s="234"/>
    </row>
    <row r="11" spans="1:5" ht="80.099999999999994" customHeight="1">
      <c r="A11" s="79"/>
      <c r="B11" s="229"/>
      <c r="C11" s="230"/>
      <c r="D11" s="232"/>
      <c r="E11" s="234"/>
    </row>
    <row r="12" spans="1:5" ht="80.099999999999994" customHeight="1">
      <c r="A12" s="79"/>
      <c r="B12" s="229"/>
      <c r="C12" s="230"/>
      <c r="D12" s="232"/>
      <c r="E12" s="234"/>
    </row>
    <row r="13" spans="1:5">
      <c r="A13" s="226" t="s">
        <v>40</v>
      </c>
      <c r="B13" s="226"/>
      <c r="C13" s="226"/>
      <c r="D13" s="226"/>
      <c r="E13" s="226"/>
    </row>
    <row r="14" spans="1:5">
      <c r="A14" s="227"/>
      <c r="B14" s="227"/>
      <c r="C14" s="227"/>
      <c r="D14" s="227"/>
      <c r="E14" s="227"/>
    </row>
  </sheetData>
  <mergeCells count="20">
    <mergeCell ref="B3:E3"/>
    <mergeCell ref="A4:B4"/>
    <mergeCell ref="C4:E4"/>
    <mergeCell ref="A5:B5"/>
    <mergeCell ref="C5:E5"/>
    <mergeCell ref="A6:B6"/>
    <mergeCell ref="C6:E6"/>
    <mergeCell ref="A7:B7"/>
    <mergeCell ref="C7:E7"/>
    <mergeCell ref="A8:B8"/>
    <mergeCell ref="C8:E8"/>
    <mergeCell ref="A9:B9"/>
    <mergeCell ref="C9:E9"/>
    <mergeCell ref="A10:B10"/>
    <mergeCell ref="C10:E10"/>
    <mergeCell ref="A11:B11"/>
    <mergeCell ref="C11:E11"/>
    <mergeCell ref="A12:B12"/>
    <mergeCell ref="C12:E12"/>
    <mergeCell ref="A13:E14"/>
  </mergeCells>
  <phoneticPr fontId="1"/>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E14"/>
  <sheetViews>
    <sheetView workbookViewId="0">
      <selection activeCell="F5" sqref="F5"/>
    </sheetView>
  </sheetViews>
  <sheetFormatPr defaultRowHeight="13.2"/>
  <cols>
    <col min="1" max="1" width="12.375" customWidth="1"/>
    <col min="2" max="2" width="11.375" customWidth="1"/>
    <col min="3" max="3" width="28.75" customWidth="1"/>
    <col min="4" max="4" width="15.375" customWidth="1"/>
    <col min="5" max="5" width="17.375" customWidth="1"/>
  </cols>
  <sheetData>
    <row r="1" spans="1:5" ht="23.25" customHeight="1">
      <c r="A1" t="s">
        <v>26</v>
      </c>
    </row>
    <row r="2" spans="1:5" ht="32.25" customHeight="1">
      <c r="A2" s="225" t="s">
        <v>19</v>
      </c>
      <c r="B2" s="225"/>
      <c r="C2" s="225"/>
      <c r="D2" s="225"/>
    </row>
    <row r="3" spans="1:5" ht="25.5" customHeight="1">
      <c r="A3" s="190" t="s">
        <v>12</v>
      </c>
      <c r="B3" s="79" t="s">
        <v>126</v>
      </c>
      <c r="C3" s="97"/>
      <c r="D3" s="97"/>
      <c r="E3" s="229"/>
    </row>
    <row r="4" spans="1:5" ht="20.100000000000001" customHeight="1">
      <c r="A4" s="191" t="s">
        <v>75</v>
      </c>
      <c r="B4" s="228"/>
      <c r="C4" s="191" t="s">
        <v>77</v>
      </c>
      <c r="D4" s="125"/>
      <c r="E4" s="228"/>
    </row>
    <row r="5" spans="1:5" ht="80.099999999999994" customHeight="1">
      <c r="A5" s="79" t="s">
        <v>145</v>
      </c>
      <c r="B5" s="229"/>
      <c r="C5" s="81" t="s">
        <v>147</v>
      </c>
      <c r="D5" s="231"/>
      <c r="E5" s="233"/>
    </row>
    <row r="6" spans="1:5" ht="80.099999999999994" customHeight="1">
      <c r="A6" s="79" t="s">
        <v>146</v>
      </c>
      <c r="B6" s="229"/>
      <c r="C6" s="81" t="s">
        <v>99</v>
      </c>
      <c r="D6" s="231"/>
      <c r="E6" s="233"/>
    </row>
    <row r="7" spans="1:5" ht="80.099999999999994" customHeight="1">
      <c r="A7" s="79"/>
      <c r="B7" s="229"/>
      <c r="C7" s="81"/>
      <c r="D7" s="231"/>
      <c r="E7" s="233"/>
    </row>
    <row r="8" spans="1:5" ht="80.099999999999994" customHeight="1">
      <c r="A8" s="79"/>
      <c r="B8" s="229"/>
      <c r="C8" s="81"/>
      <c r="D8" s="231"/>
      <c r="E8" s="233"/>
    </row>
    <row r="9" spans="1:5" ht="80.099999999999994" customHeight="1">
      <c r="A9" s="79"/>
      <c r="B9" s="229"/>
      <c r="C9" s="230"/>
      <c r="D9" s="232"/>
      <c r="E9" s="234"/>
    </row>
    <row r="10" spans="1:5" ht="80.099999999999994" customHeight="1">
      <c r="A10" s="79"/>
      <c r="B10" s="229"/>
      <c r="C10" s="230"/>
      <c r="D10" s="232"/>
      <c r="E10" s="234"/>
    </row>
    <row r="11" spans="1:5" ht="80.099999999999994" customHeight="1">
      <c r="A11" s="79"/>
      <c r="B11" s="229"/>
      <c r="C11" s="230"/>
      <c r="D11" s="232"/>
      <c r="E11" s="234"/>
    </row>
    <row r="12" spans="1:5" ht="80.099999999999994" customHeight="1">
      <c r="A12" s="79"/>
      <c r="B12" s="229"/>
      <c r="C12" s="230"/>
      <c r="D12" s="232"/>
      <c r="E12" s="234"/>
    </row>
    <row r="13" spans="1:5">
      <c r="A13" s="226" t="s">
        <v>40</v>
      </c>
      <c r="B13" s="226"/>
      <c r="C13" s="226"/>
      <c r="D13" s="226"/>
      <c r="E13" s="226"/>
    </row>
    <row r="14" spans="1:5">
      <c r="A14" s="227"/>
      <c r="B14" s="227"/>
      <c r="C14" s="227"/>
      <c r="D14" s="227"/>
      <c r="E14" s="227"/>
    </row>
  </sheetData>
  <mergeCells count="20">
    <mergeCell ref="B3:E3"/>
    <mergeCell ref="A4:B4"/>
    <mergeCell ref="C4:E4"/>
    <mergeCell ref="A5:B5"/>
    <mergeCell ref="C5:E5"/>
    <mergeCell ref="A6:B6"/>
    <mergeCell ref="C6:E6"/>
    <mergeCell ref="A7:B7"/>
    <mergeCell ref="C7:E7"/>
    <mergeCell ref="A8:B8"/>
    <mergeCell ref="C8:E8"/>
    <mergeCell ref="A9:B9"/>
    <mergeCell ref="C9:E9"/>
    <mergeCell ref="A10:B10"/>
    <mergeCell ref="C10:E10"/>
    <mergeCell ref="A11:B11"/>
    <mergeCell ref="C11:E11"/>
    <mergeCell ref="A12:B12"/>
    <mergeCell ref="C12:E12"/>
    <mergeCell ref="A13:E14"/>
  </mergeCells>
  <phoneticPr fontId="1"/>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様式１</vt:lpstr>
      <vt:lpstr>様式２</vt:lpstr>
      <vt:lpstr>様式２ (記入例)</vt:lpstr>
      <vt:lpstr>様式３</vt:lpstr>
      <vt:lpstr>様式３ (記入例)</vt:lpstr>
      <vt:lpstr>様式４</vt:lpstr>
      <vt:lpstr>様式４ (記入例)</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424965</cp:lastModifiedBy>
  <cp:lastPrinted>2014-03-26T05:13:41Z</cp:lastPrinted>
  <dcterms:created xsi:type="dcterms:W3CDTF">2013-08-02T10:00:11Z</dcterms:created>
  <dcterms:modified xsi:type="dcterms:W3CDTF">2020-03-31T11:20:51Z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2.1.9.0</vt:lpwstr>
      <vt:lpwstr>3.0.2.0</vt:lpwstr>
      <vt:lpwstr>3.0.4.0</vt:lpwstr>
      <vt:lpwstr>3.1.3.0</vt:lpwstr>
    </vt:vector>
  </property>
  <property fmtid="{DCFEDD21-7773-49B2-8022-6FC58DB5260B}" pid="3" name="LastSavedVersion">
    <vt:lpwstr>3.1.3.0</vt:lpwstr>
  </property>
  <property fmtid="{DCFEDD21-7773-49B2-8022-6FC58DB5260B}" pid="4" name="LastSavedDate">
    <vt:filetime>2020-03-31T11:20:51Z</vt:filetime>
  </property>
</Properties>
</file>