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840"/>
  </bookViews>
  <sheets>
    <sheet name="給付基準額計算書" sheetId="1" r:id="rId1"/>
  </sheets>
  <externalReferences>
    <externalReference r:id="rId2"/>
    <externalReference r:id="rId3"/>
    <externalReference r:id="rId4"/>
  </externalReferences>
  <definedNames>
    <definedName name="_xlnm.Print_Area" localSheetId="0">給付基準額計算書!$A$1:$K$37</definedName>
    <definedName name="営業外収益">'[1]運送雑収・営業外収益'!$A$4:$Z$76</definedName>
    <definedName name="基礎">[2]基礎データ一覧!$B$8:$AB$48</definedName>
    <definedName name="系統コード">[3]系統リスト!$A$3:$T$334</definedName>
    <definedName name="実車走行キロ">#REF!</definedName>
    <definedName name="平均運行回数">#REF!</definedName>
    <definedName name="補助金年度算定表">[1]算定表!$A$10:$AO$89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<sst xmlns="http://schemas.openxmlformats.org/spreadsheetml/2006/main" xmlns:r="http://schemas.openxmlformats.org/officeDocument/2006/relationships" count="20" uniqueCount="20">
  <si>
    <t>給付基準額計算書</t>
  </si>
  <si>
    <t>④</t>
  </si>
  <si>
    <t>単位：円</t>
    <rPh sb="0" eb="2">
      <t>タンイ</t>
    </rPh>
    <rPh sb="3" eb="4">
      <t>エン</t>
    </rPh>
    <phoneticPr fontId="4"/>
  </si>
  <si>
    <t>※ ⑤は高知県軌道事業維持特別対策給付金交付要綱別表第１の算式により算出してくださ
　 い。</t>
    <rPh sb="24" eb="26">
      <t>ベッピョウ</t>
    </rPh>
    <rPh sb="26" eb="27">
      <t>ダイ</t>
    </rPh>
    <rPh sb="29" eb="31">
      <t>サンシキ</t>
    </rPh>
    <rPh sb="34" eb="35">
      <t>ザン</t>
    </rPh>
    <rPh sb="35" eb="36">
      <t>ダ</t>
    </rPh>
    <phoneticPr fontId="4"/>
  </si>
  <si>
    <t>※ ③及び⑤は１円未満切捨てとしてください。</t>
    <rPh sb="3" eb="4">
      <t>オヨ</t>
    </rPh>
    <rPh sb="8" eb="9">
      <t>エン</t>
    </rPh>
    <rPh sb="9" eb="11">
      <t>ミマン</t>
    </rPh>
    <rPh sb="11" eb="12">
      <t>キ</t>
    </rPh>
    <rPh sb="12" eb="13">
      <t>ス</t>
    </rPh>
    <phoneticPr fontId="4"/>
  </si>
  <si>
    <t>金　　　　　　　</t>
    <rPh sb="0" eb="1">
      <t>キン</t>
    </rPh>
    <phoneticPr fontId="4"/>
  </si>
  <si>
    <t>①と②の平均
＝（①＋②）÷2</t>
    <rPh sb="4" eb="6">
      <t>ヘイキン</t>
    </rPh>
    <phoneticPr fontId="4"/>
  </si>
  <si>
    <t>①</t>
  </si>
  <si>
    <r>
      <t>※ ①，②及び④は軌道事業における各年度の４月１日から３月31日の事業収入額（運送収
　 入，広告収入及び雑収入の合計）を記入し，決算書等の</t>
    </r>
    <r>
      <rPr>
        <b/>
        <u/>
        <sz val="10"/>
        <color auto="1"/>
        <rFont val="ＭＳ ゴシック"/>
      </rPr>
      <t>根拠資料を添付</t>
    </r>
    <r>
      <rPr>
        <sz val="10"/>
        <color auto="1"/>
        <rFont val="ＭＳ 明朝"/>
      </rPr>
      <t>してください。</t>
    </r>
    <rPh sb="5" eb="6">
      <t>オヨ</t>
    </rPh>
    <rPh sb="9" eb="11">
      <t>キドウ</t>
    </rPh>
    <rPh sb="11" eb="13">
      <t>ジギョウ</t>
    </rPh>
    <rPh sb="17" eb="18">
      <t>カク</t>
    </rPh>
    <rPh sb="18" eb="20">
      <t>ネンド</t>
    </rPh>
    <rPh sb="22" eb="23">
      <t>ガツ</t>
    </rPh>
    <rPh sb="24" eb="25">
      <t>ヒ</t>
    </rPh>
    <rPh sb="28" eb="29">
      <t>ガツ</t>
    </rPh>
    <rPh sb="31" eb="32">
      <t>ニチ</t>
    </rPh>
    <rPh sb="33" eb="35">
      <t>ジギョウ</t>
    </rPh>
    <rPh sb="35" eb="37">
      <t>シュウニュウ</t>
    </rPh>
    <rPh sb="37" eb="38">
      <t>ガク</t>
    </rPh>
    <rPh sb="39" eb="41">
      <t>ウンソウ</t>
    </rPh>
    <rPh sb="41" eb="42">
      <t>シュウ</t>
    </rPh>
    <rPh sb="45" eb="46">
      <t>ニュウ</t>
    </rPh>
    <rPh sb="47" eb="49">
      <t>コウコク</t>
    </rPh>
    <rPh sb="49" eb="51">
      <t>シュウニュウ</t>
    </rPh>
    <rPh sb="51" eb="52">
      <t>オヨ</t>
    </rPh>
    <rPh sb="53" eb="56">
      <t>ザツシュウニュウ</t>
    </rPh>
    <rPh sb="57" eb="59">
      <t>ゴウケイ</t>
    </rPh>
    <rPh sb="61" eb="63">
      <t>キニュウ</t>
    </rPh>
    <rPh sb="65" eb="67">
      <t>ケッサン</t>
    </rPh>
    <rPh sb="67" eb="68">
      <t>ショ</t>
    </rPh>
    <rPh sb="68" eb="69">
      <t>トウ</t>
    </rPh>
    <rPh sb="70" eb="72">
      <t>コンキョ</t>
    </rPh>
    <rPh sb="72" eb="74">
      <t>シリョウ</t>
    </rPh>
    <rPh sb="75" eb="77">
      <t>テンプ</t>
    </rPh>
    <phoneticPr fontId="4"/>
  </si>
  <si>
    <t>平成29年度
事業収入額</t>
    <rPh sb="0" eb="2">
      <t>ヘイセイ</t>
    </rPh>
    <rPh sb="4" eb="6">
      <t>ネンド</t>
    </rPh>
    <rPh sb="7" eb="9">
      <t>ジギョウ</t>
    </rPh>
    <rPh sb="9" eb="11">
      <t>シュウニュウ</t>
    </rPh>
    <rPh sb="11" eb="12">
      <t>ガク</t>
    </rPh>
    <phoneticPr fontId="11"/>
  </si>
  <si>
    <t>平成30年度
事業収入額</t>
    <rPh sb="0" eb="2">
      <t>ヘイセイ</t>
    </rPh>
    <rPh sb="4" eb="6">
      <t>ネンド</t>
    </rPh>
    <rPh sb="7" eb="9">
      <t>ジギョウ</t>
    </rPh>
    <rPh sb="9" eb="11">
      <t>シュウニュウ</t>
    </rPh>
    <rPh sb="11" eb="12">
      <t>ガク</t>
    </rPh>
    <phoneticPr fontId="11"/>
  </si>
  <si>
    <t>②</t>
  </si>
  <si>
    <t>③</t>
  </si>
  <si>
    <t>給付基準額
＝（③－④）÷２</t>
    <rPh sb="0" eb="2">
      <t>キュウフ</t>
    </rPh>
    <rPh sb="2" eb="4">
      <t>キジュン</t>
    </rPh>
    <rPh sb="4" eb="5">
      <t>ガク</t>
    </rPh>
    <phoneticPr fontId="11"/>
  </si>
  <si>
    <t>⑤</t>
  </si>
  <si>
    <t>⑥</t>
  </si>
  <si>
    <t>給付金給付申請額</t>
    <rPh sb="0" eb="3">
      <t>キュウフキン</t>
    </rPh>
    <rPh sb="3" eb="5">
      <t>キュウフ</t>
    </rPh>
    <rPh sb="5" eb="8">
      <t>シンセイガク</t>
    </rPh>
    <phoneticPr fontId="4"/>
  </si>
  <si>
    <t>円</t>
    <rPh sb="0" eb="1">
      <t>エン</t>
    </rPh>
    <phoneticPr fontId="4"/>
  </si>
  <si>
    <r>
      <t>⑤又は</t>
    </r>
    <r>
      <rPr>
        <sz val="10"/>
        <color theme="1"/>
        <rFont val="ＭＳ 明朝"/>
      </rPr>
      <t>1億3,886万1,000円</t>
    </r>
    <r>
      <rPr>
        <sz val="10"/>
        <color auto="1"/>
        <rFont val="ＭＳ 明朝"/>
      </rPr>
      <t>のいずれか少ない方の額</t>
    </r>
    <rPh sb="1" eb="2">
      <t>マタ</t>
    </rPh>
    <rPh sb="22" eb="23">
      <t>スク</t>
    </rPh>
    <rPh sb="25" eb="26">
      <t>ホウ</t>
    </rPh>
    <rPh sb="27" eb="28">
      <t>ガク</t>
    </rPh>
    <phoneticPr fontId="4"/>
  </si>
  <si>
    <t>令和３年度
事業収入額</t>
    <rPh sb="0" eb="2">
      <t>レイワ</t>
    </rPh>
    <rPh sb="3" eb="5">
      <t>ネンド</t>
    </rPh>
    <rPh sb="6" eb="8">
      <t>ジギョウ</t>
    </rPh>
    <rPh sb="8" eb="10">
      <t>シュウニュウ</t>
    </rPh>
    <rPh sb="10" eb="11">
      <t>ガク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</si>
</sst>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7" formatCode="#,##0&quot;千円&quot;"/>
    <numFmt numFmtId="176" formatCode="#,##0;&quot;△ &quot;#,##0"/>
    <numFmt numFmtId="178" formatCode="000&quot;円&quot;00&quot;銭&quot;"/>
  </numFmts>
  <fonts count="12">
    <font>
      <sz val="11"/>
      <color theme="1"/>
      <name val="游ゴシック"/>
      <family val="3"/>
      <scheme val="minor"/>
    </font>
    <font>
      <sz val="10"/>
      <color auto="1"/>
      <name val="ﾌﾟﾘﾝﾀ明朝"/>
      <family val="3"/>
    </font>
    <font>
      <sz val="11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auto="1"/>
      <name val="ＭＳ 明朝"/>
      <family val="1"/>
    </font>
    <font>
      <sz val="12"/>
      <color auto="1"/>
      <name val="ＭＳ ゴシック"/>
      <family val="3"/>
    </font>
    <font>
      <sz val="11"/>
      <color auto="1"/>
      <name val="ＭＳ 明朝"/>
      <family val="1"/>
    </font>
    <font>
      <sz val="10"/>
      <color indexed="10"/>
      <name val="ＭＳ 明朝"/>
      <family val="1"/>
    </font>
    <font>
      <b/>
      <sz val="12"/>
      <color auto="1"/>
      <name val="ＭＳ 明朝"/>
      <family val="1"/>
    </font>
    <font>
      <sz val="11"/>
      <color indexed="10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  <xf numFmtId="0" fontId="2" fillId="0" borderId="0"/>
    <xf numFmtId="0" fontId="3" fillId="0" borderId="0"/>
    <xf numFmtId="0" fontId="2" fillId="0" borderId="0"/>
  </cellStyleXfs>
  <cellXfs count="55">
    <xf numFmtId="0" fontId="0" fillId="0" borderId="0" xfId="0">
      <alignment vertical="center"/>
    </xf>
    <xf numFmtId="0" fontId="5" fillId="0" borderId="0" xfId="7" applyFont="1"/>
    <xf numFmtId="0" fontId="6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3" fontId="7" fillId="0" borderId="4" xfId="7" applyNumberFormat="1" applyFont="1" applyBorder="1" applyAlignment="1">
      <alignment horizontal="center" vertical="center"/>
    </xf>
    <xf numFmtId="3" fontId="7" fillId="0" borderId="5" xfId="7" applyNumberFormat="1" applyFont="1" applyBorder="1" applyAlignment="1">
      <alignment horizontal="center" vertical="center"/>
    </xf>
    <xf numFmtId="3" fontId="7" fillId="0" borderId="6" xfId="7" applyNumberFormat="1" applyFont="1" applyBorder="1" applyAlignment="1">
      <alignment horizontal="center" vertical="center"/>
    </xf>
    <xf numFmtId="0" fontId="5" fillId="0" borderId="2" xfId="7" applyFont="1" applyBorder="1" applyAlignment="1">
      <alignment horizontal="center" vertical="center" wrapText="1"/>
    </xf>
    <xf numFmtId="0" fontId="5" fillId="0" borderId="0" xfId="7" applyFont="1" applyBorder="1" applyAlignment="1">
      <alignment vertical="center" wrapText="1"/>
    </xf>
    <xf numFmtId="0" fontId="5" fillId="0" borderId="7" xfId="7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7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7" applyFont="1" applyBorder="1" applyAlignment="1">
      <alignment horizontal="center" vertical="center" wrapText="1"/>
    </xf>
    <xf numFmtId="0" fontId="5" fillId="0" borderId="8" xfId="7" applyFont="1" applyBorder="1" applyAlignment="1">
      <alignment horizontal="center" vertical="center" wrapText="1"/>
    </xf>
    <xf numFmtId="0" fontId="5" fillId="0" borderId="9" xfId="7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13" xfId="7" applyFont="1" applyBorder="1" applyAlignment="1">
      <alignment horizontal="center" vertical="center" wrapText="1"/>
    </xf>
    <xf numFmtId="0" fontId="5" fillId="0" borderId="11" xfId="7" applyFont="1" applyBorder="1" applyAlignment="1">
      <alignment horizontal="center" vertical="center" wrapText="1"/>
    </xf>
    <xf numFmtId="0" fontId="5" fillId="0" borderId="12" xfId="7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/>
    </xf>
    <xf numFmtId="0" fontId="5" fillId="0" borderId="14" xfId="7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3" fontId="5" fillId="0" borderId="7" xfId="7" applyNumberFormat="1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0" fontId="5" fillId="0" borderId="17" xfId="7" applyFont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right" vertical="center"/>
    </xf>
    <xf numFmtId="0" fontId="5" fillId="0" borderId="7" xfId="7" applyFont="1" applyBorder="1" applyAlignment="1">
      <alignment horizontal="center" vertical="center" wrapText="1"/>
    </xf>
    <xf numFmtId="0" fontId="5" fillId="0" borderId="18" xfId="7" applyFont="1" applyBorder="1" applyAlignment="1">
      <alignment horizontal="center" vertical="center" wrapText="1"/>
    </xf>
    <xf numFmtId="0" fontId="5" fillId="0" borderId="15" xfId="7" applyFont="1" applyBorder="1" applyAlignment="1">
      <alignment horizontal="center" vertical="center" wrapText="1"/>
    </xf>
    <xf numFmtId="3" fontId="7" fillId="0" borderId="14" xfId="7" applyNumberFormat="1" applyFont="1" applyBorder="1" applyAlignment="1">
      <alignment horizontal="center" vertical="center"/>
    </xf>
    <xf numFmtId="3" fontId="7" fillId="0" borderId="15" xfId="7" applyNumberFormat="1" applyFont="1" applyBorder="1" applyAlignment="1">
      <alignment horizontal="center" vertical="center"/>
    </xf>
    <xf numFmtId="3" fontId="7" fillId="0" borderId="16" xfId="7" applyNumberFormat="1" applyFont="1" applyBorder="1" applyAlignment="1">
      <alignment horizontal="center" vertical="center"/>
    </xf>
    <xf numFmtId="0" fontId="5" fillId="0" borderId="0" xfId="7" applyFont="1" applyAlignment="1">
      <alignment horizontal="right"/>
    </xf>
    <xf numFmtId="0" fontId="5" fillId="0" borderId="19" xfId="7" applyFont="1" applyBorder="1" applyAlignment="1">
      <alignment horizontal="center" vertical="center" wrapText="1"/>
    </xf>
    <xf numFmtId="0" fontId="5" fillId="0" borderId="20" xfId="7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0" xfId="7" applyFont="1" applyAlignment="1">
      <alignment horizontal="right" vertical="center"/>
    </xf>
    <xf numFmtId="0" fontId="9" fillId="0" borderId="0" xfId="7" applyFont="1" applyAlignment="1">
      <alignment vertical="center"/>
    </xf>
    <xf numFmtId="0" fontId="5" fillId="0" borderId="0" xfId="7" applyFont="1" applyBorder="1"/>
    <xf numFmtId="0" fontId="5" fillId="0" borderId="15" xfId="7" applyFont="1" applyBorder="1" applyAlignment="1">
      <alignment vertical="center" wrapText="1"/>
    </xf>
    <xf numFmtId="177" fontId="8" fillId="0" borderId="15" xfId="7" applyNumberFormat="1" applyFont="1" applyBorder="1" applyAlignment="1">
      <alignment vertical="center"/>
    </xf>
    <xf numFmtId="0" fontId="5" fillId="0" borderId="15" xfId="7" applyFont="1" applyBorder="1"/>
    <xf numFmtId="0" fontId="5" fillId="0" borderId="0" xfId="7" applyFont="1" applyBorder="1" applyAlignment="1">
      <alignment horizontal="distributed" vertical="center"/>
    </xf>
    <xf numFmtId="178" fontId="10" fillId="0" borderId="0" xfId="4" applyNumberFormat="1" applyFont="1" applyBorder="1" applyAlignment="1">
      <alignment vertical="center"/>
    </xf>
    <xf numFmtId="178" fontId="10" fillId="0" borderId="0" xfId="4" applyNumberFormat="1" applyFont="1" applyAlignment="1">
      <alignment vertical="center"/>
    </xf>
    <xf numFmtId="0" fontId="5" fillId="0" borderId="0" xfId="7" applyFont="1" applyBorder="1" applyAlignment="1">
      <alignment horizontal="right"/>
    </xf>
    <xf numFmtId="177" fontId="8" fillId="0" borderId="0" xfId="7" applyNumberFormat="1" applyFont="1" applyBorder="1" applyAlignment="1">
      <alignment vertical="center"/>
    </xf>
  </cellXfs>
  <cellStyles count="8">
    <cellStyle name="桁区切り 2 3" xfId="1"/>
    <cellStyle name="桁区切り 3" xfId="2"/>
    <cellStyle name="桁区切り 3 2" xfId="3"/>
    <cellStyle name="標準" xfId="0" builtinId="0"/>
    <cellStyle name="標準 2 2 2" xfId="4"/>
    <cellStyle name="標準 2 3" xfId="5"/>
    <cellStyle name="標準 3" xfId="6"/>
    <cellStyle name="標準_高知市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010_&#12489;&#12522;&#12540;&#12512;\020_&#33258;&#21205;&#36554;&#37096;&#38306;&#20418;\020_&#21942;&#26989;&#38306;&#20418;\090_&#35036;&#21161;&#37329;\21&#24180;&#24230;\21&#24180;&#24230;&#30003;&#35531;&#26360;&#12539;&#20055;&#36554;&#23494;&#24230;&#31639;&#23450;&#34920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Z:\011_&#36939;&#36664;&#20107;&#26989;&#25126;&#30053;&#37096;&#20849;&#26377;\250_&#35036;&#21161;&#37329;\&#12392;&#12373;&#12391;&#12435;&#20132;&#36890;\H27&#24180;&#24230;\&#65320;27&#23455;&#32318;&#30003;&#35531;&#12288;(&#30476;&#20132;&#36890;&#27096;&#24335;&#65289;\&#12304;H27&#65306;&#35036;&#21161;&#30003;&#35531;&#26360;&#39006;&#12305;&#36939;&#34892;&#32173;&#25345;&#36027;&#65288;&#24185;&#32218;&#12539;&#12501;&#12451;&#12540;&#12480;&#12540;&#65289;&#9650;\&#12489;&#12522;&#12540;&#12512;\1_&#24179;&#25104;26&#24180;&#35036;&#21161;&#24180;&#24230;&#12304;&#24185;&#32218;&#12539;&#12501;&#12451;&#12540;&#12480;&#12540;&#12305;&#30003;&#35531;&#26360;%20-%20&#12467;&#12500;&#12540;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Z:\011_&#36939;&#36664;&#20107;&#26989;&#25126;&#30053;&#37096;&#20849;&#26377;\090_&#36664;&#36865;&#23455;&#32318;&#29992;\090_&#12392;&#12373;&#12391;&#12435;\&#65320;27&#24180;&#24230;\&#9315;&#23455;&#36554;&#35336;&#31639;\&#9313;&#36939;&#20241;&#12539;&#32154;&#34892;&#12522;&#12473;&#12488;&#65320;27.10-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2.3.4 申請書(大臣)"/>
      <sheetName val="1.2.3.4 申請書(知事)"/>
      <sheetName val="5.　21年度申請額"/>
      <sheetName val="算定表21年度（補助路線）"/>
      <sheetName val="算定表21年度（他）"/>
      <sheetName val="収入一覧表"/>
      <sheetName val="算定表"/>
      <sheetName val="収入"/>
      <sheetName val="収入円単位"/>
      <sheetName val="乗客数参照用"/>
      <sheetName val="人キロ参照用"/>
      <sheetName val="運行回数"/>
      <sheetName val="実車走行キロ"/>
      <sheetName val="運送雑収・営業外収益"/>
      <sheetName val="輸送人員"/>
      <sheetName val="車庫線案分"/>
      <sheetName val="定期・定期外人員"/>
      <sheetName val="日数表一覧"/>
      <sheetName val="国県市町村別"/>
      <sheetName val="提出先"/>
      <sheetName val="収入人員一覧表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41</v>
          </cell>
          <cell r="B10" t="str">
            <v>医･久</v>
          </cell>
          <cell r="C10" t="str">
            <v>医大･ｽﾎﾟｰﾂ･ﾊﾞｲﾊﾟ･久枝</v>
          </cell>
          <cell r="D10">
            <v>15.9</v>
          </cell>
          <cell r="E10">
            <v>2</v>
          </cell>
          <cell r="F10">
            <v>25.4</v>
          </cell>
          <cell r="G10">
            <v>12.7</v>
          </cell>
          <cell r="H10">
            <v>358</v>
          </cell>
          <cell r="I10">
            <v>4546.5999999999995</v>
          </cell>
          <cell r="J10">
            <v>5</v>
          </cell>
          <cell r="K10">
            <v>2.5</v>
          </cell>
          <cell r="L10">
            <v>895</v>
          </cell>
          <cell r="M10">
            <v>2</v>
          </cell>
          <cell r="N10">
            <v>24</v>
          </cell>
          <cell r="O10">
            <v>12</v>
          </cell>
          <cell r="P10">
            <v>188</v>
          </cell>
          <cell r="Q10">
            <v>2256</v>
          </cell>
          <cell r="R10">
            <v>5</v>
          </cell>
          <cell r="S10">
            <v>2.5</v>
          </cell>
          <cell r="T10">
            <v>470</v>
          </cell>
          <cell r="U10">
            <v>6802.6</v>
          </cell>
          <cell r="V10">
            <v>1365</v>
          </cell>
          <cell r="W10">
            <v>4.9000000000000004</v>
          </cell>
          <cell r="X10">
            <v>47.39</v>
          </cell>
          <cell r="Y10">
            <v>215463</v>
          </cell>
          <cell r="Z10">
            <v>106911</v>
          </cell>
          <cell r="AA10">
            <v>322374</v>
          </cell>
          <cell r="AB10">
            <v>2.3206520060753581e-002</v>
          </cell>
          <cell r="AD10">
            <v>51431</v>
          </cell>
          <cell r="AF10">
            <v>252611</v>
          </cell>
          <cell r="AH10">
            <v>304042</v>
          </cell>
          <cell r="AI10">
            <v>4.9569669898681772e-002</v>
          </cell>
          <cell r="AJ10">
            <v>1607</v>
          </cell>
          <cell r="AK10">
            <v>2.8548123980424143e-002</v>
          </cell>
          <cell r="AL10">
            <v>541</v>
          </cell>
          <cell r="AM10">
            <v>1066</v>
          </cell>
          <cell r="AO10" t="e">
            <v>#REF!</v>
          </cell>
        </row>
        <row r="11">
          <cell r="A11">
            <v>42</v>
          </cell>
          <cell r="B11" t="str">
            <v>医･久</v>
          </cell>
          <cell r="C11" t="str">
            <v>医･JA･ﾊﾞｲﾊﾟｽ･久枝</v>
          </cell>
          <cell r="D11">
            <v>17.8</v>
          </cell>
          <cell r="E11">
            <v>2</v>
          </cell>
          <cell r="F11">
            <v>110.7</v>
          </cell>
          <cell r="G11">
            <v>55.3</v>
          </cell>
          <cell r="H11">
            <v>482</v>
          </cell>
          <cell r="I11">
            <v>26654.6</v>
          </cell>
          <cell r="J11">
            <v>18</v>
          </cell>
          <cell r="K11">
            <v>9</v>
          </cell>
          <cell r="L11">
            <v>4338</v>
          </cell>
          <cell r="M11">
            <v>2</v>
          </cell>
          <cell r="N11">
            <v>74.599999999999994</v>
          </cell>
          <cell r="O11">
            <v>37.299999999999997</v>
          </cell>
          <cell r="P11">
            <v>248</v>
          </cell>
          <cell r="Q11">
            <v>9250.4</v>
          </cell>
          <cell r="R11">
            <v>14</v>
          </cell>
          <cell r="S11">
            <v>7</v>
          </cell>
          <cell r="T11">
            <v>1736</v>
          </cell>
          <cell r="U11">
            <v>35905</v>
          </cell>
          <cell r="V11">
            <v>6074</v>
          </cell>
          <cell r="W11">
            <v>5.9</v>
          </cell>
          <cell r="X11">
            <v>42.66</v>
          </cell>
          <cell r="Y11">
            <v>1137085</v>
          </cell>
          <cell r="Z11">
            <v>394622</v>
          </cell>
          <cell r="AA11">
            <v>1531707</v>
          </cell>
          <cell r="AB11">
            <v>0.11026196040219335</v>
          </cell>
          <cell r="AD11">
            <v>244365</v>
          </cell>
          <cell r="AF11">
            <v>1200238</v>
          </cell>
          <cell r="AH11">
            <v>1444603</v>
          </cell>
          <cell r="AI11">
            <v>0.22057595235501329</v>
          </cell>
          <cell r="AJ11">
            <v>7153</v>
          </cell>
          <cell r="AK11">
            <v>0.12703392311875183</v>
          </cell>
          <cell r="AL11">
            <v>2406</v>
          </cell>
          <cell r="AM11">
            <v>4747</v>
          </cell>
          <cell r="AO11" t="e">
            <v>#REF!</v>
          </cell>
        </row>
        <row r="12">
          <cell r="A12">
            <v>43</v>
          </cell>
          <cell r="B12" t="str">
            <v>医･久</v>
          </cell>
          <cell r="C12" t="str">
            <v>医･JA･久枝</v>
          </cell>
          <cell r="D12">
            <v>18.899999999999999</v>
          </cell>
          <cell r="E12">
            <v>1</v>
          </cell>
          <cell r="F12">
            <v>110.2</v>
          </cell>
          <cell r="G12">
            <v>110.2</v>
          </cell>
          <cell r="H12">
            <v>241</v>
          </cell>
          <cell r="I12">
            <v>26558.2</v>
          </cell>
          <cell r="J12">
            <v>13</v>
          </cell>
          <cell r="K12">
            <v>13</v>
          </cell>
          <cell r="L12">
            <v>3133</v>
          </cell>
          <cell r="M12">
            <v>1</v>
          </cell>
          <cell r="N12">
            <v>51</v>
          </cell>
          <cell r="O12">
            <v>51</v>
          </cell>
          <cell r="P12">
            <v>124</v>
          </cell>
          <cell r="Q12">
            <v>6324</v>
          </cell>
          <cell r="R12">
            <v>7</v>
          </cell>
          <cell r="S12">
            <v>7</v>
          </cell>
          <cell r="T12">
            <v>868</v>
          </cell>
          <cell r="U12">
            <v>32882.199999999997</v>
          </cell>
          <cell r="V12">
            <v>4001</v>
          </cell>
          <cell r="W12">
            <v>8.1999999999999993</v>
          </cell>
          <cell r="X12">
            <v>40.78</v>
          </cell>
          <cell r="Y12">
            <v>1083043</v>
          </cell>
          <cell r="Z12">
            <v>257892</v>
          </cell>
          <cell r="AA12">
            <v>1340935</v>
          </cell>
          <cell r="AB12">
            <v>9.6528984898492445e-002</v>
          </cell>
          <cell r="AD12">
            <v>213930</v>
          </cell>
          <cell r="AF12">
            <v>1050750</v>
          </cell>
          <cell r="AH12">
            <v>1264680</v>
          </cell>
          <cell r="AI12">
            <v>0.14529542070668555</v>
          </cell>
          <cell r="AJ12">
            <v>4712</v>
          </cell>
          <cell r="AK12">
            <v>8.3678420546283522e-002</v>
          </cell>
          <cell r="AL12">
            <v>1585</v>
          </cell>
          <cell r="AM12">
            <v>3127</v>
          </cell>
          <cell r="AO12" t="e">
            <v>#REF!</v>
          </cell>
        </row>
        <row r="13">
          <cell r="A13">
            <v>44</v>
          </cell>
          <cell r="B13" t="str">
            <v>医･久</v>
          </cell>
          <cell r="C13" t="str">
            <v>医大・後免町</v>
          </cell>
          <cell r="D13">
            <v>7.6</v>
          </cell>
          <cell r="E13">
            <v>2</v>
          </cell>
          <cell r="F13">
            <v>56.7</v>
          </cell>
          <cell r="G13">
            <v>28.3</v>
          </cell>
          <cell r="H13">
            <v>482</v>
          </cell>
          <cell r="I13">
            <v>13640.6</v>
          </cell>
          <cell r="J13">
            <v>8</v>
          </cell>
          <cell r="K13">
            <v>4</v>
          </cell>
          <cell r="L13">
            <v>1928</v>
          </cell>
          <cell r="M13">
            <v>2</v>
          </cell>
          <cell r="N13">
            <v>26.4</v>
          </cell>
          <cell r="O13">
            <v>13.2</v>
          </cell>
          <cell r="P13">
            <v>248</v>
          </cell>
          <cell r="Q13">
            <v>3273.6</v>
          </cell>
          <cell r="R13">
            <v>4</v>
          </cell>
          <cell r="S13">
            <v>2</v>
          </cell>
          <cell r="T13">
            <v>496</v>
          </cell>
          <cell r="U13">
            <v>16914.2</v>
          </cell>
          <cell r="V13">
            <v>2424</v>
          </cell>
          <cell r="W13">
            <v>6.9</v>
          </cell>
          <cell r="X13">
            <v>63.35</v>
          </cell>
          <cell r="Y13">
            <v>864132</v>
          </cell>
          <cell r="Z13">
            <v>207382</v>
          </cell>
          <cell r="AA13">
            <v>1071514</v>
          </cell>
          <cell r="AB13">
            <v>7.7134356791733555e-002</v>
          </cell>
          <cell r="AD13">
            <v>170947</v>
          </cell>
          <cell r="AF13">
            <v>839633</v>
          </cell>
          <cell r="AH13">
            <v>1010580</v>
          </cell>
          <cell r="AI13">
            <v>8.8027018193703024e-002</v>
          </cell>
          <cell r="AJ13">
            <v>2854</v>
          </cell>
          <cell r="AK13">
            <v>5.0696448738863094e-002</v>
          </cell>
          <cell r="AL13">
            <v>960</v>
          </cell>
          <cell r="AM13">
            <v>1894</v>
          </cell>
          <cell r="AO13" t="e">
            <v>#REF!</v>
          </cell>
        </row>
        <row r="14">
          <cell r="A14">
            <v>45</v>
          </cell>
          <cell r="B14" t="str">
            <v>医･久</v>
          </cell>
          <cell r="C14" t="str">
            <v>後･ﾊﾞｲﾊﾟｽ・久枝</v>
          </cell>
          <cell r="D14">
            <v>8.4</v>
          </cell>
          <cell r="E14">
            <v>1</v>
          </cell>
          <cell r="F14">
            <v>6.8</v>
          </cell>
          <cell r="G14">
            <v>6.8</v>
          </cell>
          <cell r="H14">
            <v>420</v>
          </cell>
          <cell r="I14">
            <v>2856</v>
          </cell>
          <cell r="J14">
            <v>2</v>
          </cell>
          <cell r="K14">
            <v>2</v>
          </cell>
          <cell r="L14">
            <v>840</v>
          </cell>
          <cell r="M14">
            <v>1</v>
          </cell>
          <cell r="N14">
            <v>4.5</v>
          </cell>
          <cell r="O14">
            <v>4.5</v>
          </cell>
          <cell r="P14">
            <v>218</v>
          </cell>
          <cell r="Q14">
            <v>981</v>
          </cell>
          <cell r="R14">
            <v>1</v>
          </cell>
          <cell r="S14">
            <v>1</v>
          </cell>
          <cell r="T14">
            <v>218</v>
          </cell>
          <cell r="U14">
            <v>3837</v>
          </cell>
          <cell r="V14">
            <v>1058</v>
          </cell>
          <cell r="W14">
            <v>3.6</v>
          </cell>
          <cell r="X14">
            <v>56.09</v>
          </cell>
          <cell r="Y14">
            <v>160193</v>
          </cell>
          <cell r="Z14">
            <v>55024</v>
          </cell>
          <cell r="AA14">
            <v>215217</v>
          </cell>
          <cell r="AB14">
            <v>1.5492681258151102e-002</v>
          </cell>
          <cell r="AD14">
            <v>34335</v>
          </cell>
          <cell r="AF14">
            <v>168643</v>
          </cell>
          <cell r="AH14">
            <v>202978</v>
          </cell>
          <cell r="AI14">
            <v>3.8421033518538691e-002</v>
          </cell>
          <cell r="AJ14">
            <v>1246</v>
          </cell>
          <cell r="AK14">
            <v>2.2127410381896515e-002</v>
          </cell>
          <cell r="AL14">
            <v>419</v>
          </cell>
          <cell r="AM14">
            <v>827</v>
          </cell>
          <cell r="AO14" t="e">
            <v>#REF!</v>
          </cell>
        </row>
        <row r="15">
          <cell r="A15">
            <v>46</v>
          </cell>
          <cell r="B15" t="str">
            <v>医･久</v>
          </cell>
          <cell r="C15" t="str">
            <v>後･ｽﾎﾟｰﾂ･ﾊﾞｲﾊﾟ･久枝</v>
          </cell>
          <cell r="D15">
            <v>8.3000000000000007</v>
          </cell>
          <cell r="E15">
            <v>2</v>
          </cell>
          <cell r="F15">
            <v>6.4</v>
          </cell>
          <cell r="G15">
            <v>3.2</v>
          </cell>
          <cell r="H15">
            <v>358</v>
          </cell>
          <cell r="I15">
            <v>1145.6000000000001</v>
          </cell>
          <cell r="J15">
            <v>1</v>
          </cell>
          <cell r="K15">
            <v>0.5</v>
          </cell>
          <cell r="L15">
            <v>179</v>
          </cell>
          <cell r="M15">
            <v>2</v>
          </cell>
          <cell r="N15">
            <v>5</v>
          </cell>
          <cell r="O15">
            <v>2.5</v>
          </cell>
          <cell r="P15">
            <v>188</v>
          </cell>
          <cell r="Q15">
            <v>470</v>
          </cell>
          <cell r="R15">
            <v>1</v>
          </cell>
          <cell r="S15">
            <v>0.5</v>
          </cell>
          <cell r="T15">
            <v>94</v>
          </cell>
          <cell r="U15">
            <v>1615.6</v>
          </cell>
          <cell r="V15">
            <v>273</v>
          </cell>
          <cell r="W15">
            <v>5.9</v>
          </cell>
          <cell r="X15">
            <v>56.94</v>
          </cell>
          <cell r="Y15">
            <v>65230</v>
          </cell>
          <cell r="Z15">
            <v>26761</v>
          </cell>
          <cell r="AA15">
            <v>91991</v>
          </cell>
          <cell r="AB15">
            <v>6.6220941729444142e-003</v>
          </cell>
          <cell r="AD15">
            <v>14676</v>
          </cell>
          <cell r="AF15">
            <v>72084</v>
          </cell>
          <cell r="AH15">
            <v>86760</v>
          </cell>
          <cell r="AI15">
            <v>9.9139339797363543e-003</v>
          </cell>
          <cell r="AJ15">
            <v>321</v>
          </cell>
          <cell r="AK15">
            <v>5.7096247960848291e-003</v>
          </cell>
          <cell r="AL15">
            <v>108</v>
          </cell>
          <cell r="AM15">
            <v>213</v>
          </cell>
          <cell r="AO15" t="e">
            <v>#REF!</v>
          </cell>
        </row>
        <row r="16">
          <cell r="A16">
            <v>47</v>
          </cell>
          <cell r="B16" t="str">
            <v>医･久</v>
          </cell>
          <cell r="C16" t="str">
            <v>後免町・久枝</v>
          </cell>
          <cell r="D16">
            <v>9.5</v>
          </cell>
          <cell r="E16">
            <v>3</v>
          </cell>
          <cell r="F16">
            <v>125.3</v>
          </cell>
          <cell r="G16">
            <v>41.7</v>
          </cell>
          <cell r="H16">
            <v>544</v>
          </cell>
          <cell r="I16">
            <v>22684.800000000003</v>
          </cell>
          <cell r="J16">
            <v>20</v>
          </cell>
          <cell r="K16">
            <v>6.6669999999999998</v>
          </cell>
          <cell r="L16">
            <v>3627</v>
          </cell>
          <cell r="M16">
            <v>3</v>
          </cell>
          <cell r="N16">
            <v>100.1</v>
          </cell>
          <cell r="O16">
            <v>33.299999999999997</v>
          </cell>
          <cell r="P16">
            <v>278</v>
          </cell>
          <cell r="Q16">
            <v>9257.4</v>
          </cell>
          <cell r="R16">
            <v>15</v>
          </cell>
          <cell r="S16">
            <v>5</v>
          </cell>
          <cell r="T16">
            <v>1390</v>
          </cell>
          <cell r="U16">
            <v>31942.200000000004</v>
          </cell>
          <cell r="V16">
            <v>5017</v>
          </cell>
          <cell r="W16">
            <v>6.3</v>
          </cell>
          <cell r="X16">
            <v>48.5</v>
          </cell>
          <cell r="Y16">
            <v>1100212</v>
          </cell>
          <cell r="Z16">
            <v>448983</v>
          </cell>
          <cell r="AA16">
            <v>1549195</v>
          </cell>
          <cell r="AB16">
            <v>0.11152085728228438</v>
          </cell>
          <cell r="AD16">
            <v>247155</v>
          </cell>
          <cell r="AF16">
            <v>1213941</v>
          </cell>
          <cell r="AH16">
            <v>1461096</v>
          </cell>
          <cell r="AI16">
            <v>0.18219123361295711</v>
          </cell>
          <cell r="AJ16">
            <v>5909</v>
          </cell>
          <cell r="AK16">
            <v>0.10492742711339775</v>
          </cell>
          <cell r="AL16">
            <v>1987</v>
          </cell>
          <cell r="AM16">
            <v>3922</v>
          </cell>
          <cell r="AO16" t="e">
            <v>#REF!</v>
          </cell>
        </row>
        <row r="17">
          <cell r="H17" t="str">
            <v/>
          </cell>
          <cell r="P17" t="str">
            <v/>
          </cell>
          <cell r="S17" t="str">
            <v/>
          </cell>
          <cell r="V17">
            <v>27537</v>
          </cell>
          <cell r="AI17" t="str">
            <v>久枝</v>
          </cell>
          <cell r="AJ17">
            <v>32433</v>
          </cell>
          <cell r="AM17">
            <v>32433</v>
          </cell>
        </row>
        <row r="18">
          <cell r="A18">
            <v>48</v>
          </cell>
          <cell r="B18" t="str">
            <v>JA･植</v>
          </cell>
          <cell r="C18" t="str">
            <v>JA･植田</v>
          </cell>
          <cell r="D18">
            <v>11.1</v>
          </cell>
          <cell r="E18">
            <v>6</v>
          </cell>
          <cell r="F18">
            <v>149.4</v>
          </cell>
          <cell r="G18">
            <v>24.9</v>
          </cell>
          <cell r="H18">
            <v>1074</v>
          </cell>
          <cell r="I18">
            <v>26742.6</v>
          </cell>
          <cell r="J18">
            <v>33</v>
          </cell>
          <cell r="K18">
            <v>5.5</v>
          </cell>
          <cell r="L18">
            <v>5907</v>
          </cell>
          <cell r="M18">
            <v>6</v>
          </cell>
          <cell r="N18">
            <v>96.6</v>
          </cell>
          <cell r="O18">
            <v>16.100000000000001</v>
          </cell>
          <cell r="P18">
            <v>564</v>
          </cell>
          <cell r="Q18">
            <v>9080.4000000000015</v>
          </cell>
          <cell r="R18">
            <v>22</v>
          </cell>
          <cell r="S18">
            <v>3.6669999999999998</v>
          </cell>
          <cell r="T18">
            <v>2068</v>
          </cell>
          <cell r="U18">
            <v>35823</v>
          </cell>
          <cell r="V18">
            <v>7975</v>
          </cell>
          <cell r="W18">
            <v>4.4000000000000004</v>
          </cell>
          <cell r="X18">
            <v>57.75</v>
          </cell>
          <cell r="Y18">
            <v>1544385</v>
          </cell>
          <cell r="Z18">
            <v>524393</v>
          </cell>
          <cell r="AA18">
            <v>2068778</v>
          </cell>
          <cell r="AB18">
            <v>0.14892372883125088</v>
          </cell>
          <cell r="AD18">
            <v>330049.23468515975</v>
          </cell>
          <cell r="AF18">
            <v>1621081.7653148398</v>
          </cell>
          <cell r="AH18">
            <v>1951130.9999999995</v>
          </cell>
          <cell r="AI18">
            <v>0.39330275681806975</v>
          </cell>
          <cell r="AJ18">
            <v>8405</v>
          </cell>
          <cell r="AK18">
            <v>0.16679215292592128</v>
          </cell>
          <cell r="AL18">
            <v>3159</v>
          </cell>
          <cell r="AM18">
            <v>5246</v>
          </cell>
          <cell r="AO18" t="e">
            <v>#REF!</v>
          </cell>
        </row>
        <row r="19">
          <cell r="A19">
            <v>49</v>
          </cell>
          <cell r="B19" t="str">
            <v>JA･植</v>
          </cell>
          <cell r="C19" t="str">
            <v>JA･後免町</v>
          </cell>
          <cell r="D19">
            <v>3.4</v>
          </cell>
          <cell r="E19">
            <v>4</v>
          </cell>
          <cell r="F19">
            <v>5.6</v>
          </cell>
          <cell r="G19">
            <v>1.4</v>
          </cell>
          <cell r="H19">
            <v>716</v>
          </cell>
          <cell r="I19">
            <v>1002.4</v>
          </cell>
          <cell r="J19">
            <v>2</v>
          </cell>
          <cell r="K19">
            <v>0.5</v>
          </cell>
          <cell r="L19">
            <v>358</v>
          </cell>
          <cell r="M19">
            <v>4</v>
          </cell>
          <cell r="N19">
            <v>0.8</v>
          </cell>
          <cell r="O19">
            <v>0.2</v>
          </cell>
          <cell r="P19">
            <v>376</v>
          </cell>
          <cell r="Q19">
            <v>75.2</v>
          </cell>
          <cell r="R19">
            <v>0</v>
          </cell>
          <cell r="S19">
            <v>0</v>
          </cell>
          <cell r="T19">
            <v>0</v>
          </cell>
          <cell r="U19">
            <v>1077.5999999999999</v>
          </cell>
          <cell r="V19">
            <v>358</v>
          </cell>
          <cell r="W19">
            <v>3</v>
          </cell>
          <cell r="X19">
            <v>86.73</v>
          </cell>
          <cell r="Y19">
            <v>86938</v>
          </cell>
          <cell r="Z19">
            <v>6522</v>
          </cell>
          <cell r="AA19">
            <v>93460</v>
          </cell>
          <cell r="AB19">
            <v>6.7278420867626721e-003</v>
          </cell>
          <cell r="AD19">
            <v>14910</v>
          </cell>
          <cell r="AF19">
            <v>73235</v>
          </cell>
          <cell r="AH19">
            <v>88145</v>
          </cell>
          <cell r="AI19">
            <v>1.7655471716723381e-002</v>
          </cell>
          <cell r="AJ19">
            <v>377</v>
          </cell>
          <cell r="AK19">
            <v>7.4873468021918266e-003</v>
          </cell>
          <cell r="AL19">
            <v>142</v>
          </cell>
          <cell r="AM19">
            <v>235</v>
          </cell>
          <cell r="AO19" t="e">
            <v>#REF!</v>
          </cell>
        </row>
        <row r="20">
          <cell r="A20">
            <v>50</v>
          </cell>
          <cell r="B20" t="str">
            <v>物・植</v>
          </cell>
          <cell r="C20" t="str">
            <v>後免町･ｵﾌｨｽﾊﾟｰｸ・植田</v>
          </cell>
          <cell r="D20">
            <v>10.7</v>
          </cell>
          <cell r="E20">
            <v>1</v>
          </cell>
          <cell r="F20">
            <v>11.8</v>
          </cell>
          <cell r="G20">
            <v>11.8</v>
          </cell>
          <cell r="H20">
            <v>778</v>
          </cell>
          <cell r="I20">
            <v>9180.4000000000015</v>
          </cell>
          <cell r="J20">
            <v>2</v>
          </cell>
          <cell r="K20">
            <v>2</v>
          </cell>
          <cell r="L20">
            <v>1556</v>
          </cell>
          <cell r="M20">
            <v>0</v>
          </cell>
          <cell r="N20">
            <v>0</v>
          </cell>
          <cell r="O20" t="str">
            <v/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9180.4000000000015</v>
          </cell>
          <cell r="V20">
            <v>1556</v>
          </cell>
          <cell r="W20">
            <v>5.9</v>
          </cell>
          <cell r="X20">
            <v>53.15</v>
          </cell>
          <cell r="Y20">
            <v>487938</v>
          </cell>
          <cell r="Z20">
            <v>0</v>
          </cell>
          <cell r="AA20">
            <v>487938</v>
          </cell>
          <cell r="AB20">
            <v>3.5124864242786269e-002</v>
          </cell>
          <cell r="AD20">
            <v>77845</v>
          </cell>
          <cell r="AF20">
            <v>382346</v>
          </cell>
          <cell r="AH20">
            <v>460191</v>
          </cell>
          <cell r="AI20">
            <v>7.6737189919613355e-002</v>
          </cell>
          <cell r="AJ20">
            <v>1640</v>
          </cell>
          <cell r="AK20">
            <v>3.2542769900029279e-002</v>
          </cell>
          <cell r="AL20">
            <v>616</v>
          </cell>
          <cell r="AM20">
            <v>1024</v>
          </cell>
          <cell r="AO20" t="e">
            <v>#REF!</v>
          </cell>
        </row>
        <row r="21">
          <cell r="A21">
            <v>51</v>
          </cell>
          <cell r="B21" t="str">
            <v>物・植</v>
          </cell>
          <cell r="C21" t="str">
            <v>後免町･植田</v>
          </cell>
          <cell r="D21">
            <v>8.9</v>
          </cell>
          <cell r="E21">
            <v>3</v>
          </cell>
          <cell r="F21">
            <v>61.8</v>
          </cell>
          <cell r="G21">
            <v>20.6</v>
          </cell>
          <cell r="H21">
            <v>902</v>
          </cell>
          <cell r="I21">
            <v>18581.2</v>
          </cell>
          <cell r="J21">
            <v>14</v>
          </cell>
          <cell r="K21">
            <v>4.6669999999999998</v>
          </cell>
          <cell r="L21">
            <v>4210</v>
          </cell>
          <cell r="M21">
            <v>4</v>
          </cell>
          <cell r="N21">
            <v>48.6</v>
          </cell>
          <cell r="O21">
            <v>12.1</v>
          </cell>
          <cell r="P21">
            <v>872</v>
          </cell>
          <cell r="Q21">
            <v>10551.2</v>
          </cell>
          <cell r="R21">
            <v>11</v>
          </cell>
          <cell r="S21">
            <v>2.75</v>
          </cell>
          <cell r="T21">
            <v>2398</v>
          </cell>
          <cell r="U21">
            <v>29132.4</v>
          </cell>
          <cell r="V21">
            <v>6608</v>
          </cell>
          <cell r="W21">
            <v>4.4000000000000004</v>
          </cell>
          <cell r="X21">
            <v>63.15</v>
          </cell>
          <cell r="Y21">
            <v>1173402</v>
          </cell>
          <cell r="Z21">
            <v>666308</v>
          </cell>
          <cell r="AA21">
            <v>1839710</v>
          </cell>
          <cell r="AB21">
            <v>0.13243396496295909</v>
          </cell>
          <cell r="AD21">
            <v>293503</v>
          </cell>
          <cell r="AF21">
            <v>1441587</v>
          </cell>
          <cell r="AH21">
            <v>1735090</v>
          </cell>
          <cell r="AI21">
            <v>0.32588647235784385</v>
          </cell>
          <cell r="AJ21">
            <v>6964</v>
          </cell>
          <cell r="AK21">
            <v>0.13820220019241228</v>
          </cell>
          <cell r="AL21">
            <v>2618</v>
          </cell>
          <cell r="AM21">
            <v>4346</v>
          </cell>
          <cell r="AO21" t="e">
            <v>#REF!</v>
          </cell>
        </row>
        <row r="22">
          <cell r="A22">
            <v>52</v>
          </cell>
          <cell r="B22" t="str">
            <v>物・植</v>
          </cell>
          <cell r="C22" t="str">
            <v>高専前･ｵﾌｨｽﾊﾟｰｸ・植田</v>
          </cell>
          <cell r="D22">
            <v>18.2</v>
          </cell>
          <cell r="E22">
            <v>1</v>
          </cell>
          <cell r="F22">
            <v>52.4</v>
          </cell>
          <cell r="G22">
            <v>52.4</v>
          </cell>
          <cell r="H22">
            <v>62</v>
          </cell>
          <cell r="I22">
            <v>3248.8</v>
          </cell>
          <cell r="J22">
            <v>8</v>
          </cell>
          <cell r="K22">
            <v>8</v>
          </cell>
          <cell r="L22">
            <v>496</v>
          </cell>
          <cell r="M22">
            <v>0</v>
          </cell>
          <cell r="N22">
            <v>0</v>
          </cell>
          <cell r="O22" t="str">
            <v/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3248.8</v>
          </cell>
          <cell r="V22">
            <v>496</v>
          </cell>
          <cell r="W22">
            <v>6.5</v>
          </cell>
          <cell r="X22">
            <v>47.75</v>
          </cell>
          <cell r="Y22">
            <v>155130</v>
          </cell>
          <cell r="Z22">
            <v>0</v>
          </cell>
          <cell r="AA22">
            <v>155130</v>
          </cell>
          <cell r="AB22">
            <v>1.1167238849983878e-002</v>
          </cell>
          <cell r="AD22">
            <v>24749</v>
          </cell>
          <cell r="AF22">
            <v>121559</v>
          </cell>
          <cell r="AH22">
            <v>146308</v>
          </cell>
          <cell r="AI22">
            <v>2.446121221087932e-002</v>
          </cell>
          <cell r="AJ22">
            <v>523</v>
          </cell>
          <cell r="AK22">
            <v>1.0373530765047894e-002</v>
          </cell>
          <cell r="AL22">
            <v>196</v>
          </cell>
          <cell r="AM22">
            <v>327</v>
          </cell>
          <cell r="AO22" t="e">
            <v>#REF!</v>
          </cell>
        </row>
        <row r="23">
          <cell r="A23">
            <v>53</v>
          </cell>
          <cell r="B23" t="str">
            <v>物・植</v>
          </cell>
          <cell r="C23" t="str">
            <v>高専前･植田</v>
          </cell>
          <cell r="D23">
            <v>16.399999999999999</v>
          </cell>
          <cell r="E23">
            <v>8</v>
          </cell>
          <cell r="F23">
            <v>195.8</v>
          </cell>
          <cell r="G23">
            <v>24.4</v>
          </cell>
          <cell r="H23">
            <v>496</v>
          </cell>
          <cell r="I23">
            <v>12102.4</v>
          </cell>
          <cell r="J23">
            <v>37</v>
          </cell>
          <cell r="K23">
            <v>4.625</v>
          </cell>
          <cell r="L23">
            <v>2294</v>
          </cell>
          <cell r="M23">
            <v>9</v>
          </cell>
          <cell r="N23">
            <v>167.9</v>
          </cell>
          <cell r="O23">
            <v>18.600000000000001</v>
          </cell>
          <cell r="P23">
            <v>270</v>
          </cell>
          <cell r="Q23">
            <v>5022</v>
          </cell>
          <cell r="R23">
            <v>33</v>
          </cell>
          <cell r="S23">
            <v>3.6669999999999998</v>
          </cell>
          <cell r="T23">
            <v>990</v>
          </cell>
          <cell r="U23">
            <v>17124.400000000001</v>
          </cell>
          <cell r="V23">
            <v>3284</v>
          </cell>
          <cell r="W23">
            <v>5.2</v>
          </cell>
          <cell r="X23">
            <v>50.98</v>
          </cell>
          <cell r="Y23">
            <v>616980</v>
          </cell>
          <cell r="Z23">
            <v>256021</v>
          </cell>
          <cell r="AA23">
            <v>873001</v>
          </cell>
          <cell r="AB23">
            <v>6.2844135133596185e-002</v>
          </cell>
          <cell r="AD23">
            <v>139277</v>
          </cell>
          <cell r="AF23">
            <v>684079</v>
          </cell>
          <cell r="AH23">
            <v>823356</v>
          </cell>
          <cell r="AI23">
            <v>0.16195689697687035</v>
          </cell>
          <cell r="AJ23">
            <v>3461</v>
          </cell>
          <cell r="AK23">
            <v>6.8682812565357423e-002</v>
          </cell>
          <cell r="AL23">
            <v>1301</v>
          </cell>
          <cell r="AM23">
            <v>2160</v>
          </cell>
          <cell r="AO23" t="e">
            <v>#REF!</v>
          </cell>
        </row>
        <row r="24">
          <cell r="A24">
            <v>54</v>
          </cell>
          <cell r="B24" t="str">
            <v>物・植</v>
          </cell>
          <cell r="C24" t="str">
            <v>高専前・後免町</v>
          </cell>
          <cell r="D24">
            <v>7.5</v>
          </cell>
          <cell r="E24">
            <v>1</v>
          </cell>
          <cell r="F24">
            <v>2.2999999999999998</v>
          </cell>
          <cell r="G24">
            <v>2.2999999999999998</v>
          </cell>
          <cell r="H24">
            <v>1174</v>
          </cell>
          <cell r="I24">
            <v>2700.2</v>
          </cell>
          <cell r="J24">
            <v>0</v>
          </cell>
          <cell r="K24">
            <v>0</v>
          </cell>
          <cell r="L24">
            <v>0</v>
          </cell>
          <cell r="M24">
            <v>1</v>
          </cell>
          <cell r="N24">
            <v>0.6</v>
          </cell>
          <cell r="O24">
            <v>0.6</v>
          </cell>
          <cell r="P24">
            <v>614</v>
          </cell>
          <cell r="Q24">
            <v>368.4</v>
          </cell>
          <cell r="R24">
            <v>0</v>
          </cell>
          <cell r="S24">
            <v>0</v>
          </cell>
          <cell r="T24">
            <v>0</v>
          </cell>
          <cell r="U24">
            <v>3068.6</v>
          </cell>
          <cell r="V24">
            <v>0</v>
          </cell>
          <cell r="W24">
            <v>0</v>
          </cell>
          <cell r="X24">
            <v>55.4</v>
          </cell>
          <cell r="Y24">
            <v>149591</v>
          </cell>
          <cell r="Z24">
            <v>20409</v>
          </cell>
          <cell r="AA24">
            <v>170000</v>
          </cell>
          <cell r="AB24">
            <v>1.2237675526959707e-002</v>
          </cell>
          <cell r="AD24">
            <v>27121</v>
          </cell>
          <cell r="AF24">
            <v>133211</v>
          </cell>
          <cell r="AH24">
            <v>160332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O24" t="e">
            <v>#REF!</v>
          </cell>
        </row>
        <row r="25">
          <cell r="H25" t="str">
            <v/>
          </cell>
          <cell r="K25" t="str">
            <v/>
          </cell>
          <cell r="P25" t="str">
            <v/>
          </cell>
          <cell r="S25" t="str">
            <v/>
          </cell>
          <cell r="V25">
            <v>20277</v>
          </cell>
          <cell r="AA25">
            <v>13891527</v>
          </cell>
          <cell r="AC25" t="str">
            <v>定みなし</v>
          </cell>
          <cell r="AD25">
            <v>2216224.2346851598</v>
          </cell>
          <cell r="AE25" t="str">
            <v>外みなし</v>
          </cell>
          <cell r="AF25">
            <v>10885327.76531484</v>
          </cell>
          <cell r="AG25" t="str">
            <v>みなし</v>
          </cell>
          <cell r="AH25">
            <v>13101552</v>
          </cell>
          <cell r="AI25" t="str">
            <v>植田</v>
          </cell>
          <cell r="AJ25">
            <v>21370</v>
          </cell>
          <cell r="AK25" t="str">
            <v>定２１</v>
          </cell>
          <cell r="AL25">
            <v>18940</v>
          </cell>
          <cell r="AM25">
            <v>2430</v>
          </cell>
        </row>
        <row r="26">
          <cell r="H26" t="str">
            <v/>
          </cell>
          <cell r="K26" t="str">
            <v/>
          </cell>
          <cell r="P26" t="str">
            <v/>
          </cell>
          <cell r="S26" t="str">
            <v/>
          </cell>
          <cell r="V26">
            <v>47814</v>
          </cell>
          <cell r="AM26">
            <v>0</v>
          </cell>
        </row>
        <row r="27">
          <cell r="A27">
            <v>4</v>
          </cell>
          <cell r="B27" t="str">
            <v>西･ﾊﾞｲﾊﾟｽ</v>
          </cell>
          <cell r="C27" t="str">
            <v>桟･大･ﾊ･西ﾊﾞ･八代</v>
          </cell>
          <cell r="D27">
            <v>12.6</v>
          </cell>
          <cell r="E27">
            <v>4</v>
          </cell>
          <cell r="F27">
            <v>29.1</v>
          </cell>
          <cell r="G27">
            <v>7.2</v>
          </cell>
          <cell r="H27">
            <v>964</v>
          </cell>
          <cell r="I27">
            <v>6940.8</v>
          </cell>
          <cell r="J27">
            <v>8</v>
          </cell>
          <cell r="K27">
            <v>2</v>
          </cell>
          <cell r="L27">
            <v>1928</v>
          </cell>
          <cell r="M27">
            <v>4</v>
          </cell>
          <cell r="N27">
            <v>35.299999999999997</v>
          </cell>
          <cell r="O27">
            <v>8.8000000000000007</v>
          </cell>
          <cell r="P27">
            <v>496</v>
          </cell>
          <cell r="Q27">
            <v>4364.8</v>
          </cell>
          <cell r="R27">
            <v>8</v>
          </cell>
          <cell r="S27">
            <v>2</v>
          </cell>
          <cell r="T27">
            <v>992</v>
          </cell>
          <cell r="U27">
            <v>11305.6</v>
          </cell>
          <cell r="V27">
            <v>2920</v>
          </cell>
          <cell r="W27">
            <v>3.8</v>
          </cell>
          <cell r="X27">
            <v>49.93</v>
          </cell>
          <cell r="Y27">
            <v>346554</v>
          </cell>
          <cell r="Z27">
            <v>217934</v>
          </cell>
          <cell r="AA27">
            <v>564488</v>
          </cell>
          <cell r="AB27">
            <v>3.2913410701219815e-002</v>
          </cell>
          <cell r="AD27">
            <v>165441</v>
          </cell>
          <cell r="AF27">
            <v>401504</v>
          </cell>
          <cell r="AH27">
            <v>566945</v>
          </cell>
          <cell r="AI27">
            <v>0.38130060067902849</v>
          </cell>
          <cell r="AJ27">
            <v>3831</v>
          </cell>
          <cell r="AK27">
            <v>5.192126460285567e-002</v>
          </cell>
          <cell r="AL27">
            <v>1276</v>
          </cell>
          <cell r="AM27">
            <v>2555</v>
          </cell>
          <cell r="AO27" t="e">
            <v>#REF!</v>
          </cell>
        </row>
        <row r="28">
          <cell r="A28">
            <v>5</v>
          </cell>
          <cell r="B28" t="str">
            <v>西･ﾊﾞｲﾊﾟｽ</v>
          </cell>
          <cell r="C28" t="str">
            <v>桟･梅･ﾊ･西ﾊﾞ･八代</v>
          </cell>
          <cell r="D28">
            <v>11.4</v>
          </cell>
          <cell r="E28">
            <v>4</v>
          </cell>
          <cell r="F28">
            <v>76.8</v>
          </cell>
          <cell r="G28">
            <v>19.2</v>
          </cell>
          <cell r="H28">
            <v>964</v>
          </cell>
          <cell r="I28">
            <v>18508.8</v>
          </cell>
          <cell r="J28">
            <v>14</v>
          </cell>
          <cell r="K28">
            <v>3.5</v>
          </cell>
          <cell r="L28">
            <v>3374</v>
          </cell>
          <cell r="M28">
            <v>4</v>
          </cell>
          <cell r="N28">
            <v>65.099999999999994</v>
          </cell>
          <cell r="O28">
            <v>16.2</v>
          </cell>
          <cell r="P28">
            <v>496</v>
          </cell>
          <cell r="Q28">
            <v>8035.2</v>
          </cell>
          <cell r="R28">
            <v>11</v>
          </cell>
          <cell r="S28">
            <v>2.75</v>
          </cell>
          <cell r="T28">
            <v>1364</v>
          </cell>
          <cell r="U28">
            <v>26544</v>
          </cell>
          <cell r="V28">
            <v>4738</v>
          </cell>
          <cell r="W28">
            <v>5.6</v>
          </cell>
          <cell r="X28">
            <v>53.88</v>
          </cell>
          <cell r="Y28">
            <v>997254</v>
          </cell>
          <cell r="Z28">
            <v>432936</v>
          </cell>
          <cell r="AA28">
            <v>1430190</v>
          </cell>
          <cell r="AB28">
            <v>8.3389604120508443e-002</v>
          </cell>
          <cell r="AD28">
            <v>419162</v>
          </cell>
          <cell r="AF28">
            <v>1017252</v>
          </cell>
          <cell r="AH28">
            <v>1436414</v>
          </cell>
          <cell r="AI28">
            <v>0.61869939932097151</v>
          </cell>
          <cell r="AJ28">
            <v>6217</v>
          </cell>
          <cell r="AK28">
            <v>8.4247586194633614e-002</v>
          </cell>
          <cell r="AL28">
            <v>2070.6371734917047</v>
          </cell>
          <cell r="AM28">
            <v>4146.3628265082953</v>
          </cell>
          <cell r="AO28" t="e">
            <v>#REF!</v>
          </cell>
        </row>
        <row r="29">
          <cell r="H29" t="str">
            <v/>
          </cell>
          <cell r="K29" t="str">
            <v/>
          </cell>
          <cell r="P29" t="str">
            <v/>
          </cell>
          <cell r="S29" t="str">
            <v/>
          </cell>
          <cell r="V29">
            <v>7658</v>
          </cell>
          <cell r="AI29" t="str">
            <v>西バ</v>
          </cell>
          <cell r="AJ29">
            <v>10048</v>
          </cell>
          <cell r="AM29">
            <v>10048</v>
          </cell>
        </row>
        <row r="30">
          <cell r="A30">
            <v>6</v>
          </cell>
          <cell r="B30" t="str">
            <v>高・医大</v>
          </cell>
          <cell r="C30" t="str">
            <v>桟･ﾊ･大ﾊﾞ･医大</v>
          </cell>
          <cell r="D30">
            <v>12.1</v>
          </cell>
          <cell r="E30">
            <v>4</v>
          </cell>
          <cell r="F30">
            <v>94.3</v>
          </cell>
          <cell r="G30">
            <v>23.5</v>
          </cell>
          <cell r="H30">
            <v>965</v>
          </cell>
          <cell r="I30">
            <v>22677.5</v>
          </cell>
          <cell r="J30">
            <v>14</v>
          </cell>
          <cell r="K30">
            <v>3.5</v>
          </cell>
          <cell r="L30">
            <v>3378</v>
          </cell>
          <cell r="M30">
            <v>0</v>
          </cell>
          <cell r="N30">
            <v>0</v>
          </cell>
          <cell r="O30" t="str">
            <v/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22677.5</v>
          </cell>
          <cell r="V30">
            <v>3378</v>
          </cell>
          <cell r="W30">
            <v>6.7</v>
          </cell>
          <cell r="X30">
            <v>55.02</v>
          </cell>
          <cell r="Y30">
            <v>1247716</v>
          </cell>
          <cell r="Z30">
            <v>0</v>
          </cell>
          <cell r="AA30">
            <v>1247716</v>
          </cell>
          <cell r="AB30">
            <v>7.2750154381462817e-002</v>
          </cell>
          <cell r="AD30">
            <v>365683</v>
          </cell>
          <cell r="AF30">
            <v>887464</v>
          </cell>
          <cell r="AH30">
            <v>1253147</v>
          </cell>
          <cell r="AI30">
            <v>0.28726932562292712</v>
          </cell>
          <cell r="AJ30">
            <v>3805</v>
          </cell>
          <cell r="AK30">
            <v>6.0065079393303578e-002</v>
          </cell>
          <cell r="AL30">
            <v>1476</v>
          </cell>
          <cell r="AM30">
            <v>2329</v>
          </cell>
          <cell r="AO30" t="e">
            <v>#REF!</v>
          </cell>
        </row>
        <row r="31">
          <cell r="A31">
            <v>7</v>
          </cell>
          <cell r="B31" t="str">
            <v>高・医大</v>
          </cell>
          <cell r="C31" t="str">
            <v>桟･ﾊ･大ﾊﾞ･美･医大</v>
          </cell>
          <cell r="D31">
            <v>12.9</v>
          </cell>
          <cell r="E31">
            <v>6</v>
          </cell>
          <cell r="F31">
            <v>203.5</v>
          </cell>
          <cell r="G31">
            <v>33.9</v>
          </cell>
          <cell r="H31">
            <v>1446</v>
          </cell>
          <cell r="I31">
            <v>49019.4</v>
          </cell>
          <cell r="J31">
            <v>25</v>
          </cell>
          <cell r="K31">
            <v>4.1669999999999998</v>
          </cell>
          <cell r="L31">
            <v>6025</v>
          </cell>
          <cell r="M31">
            <v>10</v>
          </cell>
          <cell r="N31">
            <v>118.7</v>
          </cell>
          <cell r="O31">
            <v>11.8</v>
          </cell>
          <cell r="P31">
            <v>1240</v>
          </cell>
          <cell r="Q31">
            <v>14632</v>
          </cell>
          <cell r="R31">
            <v>19</v>
          </cell>
          <cell r="S31">
            <v>1.9</v>
          </cell>
          <cell r="T31">
            <v>2356</v>
          </cell>
          <cell r="U31">
            <v>63651.4</v>
          </cell>
          <cell r="V31">
            <v>8381</v>
          </cell>
          <cell r="W31">
            <v>7.5</v>
          </cell>
          <cell r="X31">
            <v>50.84</v>
          </cell>
          <cell r="Y31">
            <v>2492146</v>
          </cell>
          <cell r="Z31">
            <v>743890</v>
          </cell>
          <cell r="AA31">
            <v>3236036</v>
          </cell>
          <cell r="AB31">
            <v>0.18868245544977497</v>
          </cell>
          <cell r="AD31">
            <v>948422</v>
          </cell>
          <cell r="AF31">
            <v>2301697</v>
          </cell>
          <cell r="AH31">
            <v>3250119</v>
          </cell>
          <cell r="AI31">
            <v>0.71273067437707283</v>
          </cell>
          <cell r="AJ31">
            <v>9439</v>
          </cell>
          <cell r="AK31">
            <v>0.14902469816319636</v>
          </cell>
          <cell r="AL31">
            <v>3663</v>
          </cell>
          <cell r="AM31">
            <v>5776</v>
          </cell>
          <cell r="AO31" t="e">
            <v>#REF!</v>
          </cell>
        </row>
        <row r="32">
          <cell r="H32" t="str">
            <v/>
          </cell>
          <cell r="K32" t="str">
            <v/>
          </cell>
          <cell r="P32" t="str">
            <v/>
          </cell>
          <cell r="S32" t="str">
            <v/>
          </cell>
          <cell r="V32">
            <v>11759</v>
          </cell>
          <cell r="AI32" t="str">
            <v>医大</v>
          </cell>
          <cell r="AJ32">
            <v>13244</v>
          </cell>
          <cell r="AM32">
            <v>13244</v>
          </cell>
        </row>
        <row r="33">
          <cell r="A33">
            <v>8</v>
          </cell>
          <cell r="B33" t="str">
            <v>十市・後免</v>
          </cell>
          <cell r="C33" t="str">
            <v>桟・葛・仁・医ｾ・浜・後</v>
          </cell>
          <cell r="D33">
            <v>26.2</v>
          </cell>
          <cell r="E33">
            <v>14</v>
          </cell>
          <cell r="F33">
            <v>896.9</v>
          </cell>
          <cell r="G33">
            <v>64</v>
          </cell>
          <cell r="H33">
            <v>3374</v>
          </cell>
          <cell r="I33">
            <v>215936</v>
          </cell>
          <cell r="J33">
            <v>125</v>
          </cell>
          <cell r="K33">
            <v>8.9290000000000003</v>
          </cell>
          <cell r="L33">
            <v>30126</v>
          </cell>
          <cell r="M33">
            <v>10</v>
          </cell>
          <cell r="N33">
            <v>340.4</v>
          </cell>
          <cell r="O33">
            <v>34</v>
          </cell>
          <cell r="P33">
            <v>1240</v>
          </cell>
          <cell r="Q33">
            <v>42160</v>
          </cell>
          <cell r="R33">
            <v>54</v>
          </cell>
          <cell r="S33">
            <v>5.4</v>
          </cell>
          <cell r="T33">
            <v>6696</v>
          </cell>
          <cell r="U33">
            <v>258096</v>
          </cell>
          <cell r="V33">
            <v>36822</v>
          </cell>
          <cell r="W33">
            <v>7</v>
          </cell>
          <cell r="X33">
            <v>41.35</v>
          </cell>
          <cell r="Y33">
            <v>8928953</v>
          </cell>
          <cell r="Z33">
            <v>1743316</v>
          </cell>
          <cell r="AA33">
            <v>10672269</v>
          </cell>
          <cell r="AB33">
            <v>0.62226437534703394</v>
          </cell>
          <cell r="AD33">
            <v>3127845</v>
          </cell>
          <cell r="AF33">
            <v>7590870</v>
          </cell>
          <cell r="AH33">
            <v>10718715</v>
          </cell>
          <cell r="AI33">
            <v>1</v>
          </cell>
          <cell r="AJ33">
            <v>34745</v>
          </cell>
          <cell r="AK33">
            <v>0.65474137164601076</v>
          </cell>
          <cell r="AL33">
            <v>16092.362826508295</v>
          </cell>
          <cell r="AM33">
            <v>18652.637173491705</v>
          </cell>
          <cell r="AO33" t="e">
            <v>#REF!</v>
          </cell>
        </row>
        <row r="34">
          <cell r="H34" t="str">
            <v/>
          </cell>
          <cell r="K34" t="str">
            <v/>
          </cell>
          <cell r="P34" t="str">
            <v/>
          </cell>
          <cell r="S34" t="str">
            <v/>
          </cell>
          <cell r="V34">
            <v>36822</v>
          </cell>
          <cell r="AA34">
            <v>17150699</v>
          </cell>
          <cell r="AC34" t="str">
            <v>定３路線</v>
          </cell>
          <cell r="AD34">
            <v>5026553</v>
          </cell>
          <cell r="AE34" t="str">
            <v>外３路線</v>
          </cell>
          <cell r="AF34">
            <v>12198787</v>
          </cell>
          <cell r="AG34" t="str">
            <v>３路線</v>
          </cell>
          <cell r="AH34">
            <v>17225340</v>
          </cell>
          <cell r="AI34" t="str">
            <v>十市</v>
          </cell>
          <cell r="AJ34">
            <v>34745</v>
          </cell>
          <cell r="AK34" t="str">
            <v>定３路</v>
          </cell>
          <cell r="AL34">
            <v>24578</v>
          </cell>
          <cell r="AM34">
            <v>10167</v>
          </cell>
        </row>
        <row r="35">
          <cell r="H35" t="str">
            <v/>
          </cell>
          <cell r="P35" t="str">
            <v/>
          </cell>
          <cell r="S35" t="str">
            <v/>
          </cell>
          <cell r="V35">
            <v>56239</v>
          </cell>
          <cell r="AM35">
            <v>0</v>
          </cell>
        </row>
        <row r="36">
          <cell r="A36">
            <v>9</v>
          </cell>
          <cell r="B36" t="str">
            <v>附小スクール</v>
          </cell>
          <cell r="C36" t="str">
            <v>小津町～学芸高校</v>
          </cell>
          <cell r="D36">
            <v>6.5</v>
          </cell>
          <cell r="E36">
            <v>1</v>
          </cell>
          <cell r="F36">
            <v>69.599999999999994</v>
          </cell>
          <cell r="G36">
            <v>69.599999999999994</v>
          </cell>
          <cell r="H36">
            <v>133</v>
          </cell>
          <cell r="I36">
            <v>9256.7999999999993</v>
          </cell>
          <cell r="J36">
            <v>12</v>
          </cell>
          <cell r="K36">
            <v>12</v>
          </cell>
          <cell r="L36">
            <v>1596</v>
          </cell>
          <cell r="M36">
            <v>0</v>
          </cell>
          <cell r="N36">
            <v>0</v>
          </cell>
          <cell r="O36" t="str">
            <v/>
          </cell>
          <cell r="P36">
            <v>60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9256.7999999999993</v>
          </cell>
          <cell r="V36">
            <v>1596</v>
          </cell>
          <cell r="W36">
            <v>5.8</v>
          </cell>
          <cell r="X36">
            <v>74.38</v>
          </cell>
          <cell r="Y36">
            <v>688520</v>
          </cell>
          <cell r="Z36">
            <v>0</v>
          </cell>
          <cell r="AA36">
            <v>688520</v>
          </cell>
          <cell r="AB36">
            <v>1.888903596699933e-002</v>
          </cell>
          <cell r="AD36">
            <v>106487</v>
          </cell>
          <cell r="AF36">
            <v>474638</v>
          </cell>
          <cell r="AH36">
            <v>581125</v>
          </cell>
          <cell r="AI36">
            <v>0.125</v>
          </cell>
          <cell r="AJ36">
            <v>1855</v>
          </cell>
          <cell r="AK36">
            <v>0.125</v>
          </cell>
          <cell r="AL36">
            <v>1003</v>
          </cell>
          <cell r="AM36">
            <v>852</v>
          </cell>
          <cell r="AO36" t="e">
            <v>#REF!</v>
          </cell>
        </row>
        <row r="37">
          <cell r="A37">
            <v>10</v>
          </cell>
          <cell r="B37" t="str">
            <v>附小スクール</v>
          </cell>
          <cell r="C37" t="str">
            <v>小津町～朝倉</v>
          </cell>
          <cell r="D37">
            <v>4.9000000000000004</v>
          </cell>
          <cell r="E37">
            <v>3</v>
          </cell>
          <cell r="F37">
            <v>285.59999999999997</v>
          </cell>
          <cell r="G37">
            <v>95.2</v>
          </cell>
          <cell r="H37">
            <v>399</v>
          </cell>
          <cell r="I37">
            <v>37984.800000000003</v>
          </cell>
          <cell r="J37">
            <v>84</v>
          </cell>
          <cell r="K37">
            <v>28</v>
          </cell>
          <cell r="L37">
            <v>11172</v>
          </cell>
          <cell r="M37">
            <v>0</v>
          </cell>
          <cell r="N37">
            <v>0</v>
          </cell>
          <cell r="O37" t="str">
            <v/>
          </cell>
          <cell r="P37">
            <v>99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37984.800000000003</v>
          </cell>
          <cell r="V37">
            <v>11172</v>
          </cell>
          <cell r="W37">
            <v>3.4</v>
          </cell>
          <cell r="X37">
            <v>83.8</v>
          </cell>
          <cell r="Y37">
            <v>3183126</v>
          </cell>
          <cell r="Z37">
            <v>0</v>
          </cell>
          <cell r="AA37">
            <v>3183126</v>
          </cell>
          <cell r="AB37">
            <v>8.7326702930184616e-002</v>
          </cell>
          <cell r="AD37">
            <v>492306</v>
          </cell>
          <cell r="AF37">
            <v>2194319</v>
          </cell>
          <cell r="AH37">
            <v>2686625</v>
          </cell>
          <cell r="AI37">
            <v>0.875</v>
          </cell>
          <cell r="AJ37">
            <v>12985</v>
          </cell>
          <cell r="AK37">
            <v>0.875</v>
          </cell>
          <cell r="AL37">
            <v>7017</v>
          </cell>
          <cell r="AM37">
            <v>5968</v>
          </cell>
          <cell r="AO37" t="e">
            <v>#REF!</v>
          </cell>
        </row>
        <row r="38">
          <cell r="H38" t="str">
            <v/>
          </cell>
          <cell r="P38" t="str">
            <v/>
          </cell>
          <cell r="V38">
            <v>12768</v>
          </cell>
          <cell r="AI38" t="str">
            <v>附小</v>
          </cell>
          <cell r="AJ38">
            <v>14840</v>
          </cell>
          <cell r="AK38" t="str">
            <v>定附小</v>
          </cell>
          <cell r="AL38">
            <v>8020</v>
          </cell>
          <cell r="AM38">
            <v>6820</v>
          </cell>
        </row>
        <row r="39">
          <cell r="A39">
            <v>11</v>
          </cell>
          <cell r="B39" t="str">
            <v>附小スクール</v>
          </cell>
          <cell r="C39" t="str">
            <v>桟～県入～中比島</v>
          </cell>
          <cell r="D39">
            <v>6.9</v>
          </cell>
          <cell r="E39">
            <v>2</v>
          </cell>
          <cell r="F39">
            <v>105.6</v>
          </cell>
          <cell r="G39">
            <v>52.8</v>
          </cell>
          <cell r="H39">
            <v>266</v>
          </cell>
          <cell r="I39">
            <v>14044.8</v>
          </cell>
          <cell r="J39">
            <v>64</v>
          </cell>
          <cell r="K39">
            <v>32</v>
          </cell>
          <cell r="L39">
            <v>8512</v>
          </cell>
          <cell r="M39">
            <v>0</v>
          </cell>
          <cell r="N39">
            <v>0</v>
          </cell>
          <cell r="O39" t="str">
            <v/>
          </cell>
          <cell r="P39">
            <v>39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14044.8</v>
          </cell>
          <cell r="V39">
            <v>8512</v>
          </cell>
          <cell r="W39">
            <v>1.6</v>
          </cell>
          <cell r="X39">
            <v>26.22</v>
          </cell>
          <cell r="Y39">
            <v>368254</v>
          </cell>
          <cell r="Z39">
            <v>0</v>
          </cell>
          <cell r="AA39">
            <v>368254</v>
          </cell>
          <cell r="AB39">
            <v>1.0102775592562847e-002</v>
          </cell>
          <cell r="AD39">
            <v>56955</v>
          </cell>
          <cell r="AF39">
            <v>253859</v>
          </cell>
          <cell r="AH39">
            <v>310814</v>
          </cell>
          <cell r="AI39">
            <v>1</v>
          </cell>
          <cell r="AJ39">
            <v>10615</v>
          </cell>
          <cell r="AK39">
            <v>1</v>
          </cell>
          <cell r="AL39">
            <v>3667</v>
          </cell>
          <cell r="AM39">
            <v>6948</v>
          </cell>
          <cell r="AO39" t="e">
            <v>#REF!</v>
          </cell>
        </row>
        <row r="40">
          <cell r="A40">
            <v>12</v>
          </cell>
          <cell r="B40" t="str">
            <v>附小スクール</v>
          </cell>
          <cell r="C40" t="str">
            <v>桟～は駅～中比島</v>
          </cell>
          <cell r="D40">
            <v>4</v>
          </cell>
          <cell r="E40">
            <v>2</v>
          </cell>
          <cell r="F40">
            <v>105.6</v>
          </cell>
          <cell r="G40">
            <v>52.8</v>
          </cell>
          <cell r="H40">
            <v>266</v>
          </cell>
          <cell r="I40">
            <v>14044.8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 t="str">
            <v/>
          </cell>
          <cell r="P40">
            <v>39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14044.8</v>
          </cell>
          <cell r="V40">
            <v>0</v>
          </cell>
          <cell r="W40">
            <v>0</v>
          </cell>
          <cell r="X40">
            <v>45.23</v>
          </cell>
          <cell r="Y40">
            <v>635246</v>
          </cell>
          <cell r="Z40">
            <v>0</v>
          </cell>
          <cell r="AA40">
            <v>635246</v>
          </cell>
          <cell r="AB40">
            <v>1.7427503256103608e-002</v>
          </cell>
          <cell r="AD40">
            <v>98248</v>
          </cell>
          <cell r="AF40">
            <v>437913</v>
          </cell>
          <cell r="AH40">
            <v>536161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O40" t="e">
            <v>#REF!</v>
          </cell>
        </row>
        <row r="41">
          <cell r="H41" t="str">
            <v/>
          </cell>
          <cell r="P41" t="str">
            <v/>
          </cell>
          <cell r="V41">
            <v>8512</v>
          </cell>
          <cell r="AI41" t="str">
            <v>附比</v>
          </cell>
          <cell r="AJ41">
            <v>10615</v>
          </cell>
          <cell r="AK41" t="str">
            <v>定附比</v>
          </cell>
          <cell r="AL41">
            <v>3667</v>
          </cell>
          <cell r="AM41">
            <v>6948</v>
          </cell>
        </row>
        <row r="42">
          <cell r="A42">
            <v>13</v>
          </cell>
          <cell r="B42" t="str">
            <v>医療ｾﾝﾀｰ～女子大</v>
          </cell>
          <cell r="C42" t="str">
            <v>駅･美術館･医ｾ･女大</v>
          </cell>
          <cell r="D42">
            <v>7.9</v>
          </cell>
          <cell r="E42">
            <v>2</v>
          </cell>
          <cell r="F42">
            <v>103.2</v>
          </cell>
          <cell r="G42">
            <v>51.6</v>
          </cell>
          <cell r="H42">
            <v>212</v>
          </cell>
          <cell r="I42">
            <v>10939.2</v>
          </cell>
          <cell r="J42">
            <v>17</v>
          </cell>
          <cell r="K42">
            <v>8.5</v>
          </cell>
          <cell r="L42">
            <v>1802</v>
          </cell>
          <cell r="M42">
            <v>0</v>
          </cell>
          <cell r="N42">
            <v>0</v>
          </cell>
          <cell r="O42" t="str">
            <v/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10939.2</v>
          </cell>
          <cell r="V42">
            <v>1802</v>
          </cell>
          <cell r="W42">
            <v>6</v>
          </cell>
          <cell r="X42">
            <v>60.16</v>
          </cell>
          <cell r="Y42">
            <v>658102</v>
          </cell>
          <cell r="Z42">
            <v>0</v>
          </cell>
          <cell r="AA42">
            <v>658102</v>
          </cell>
          <cell r="AB42">
            <v>1.8054540678490376e-002</v>
          </cell>
          <cell r="AD42">
            <v>101783</v>
          </cell>
          <cell r="AF42">
            <v>453669</v>
          </cell>
          <cell r="AH42">
            <v>555452</v>
          </cell>
          <cell r="AI42">
            <v>8.6368865030674841e-002</v>
          </cell>
          <cell r="AJ42">
            <v>1765</v>
          </cell>
          <cell r="AK42">
            <v>8.6368865030674841e-002</v>
          </cell>
          <cell r="AL42">
            <v>297</v>
          </cell>
          <cell r="AM42">
            <v>1468</v>
          </cell>
          <cell r="AO42" t="e">
            <v>#REF!</v>
          </cell>
        </row>
        <row r="43">
          <cell r="A43">
            <v>14</v>
          </cell>
          <cell r="B43" t="str">
            <v>医療ｾﾝﾀｰ～女子大</v>
          </cell>
          <cell r="C43" t="str">
            <v>駅･美術館･医ｾ</v>
          </cell>
          <cell r="D43">
            <v>7.5</v>
          </cell>
          <cell r="E43">
            <v>2</v>
          </cell>
          <cell r="F43">
            <v>127.5</v>
          </cell>
          <cell r="G43">
            <v>63.7</v>
          </cell>
          <cell r="H43">
            <v>246</v>
          </cell>
          <cell r="I43">
            <v>15670.2</v>
          </cell>
          <cell r="J43">
            <v>23</v>
          </cell>
          <cell r="K43">
            <v>11.5</v>
          </cell>
          <cell r="L43">
            <v>2829</v>
          </cell>
          <cell r="M43">
            <v>3</v>
          </cell>
          <cell r="N43">
            <v>74.8</v>
          </cell>
          <cell r="O43">
            <v>24.9</v>
          </cell>
          <cell r="P43">
            <v>396</v>
          </cell>
          <cell r="Q43">
            <v>9860.4</v>
          </cell>
          <cell r="R43">
            <v>12</v>
          </cell>
          <cell r="S43">
            <v>4</v>
          </cell>
          <cell r="T43">
            <v>1584</v>
          </cell>
          <cell r="U43">
            <v>25530.6</v>
          </cell>
          <cell r="V43">
            <v>4413</v>
          </cell>
          <cell r="W43">
            <v>5.7</v>
          </cell>
          <cell r="X43">
            <v>63.84</v>
          </cell>
          <cell r="Y43">
            <v>1000385</v>
          </cell>
          <cell r="Z43">
            <v>629487</v>
          </cell>
          <cell r="AA43">
            <v>1629872</v>
          </cell>
          <cell r="AB43">
            <v>4.4714330490915485e-002</v>
          </cell>
          <cell r="AD43">
            <v>252078</v>
          </cell>
          <cell r="AF43">
            <v>1123568</v>
          </cell>
          <cell r="AH43">
            <v>1375646</v>
          </cell>
          <cell r="AI43">
            <v>0.21151265337423319</v>
          </cell>
          <cell r="AJ43">
            <v>4323</v>
          </cell>
          <cell r="AK43">
            <v>0.21151265337423319</v>
          </cell>
          <cell r="AL43">
            <v>726</v>
          </cell>
          <cell r="AM43">
            <v>3597</v>
          </cell>
          <cell r="AO43" t="e">
            <v>#REF!</v>
          </cell>
        </row>
        <row r="44">
          <cell r="A44">
            <v>15</v>
          </cell>
          <cell r="B44" t="str">
            <v>医療ｾﾝﾀｰ～女子大</v>
          </cell>
          <cell r="C44" t="str">
            <v>桟･美術館･医ｾ･女大</v>
          </cell>
          <cell r="D44">
            <v>9.3000000000000007</v>
          </cell>
          <cell r="E44">
            <v>6</v>
          </cell>
          <cell r="F44">
            <v>277.89999999999998</v>
          </cell>
          <cell r="G44">
            <v>46.3</v>
          </cell>
          <cell r="H44">
            <v>636</v>
          </cell>
          <cell r="I44">
            <v>29446.8</v>
          </cell>
          <cell r="J44">
            <v>50</v>
          </cell>
          <cell r="K44">
            <v>8.3330000000000002</v>
          </cell>
          <cell r="L44">
            <v>5300</v>
          </cell>
          <cell r="M44">
            <v>0</v>
          </cell>
          <cell r="N44">
            <v>0</v>
          </cell>
          <cell r="O44" t="str">
            <v/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29446.8</v>
          </cell>
          <cell r="V44">
            <v>5300</v>
          </cell>
          <cell r="W44">
            <v>5.5</v>
          </cell>
          <cell r="X44">
            <v>56.15</v>
          </cell>
          <cell r="Y44">
            <v>1653437</v>
          </cell>
          <cell r="Z44">
            <v>0</v>
          </cell>
          <cell r="AA44">
            <v>1653437</v>
          </cell>
          <cell r="AB44">
            <v>4.5360818802892396e-002</v>
          </cell>
          <cell r="AD44">
            <v>255723</v>
          </cell>
          <cell r="AF44">
            <v>1139813</v>
          </cell>
          <cell r="AH44">
            <v>1395536</v>
          </cell>
          <cell r="AI44">
            <v>0.25402607361963192</v>
          </cell>
          <cell r="AJ44">
            <v>5192</v>
          </cell>
          <cell r="AK44">
            <v>0.25402607361963192</v>
          </cell>
          <cell r="AL44">
            <v>872</v>
          </cell>
          <cell r="AM44">
            <v>4320</v>
          </cell>
          <cell r="AO44" t="e">
            <v>#REF!</v>
          </cell>
        </row>
        <row r="45">
          <cell r="A45">
            <v>16</v>
          </cell>
          <cell r="B45" t="str">
            <v>医療ｾﾝﾀｰ～女子大</v>
          </cell>
          <cell r="C45" t="str">
            <v>桟･美術館･医ｾ</v>
          </cell>
          <cell r="D45">
            <v>8.9</v>
          </cell>
          <cell r="E45">
            <v>6</v>
          </cell>
          <cell r="F45">
            <v>278.3</v>
          </cell>
          <cell r="G45">
            <v>46.3</v>
          </cell>
          <cell r="H45">
            <v>738</v>
          </cell>
          <cell r="I45">
            <v>34169.4</v>
          </cell>
          <cell r="J45">
            <v>55</v>
          </cell>
          <cell r="K45">
            <v>9.1669999999999998</v>
          </cell>
          <cell r="L45">
            <v>6765</v>
          </cell>
          <cell r="M45">
            <v>6</v>
          </cell>
          <cell r="N45">
            <v>84</v>
          </cell>
          <cell r="O45">
            <v>14</v>
          </cell>
          <cell r="P45">
            <v>816</v>
          </cell>
          <cell r="Q45">
            <v>11424</v>
          </cell>
          <cell r="R45">
            <v>19</v>
          </cell>
          <cell r="S45">
            <v>3.1669999999999998</v>
          </cell>
          <cell r="T45">
            <v>2584</v>
          </cell>
          <cell r="U45">
            <v>45593.4</v>
          </cell>
          <cell r="V45">
            <v>9349</v>
          </cell>
          <cell r="W45">
            <v>4.8</v>
          </cell>
          <cell r="X45">
            <v>59.02</v>
          </cell>
          <cell r="Y45">
            <v>2016677</v>
          </cell>
          <cell r="Z45">
            <v>674244</v>
          </cell>
          <cell r="AA45">
            <v>2690921</v>
          </cell>
          <cell r="AB45">
            <v>7.3823423507456284e-002</v>
          </cell>
          <cell r="AD45">
            <v>416181</v>
          </cell>
          <cell r="AF45">
            <v>1855012</v>
          </cell>
          <cell r="AH45">
            <v>2271193</v>
          </cell>
          <cell r="AI45">
            <v>0.44809240797546007</v>
          </cell>
          <cell r="AJ45">
            <v>9158</v>
          </cell>
          <cell r="AK45">
            <v>0.44809240797546007</v>
          </cell>
          <cell r="AL45">
            <v>1538</v>
          </cell>
          <cell r="AM45">
            <v>7620</v>
          </cell>
          <cell r="AO45" t="e">
            <v>#REF!</v>
          </cell>
        </row>
        <row r="46">
          <cell r="H46" t="str">
            <v/>
          </cell>
          <cell r="P46" t="str">
            <v/>
          </cell>
          <cell r="V46">
            <v>20864</v>
          </cell>
          <cell r="AI46" t="str">
            <v>医女</v>
          </cell>
          <cell r="AJ46">
            <v>20438</v>
          </cell>
          <cell r="AK46" t="str">
            <v>定医女</v>
          </cell>
          <cell r="AL46">
            <v>3433</v>
          </cell>
          <cell r="AM46">
            <v>17005</v>
          </cell>
        </row>
        <row r="47">
          <cell r="A47">
            <v>17</v>
          </cell>
          <cell r="B47" t="str">
            <v>医療ｾﾝﾀｰ～望海ヶ丘</v>
          </cell>
          <cell r="C47" t="str">
            <v>駅･美術館･医ｾ･望丘</v>
          </cell>
          <cell r="D47">
            <v>9.1999999999999993</v>
          </cell>
          <cell r="E47">
            <v>3</v>
          </cell>
          <cell r="F47">
            <v>187.10000000000002</v>
          </cell>
          <cell r="G47">
            <v>62.3</v>
          </cell>
          <cell r="H47">
            <v>723</v>
          </cell>
          <cell r="I47">
            <v>45042.9</v>
          </cell>
          <cell r="J47">
            <v>28</v>
          </cell>
          <cell r="K47">
            <v>9.3330000000000002</v>
          </cell>
          <cell r="L47">
            <v>6748</v>
          </cell>
          <cell r="M47">
            <v>4</v>
          </cell>
          <cell r="N47">
            <v>105.7</v>
          </cell>
          <cell r="O47">
            <v>26.4</v>
          </cell>
          <cell r="P47">
            <v>496</v>
          </cell>
          <cell r="Q47">
            <v>13094.4</v>
          </cell>
          <cell r="R47">
            <v>22</v>
          </cell>
          <cell r="S47">
            <v>5.5</v>
          </cell>
          <cell r="T47">
            <v>2728</v>
          </cell>
          <cell r="U47">
            <v>58137.3</v>
          </cell>
          <cell r="V47">
            <v>9476</v>
          </cell>
          <cell r="W47">
            <v>6.1</v>
          </cell>
          <cell r="X47">
            <v>56.93</v>
          </cell>
          <cell r="Y47">
            <v>2564292</v>
          </cell>
          <cell r="Z47">
            <v>745464</v>
          </cell>
          <cell r="AA47">
            <v>3309756</v>
          </cell>
          <cell r="AB47">
            <v>9.0800703140056699e-002</v>
          </cell>
          <cell r="AD47">
            <v>511891</v>
          </cell>
          <cell r="AF47">
            <v>2281612</v>
          </cell>
          <cell r="AH47">
            <v>2793503</v>
          </cell>
          <cell r="AI47">
            <v>0.43231899265477441</v>
          </cell>
          <cell r="AJ47">
            <v>8958</v>
          </cell>
          <cell r="AK47">
            <v>0.43231899265477441</v>
          </cell>
          <cell r="AL47">
            <v>1497</v>
          </cell>
          <cell r="AM47">
            <v>7461</v>
          </cell>
          <cell r="AO47" t="e">
            <v>#REF!</v>
          </cell>
        </row>
        <row r="48">
          <cell r="A48">
            <v>18</v>
          </cell>
          <cell r="B48" t="str">
            <v>医療ｾﾝﾀｰ～望海ヶ丘</v>
          </cell>
          <cell r="C48" t="str">
            <v>桟･美術館･医ｾ･望丘</v>
          </cell>
          <cell r="D48">
            <v>10.6</v>
          </cell>
          <cell r="E48">
            <v>4</v>
          </cell>
          <cell r="F48">
            <v>184.20000000000005</v>
          </cell>
          <cell r="G48">
            <v>46</v>
          </cell>
          <cell r="H48">
            <v>964</v>
          </cell>
          <cell r="I48">
            <v>44344</v>
          </cell>
          <cell r="J48">
            <v>32</v>
          </cell>
          <cell r="K48">
            <v>8</v>
          </cell>
          <cell r="L48">
            <v>7712</v>
          </cell>
          <cell r="M48">
            <v>4</v>
          </cell>
          <cell r="N48">
            <v>45.3</v>
          </cell>
          <cell r="O48">
            <v>11.3</v>
          </cell>
          <cell r="P48">
            <v>496</v>
          </cell>
          <cell r="Q48">
            <v>5604.8</v>
          </cell>
          <cell r="R48">
            <v>9</v>
          </cell>
          <cell r="S48">
            <v>2.25</v>
          </cell>
          <cell r="T48">
            <v>1116</v>
          </cell>
          <cell r="U48">
            <v>49948.8</v>
          </cell>
          <cell r="V48">
            <v>8828</v>
          </cell>
          <cell r="W48">
            <v>5.6</v>
          </cell>
          <cell r="X48">
            <v>53.68</v>
          </cell>
          <cell r="Y48">
            <v>2380385</v>
          </cell>
          <cell r="Z48">
            <v>300865</v>
          </cell>
          <cell r="AA48">
            <v>2681250</v>
          </cell>
          <cell r="AB48">
            <v>7.3558106789224642e-002</v>
          </cell>
          <cell r="AD48">
            <v>414686</v>
          </cell>
          <cell r="AF48">
            <v>1848346</v>
          </cell>
          <cell r="AH48">
            <v>2263032</v>
          </cell>
          <cell r="AI48">
            <v>0.40275560016424106</v>
          </cell>
          <cell r="AJ48">
            <v>8346</v>
          </cell>
          <cell r="AK48">
            <v>0.40275560016424106</v>
          </cell>
          <cell r="AL48">
            <v>1394</v>
          </cell>
          <cell r="AM48">
            <v>6952</v>
          </cell>
          <cell r="AO48" t="e">
            <v>#REF!</v>
          </cell>
        </row>
        <row r="49">
          <cell r="A49">
            <v>19</v>
          </cell>
          <cell r="B49" t="str">
            <v>医療ｾﾝﾀｰ～望海ヶ丘</v>
          </cell>
          <cell r="C49" t="str">
            <v>県庁･市場･医ｾ･望丘</v>
          </cell>
          <cell r="D49">
            <v>8.8000000000000007</v>
          </cell>
          <cell r="E49">
            <v>2</v>
          </cell>
          <cell r="F49">
            <v>44.3</v>
          </cell>
          <cell r="G49">
            <v>22.1</v>
          </cell>
          <cell r="H49">
            <v>482</v>
          </cell>
          <cell r="I49">
            <v>10652.2</v>
          </cell>
          <cell r="J49">
            <v>8</v>
          </cell>
          <cell r="K49">
            <v>4</v>
          </cell>
          <cell r="L49">
            <v>1928</v>
          </cell>
          <cell r="M49">
            <v>0</v>
          </cell>
          <cell r="N49">
            <v>0</v>
          </cell>
          <cell r="O49" t="str">
            <v/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10652.2</v>
          </cell>
          <cell r="V49">
            <v>1928</v>
          </cell>
          <cell r="W49">
            <v>5.5</v>
          </cell>
          <cell r="X49">
            <v>63.15</v>
          </cell>
          <cell r="Y49">
            <v>672686</v>
          </cell>
          <cell r="Z49">
            <v>0</v>
          </cell>
          <cell r="AA49">
            <v>672686</v>
          </cell>
          <cell r="AB49">
            <v>1.8454641910905872e-002</v>
          </cell>
          <cell r="AD49">
            <v>104038</v>
          </cell>
          <cell r="AF49">
            <v>463723</v>
          </cell>
          <cell r="AH49">
            <v>567761</v>
          </cell>
          <cell r="AI49">
            <v>8.7960217163191745e-002</v>
          </cell>
          <cell r="AJ49">
            <v>1823</v>
          </cell>
          <cell r="AK49">
            <v>8.7960217163191745e-002</v>
          </cell>
          <cell r="AL49">
            <v>304</v>
          </cell>
          <cell r="AM49">
            <v>1519</v>
          </cell>
          <cell r="AO49" t="e">
            <v>#REF!</v>
          </cell>
        </row>
        <row r="50">
          <cell r="A50">
            <v>20</v>
          </cell>
          <cell r="B50" t="str">
            <v>医療ｾﾝﾀｰ～望海ヶ丘</v>
          </cell>
          <cell r="C50" t="str">
            <v>桟･美･医ｾ･望入口～西</v>
          </cell>
          <cell r="D50">
            <v>10</v>
          </cell>
          <cell r="E50">
            <v>1</v>
          </cell>
          <cell r="F50">
            <v>39.299999999999997</v>
          </cell>
          <cell r="G50">
            <v>39.299999999999997</v>
          </cell>
          <cell r="H50">
            <v>241</v>
          </cell>
          <cell r="I50">
            <v>9471.2999999999993</v>
          </cell>
          <cell r="J50">
            <v>7</v>
          </cell>
          <cell r="K50">
            <v>7</v>
          </cell>
          <cell r="L50">
            <v>1687</v>
          </cell>
          <cell r="M50">
            <v>0</v>
          </cell>
          <cell r="N50">
            <v>0</v>
          </cell>
          <cell r="O50" t="str">
            <v/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9471.2999999999993</v>
          </cell>
          <cell r="V50">
            <v>1687</v>
          </cell>
          <cell r="W50">
            <v>5.6</v>
          </cell>
          <cell r="X50">
            <v>55.17</v>
          </cell>
          <cell r="Y50">
            <v>522531</v>
          </cell>
          <cell r="Z50">
            <v>0</v>
          </cell>
          <cell r="AA50">
            <v>522531</v>
          </cell>
          <cell r="AB50">
            <v>1.4335250759414581e-002</v>
          </cell>
          <cell r="AD50">
            <v>80815</v>
          </cell>
          <cell r="AF50">
            <v>360212</v>
          </cell>
          <cell r="AH50">
            <v>441027</v>
          </cell>
          <cell r="AI50">
            <v>7.6965190017792784e-002</v>
          </cell>
          <cell r="AJ50">
            <v>1595</v>
          </cell>
          <cell r="AK50">
            <v>7.6965190017792784e-002</v>
          </cell>
          <cell r="AL50">
            <v>266</v>
          </cell>
          <cell r="AM50">
            <v>1329</v>
          </cell>
          <cell r="AO50" t="e">
            <v>#REF!</v>
          </cell>
        </row>
        <row r="51">
          <cell r="H51" t="str">
            <v/>
          </cell>
          <cell r="P51" t="str">
            <v/>
          </cell>
          <cell r="V51">
            <v>21919</v>
          </cell>
          <cell r="AI51" t="str">
            <v>医望</v>
          </cell>
          <cell r="AJ51">
            <v>20722</v>
          </cell>
          <cell r="AK51" t="str">
            <v>定医望</v>
          </cell>
          <cell r="AL51">
            <v>3461</v>
          </cell>
          <cell r="AM51">
            <v>17261</v>
          </cell>
        </row>
        <row r="52">
          <cell r="A52">
            <v>21</v>
          </cell>
          <cell r="B52" t="str">
            <v>医療ｾﾝﾀｰ ～十津団地</v>
          </cell>
          <cell r="C52" t="str">
            <v>駅･美術館通･医ｾ</v>
          </cell>
          <cell r="D52">
            <v>9.1999999999999993</v>
          </cell>
          <cell r="E52">
            <v>5</v>
          </cell>
          <cell r="F52">
            <v>299.3</v>
          </cell>
          <cell r="G52">
            <v>59.8</v>
          </cell>
          <cell r="H52">
            <v>1205</v>
          </cell>
          <cell r="I52">
            <v>72059</v>
          </cell>
          <cell r="J52">
            <v>54</v>
          </cell>
          <cell r="K52">
            <v>10.8</v>
          </cell>
          <cell r="L52">
            <v>13014</v>
          </cell>
          <cell r="M52">
            <v>3</v>
          </cell>
          <cell r="N52">
            <v>58.1</v>
          </cell>
          <cell r="O52">
            <v>19.3</v>
          </cell>
          <cell r="P52">
            <v>372</v>
          </cell>
          <cell r="Q52">
            <v>7179.6</v>
          </cell>
          <cell r="R52">
            <v>9</v>
          </cell>
          <cell r="S52">
            <v>3</v>
          </cell>
          <cell r="T52">
            <v>1116</v>
          </cell>
          <cell r="U52">
            <v>79238.600000000006</v>
          </cell>
          <cell r="V52">
            <v>14130</v>
          </cell>
          <cell r="W52">
            <v>5.6</v>
          </cell>
          <cell r="X52">
            <v>57.71</v>
          </cell>
          <cell r="Y52">
            <v>4158524</v>
          </cell>
          <cell r="Z52">
            <v>414334</v>
          </cell>
          <cell r="AA52">
            <v>4572858</v>
          </cell>
          <cell r="AB52">
            <v>0.12545297047867979</v>
          </cell>
          <cell r="AD52">
            <v>707244</v>
          </cell>
          <cell r="AF52">
            <v>3152344</v>
          </cell>
          <cell r="AH52">
            <v>3859588</v>
          </cell>
          <cell r="AI52">
            <v>1</v>
          </cell>
          <cell r="AJ52">
            <v>14250</v>
          </cell>
          <cell r="AK52">
            <v>1</v>
          </cell>
          <cell r="AL52">
            <v>2620</v>
          </cell>
          <cell r="AM52">
            <v>11630</v>
          </cell>
          <cell r="AO52" t="e">
            <v>#REF!</v>
          </cell>
        </row>
        <row r="53">
          <cell r="H53" t="str">
            <v/>
          </cell>
          <cell r="P53" t="str">
            <v/>
          </cell>
          <cell r="V53">
            <v>14130</v>
          </cell>
          <cell r="AI53" t="str">
            <v>医十</v>
          </cell>
          <cell r="AJ53">
            <v>14250</v>
          </cell>
          <cell r="AK53" t="str">
            <v>定医十</v>
          </cell>
          <cell r="AL53">
            <v>2620</v>
          </cell>
          <cell r="AM53">
            <v>11630</v>
          </cell>
        </row>
        <row r="54">
          <cell r="A54">
            <v>22</v>
          </cell>
          <cell r="B54" t="str">
            <v>十津団地</v>
          </cell>
          <cell r="C54" t="str">
            <v>県庁前～十津団地</v>
          </cell>
          <cell r="D54">
            <v>9.1999999999999993</v>
          </cell>
          <cell r="E54">
            <v>3</v>
          </cell>
          <cell r="F54">
            <v>261.89999999999998</v>
          </cell>
          <cell r="G54">
            <v>87.3</v>
          </cell>
          <cell r="H54">
            <v>723</v>
          </cell>
          <cell r="I54">
            <v>63117.9</v>
          </cell>
          <cell r="J54">
            <v>34</v>
          </cell>
          <cell r="K54">
            <v>11.333</v>
          </cell>
          <cell r="L54">
            <v>8194</v>
          </cell>
          <cell r="M54">
            <v>2</v>
          </cell>
          <cell r="N54">
            <v>42.6</v>
          </cell>
          <cell r="O54">
            <v>21.3</v>
          </cell>
          <cell r="P54">
            <v>248</v>
          </cell>
          <cell r="Q54">
            <v>5282.4</v>
          </cell>
          <cell r="R54">
            <v>8</v>
          </cell>
          <cell r="S54">
            <v>4</v>
          </cell>
          <cell r="T54">
            <v>992</v>
          </cell>
          <cell r="U54">
            <v>68400.3</v>
          </cell>
          <cell r="V54">
            <v>9186</v>
          </cell>
          <cell r="W54">
            <v>7.4</v>
          </cell>
          <cell r="X54">
            <v>62.24</v>
          </cell>
          <cell r="Y54">
            <v>3928458</v>
          </cell>
          <cell r="Z54">
            <v>328776</v>
          </cell>
          <cell r="AA54">
            <v>4257234</v>
          </cell>
          <cell r="AB54">
            <v>0.1167940599342538</v>
          </cell>
          <cell r="AD54">
            <v>658429</v>
          </cell>
          <cell r="AF54">
            <v>2934765</v>
          </cell>
          <cell r="AH54">
            <v>3593194</v>
          </cell>
          <cell r="AI54">
            <v>0.2795410973494416</v>
          </cell>
          <cell r="AJ54">
            <v>11511</v>
          </cell>
          <cell r="AK54">
            <v>0.2795410973494416</v>
          </cell>
          <cell r="AL54">
            <v>4658</v>
          </cell>
          <cell r="AM54">
            <v>6853</v>
          </cell>
          <cell r="AO54" t="e">
            <v>#REF!</v>
          </cell>
        </row>
        <row r="55">
          <cell r="A55">
            <v>23</v>
          </cell>
          <cell r="B55" t="str">
            <v>十津団地</v>
          </cell>
          <cell r="C55" t="str">
            <v>桟橋車庫～十津団地</v>
          </cell>
          <cell r="D55">
            <v>10.4</v>
          </cell>
          <cell r="E55">
            <v>13</v>
          </cell>
          <cell r="F55">
            <v>462.2</v>
          </cell>
          <cell r="G55">
            <v>35.5</v>
          </cell>
          <cell r="H55">
            <v>3133</v>
          </cell>
          <cell r="I55">
            <v>111221.5</v>
          </cell>
          <cell r="J55">
            <v>72</v>
          </cell>
          <cell r="K55">
            <v>5.5380000000000003</v>
          </cell>
          <cell r="L55">
            <v>17351</v>
          </cell>
          <cell r="M55">
            <v>12</v>
          </cell>
          <cell r="N55">
            <v>340.7</v>
          </cell>
          <cell r="O55">
            <v>28.3</v>
          </cell>
          <cell r="P55">
            <v>1488</v>
          </cell>
          <cell r="Q55">
            <v>42110.4</v>
          </cell>
          <cell r="R55">
            <v>51</v>
          </cell>
          <cell r="S55">
            <v>4.25</v>
          </cell>
          <cell r="T55">
            <v>6324</v>
          </cell>
          <cell r="U55">
            <v>153331.9</v>
          </cell>
          <cell r="V55">
            <v>23675</v>
          </cell>
          <cell r="W55">
            <v>6.4</v>
          </cell>
          <cell r="X55">
            <v>58.22</v>
          </cell>
          <cell r="Y55">
            <v>6475315</v>
          </cell>
          <cell r="Z55">
            <v>2451667</v>
          </cell>
          <cell r="AA55">
            <v>8926982</v>
          </cell>
          <cell r="AB55">
            <v>0.24490513576185963</v>
          </cell>
          <cell r="AD55">
            <v>1380660</v>
          </cell>
          <cell r="AF55">
            <v>516377</v>
          </cell>
          <cell r="AH55">
            <v>1897037</v>
          </cell>
          <cell r="AI55">
            <v>0.72045890265055845</v>
          </cell>
          <cell r="AJ55">
            <v>29668</v>
          </cell>
          <cell r="AK55">
            <v>0.72045890265055845</v>
          </cell>
          <cell r="AL55">
            <v>12006</v>
          </cell>
          <cell r="AM55">
            <v>17662</v>
          </cell>
          <cell r="AO55" t="e">
            <v>#REF!</v>
          </cell>
        </row>
        <row r="56">
          <cell r="V56">
            <v>32861</v>
          </cell>
          <cell r="AA56">
            <v>36450775</v>
          </cell>
          <cell r="AC56" t="str">
            <v>定医療他</v>
          </cell>
          <cell r="AD56">
            <v>5637524</v>
          </cell>
          <cell r="AE56" t="str">
            <v>外医療他</v>
          </cell>
          <cell r="AF56">
            <v>19490170</v>
          </cell>
          <cell r="AG56" t="str">
            <v>医療他</v>
          </cell>
          <cell r="AH56">
            <v>25127694</v>
          </cell>
          <cell r="AI56" t="str">
            <v>十津</v>
          </cell>
          <cell r="AJ56">
            <v>41179</v>
          </cell>
          <cell r="AK56" t="str">
            <v>定十津</v>
          </cell>
          <cell r="AL56">
            <v>16664</v>
          </cell>
          <cell r="AM56">
            <v>24515</v>
          </cell>
        </row>
        <row r="57">
          <cell r="H57" t="str">
            <v/>
          </cell>
          <cell r="P57" t="str">
            <v/>
          </cell>
          <cell r="AM57">
            <v>0</v>
          </cell>
        </row>
        <row r="58">
          <cell r="A58">
            <v>1</v>
          </cell>
          <cell r="B58" t="str">
            <v>安芸線</v>
          </cell>
          <cell r="C58" t="str">
            <v>桟･JA･野龍通･安芸</v>
          </cell>
          <cell r="D58">
            <v>41.9</v>
          </cell>
          <cell r="E58">
            <v>16</v>
          </cell>
          <cell r="F58">
            <v>3911.7</v>
          </cell>
          <cell r="G58">
            <v>244.4</v>
          </cell>
          <cell r="H58">
            <v>3856</v>
          </cell>
          <cell r="I58">
            <v>942406.4</v>
          </cell>
          <cell r="J58">
            <v>309</v>
          </cell>
          <cell r="K58">
            <v>19.312999999999999</v>
          </cell>
          <cell r="L58">
            <v>74471</v>
          </cell>
          <cell r="M58">
            <v>16</v>
          </cell>
          <cell r="N58">
            <v>2035.5</v>
          </cell>
          <cell r="O58">
            <v>127.2</v>
          </cell>
          <cell r="P58">
            <v>1984</v>
          </cell>
          <cell r="Q58">
            <v>252364.8</v>
          </cell>
          <cell r="R58">
            <v>172</v>
          </cell>
          <cell r="S58">
            <v>10.75</v>
          </cell>
          <cell r="T58">
            <v>21328</v>
          </cell>
          <cell r="U58">
            <v>1194771.2</v>
          </cell>
          <cell r="V58">
            <v>95799</v>
          </cell>
          <cell r="W58">
            <v>12.4</v>
          </cell>
          <cell r="X58">
            <v>35.4</v>
          </cell>
          <cell r="Y58">
            <v>33361186</v>
          </cell>
          <cell r="Z58">
            <v>8933713</v>
          </cell>
          <cell r="AA58">
            <v>42294899</v>
          </cell>
          <cell r="AB58">
            <v>0.6315220390892694</v>
          </cell>
          <cell r="AD58">
            <v>10980785</v>
          </cell>
          <cell r="AF58">
            <v>27187826</v>
          </cell>
          <cell r="AH58">
            <v>38168611</v>
          </cell>
          <cell r="AI58">
            <v>0.6501459110960297</v>
          </cell>
          <cell r="AJ58">
            <v>106830</v>
          </cell>
          <cell r="AK58">
            <v>0.6501459110960297</v>
          </cell>
          <cell r="AL58">
            <v>32777</v>
          </cell>
          <cell r="AM58">
            <v>74053</v>
          </cell>
          <cell r="AO58" t="e">
            <v>#REF!</v>
          </cell>
        </row>
        <row r="59">
          <cell r="A59">
            <v>2</v>
          </cell>
          <cell r="B59" t="str">
            <v>安芸線</v>
          </cell>
          <cell r="C59" t="str">
            <v>県･JA･野龍通･安芸</v>
          </cell>
          <cell r="D59">
            <v>40.700000000000003</v>
          </cell>
          <cell r="E59">
            <v>8</v>
          </cell>
          <cell r="F59">
            <v>2241.6999999999998</v>
          </cell>
          <cell r="G59">
            <v>280.2</v>
          </cell>
          <cell r="H59">
            <v>1928</v>
          </cell>
          <cell r="I59">
            <v>540225.6</v>
          </cell>
          <cell r="J59">
            <v>178</v>
          </cell>
          <cell r="K59">
            <v>22.25</v>
          </cell>
          <cell r="L59">
            <v>42898</v>
          </cell>
          <cell r="M59">
            <v>8</v>
          </cell>
          <cell r="N59">
            <v>1166.7</v>
          </cell>
          <cell r="O59">
            <v>145.80000000000001</v>
          </cell>
          <cell r="P59">
            <v>992</v>
          </cell>
          <cell r="Q59">
            <v>144633.6</v>
          </cell>
          <cell r="R59">
            <v>62</v>
          </cell>
          <cell r="S59">
            <v>7.75</v>
          </cell>
          <cell r="T59">
            <v>7688</v>
          </cell>
          <cell r="U59">
            <v>684859.2</v>
          </cell>
          <cell r="V59">
            <v>50586</v>
          </cell>
          <cell r="W59">
            <v>13.5</v>
          </cell>
          <cell r="X59">
            <v>35.99</v>
          </cell>
          <cell r="Y59">
            <v>19442719</v>
          </cell>
          <cell r="Z59">
            <v>5205363</v>
          </cell>
          <cell r="AA59">
            <v>24648082</v>
          </cell>
          <cell r="AB59">
            <v>0.36803036234415687</v>
          </cell>
          <cell r="AD59">
            <v>6399242</v>
          </cell>
          <cell r="AF59">
            <v>15844174</v>
          </cell>
          <cell r="AH59">
            <v>22243416</v>
          </cell>
          <cell r="AI59">
            <v>0.34330505598914152</v>
          </cell>
          <cell r="AJ59">
            <v>56411</v>
          </cell>
          <cell r="AK59">
            <v>0.34330505598914152</v>
          </cell>
          <cell r="AL59">
            <v>17308</v>
          </cell>
          <cell r="AM59">
            <v>39103</v>
          </cell>
          <cell r="AO59" t="e">
            <v>#REF!</v>
          </cell>
        </row>
        <row r="61">
          <cell r="A61">
            <v>39</v>
          </cell>
          <cell r="B61" t="str">
            <v>県庁・桟橋車庫</v>
          </cell>
          <cell r="C61" t="str">
            <v>県庁前～桟橋車庫</v>
          </cell>
          <cell r="D61">
            <v>3.2</v>
          </cell>
          <cell r="E61">
            <v>11</v>
          </cell>
          <cell r="F61">
            <v>2.2999999999999998</v>
          </cell>
          <cell r="G61">
            <v>0.2</v>
          </cell>
          <cell r="H61">
            <v>2651</v>
          </cell>
          <cell r="I61">
            <v>530.20000000000005</v>
          </cell>
          <cell r="J61">
            <v>4</v>
          </cell>
          <cell r="K61">
            <v>0.36399999999999999</v>
          </cell>
          <cell r="L61">
            <v>965</v>
          </cell>
          <cell r="M61">
            <v>10</v>
          </cell>
          <cell r="N61">
            <v>0</v>
          </cell>
          <cell r="O61" t="str">
            <v/>
          </cell>
          <cell r="P61">
            <v>1240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530.20000000000005</v>
          </cell>
          <cell r="V61">
            <v>965</v>
          </cell>
          <cell r="W61">
            <v>0.5</v>
          </cell>
          <cell r="X61">
            <v>56.54</v>
          </cell>
          <cell r="Y61">
            <v>29977</v>
          </cell>
          <cell r="Z61">
            <v>0</v>
          </cell>
          <cell r="AA61">
            <v>29977</v>
          </cell>
          <cell r="AB61">
            <v>4.4759856657369086e-004</v>
          </cell>
          <cell r="AD61">
            <v>7783</v>
          </cell>
          <cell r="AF61">
            <v>19270</v>
          </cell>
          <cell r="AH61">
            <v>27053</v>
          </cell>
          <cell r="AI61">
            <v>6.5490329148286397e-003</v>
          </cell>
          <cell r="AJ61">
            <v>1076</v>
          </cell>
          <cell r="AK61">
            <v>6.5490329148286397e-003</v>
          </cell>
          <cell r="AL61">
            <v>330</v>
          </cell>
          <cell r="AM61">
            <v>746</v>
          </cell>
          <cell r="AO61" t="e">
            <v>#REF!</v>
          </cell>
        </row>
        <row r="62">
          <cell r="V62">
            <v>147350</v>
          </cell>
          <cell r="AA62">
            <v>66972958</v>
          </cell>
          <cell r="AC62" t="str">
            <v>定安芸線</v>
          </cell>
          <cell r="AD62">
            <v>17387810</v>
          </cell>
          <cell r="AE62" t="str">
            <v>外安芸線</v>
          </cell>
          <cell r="AF62">
            <v>43051270</v>
          </cell>
          <cell r="AG62" t="str">
            <v>安芸線</v>
          </cell>
          <cell r="AH62">
            <v>60439080</v>
          </cell>
          <cell r="AI62" t="str">
            <v>安芸</v>
          </cell>
          <cell r="AJ62">
            <v>164317</v>
          </cell>
          <cell r="AK62" t="str">
            <v>定安芸</v>
          </cell>
          <cell r="AL62">
            <v>50415</v>
          </cell>
          <cell r="AM62">
            <v>113902</v>
          </cell>
        </row>
        <row r="63">
          <cell r="H63" t="str">
            <v/>
          </cell>
          <cell r="P63" t="str">
            <v/>
          </cell>
          <cell r="AM63">
            <v>0</v>
          </cell>
        </row>
        <row r="64">
          <cell r="A64">
            <v>24</v>
          </cell>
          <cell r="B64" t="str">
            <v>宇津野</v>
          </cell>
          <cell r="C64" t="str">
            <v>桟～愛～宇津野</v>
          </cell>
          <cell r="D64">
            <v>6.6</v>
          </cell>
          <cell r="E64">
            <v>28</v>
          </cell>
          <cell r="F64">
            <v>802.15</v>
          </cell>
          <cell r="G64">
            <v>28.6</v>
          </cell>
          <cell r="H64">
            <v>6748</v>
          </cell>
          <cell r="I64">
            <v>192992.8</v>
          </cell>
          <cell r="J64">
            <v>287</v>
          </cell>
          <cell r="K64">
            <v>10.25</v>
          </cell>
          <cell r="L64">
            <v>69167</v>
          </cell>
          <cell r="M64">
            <v>14</v>
          </cell>
          <cell r="N64">
            <v>165.4</v>
          </cell>
          <cell r="O64">
            <v>11.8</v>
          </cell>
          <cell r="P64">
            <v>1736</v>
          </cell>
          <cell r="Q64">
            <v>20484.800000000003</v>
          </cell>
          <cell r="R64">
            <v>61</v>
          </cell>
          <cell r="S64">
            <v>4.3570000000000002</v>
          </cell>
          <cell r="T64">
            <v>7564</v>
          </cell>
          <cell r="U64">
            <v>213477.60000000003</v>
          </cell>
          <cell r="V64">
            <v>76731</v>
          </cell>
          <cell r="W64">
            <v>2.7</v>
          </cell>
          <cell r="X64">
            <v>27.41</v>
          </cell>
          <cell r="Y64">
            <v>5289932</v>
          </cell>
          <cell r="Z64">
            <v>561488</v>
          </cell>
          <cell r="AA64">
            <v>5851420</v>
          </cell>
          <cell r="AB64">
            <v>0.21399785644469857</v>
          </cell>
          <cell r="AD64">
            <v>2262555</v>
          </cell>
          <cell r="AF64">
            <v>10711089</v>
          </cell>
          <cell r="AH64">
            <v>12973644</v>
          </cell>
          <cell r="AI64">
            <v>0.58184203342533891</v>
          </cell>
          <cell r="AJ64">
            <v>75189</v>
          </cell>
          <cell r="AK64">
            <v>0.58184203342533891</v>
          </cell>
          <cell r="AL64">
            <v>30330</v>
          </cell>
          <cell r="AM64">
            <v>44859</v>
          </cell>
          <cell r="AO64" t="e">
            <v>#REF!</v>
          </cell>
        </row>
        <row r="65">
          <cell r="A65">
            <v>25</v>
          </cell>
          <cell r="B65" t="str">
            <v>宇津野</v>
          </cell>
          <cell r="C65" t="str">
            <v>竹高～県～宇津野</v>
          </cell>
          <cell r="D65">
            <v>8.6999999999999993</v>
          </cell>
          <cell r="E65">
            <v>3</v>
          </cell>
          <cell r="F65">
            <v>141.6</v>
          </cell>
          <cell r="G65">
            <v>47.2</v>
          </cell>
          <cell r="H65">
            <v>723</v>
          </cell>
          <cell r="I65">
            <v>34125.6</v>
          </cell>
          <cell r="J65">
            <v>44</v>
          </cell>
          <cell r="K65">
            <v>14.667</v>
          </cell>
          <cell r="L65">
            <v>10604</v>
          </cell>
          <cell r="M65">
            <v>4</v>
          </cell>
          <cell r="N65">
            <v>41.05</v>
          </cell>
          <cell r="O65">
            <v>10.199999999999999</v>
          </cell>
          <cell r="P65">
            <v>496</v>
          </cell>
          <cell r="Q65">
            <v>5059.2</v>
          </cell>
          <cell r="R65">
            <v>11</v>
          </cell>
          <cell r="S65">
            <v>2.75</v>
          </cell>
          <cell r="T65">
            <v>1364</v>
          </cell>
          <cell r="U65">
            <v>39184.799999999996</v>
          </cell>
          <cell r="V65">
            <v>11968</v>
          </cell>
          <cell r="W65">
            <v>3.2</v>
          </cell>
          <cell r="X65">
            <v>20.79</v>
          </cell>
          <cell r="Y65">
            <v>709471</v>
          </cell>
          <cell r="Z65">
            <v>105180</v>
          </cell>
          <cell r="AA65">
            <v>814651</v>
          </cell>
          <cell r="AB65">
            <v>2.9793377975009507e-002</v>
          </cell>
          <cell r="AD65">
            <v>314999</v>
          </cell>
          <cell r="AF65">
            <v>1491228</v>
          </cell>
          <cell r="AH65">
            <v>1806227</v>
          </cell>
          <cell r="AI65">
            <v>9.0751918468864698e-002</v>
          </cell>
          <cell r="AJ65">
            <v>11728</v>
          </cell>
          <cell r="AK65">
            <v>9.0751918468864698e-002</v>
          </cell>
          <cell r="AL65">
            <v>4731</v>
          </cell>
          <cell r="AM65">
            <v>6997</v>
          </cell>
          <cell r="AO65" t="e">
            <v>#REF!</v>
          </cell>
        </row>
        <row r="66">
          <cell r="A66">
            <v>26</v>
          </cell>
          <cell r="B66" t="str">
            <v>宇津野</v>
          </cell>
          <cell r="C66" t="str">
            <v>桟～竹～県～宇</v>
          </cell>
          <cell r="D66">
            <v>9.4</v>
          </cell>
          <cell r="E66">
            <v>4</v>
          </cell>
          <cell r="F66">
            <v>122.85</v>
          </cell>
          <cell r="G66">
            <v>30.7</v>
          </cell>
          <cell r="H66">
            <v>964</v>
          </cell>
          <cell r="I66">
            <v>29594.8</v>
          </cell>
          <cell r="J66">
            <v>44</v>
          </cell>
          <cell r="K66">
            <v>11</v>
          </cell>
          <cell r="L66">
            <v>10604</v>
          </cell>
          <cell r="M66">
            <v>4</v>
          </cell>
          <cell r="N66">
            <v>125.35</v>
          </cell>
          <cell r="O66">
            <v>31.3</v>
          </cell>
          <cell r="P66">
            <v>496</v>
          </cell>
          <cell r="Q66">
            <v>15524.8</v>
          </cell>
          <cell r="R66">
            <v>33</v>
          </cell>
          <cell r="S66">
            <v>8.25</v>
          </cell>
          <cell r="T66">
            <v>4092</v>
          </cell>
          <cell r="U66">
            <v>45119.6</v>
          </cell>
          <cell r="V66">
            <v>14696</v>
          </cell>
          <cell r="W66">
            <v>3</v>
          </cell>
          <cell r="X66">
            <v>19.25</v>
          </cell>
          <cell r="Y66">
            <v>569699</v>
          </cell>
          <cell r="Z66">
            <v>298852</v>
          </cell>
          <cell r="AA66">
            <v>868551</v>
          </cell>
          <cell r="AB66">
            <v>3.1764606234537834e-002</v>
          </cell>
          <cell r="AD66">
            <v>335841</v>
          </cell>
          <cell r="AF66">
            <v>1589892</v>
          </cell>
          <cell r="AH66">
            <v>1925733</v>
          </cell>
          <cell r="AI66">
            <v>0.1114380175316206</v>
          </cell>
          <cell r="AJ66">
            <v>14401</v>
          </cell>
          <cell r="AK66">
            <v>0.1114380175316206</v>
          </cell>
          <cell r="AL66">
            <v>5809</v>
          </cell>
          <cell r="AM66">
            <v>8592</v>
          </cell>
          <cell r="AO66" t="e">
            <v>#REF!</v>
          </cell>
        </row>
        <row r="67">
          <cell r="A67">
            <v>27</v>
          </cell>
          <cell r="B67" t="str">
            <v>宇津野</v>
          </cell>
          <cell r="C67" t="str">
            <v>桟～イオン～宇</v>
          </cell>
          <cell r="D67">
            <v>7.9</v>
          </cell>
          <cell r="E67">
            <v>4</v>
          </cell>
          <cell r="F67">
            <v>74.099999999999994</v>
          </cell>
          <cell r="G67">
            <v>18.5</v>
          </cell>
          <cell r="H67">
            <v>964</v>
          </cell>
          <cell r="I67">
            <v>17834</v>
          </cell>
          <cell r="J67">
            <v>22</v>
          </cell>
          <cell r="K67">
            <v>5.5</v>
          </cell>
          <cell r="L67">
            <v>5302</v>
          </cell>
          <cell r="M67">
            <v>10</v>
          </cell>
          <cell r="N67">
            <v>463.7</v>
          </cell>
          <cell r="O67">
            <v>46.3</v>
          </cell>
          <cell r="P67">
            <v>1240</v>
          </cell>
          <cell r="Q67">
            <v>57412</v>
          </cell>
          <cell r="R67">
            <v>150</v>
          </cell>
          <cell r="S67">
            <v>15</v>
          </cell>
          <cell r="T67">
            <v>18600</v>
          </cell>
          <cell r="U67">
            <v>75246</v>
          </cell>
          <cell r="V67">
            <v>23902</v>
          </cell>
          <cell r="W67">
            <v>3.1</v>
          </cell>
          <cell r="X67">
            <v>22.9</v>
          </cell>
          <cell r="Y67">
            <v>408398</v>
          </cell>
          <cell r="Z67">
            <v>1314734</v>
          </cell>
          <cell r="AA67">
            <v>1723132</v>
          </cell>
          <cell r="AB67">
            <v>6.3018302287524447e-002</v>
          </cell>
          <cell r="AD67">
            <v>666279</v>
          </cell>
          <cell r="AF67">
            <v>3154212</v>
          </cell>
          <cell r="AH67">
            <v>3820491</v>
          </cell>
          <cell r="AI67">
            <v>0.18124601898753373</v>
          </cell>
          <cell r="AJ67">
            <v>23421</v>
          </cell>
          <cell r="AK67">
            <v>0.18124601898753373</v>
          </cell>
          <cell r="AL67">
            <v>9448</v>
          </cell>
          <cell r="AM67">
            <v>13973</v>
          </cell>
          <cell r="AO67" t="e">
            <v>#REF!</v>
          </cell>
        </row>
        <row r="68">
          <cell r="A68">
            <v>28</v>
          </cell>
          <cell r="B68" t="str">
            <v>宇津野</v>
          </cell>
          <cell r="C68" t="str">
            <v>岸～愛～宇津野</v>
          </cell>
          <cell r="D68">
            <v>7.3</v>
          </cell>
          <cell r="E68">
            <v>1</v>
          </cell>
          <cell r="F68">
            <v>58.9</v>
          </cell>
          <cell r="G68">
            <v>58.9</v>
          </cell>
          <cell r="H68">
            <v>241</v>
          </cell>
          <cell r="I68">
            <v>14194.9</v>
          </cell>
          <cell r="J68">
            <v>19</v>
          </cell>
          <cell r="K68">
            <v>19</v>
          </cell>
          <cell r="L68">
            <v>4579</v>
          </cell>
          <cell r="M68">
            <v>0</v>
          </cell>
          <cell r="N68">
            <v>0</v>
          </cell>
          <cell r="O68" t="str">
            <v/>
          </cell>
          <cell r="P68">
            <v>0</v>
          </cell>
          <cell r="Q68">
            <v>0</v>
          </cell>
          <cell r="S68" t="str">
            <v/>
          </cell>
          <cell r="T68" t="str">
            <v/>
          </cell>
          <cell r="U68">
            <v>14194.9</v>
          </cell>
          <cell r="V68">
            <v>4579</v>
          </cell>
          <cell r="W68">
            <v>3.1</v>
          </cell>
          <cell r="X68">
            <v>24.78</v>
          </cell>
          <cell r="Y68">
            <v>351749</v>
          </cell>
          <cell r="Z68">
            <v>0</v>
          </cell>
          <cell r="AA68">
            <v>351749</v>
          </cell>
          <cell r="AB68">
            <v>1.2864147848994992e-002</v>
          </cell>
          <cell r="AD68">
            <v>136010</v>
          </cell>
          <cell r="AF68">
            <v>643880</v>
          </cell>
          <cell r="AH68">
            <v>779890</v>
          </cell>
          <cell r="AI68">
            <v>3.4722011586641996e-002</v>
          </cell>
          <cell r="AJ68">
            <v>4487</v>
          </cell>
          <cell r="AK68">
            <v>3.4722011586641996e-002</v>
          </cell>
          <cell r="AL68">
            <v>1810</v>
          </cell>
          <cell r="AM68">
            <v>2677</v>
          </cell>
          <cell r="AO68" t="e">
            <v>#REF!</v>
          </cell>
        </row>
        <row r="69">
          <cell r="H69" t="str">
            <v/>
          </cell>
          <cell r="P69" t="str">
            <v/>
          </cell>
          <cell r="V69">
            <v>131876</v>
          </cell>
          <cell r="AI69" t="str">
            <v>宇津</v>
          </cell>
          <cell r="AJ69">
            <v>129226</v>
          </cell>
          <cell r="AK69" t="str">
            <v>定宇津</v>
          </cell>
          <cell r="AL69">
            <v>52128</v>
          </cell>
          <cell r="AM69">
            <v>77098</v>
          </cell>
        </row>
        <row r="70">
          <cell r="A70">
            <v>29</v>
          </cell>
          <cell r="B70" t="str">
            <v>万々</v>
          </cell>
          <cell r="C70" t="str">
            <v>桟～東久～万々</v>
          </cell>
          <cell r="D70">
            <v>7.1</v>
          </cell>
          <cell r="E70">
            <v>32</v>
          </cell>
          <cell r="F70">
            <v>649.5</v>
          </cell>
          <cell r="G70">
            <v>20.2</v>
          </cell>
          <cell r="H70">
            <v>7712</v>
          </cell>
          <cell r="I70">
            <v>155782.4</v>
          </cell>
          <cell r="J70">
            <v>226</v>
          </cell>
          <cell r="K70">
            <v>7.0629999999999997</v>
          </cell>
          <cell r="L70">
            <v>54470</v>
          </cell>
          <cell r="M70">
            <v>28</v>
          </cell>
          <cell r="N70">
            <v>432.2</v>
          </cell>
          <cell r="O70">
            <v>15.4</v>
          </cell>
          <cell r="P70">
            <v>3472</v>
          </cell>
          <cell r="Q70">
            <v>53468.8</v>
          </cell>
          <cell r="R70">
            <v>147</v>
          </cell>
          <cell r="S70">
            <v>5.25</v>
          </cell>
          <cell r="T70">
            <v>18228</v>
          </cell>
          <cell r="U70">
            <v>209251.2</v>
          </cell>
          <cell r="V70">
            <v>72698</v>
          </cell>
          <cell r="W70">
            <v>2.8</v>
          </cell>
          <cell r="X70">
            <v>25.48</v>
          </cell>
          <cell r="Y70">
            <v>3969335</v>
          </cell>
          <cell r="Z70">
            <v>1362385</v>
          </cell>
          <cell r="AA70">
            <v>5331720</v>
          </cell>
          <cell r="AB70">
            <v>0.19499141253974728</v>
          </cell>
          <cell r="AD70">
            <v>2061603</v>
          </cell>
          <cell r="AF70">
            <v>9759773</v>
          </cell>
          <cell r="AH70">
            <v>11821376</v>
          </cell>
          <cell r="AI70">
            <v>0.92630157233505761</v>
          </cell>
          <cell r="AJ70">
            <v>90526</v>
          </cell>
          <cell r="AK70">
            <v>0.92630157233505761</v>
          </cell>
          <cell r="AL70">
            <v>39054</v>
          </cell>
          <cell r="AM70">
            <v>51472</v>
          </cell>
          <cell r="AO70" t="e">
            <v>#REF!</v>
          </cell>
        </row>
        <row r="71">
          <cell r="A71">
            <v>30</v>
          </cell>
          <cell r="B71" t="str">
            <v>万々</v>
          </cell>
          <cell r="C71" t="str">
            <v>南高～東久～万々</v>
          </cell>
          <cell r="D71">
            <v>7.5</v>
          </cell>
          <cell r="E71">
            <v>2</v>
          </cell>
          <cell r="F71">
            <v>85.9</v>
          </cell>
          <cell r="G71">
            <v>42.9</v>
          </cell>
          <cell r="H71">
            <v>482</v>
          </cell>
          <cell r="I71">
            <v>20677.8</v>
          </cell>
          <cell r="J71">
            <v>24</v>
          </cell>
          <cell r="K71">
            <v>12</v>
          </cell>
          <cell r="L71">
            <v>5784</v>
          </cell>
          <cell r="M71">
            <v>0</v>
          </cell>
          <cell r="N71">
            <v>0</v>
          </cell>
          <cell r="O71" t="str">
            <v/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20677.8</v>
          </cell>
          <cell r="V71">
            <v>5784</v>
          </cell>
          <cell r="W71">
            <v>3.5</v>
          </cell>
          <cell r="X71">
            <v>24.12</v>
          </cell>
          <cell r="Y71">
            <v>498748</v>
          </cell>
          <cell r="Z71">
            <v>0</v>
          </cell>
          <cell r="AA71">
            <v>498748</v>
          </cell>
          <cell r="AB71">
            <v>1.8240188348483021e-002</v>
          </cell>
          <cell r="AD71">
            <v>192850</v>
          </cell>
          <cell r="AF71">
            <v>912964</v>
          </cell>
          <cell r="AH71">
            <v>1105814</v>
          </cell>
          <cell r="AI71">
            <v>7.3698427664942279e-002</v>
          </cell>
          <cell r="AJ71">
            <v>7202</v>
          </cell>
          <cell r="AK71">
            <v>7.3698427664942279e-002</v>
          </cell>
          <cell r="AL71">
            <v>3107</v>
          </cell>
          <cell r="AM71">
            <v>4095</v>
          </cell>
          <cell r="AO71" t="e">
            <v>#REF!</v>
          </cell>
        </row>
        <row r="72">
          <cell r="H72" t="str">
            <v/>
          </cell>
          <cell r="P72" t="str">
            <v/>
          </cell>
          <cell r="V72">
            <v>78482</v>
          </cell>
          <cell r="AI72" t="str">
            <v>万々</v>
          </cell>
          <cell r="AJ72">
            <v>97728</v>
          </cell>
          <cell r="AK72" t="str">
            <v>定万々</v>
          </cell>
          <cell r="AL72">
            <v>42161</v>
          </cell>
          <cell r="AM72">
            <v>55567</v>
          </cell>
        </row>
        <row r="73">
          <cell r="A73">
            <v>31</v>
          </cell>
          <cell r="B73" t="str">
            <v>奥福井</v>
          </cell>
          <cell r="C73" t="str">
            <v>桟～宝～奥福井</v>
          </cell>
          <cell r="D73">
            <v>7.2</v>
          </cell>
          <cell r="E73">
            <v>30</v>
          </cell>
          <cell r="F73">
            <v>526.70000000000005</v>
          </cell>
          <cell r="G73">
            <v>17.5</v>
          </cell>
          <cell r="H73">
            <v>7230</v>
          </cell>
          <cell r="I73">
            <v>126525</v>
          </cell>
          <cell r="J73">
            <v>184</v>
          </cell>
          <cell r="K73">
            <v>6.133</v>
          </cell>
          <cell r="L73">
            <v>44342</v>
          </cell>
          <cell r="M73">
            <v>26</v>
          </cell>
          <cell r="N73">
            <v>396</v>
          </cell>
          <cell r="O73">
            <v>15.2</v>
          </cell>
          <cell r="P73">
            <v>3224</v>
          </cell>
          <cell r="Q73">
            <v>49004.8</v>
          </cell>
          <cell r="R73">
            <v>128</v>
          </cell>
          <cell r="S73">
            <v>4.923</v>
          </cell>
          <cell r="T73">
            <v>15872</v>
          </cell>
          <cell r="U73">
            <v>175529.8</v>
          </cell>
          <cell r="V73">
            <v>60214</v>
          </cell>
          <cell r="W73">
            <v>2.9</v>
          </cell>
          <cell r="X73">
            <v>25.13</v>
          </cell>
          <cell r="Y73">
            <v>3179573</v>
          </cell>
          <cell r="Z73">
            <v>1231490</v>
          </cell>
          <cell r="AA73">
            <v>4411063</v>
          </cell>
          <cell r="AB73">
            <v>0.16132118812912444</v>
          </cell>
          <cell r="AD73">
            <v>1705613.7865912765</v>
          </cell>
          <cell r="AF73">
            <v>8074501.2134087086</v>
          </cell>
          <cell r="AH73">
            <v>9780114.9999999851</v>
          </cell>
          <cell r="AI73">
            <v>0.73952985679546079</v>
          </cell>
          <cell r="AJ73">
            <v>87313</v>
          </cell>
          <cell r="AK73">
            <v>0.73952985679546079</v>
          </cell>
          <cell r="AL73">
            <v>34217</v>
          </cell>
          <cell r="AM73">
            <v>53096</v>
          </cell>
          <cell r="AO73" t="e">
            <v>#REF!</v>
          </cell>
        </row>
        <row r="74">
          <cell r="A74">
            <v>32</v>
          </cell>
          <cell r="B74" t="str">
            <v>奥福井</v>
          </cell>
          <cell r="C74" t="str">
            <v>桟～新～奥福井</v>
          </cell>
          <cell r="D74">
            <v>7.1</v>
          </cell>
          <cell r="E74">
            <v>6</v>
          </cell>
          <cell r="F74">
            <v>213.8</v>
          </cell>
          <cell r="G74">
            <v>35.6</v>
          </cell>
          <cell r="H74">
            <v>1446</v>
          </cell>
          <cell r="I74">
            <v>51477.6</v>
          </cell>
          <cell r="J74">
            <v>64</v>
          </cell>
          <cell r="K74">
            <v>10.667</v>
          </cell>
          <cell r="L74">
            <v>15424</v>
          </cell>
          <cell r="M74">
            <v>0</v>
          </cell>
          <cell r="N74">
            <v>0</v>
          </cell>
          <cell r="O74" t="str">
            <v/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51477.6</v>
          </cell>
          <cell r="V74">
            <v>15424</v>
          </cell>
          <cell r="W74">
            <v>3.3</v>
          </cell>
          <cell r="X74">
            <v>25.48</v>
          </cell>
          <cell r="Y74">
            <v>1311649</v>
          </cell>
          <cell r="Z74">
            <v>0</v>
          </cell>
          <cell r="AA74">
            <v>1311649</v>
          </cell>
          <cell r="AB74">
            <v>4.7969565405975377e-002</v>
          </cell>
          <cell r="AD74">
            <v>507172</v>
          </cell>
          <cell r="AF74">
            <v>2400988</v>
          </cell>
          <cell r="AH74">
            <v>2908160</v>
          </cell>
          <cell r="AI74">
            <v>0.18943283142148315</v>
          </cell>
          <cell r="AJ74">
            <v>22365</v>
          </cell>
          <cell r="AK74">
            <v>0.18943283142148315</v>
          </cell>
          <cell r="AL74">
            <v>8765</v>
          </cell>
          <cell r="AM74">
            <v>13600</v>
          </cell>
          <cell r="AO74" t="e">
            <v>#REF!</v>
          </cell>
        </row>
        <row r="75">
          <cell r="A75">
            <v>33</v>
          </cell>
          <cell r="B75" t="str">
            <v>奥福井</v>
          </cell>
          <cell r="C75" t="str">
            <v>桟～二～奥福井</v>
          </cell>
          <cell r="D75">
            <v>7.1</v>
          </cell>
          <cell r="E75">
            <v>4</v>
          </cell>
          <cell r="F75">
            <v>79.8</v>
          </cell>
          <cell r="G75">
            <v>19.899999999999999</v>
          </cell>
          <cell r="H75">
            <v>964</v>
          </cell>
          <cell r="I75">
            <v>19183.599999999999</v>
          </cell>
          <cell r="J75">
            <v>24</v>
          </cell>
          <cell r="K75">
            <v>6</v>
          </cell>
          <cell r="L75">
            <v>5784</v>
          </cell>
          <cell r="M75">
            <v>0</v>
          </cell>
          <cell r="N75">
            <v>0</v>
          </cell>
          <cell r="O75" t="str">
            <v/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19183.599999999999</v>
          </cell>
          <cell r="V75">
            <v>5784</v>
          </cell>
          <cell r="W75">
            <v>3.3</v>
          </cell>
          <cell r="X75">
            <v>25.48</v>
          </cell>
          <cell r="Y75">
            <v>488798</v>
          </cell>
          <cell r="Z75">
            <v>0</v>
          </cell>
          <cell r="AA75">
            <v>488798</v>
          </cell>
          <cell r="AB75">
            <v>1.7876297417456919e-002</v>
          </cell>
          <cell r="AD75">
            <v>189002</v>
          </cell>
          <cell r="AF75">
            <v>894750</v>
          </cell>
          <cell r="AH75">
            <v>1083752</v>
          </cell>
          <cell r="AI75">
            <v>7.1037311783056181e-002</v>
          </cell>
          <cell r="AJ75">
            <v>8387</v>
          </cell>
          <cell r="AK75">
            <v>7.1037311783056181e-002</v>
          </cell>
          <cell r="AL75">
            <v>3287</v>
          </cell>
          <cell r="AM75">
            <v>5100</v>
          </cell>
          <cell r="AO75" t="e">
            <v>#REF!</v>
          </cell>
        </row>
        <row r="76">
          <cell r="H76" t="str">
            <v/>
          </cell>
          <cell r="P76" t="str">
            <v/>
          </cell>
          <cell r="V76">
            <v>81422</v>
          </cell>
          <cell r="AI76" t="str">
            <v>福井</v>
          </cell>
          <cell r="AJ76">
            <v>118065</v>
          </cell>
          <cell r="AK76" t="str">
            <v>定福井</v>
          </cell>
          <cell r="AL76">
            <v>46269</v>
          </cell>
          <cell r="AM76">
            <v>71796</v>
          </cell>
        </row>
        <row r="77">
          <cell r="A77">
            <v>34</v>
          </cell>
          <cell r="B77" t="str">
            <v>イオン</v>
          </cell>
          <cell r="C77" t="str">
            <v>桟～愛宕～イオン</v>
          </cell>
          <cell r="D77">
            <v>5.7</v>
          </cell>
          <cell r="E77">
            <v>8</v>
          </cell>
          <cell r="F77">
            <v>163.30000000000001</v>
          </cell>
          <cell r="G77">
            <v>20.399999999999999</v>
          </cell>
          <cell r="H77">
            <v>1928</v>
          </cell>
          <cell r="I77">
            <v>39331.199999999997</v>
          </cell>
          <cell r="J77">
            <v>58</v>
          </cell>
          <cell r="K77">
            <v>7.25</v>
          </cell>
          <cell r="L77">
            <v>13978</v>
          </cell>
          <cell r="M77">
            <v>20</v>
          </cell>
          <cell r="N77">
            <v>417.5</v>
          </cell>
          <cell r="O77">
            <v>20.8</v>
          </cell>
          <cell r="P77">
            <v>2480</v>
          </cell>
          <cell r="Q77">
            <v>51584</v>
          </cell>
          <cell r="R77">
            <v>149</v>
          </cell>
          <cell r="S77">
            <v>7.45</v>
          </cell>
          <cell r="T77">
            <v>18476</v>
          </cell>
          <cell r="U77">
            <v>90915.2</v>
          </cell>
          <cell r="V77">
            <v>32454</v>
          </cell>
          <cell r="W77">
            <v>2.8</v>
          </cell>
          <cell r="X77">
            <v>31.74</v>
          </cell>
          <cell r="Y77">
            <v>1248372</v>
          </cell>
          <cell r="Z77">
            <v>1637276</v>
          </cell>
          <cell r="AA77">
            <v>2885648</v>
          </cell>
          <cell r="AB77">
            <v>0.10553378264659372</v>
          </cell>
          <cell r="AD77">
            <v>1115787</v>
          </cell>
          <cell r="AF77">
            <v>5282211</v>
          </cell>
          <cell r="AH77">
            <v>6397998</v>
          </cell>
          <cell r="AI77">
            <v>0.61110588058071436</v>
          </cell>
          <cell r="AJ77">
            <v>23351</v>
          </cell>
          <cell r="AK77">
            <v>0.61110588058071436</v>
          </cell>
          <cell r="AL77">
            <v>8563</v>
          </cell>
          <cell r="AM77">
            <v>14788</v>
          </cell>
          <cell r="AO77" t="e">
            <v>#REF!</v>
          </cell>
        </row>
        <row r="78">
          <cell r="A78">
            <v>35</v>
          </cell>
          <cell r="B78" t="str">
            <v>イオン</v>
          </cell>
          <cell r="C78" t="str">
            <v>桟～宝永～イオン</v>
          </cell>
          <cell r="D78">
            <v>6.9</v>
          </cell>
          <cell r="E78">
            <v>7</v>
          </cell>
          <cell r="F78">
            <v>110.5</v>
          </cell>
          <cell r="G78">
            <v>15.7</v>
          </cell>
          <cell r="H78">
            <v>1687</v>
          </cell>
          <cell r="I78">
            <v>26485.9</v>
          </cell>
          <cell r="J78">
            <v>39</v>
          </cell>
          <cell r="K78">
            <v>5.5709999999999997</v>
          </cell>
          <cell r="L78">
            <v>9398</v>
          </cell>
          <cell r="M78">
            <v>19</v>
          </cell>
          <cell r="N78">
            <v>341.5</v>
          </cell>
          <cell r="O78">
            <v>17.899999999999999</v>
          </cell>
          <cell r="P78">
            <v>2356</v>
          </cell>
          <cell r="Q78">
            <v>42172.399999999994</v>
          </cell>
          <cell r="R78">
            <v>83</v>
          </cell>
          <cell r="S78">
            <v>4.3680000000000003</v>
          </cell>
          <cell r="T78">
            <v>10291</v>
          </cell>
          <cell r="U78">
            <v>68658.299999999988</v>
          </cell>
          <cell r="V78">
            <v>19689</v>
          </cell>
          <cell r="W78">
            <v>3.4</v>
          </cell>
          <cell r="X78">
            <v>26.22</v>
          </cell>
          <cell r="Y78">
            <v>694460</v>
          </cell>
          <cell r="Z78">
            <v>1105760</v>
          </cell>
          <cell r="AA78">
            <v>1800220</v>
          </cell>
          <cell r="AB78">
            <v>6.5837560990131494e-002</v>
          </cell>
          <cell r="AD78">
            <v>696087</v>
          </cell>
          <cell r="AF78">
            <v>3295323</v>
          </cell>
          <cell r="AH78">
            <v>3991410</v>
          </cell>
          <cell r="AI78">
            <v>0.3707420867305628</v>
          </cell>
          <cell r="AJ78">
            <v>14166</v>
          </cell>
          <cell r="AK78">
            <v>0.3707420867305628</v>
          </cell>
          <cell r="AL78">
            <v>5195</v>
          </cell>
          <cell r="AM78">
            <v>8971</v>
          </cell>
          <cell r="AO78" t="e">
            <v>#REF!</v>
          </cell>
        </row>
        <row r="79">
          <cell r="A79">
            <v>36</v>
          </cell>
          <cell r="B79" t="str">
            <v>イオン</v>
          </cell>
          <cell r="C79" t="str">
            <v>県～宝永～イオン</v>
          </cell>
          <cell r="D79">
            <v>5.7</v>
          </cell>
          <cell r="E79">
            <v>1</v>
          </cell>
          <cell r="F79">
            <v>16.8</v>
          </cell>
          <cell r="G79">
            <v>16.8</v>
          </cell>
          <cell r="H79">
            <v>241</v>
          </cell>
          <cell r="I79">
            <v>4048.8</v>
          </cell>
          <cell r="J79">
            <v>4</v>
          </cell>
          <cell r="K79">
            <v>4</v>
          </cell>
          <cell r="L79">
            <v>964</v>
          </cell>
          <cell r="M79">
            <v>1</v>
          </cell>
          <cell r="N79">
            <v>2.1</v>
          </cell>
          <cell r="O79">
            <v>2.1</v>
          </cell>
          <cell r="P79">
            <v>124</v>
          </cell>
          <cell r="Q79">
            <v>260.40000000000003</v>
          </cell>
          <cell r="R79">
            <v>0</v>
          </cell>
          <cell r="S79">
            <v>0</v>
          </cell>
          <cell r="T79">
            <v>0</v>
          </cell>
          <cell r="U79">
            <v>4309.2</v>
          </cell>
          <cell r="V79">
            <v>964</v>
          </cell>
          <cell r="W79">
            <v>4.4000000000000004</v>
          </cell>
          <cell r="X79">
            <v>31.74</v>
          </cell>
          <cell r="Y79">
            <v>128508</v>
          </cell>
          <cell r="Z79">
            <v>8265</v>
          </cell>
          <cell r="AA79">
            <v>136773</v>
          </cell>
          <cell r="AB79">
            <v>5.0020557094706507e-003</v>
          </cell>
          <cell r="AD79">
            <v>52886</v>
          </cell>
          <cell r="AF79">
            <v>250364</v>
          </cell>
          <cell r="AH79">
            <v>303250</v>
          </cell>
          <cell r="AI79">
            <v>1.8152032688722768e-002</v>
          </cell>
          <cell r="AJ79">
            <v>694</v>
          </cell>
          <cell r="AK79">
            <v>1.8152032688722768e-002</v>
          </cell>
          <cell r="AL79">
            <v>254</v>
          </cell>
          <cell r="AM79">
            <v>440</v>
          </cell>
          <cell r="AO79" t="e">
            <v>#REF!</v>
          </cell>
        </row>
        <row r="80">
          <cell r="H80" t="str">
            <v/>
          </cell>
          <cell r="P80" t="str">
            <v/>
          </cell>
          <cell r="V80">
            <v>53107</v>
          </cell>
          <cell r="AI80" t="str">
            <v>イオ</v>
          </cell>
          <cell r="AJ80">
            <v>38211</v>
          </cell>
          <cell r="AK80" t="str">
            <v>定イオ</v>
          </cell>
          <cell r="AL80">
            <v>14012</v>
          </cell>
          <cell r="AM80">
            <v>24199</v>
          </cell>
        </row>
        <row r="81">
          <cell r="A81">
            <v>37</v>
          </cell>
          <cell r="B81" t="str">
            <v>比島・竹島</v>
          </cell>
          <cell r="C81" t="str">
            <v>竹島～は駅～中比島</v>
          </cell>
          <cell r="D81">
            <v>5.6</v>
          </cell>
          <cell r="E81">
            <v>1</v>
          </cell>
          <cell r="F81">
            <v>13.6</v>
          </cell>
          <cell r="G81">
            <v>13.6</v>
          </cell>
          <cell r="H81">
            <v>241</v>
          </cell>
          <cell r="I81">
            <v>3277.6</v>
          </cell>
          <cell r="J81">
            <v>14</v>
          </cell>
          <cell r="K81">
            <v>14</v>
          </cell>
          <cell r="L81">
            <v>3374</v>
          </cell>
          <cell r="M81">
            <v>0</v>
          </cell>
          <cell r="N81">
            <v>0</v>
          </cell>
          <cell r="O81" t="str">
            <v/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3277.6</v>
          </cell>
          <cell r="V81">
            <v>3374</v>
          </cell>
          <cell r="W81">
            <v>0.9</v>
          </cell>
          <cell r="X81">
            <v>32.31</v>
          </cell>
          <cell r="Y81">
            <v>105899</v>
          </cell>
          <cell r="Z81">
            <v>0</v>
          </cell>
          <cell r="AA81">
            <v>105899</v>
          </cell>
          <cell r="AB81">
            <v>3.8729332366565952e-003</v>
          </cell>
          <cell r="AD81">
            <v>40948</v>
          </cell>
          <cell r="AF81">
            <v>193849</v>
          </cell>
          <cell r="AH81">
            <v>234797</v>
          </cell>
          <cell r="AI81">
            <v>0.29166666666666669</v>
          </cell>
          <cell r="AJ81">
            <v>3515</v>
          </cell>
          <cell r="AK81">
            <v>0.29166666666666669</v>
          </cell>
          <cell r="AL81">
            <v>1336</v>
          </cell>
          <cell r="AM81">
            <v>2179</v>
          </cell>
          <cell r="AO81" t="e">
            <v>#REF!</v>
          </cell>
        </row>
        <row r="82">
          <cell r="A82">
            <v>38</v>
          </cell>
          <cell r="B82" t="str">
            <v>比島・竹島</v>
          </cell>
          <cell r="C82" t="str">
            <v>桟～県庁～中比島</v>
          </cell>
          <cell r="D82">
            <v>6.9</v>
          </cell>
          <cell r="E82">
            <v>1</v>
          </cell>
          <cell r="F82">
            <v>120.8</v>
          </cell>
          <cell r="G82">
            <v>120.8</v>
          </cell>
          <cell r="H82">
            <v>241</v>
          </cell>
          <cell r="I82">
            <v>29112.8</v>
          </cell>
          <cell r="J82">
            <v>34</v>
          </cell>
          <cell r="K82">
            <v>34</v>
          </cell>
          <cell r="L82">
            <v>8194</v>
          </cell>
          <cell r="M82">
            <v>0</v>
          </cell>
          <cell r="N82">
            <v>0</v>
          </cell>
          <cell r="O82" t="str">
            <v/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29112.8</v>
          </cell>
          <cell r="V82">
            <v>8194</v>
          </cell>
          <cell r="W82">
            <v>3.5</v>
          </cell>
          <cell r="X82">
            <v>26.22</v>
          </cell>
          <cell r="Y82">
            <v>763337</v>
          </cell>
          <cell r="Z82">
            <v>0</v>
          </cell>
          <cell r="AA82">
            <v>763337</v>
          </cell>
          <cell r="AB82">
            <v>2.7916724785595096e-002</v>
          </cell>
          <cell r="AD82">
            <v>295158</v>
          </cell>
          <cell r="AF82">
            <v>1397297</v>
          </cell>
          <cell r="AH82">
            <v>1692455</v>
          </cell>
          <cell r="AI82">
            <v>0.70833333333333337</v>
          </cell>
          <cell r="AJ82">
            <v>8535</v>
          </cell>
          <cell r="AK82">
            <v>0.70833333333333337</v>
          </cell>
          <cell r="AL82">
            <v>3243</v>
          </cell>
          <cell r="AM82">
            <v>5292</v>
          </cell>
          <cell r="AO82" t="e">
            <v>#REF!</v>
          </cell>
        </row>
        <row r="83">
          <cell r="H83" t="str">
            <v/>
          </cell>
          <cell r="P83" t="str">
            <v/>
          </cell>
          <cell r="V83">
            <v>11568</v>
          </cell>
          <cell r="AA83">
            <v>27343358</v>
          </cell>
          <cell r="AC83" t="str">
            <v>定市内</v>
          </cell>
          <cell r="AD83">
            <v>10572790.786591277</v>
          </cell>
          <cell r="AE83" t="str">
            <v>外市内</v>
          </cell>
          <cell r="AF83">
            <v>50052321.213408709</v>
          </cell>
          <cell r="AG83" t="str">
            <v>市内</v>
          </cell>
          <cell r="AH83">
            <v>60625111.999999985</v>
          </cell>
          <cell r="AI83" t="str">
            <v>比島</v>
          </cell>
          <cell r="AJ83">
            <v>12050</v>
          </cell>
          <cell r="AK83" t="str">
            <v>定比島</v>
          </cell>
          <cell r="AL83">
            <v>4579</v>
          </cell>
          <cell r="AM83">
            <v>7471</v>
          </cell>
        </row>
        <row r="84">
          <cell r="C84" t="str">
            <v>乗合合計</v>
          </cell>
          <cell r="G84" t="str">
            <v/>
          </cell>
          <cell r="H84">
            <v>81480</v>
          </cell>
          <cell r="I84">
            <v>4942596.2999999989</v>
          </cell>
          <cell r="K84" t="str">
            <v/>
          </cell>
          <cell r="L84" t="str">
            <v/>
          </cell>
          <cell r="O84" t="str">
            <v/>
          </cell>
          <cell r="P84">
            <v>39797</v>
          </cell>
          <cell r="Q84">
            <v>1597026.0000000002</v>
          </cell>
          <cell r="S84" t="str">
            <v/>
          </cell>
          <cell r="T84" t="str">
            <v/>
          </cell>
          <cell r="V84" t="str">
            <v/>
          </cell>
          <cell r="W84" t="str">
            <v/>
          </cell>
          <cell r="Y84">
            <v>19717928</v>
          </cell>
          <cell r="Z84">
            <v>7625430</v>
          </cell>
          <cell r="AA84">
            <v>278040353</v>
          </cell>
          <cell r="AD84">
            <v>45267713.021276437</v>
          </cell>
          <cell r="AF84">
            <v>222339366.97872356</v>
          </cell>
          <cell r="AH84">
            <v>267607080</v>
          </cell>
          <cell r="AJ84">
            <v>937835</v>
          </cell>
          <cell r="AL84">
            <v>293940</v>
          </cell>
          <cell r="AM84">
            <v>643895</v>
          </cell>
          <cell r="AO84" t="e">
            <v>#REF!</v>
          </cell>
        </row>
        <row r="85">
          <cell r="AA85">
            <v>278040353</v>
          </cell>
          <cell r="AJ85">
            <v>937835</v>
          </cell>
          <cell r="AL85">
            <v>293940</v>
          </cell>
          <cell r="AM85">
            <v>643895</v>
          </cell>
        </row>
        <row r="86">
          <cell r="L86" t="str">
            <v>平成21年度国庫補助申請算定表</v>
          </cell>
          <cell r="U86" t="str">
            <v>（回）</v>
          </cell>
          <cell r="X86" t="str">
            <v>平成21年度国庫補助申請算定表</v>
          </cell>
          <cell r="AM86" t="str">
            <v>（人）</v>
          </cell>
        </row>
        <row r="87">
          <cell r="L87" t="str">
            <v>運行回数</v>
          </cell>
          <cell r="P87" t="str">
            <v>平日運行回数</v>
          </cell>
          <cell r="R87" t="str">
            <v>土日祝運行回数</v>
          </cell>
          <cell r="T87" t="str">
            <v>合計</v>
          </cell>
          <cell r="X87" t="str">
            <v>運送収入</v>
          </cell>
          <cell r="AA87" t="str">
            <v>定期外</v>
          </cell>
          <cell r="AC87" t="str">
            <v>定期</v>
          </cell>
          <cell r="AE87" t="str">
            <v>定期</v>
          </cell>
          <cell r="AG87" t="str">
            <v>定期</v>
          </cell>
          <cell r="AJ87" t="str">
            <v>定期</v>
          </cell>
          <cell r="AK87" t="str">
            <v>定期</v>
          </cell>
          <cell r="AL87" t="str">
            <v>定期外</v>
          </cell>
        </row>
        <row r="88">
          <cell r="L88" t="str">
            <v>乗合（一般路線）</v>
          </cell>
          <cell r="P88">
            <v>72546</v>
          </cell>
          <cell r="R88">
            <v>35177</v>
          </cell>
          <cell r="T88">
            <v>107723</v>
          </cell>
          <cell r="X88" t="str">
            <v>乗合（一般路線）</v>
          </cell>
          <cell r="AA88" t="e">
            <v>#REF!</v>
          </cell>
          <cell r="AC88" t="e">
            <v>#REF!</v>
          </cell>
          <cell r="AE88" t="e">
            <v>#REF!</v>
          </cell>
          <cell r="AG88" t="e">
            <v>#REF!</v>
          </cell>
          <cell r="AJ88">
            <v>275000</v>
          </cell>
          <cell r="AL88">
            <v>609032</v>
          </cell>
        </row>
        <row r="89">
          <cell r="L89" t="str">
            <v>乗合（みなし４条）</v>
          </cell>
          <cell r="P89">
            <v>8934</v>
          </cell>
          <cell r="R89">
            <v>4620</v>
          </cell>
          <cell r="T89">
            <v>13554</v>
          </cell>
          <cell r="X89" t="str">
            <v>乗合（みなし４条）</v>
          </cell>
          <cell r="AA89" t="e">
            <v>#REF!</v>
          </cell>
          <cell r="AC89" t="e">
            <v>#REF!</v>
          </cell>
          <cell r="AE89" t="e">
            <v>#REF!</v>
          </cell>
          <cell r="AG89" t="e">
            <v>#REF!</v>
          </cell>
          <cell r="AJ89">
            <v>18940</v>
          </cell>
          <cell r="AL89">
            <v>34863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4">
          <cell r="D4" t="str">
            <v>実車走行キロ</v>
          </cell>
          <cell r="F4" t="str">
            <v>（Ｋｍ）</v>
          </cell>
          <cell r="H4" t="str">
            <v>配分率</v>
          </cell>
          <cell r="L4" t="str">
            <v>運送雑収</v>
          </cell>
          <cell r="P4" t="str">
            <v>営業外収益</v>
          </cell>
        </row>
        <row r="5">
          <cell r="A5" t="str">
            <v>一般乗合</v>
          </cell>
          <cell r="D5" t="str">
            <v>２０年度下期</v>
          </cell>
          <cell r="E5" t="str">
            <v>２１年度上期</v>
          </cell>
          <cell r="F5" t="str">
            <v>補助申請
期間合計</v>
          </cell>
          <cell r="H5" t="str">
            <v>２０年度下期</v>
          </cell>
          <cell r="I5" t="str">
            <v>２１年度上期</v>
          </cell>
          <cell r="J5" t="str">
            <v>補助申請
期間合計</v>
          </cell>
          <cell r="L5" t="str">
            <v>２０年度
下期</v>
          </cell>
          <cell r="M5" t="str">
            <v>２１年度
上期</v>
          </cell>
          <cell r="N5" t="str">
            <v>補助申請
期間合計</v>
          </cell>
          <cell r="P5" t="str">
            <v>２０年度
下期</v>
          </cell>
          <cell r="Q5" t="str">
            <v>２１年度
上期</v>
          </cell>
          <cell r="R5" t="str">
            <v>補助申請
期間合計</v>
          </cell>
        </row>
        <row r="6">
          <cell r="A6" t="str">
            <v>補助金
申請番号</v>
          </cell>
          <cell r="B6" t="str">
            <v>運行系統名</v>
          </cell>
          <cell r="C6" t="str">
            <v xml:space="preserve"> 運行系統</v>
          </cell>
          <cell r="L6">
            <v>1744483</v>
          </cell>
          <cell r="M6">
            <v>1571968</v>
          </cell>
          <cell r="N6">
            <v>3316451</v>
          </cell>
          <cell r="P6">
            <v>108552</v>
          </cell>
          <cell r="Q6">
            <v>644970</v>
          </cell>
          <cell r="R6">
            <v>753522</v>
          </cell>
        </row>
        <row r="7">
          <cell r="A7">
            <v>1</v>
          </cell>
          <cell r="B7" t="str">
            <v>安芸線</v>
          </cell>
          <cell r="C7" t="str">
            <v>桟･JA･野龍通･安芸</v>
          </cell>
          <cell r="D7">
            <v>122012.80000000002</v>
          </cell>
          <cell r="E7">
            <v>122683.20000000001</v>
          </cell>
          <cell r="F7">
            <v>244696</v>
          </cell>
          <cell r="H7">
            <v>0.17410951966653243</v>
          </cell>
          <cell r="I7">
            <v>0.17409725237766821</v>
          </cell>
          <cell r="J7">
            <v>0.17410336900150905</v>
          </cell>
          <cell r="L7">
            <v>303731</v>
          </cell>
          <cell r="M7">
            <v>273677</v>
          </cell>
          <cell r="N7">
            <v>577405</v>
          </cell>
          <cell r="P7">
            <v>18896</v>
          </cell>
          <cell r="Q7">
            <v>112283</v>
          </cell>
          <cell r="R7">
            <v>131193</v>
          </cell>
        </row>
        <row r="8">
          <cell r="A8">
            <v>2</v>
          </cell>
          <cell r="B8" t="str">
            <v>安芸線</v>
          </cell>
          <cell r="C8" t="str">
            <v>県･JA･野龍通･安芸</v>
          </cell>
          <cell r="D8">
            <v>59259.19999999999</v>
          </cell>
          <cell r="E8">
            <v>59584.8</v>
          </cell>
          <cell r="F8">
            <v>118844</v>
          </cell>
          <cell r="H8">
            <v>8.4561544754509166e-002</v>
          </cell>
          <cell r="I8">
            <v>8.45555867753114e-002</v>
          </cell>
          <cell r="J8">
            <v>8.4558557498346287e-002</v>
          </cell>
          <cell r="L8">
            <v>147516</v>
          </cell>
          <cell r="M8">
            <v>132919</v>
          </cell>
          <cell r="N8">
            <v>280434</v>
          </cell>
          <cell r="P8">
            <v>9179</v>
          </cell>
          <cell r="Q8">
            <v>54536</v>
          </cell>
          <cell r="R8">
            <v>63717</v>
          </cell>
        </row>
        <row r="9">
          <cell r="A9">
            <v>3</v>
          </cell>
          <cell r="B9" t="str">
            <v>空港連絡線</v>
          </cell>
          <cell r="C9" t="str">
            <v>駅～ﾊﾘﾏ～空港</v>
          </cell>
          <cell r="D9">
            <v>177177</v>
          </cell>
          <cell r="E9">
            <v>178150.5</v>
          </cell>
          <cell r="F9">
            <v>355327.5</v>
          </cell>
          <cell r="H9">
            <v>0.25282759158020479</v>
          </cell>
          <cell r="I9">
            <v>0.25280977802753574</v>
          </cell>
          <cell r="J9">
            <v>0.252818660087961</v>
          </cell>
          <cell r="L9">
            <v>441053</v>
          </cell>
          <cell r="M9">
            <v>397409</v>
          </cell>
          <cell r="N9">
            <v>838461</v>
          </cell>
          <cell r="P9">
            <v>27445</v>
          </cell>
          <cell r="Q9">
            <v>163055</v>
          </cell>
          <cell r="R9">
            <v>190504</v>
          </cell>
        </row>
        <row r="10">
          <cell r="A10">
            <v>4</v>
          </cell>
          <cell r="B10" t="str">
            <v>西バイパス線</v>
          </cell>
          <cell r="C10" t="str">
            <v>桟･大･ﾊ･西ﾊﾞ･八代</v>
          </cell>
          <cell r="D10">
            <v>9172.8000000000011</v>
          </cell>
          <cell r="E10">
            <v>9223.1999999999989</v>
          </cell>
          <cell r="F10">
            <v>18396</v>
          </cell>
          <cell r="H10">
            <v>1.3089379163474395e-002</v>
          </cell>
          <cell r="I10">
            <v>1.3088456920994147e-002</v>
          </cell>
          <cell r="J10">
            <v>1.3088916762643283e-002</v>
          </cell>
          <cell r="L10">
            <v>22834</v>
          </cell>
          <cell r="M10">
            <v>20575</v>
          </cell>
          <cell r="N10">
            <v>43409</v>
          </cell>
          <cell r="P10">
            <v>1421</v>
          </cell>
          <cell r="Q10">
            <v>8442</v>
          </cell>
          <cell r="R10">
            <v>9863</v>
          </cell>
        </row>
        <row r="11">
          <cell r="A11">
            <v>5</v>
          </cell>
          <cell r="B11" t="str">
            <v>西バイパス線</v>
          </cell>
          <cell r="C11" t="str">
            <v>桟･梅･ﾊ･西ﾊﾞ･八代</v>
          </cell>
          <cell r="D11">
            <v>8299.1999999999989</v>
          </cell>
          <cell r="E11">
            <v>8344.8000000000011</v>
          </cell>
          <cell r="F11">
            <v>16644</v>
          </cell>
          <cell r="H11">
            <v>1.1842771624095879e-002</v>
          </cell>
          <cell r="I11">
            <v>1.1841937214232802e-002</v>
          </cell>
          <cell r="J11">
            <v>1.184235326143916e-002</v>
          </cell>
          <cell r="L11">
            <v>20660</v>
          </cell>
          <cell r="M11">
            <v>18615</v>
          </cell>
          <cell r="N11">
            <v>39275</v>
          </cell>
          <cell r="P11">
            <v>1286</v>
          </cell>
          <cell r="Q11">
            <v>7638</v>
          </cell>
          <cell r="R11">
            <v>8923</v>
          </cell>
        </row>
        <row r="12">
          <cell r="A12">
            <v>6</v>
          </cell>
          <cell r="B12" t="str">
            <v>高知医大線</v>
          </cell>
          <cell r="C12" t="str">
            <v>桟･ﾊ･大ﾊﾞ･医大</v>
          </cell>
          <cell r="D12">
            <v>5723.2999999999993</v>
          </cell>
          <cell r="E12">
            <v>5953.2</v>
          </cell>
          <cell r="F12">
            <v>11676.499999999998</v>
          </cell>
          <cell r="H12">
            <v>8.1670202954728099e-003</v>
          </cell>
          <cell r="I12">
            <v>8.4480659361243771e-003</v>
          </cell>
          <cell r="J12">
            <v>8.3079330603937959e-003</v>
          </cell>
          <cell r="L12">
            <v>14247</v>
          </cell>
          <cell r="M12">
            <v>13280</v>
          </cell>
          <cell r="N12">
            <v>27553</v>
          </cell>
          <cell r="P12">
            <v>887</v>
          </cell>
          <cell r="Q12">
            <v>5449</v>
          </cell>
          <cell r="R12">
            <v>6260</v>
          </cell>
        </row>
        <row r="13">
          <cell r="A13">
            <v>7</v>
          </cell>
          <cell r="B13" t="str">
            <v>高知医大線</v>
          </cell>
          <cell r="C13" t="str">
            <v>桟･ﾊ･大ﾊﾞ･美･医大</v>
          </cell>
          <cell r="D13">
            <v>17389.2</v>
          </cell>
          <cell r="E13">
            <v>17260.2</v>
          </cell>
          <cell r="F13">
            <v>34649.4</v>
          </cell>
          <cell r="H13">
            <v>2.4813997051008303e-002</v>
          </cell>
          <cell r="I13">
            <v>2.44936013691282e-002</v>
          </cell>
          <cell r="J13">
            <v>2.4653354668163305e-002</v>
          </cell>
          <cell r="L13">
            <v>43288</v>
          </cell>
          <cell r="M13">
            <v>38503</v>
          </cell>
          <cell r="N13">
            <v>81762</v>
          </cell>
          <cell r="P13">
            <v>2694</v>
          </cell>
          <cell r="Q13">
            <v>15798</v>
          </cell>
          <cell r="R13">
            <v>18577</v>
          </cell>
        </row>
        <row r="14">
          <cell r="A14">
            <v>8</v>
          </cell>
          <cell r="B14" t="str">
            <v>十市線</v>
          </cell>
          <cell r="C14" t="str">
            <v>桟・葛・仁・医ｾ・浜・後</v>
          </cell>
          <cell r="D14">
            <v>60050.400000000009</v>
          </cell>
          <cell r="E14">
            <v>60836.399999999994</v>
          </cell>
          <cell r="F14">
            <v>120886.80000000002</v>
          </cell>
          <cell r="H14">
            <v>8.5690569348323614e-002</v>
          </cell>
          <cell r="I14">
            <v>8.6331707067868885e-002</v>
          </cell>
          <cell r="J14">
            <v>8.6012027772467178e-002</v>
          </cell>
          <cell r="L14">
            <v>149486</v>
          </cell>
          <cell r="M14">
            <v>135711</v>
          </cell>
          <cell r="N14">
            <v>285255</v>
          </cell>
          <cell r="P14">
            <v>9302</v>
          </cell>
          <cell r="Q14">
            <v>55681</v>
          </cell>
          <cell r="R14">
            <v>64812</v>
          </cell>
        </row>
        <row r="15">
          <cell r="A15">
            <v>9</v>
          </cell>
          <cell r="B15" t="str">
            <v>附小スクール線</v>
          </cell>
          <cell r="C15" t="str">
            <v>小津町～学芸高校</v>
          </cell>
          <cell r="D15">
            <v>689</v>
          </cell>
          <cell r="E15">
            <v>565.5</v>
          </cell>
          <cell r="F15">
            <v>1254.5</v>
          </cell>
          <cell r="H15">
            <v>9.8318749385507788e-004</v>
          </cell>
          <cell r="I15">
            <v>8.0248963362197399e-004</v>
          </cell>
          <cell r="J15">
            <v>8.9258784946379631e-004</v>
          </cell>
          <cell r="L15">
            <v>1715</v>
          </cell>
          <cell r="M15">
            <v>1261</v>
          </cell>
          <cell r="N15">
            <v>2960</v>
          </cell>
          <cell r="P15">
            <v>107</v>
          </cell>
          <cell r="Q15">
            <v>518</v>
          </cell>
          <cell r="R15">
            <v>673</v>
          </cell>
        </row>
        <row r="16">
          <cell r="A16">
            <v>10</v>
          </cell>
          <cell r="B16" t="str">
            <v>附小スクール線</v>
          </cell>
          <cell r="C16" t="str">
            <v>小津町～朝倉</v>
          </cell>
          <cell r="D16">
            <v>1303.3999999999999</v>
          </cell>
          <cell r="E16">
            <v>1136.8000000000002</v>
          </cell>
          <cell r="F16">
            <v>2440.1999999999998</v>
          </cell>
          <cell r="H16">
            <v>1.8599224666048016e-003</v>
          </cell>
          <cell r="I16">
            <v>1.6132099301528916e-003</v>
          </cell>
          <cell r="J16">
            <v>1.7362238902045083e-003</v>
          </cell>
          <cell r="L16">
            <v>3245</v>
          </cell>
          <cell r="M16">
            <v>2536</v>
          </cell>
          <cell r="N16">
            <v>5758</v>
          </cell>
          <cell r="P16">
            <v>202</v>
          </cell>
          <cell r="Q16">
            <v>1040</v>
          </cell>
          <cell r="R16">
            <v>1308</v>
          </cell>
        </row>
        <row r="17">
          <cell r="A17">
            <v>11</v>
          </cell>
          <cell r="B17" t="str">
            <v>附小スクール線</v>
          </cell>
          <cell r="C17" t="str">
            <v>桟～県入～中比島</v>
          </cell>
          <cell r="D17">
            <v>1104</v>
          </cell>
          <cell r="E17">
            <v>1000.5</v>
          </cell>
          <cell r="F17">
            <v>2104.5</v>
          </cell>
          <cell r="H17">
            <v>1.5753831541596602e-003</v>
          </cell>
          <cell r="I17">
            <v>1.4197893517927233e-003</v>
          </cell>
          <cell r="J17">
            <v>1.4973703700251568e-003</v>
          </cell>
          <cell r="L17">
            <v>2748</v>
          </cell>
          <cell r="M17">
            <v>2232</v>
          </cell>
          <cell r="N17">
            <v>4966</v>
          </cell>
          <cell r="P17">
            <v>171</v>
          </cell>
          <cell r="Q17">
            <v>916</v>
          </cell>
          <cell r="R17">
            <v>1128</v>
          </cell>
        </row>
        <row r="18">
          <cell r="A18">
            <v>12</v>
          </cell>
          <cell r="B18" t="str">
            <v>附小スクール線</v>
          </cell>
          <cell r="C18" t="str">
            <v>桟～は駅～中比島</v>
          </cell>
          <cell r="D18">
            <v>656</v>
          </cell>
          <cell r="E18">
            <v>594.5</v>
          </cell>
          <cell r="F18">
            <v>1250.5</v>
          </cell>
          <cell r="H18">
            <v>9.3609723652965317e-004</v>
          </cell>
          <cell r="I18">
            <v>8.4364294816669069e-004</v>
          </cell>
          <cell r="J18">
            <v>8.8974181407291931e-004</v>
          </cell>
          <cell r="L18">
            <v>1633</v>
          </cell>
          <cell r="M18">
            <v>1326</v>
          </cell>
          <cell r="N18">
            <v>2951</v>
          </cell>
          <cell r="P18">
            <v>102</v>
          </cell>
          <cell r="Q18">
            <v>544</v>
          </cell>
          <cell r="R18">
            <v>670</v>
          </cell>
        </row>
        <row r="19">
          <cell r="A19">
            <v>13</v>
          </cell>
          <cell r="B19" t="str">
            <v>医療ｾﾝﾀｰ～女子大線</v>
          </cell>
          <cell r="C19" t="str">
            <v>駅･美術館･医ｾ･女大</v>
          </cell>
          <cell r="D19">
            <v>1717.1999999999998</v>
          </cell>
          <cell r="E19">
            <v>0</v>
          </cell>
          <cell r="F19">
            <v>1717.1999999999998</v>
          </cell>
          <cell r="H19">
            <v>2.450405753915732e-003</v>
          </cell>
          <cell r="I19">
            <v>0</v>
          </cell>
          <cell r="J19">
            <v>1.2218029933034921e-003</v>
          </cell>
          <cell r="L19">
            <v>4275</v>
          </cell>
          <cell r="M19">
            <v>0</v>
          </cell>
          <cell r="N19">
            <v>4052</v>
          </cell>
          <cell r="P19">
            <v>266</v>
          </cell>
          <cell r="Q19">
            <v>0</v>
          </cell>
          <cell r="R19">
            <v>921</v>
          </cell>
        </row>
        <row r="20">
          <cell r="A20">
            <v>14</v>
          </cell>
          <cell r="B20" t="str">
            <v>医療ｾﾝﾀｰ～女子大線</v>
          </cell>
          <cell r="C20" t="str">
            <v>駅･美術館･医ｾ</v>
          </cell>
          <cell r="D20">
            <v>1663.2</v>
          </cell>
          <cell r="E20">
            <v>3280.2000000000007</v>
          </cell>
          <cell r="F20">
            <v>4943.3999999999996</v>
          </cell>
          <cell r="H20">
            <v>2.3733489692014014e-003</v>
          </cell>
          <cell r="I20">
            <v>4.6548655989510166e-003</v>
          </cell>
          <cell r="J20">
            <v>3.5172728378153289e-003</v>
          </cell>
          <cell r="L20">
            <v>4140</v>
          </cell>
          <cell r="M20">
            <v>7317</v>
          </cell>
          <cell r="N20">
            <v>11665</v>
          </cell>
          <cell r="P20">
            <v>258</v>
          </cell>
          <cell r="Q20">
            <v>3002</v>
          </cell>
          <cell r="R20">
            <v>2650</v>
          </cell>
        </row>
        <row r="21">
          <cell r="A21">
            <v>15</v>
          </cell>
          <cell r="B21" t="str">
            <v>医療ｾﾝﾀｰ～女子大線</v>
          </cell>
          <cell r="C21" t="str">
            <v>桟･美術館･医ｾ･女大</v>
          </cell>
          <cell r="D21">
            <v>5914.7999999999993</v>
          </cell>
          <cell r="E21">
            <v>0</v>
          </cell>
          <cell r="F21">
            <v>5914.7999999999993</v>
          </cell>
          <cell r="H21">
            <v>8.4402864857097432e-003</v>
          </cell>
          <cell r="I21">
            <v>0</v>
          </cell>
          <cell r="J21">
            <v>4.2084325324898064e-003</v>
          </cell>
          <cell r="L21">
            <v>14724</v>
          </cell>
          <cell r="M21">
            <v>0</v>
          </cell>
          <cell r="N21">
            <v>13957</v>
          </cell>
          <cell r="P21">
            <v>916</v>
          </cell>
          <cell r="Q21">
            <v>0</v>
          </cell>
          <cell r="R21">
            <v>3171</v>
          </cell>
        </row>
        <row r="22">
          <cell r="A22">
            <v>16</v>
          </cell>
          <cell r="B22" t="str">
            <v>医療ｾﾝﾀｰ～女子大線</v>
          </cell>
          <cell r="C22" t="str">
            <v>桟･美術館･医ｾ</v>
          </cell>
          <cell r="D22">
            <v>4058.3999999999996</v>
          </cell>
          <cell r="E22">
            <v>9772.1999999999989</v>
          </cell>
          <cell r="F22">
            <v>13830.599999999999</v>
          </cell>
          <cell r="H22">
            <v>5.7912454645304024e-003</v>
          </cell>
          <cell r="I22">
            <v>1.3867531737719988e-002</v>
          </cell>
          <cell r="J22">
            <v>9.8405942692658278e-003</v>
          </cell>
          <cell r="L22">
            <v>10103</v>
          </cell>
          <cell r="M22">
            <v>21799</v>
          </cell>
          <cell r="N22">
            <v>32636</v>
          </cell>
          <cell r="P22">
            <v>629</v>
          </cell>
          <cell r="Q22">
            <v>8944</v>
          </cell>
          <cell r="R22">
            <v>7415</v>
          </cell>
        </row>
        <row r="23">
          <cell r="A23">
            <v>17</v>
          </cell>
          <cell r="B23" t="str">
            <v>医療ｾﾝﾀｰ～望海ヶ丘線</v>
          </cell>
          <cell r="C23" t="str">
            <v>駅･美術館･医ｾ･望丘</v>
          </cell>
          <cell r="D23">
            <v>5734</v>
          </cell>
          <cell r="E23">
            <v>5724.6</v>
          </cell>
          <cell r="F23">
            <v>11458.6</v>
          </cell>
          <cell r="H23">
            <v>8.1822889546662066e-003</v>
          </cell>
          <cell r="I23">
            <v>8.1236642911270592e-003</v>
          </cell>
          <cell r="J23">
            <v>8.1528952824757722e-003</v>
          </cell>
          <cell r="L23">
            <v>14274</v>
          </cell>
          <cell r="M23">
            <v>12770</v>
          </cell>
          <cell r="N23">
            <v>27039</v>
          </cell>
          <cell r="P23">
            <v>888</v>
          </cell>
          <cell r="Q23">
            <v>5240</v>
          </cell>
          <cell r="R23">
            <v>6143</v>
          </cell>
        </row>
        <row r="24">
          <cell r="A24">
            <v>18</v>
          </cell>
          <cell r="B24" t="str">
            <v>医療ｾﾝﾀｰ～望海ヶ丘線</v>
          </cell>
          <cell r="C24" t="str">
            <v>桟･美術館･医ｾ･望丘</v>
          </cell>
          <cell r="D24">
            <v>7716.8000000000011</v>
          </cell>
          <cell r="E24">
            <v>7759.2000000000007</v>
          </cell>
          <cell r="F24">
            <v>15476</v>
          </cell>
          <cell r="H24">
            <v>1.1011699931176873e-002</v>
          </cell>
          <cell r="I24">
            <v>1.1010924076391903e-002</v>
          </cell>
          <cell r="J24">
            <v>1.1011310927303078e-002</v>
          </cell>
          <cell r="L24">
            <v>19210</v>
          </cell>
          <cell r="M24">
            <v>17309</v>
          </cell>
          <cell r="N24">
            <v>36518</v>
          </cell>
          <cell r="P24">
            <v>1195</v>
          </cell>
          <cell r="Q24">
            <v>7102</v>
          </cell>
          <cell r="R24">
            <v>8297</v>
          </cell>
        </row>
        <row r="25">
          <cell r="A25">
            <v>19</v>
          </cell>
          <cell r="B25" t="str">
            <v>医療ｾﾝﾀｰ～望海ヶ丘線</v>
          </cell>
          <cell r="C25" t="str">
            <v>県庁･市場･医ｾ･望丘</v>
          </cell>
          <cell r="D25">
            <v>2076.8000000000002</v>
          </cell>
          <cell r="E25">
            <v>2164.8000000000002</v>
          </cell>
          <cell r="F25">
            <v>4241.5999999999995</v>
          </cell>
          <cell r="H25">
            <v>2.96354686101339e-003</v>
          </cell>
          <cell r="I25">
            <v>3.0720239767725015e-003</v>
          </cell>
          <cell r="J25">
            <v>3.0179359284859611e-003</v>
          </cell>
          <cell r="L25">
            <v>5170</v>
          </cell>
          <cell r="M25">
            <v>4829</v>
          </cell>
          <cell r="N25">
            <v>10009</v>
          </cell>
          <cell r="P25">
            <v>322</v>
          </cell>
          <cell r="Q25">
            <v>1981</v>
          </cell>
          <cell r="R25">
            <v>2274</v>
          </cell>
        </row>
        <row r="26">
          <cell r="A26">
            <v>20</v>
          </cell>
          <cell r="B26" t="str">
            <v>医療ｾﾝﾀｰ～望海ヶ丘線</v>
          </cell>
          <cell r="C26" t="str">
            <v>桟･美･医ｾ･望入口～西</v>
          </cell>
          <cell r="D26">
            <v>1180</v>
          </cell>
          <cell r="E26">
            <v>1230</v>
          </cell>
          <cell r="F26">
            <v>2410</v>
          </cell>
          <cell r="H26">
            <v>1.6838334437576079e-003</v>
          </cell>
          <cell r="I26">
            <v>1.7454681686207394e-003</v>
          </cell>
          <cell r="J26">
            <v>1.7147363230033872e-003</v>
          </cell>
          <cell r="L26">
            <v>2937</v>
          </cell>
          <cell r="M26">
            <v>2744</v>
          </cell>
          <cell r="N26">
            <v>5687</v>
          </cell>
          <cell r="P26">
            <v>183</v>
          </cell>
          <cell r="Q26">
            <v>1126</v>
          </cell>
          <cell r="R26">
            <v>1292</v>
          </cell>
        </row>
        <row r="27">
          <cell r="A27">
            <v>21</v>
          </cell>
          <cell r="B27" t="str">
            <v>医療ｾﾝﾀｰ～十津団地</v>
          </cell>
          <cell r="C27" t="str">
            <v>駅･美術館通･医ｾ</v>
          </cell>
          <cell r="D27">
            <v>7350.8</v>
          </cell>
          <cell r="E27">
            <v>7472.9999999999991</v>
          </cell>
          <cell r="F27">
            <v>14823.8</v>
          </cell>
          <cell r="H27">
            <v>1.0489426168113072e-002</v>
          </cell>
          <cell r="I27">
            <v>1.0604783434229905e-002</v>
          </cell>
          <cell r="J27">
            <v>1.0547264856820586e-002</v>
          </cell>
          <cell r="L27">
            <v>18299</v>
          </cell>
          <cell r="M27">
            <v>16670</v>
          </cell>
          <cell r="N27">
            <v>34979</v>
          </cell>
          <cell r="P27">
            <v>1139</v>
          </cell>
          <cell r="Q27">
            <v>6840</v>
          </cell>
          <cell r="R27">
            <v>7948</v>
          </cell>
        </row>
        <row r="28">
          <cell r="A28">
            <v>22</v>
          </cell>
          <cell r="B28" t="str">
            <v>十津団地線</v>
          </cell>
          <cell r="C28" t="str">
            <v>県庁前～十津団地</v>
          </cell>
          <cell r="D28">
            <v>4434.4000000000005</v>
          </cell>
          <cell r="E28">
            <v>4498.7999999999993</v>
          </cell>
          <cell r="F28">
            <v>8933.1999999999989</v>
          </cell>
          <cell r="H28">
            <v>6.3277890025413026e-003</v>
          </cell>
          <cell r="I28">
            <v>6.3841562577162444e-003</v>
          </cell>
          <cell r="J28">
            <v>6.3560508384455832e-003</v>
          </cell>
          <cell r="L28">
            <v>11039</v>
          </cell>
          <cell r="M28">
            <v>10036</v>
          </cell>
          <cell r="N28">
            <v>21080</v>
          </cell>
          <cell r="P28">
            <v>687</v>
          </cell>
          <cell r="Q28">
            <v>4118</v>
          </cell>
          <cell r="R28">
            <v>4789</v>
          </cell>
        </row>
        <row r="29">
          <cell r="A29">
            <v>23</v>
          </cell>
          <cell r="B29" t="str">
            <v>十津団地線</v>
          </cell>
          <cell r="C29" t="str">
            <v>桟橋車庫～十津団地</v>
          </cell>
          <cell r="D29">
            <v>23940.8</v>
          </cell>
          <cell r="E29">
            <v>24117.6</v>
          </cell>
          <cell r="F29">
            <v>48058.399999999994</v>
          </cell>
          <cell r="H29">
            <v>3.4162982805349268e-002</v>
          </cell>
          <cell r="I29">
            <v>3.4224799271160601e-002</v>
          </cell>
          <cell r="J29">
            <v>3.4193976807230693e-002</v>
          </cell>
          <cell r="L29">
            <v>59597</v>
          </cell>
          <cell r="M29">
            <v>53800</v>
          </cell>
          <cell r="N29">
            <v>113403</v>
          </cell>
          <cell r="P29">
            <v>3708</v>
          </cell>
          <cell r="Q29">
            <v>22074</v>
          </cell>
          <cell r="R29">
            <v>25766</v>
          </cell>
        </row>
        <row r="30">
          <cell r="A30">
            <v>24</v>
          </cell>
          <cell r="B30" t="str">
            <v>宇津野線</v>
          </cell>
          <cell r="C30" t="str">
            <v>桟～愛～宇津野</v>
          </cell>
          <cell r="D30">
            <v>27720</v>
          </cell>
          <cell r="E30">
            <v>28274.4</v>
          </cell>
          <cell r="F30">
            <v>55994.4</v>
          </cell>
          <cell r="H30">
            <v>3.9555816153356689e-002</v>
          </cell>
          <cell r="I30">
            <v>4.0123630233211569e-002</v>
          </cell>
          <cell r="J30">
            <v>3.9840511022730646e-002</v>
          </cell>
          <cell r="L30">
            <v>69004</v>
          </cell>
          <cell r="M30">
            <v>63073</v>
          </cell>
          <cell r="N30">
            <v>132129</v>
          </cell>
          <cell r="P30">
            <v>4294</v>
          </cell>
          <cell r="Q30">
            <v>25879</v>
          </cell>
          <cell r="R30">
            <v>30021</v>
          </cell>
        </row>
        <row r="31">
          <cell r="A31">
            <v>25</v>
          </cell>
          <cell r="B31" t="str">
            <v>宇津野線</v>
          </cell>
          <cell r="C31" t="str">
            <v>竹高～県～宇津野</v>
          </cell>
          <cell r="D31">
            <v>5307.0000000000009</v>
          </cell>
          <cell r="E31">
            <v>5298.3</v>
          </cell>
          <cell r="F31">
            <v>10605.300000000003</v>
          </cell>
          <cell r="H31">
            <v>7.5729695644251071e-003</v>
          </cell>
          <cell r="I31">
            <v>7.5187105673197264e-003</v>
          </cell>
          <cell r="J31">
            <v>7.5457647827169407e-003</v>
          </cell>
          <cell r="L31">
            <v>13211</v>
          </cell>
          <cell r="M31">
            <v>11819</v>
          </cell>
          <cell r="N31">
            <v>25025</v>
          </cell>
          <cell r="P31">
            <v>822</v>
          </cell>
          <cell r="Q31">
            <v>4849</v>
          </cell>
          <cell r="R31">
            <v>5686</v>
          </cell>
        </row>
        <row r="32">
          <cell r="A32">
            <v>26</v>
          </cell>
          <cell r="B32" t="str">
            <v>宇津野線</v>
          </cell>
          <cell r="C32" t="str">
            <v>桟～竹～県～宇</v>
          </cell>
          <cell r="D32">
            <v>6843.1999999999989</v>
          </cell>
          <cell r="E32">
            <v>6880.7999999999993</v>
          </cell>
          <cell r="F32">
            <v>13724</v>
          </cell>
          <cell r="H32">
            <v>9.7650923917983554e-003</v>
          </cell>
          <cell r="I32">
            <v>9.7644043696305544e-003</v>
          </cell>
          <cell r="J32">
            <v>9.7647474260989554e-003</v>
          </cell>
          <cell r="L32">
            <v>17035</v>
          </cell>
          <cell r="M32">
            <v>15349</v>
          </cell>
          <cell r="N32">
            <v>32384</v>
          </cell>
          <cell r="P32">
            <v>1060</v>
          </cell>
          <cell r="Q32">
            <v>6298</v>
          </cell>
          <cell r="R32">
            <v>7358</v>
          </cell>
        </row>
        <row r="33">
          <cell r="A33">
            <v>27</v>
          </cell>
          <cell r="B33" t="str">
            <v>宇津野線</v>
          </cell>
          <cell r="C33" t="str">
            <v>桟～イオン～宇</v>
          </cell>
          <cell r="D33">
            <v>8784.7999999999993</v>
          </cell>
          <cell r="E33">
            <v>8626.7999999999993</v>
          </cell>
          <cell r="F33">
            <v>17411.600000000002</v>
          </cell>
          <cell r="H33">
            <v>1.2535711895526977e-002</v>
          </cell>
          <cell r="I33">
            <v>1.2242117721184873e-002</v>
          </cell>
          <cell r="J33">
            <v>1.2388507452948457e-002</v>
          </cell>
          <cell r="L33">
            <v>21868</v>
          </cell>
          <cell r="M33">
            <v>19244</v>
          </cell>
          <cell r="N33">
            <v>41086</v>
          </cell>
          <cell r="P33">
            <v>1361</v>
          </cell>
          <cell r="Q33">
            <v>7896</v>
          </cell>
          <cell r="R33">
            <v>9335</v>
          </cell>
        </row>
        <row r="34">
          <cell r="A34">
            <v>28</v>
          </cell>
          <cell r="B34" t="str">
            <v>宇津野線</v>
          </cell>
          <cell r="C34" t="str">
            <v>岸～愛～宇津野</v>
          </cell>
          <cell r="D34">
            <v>861.39999999999986</v>
          </cell>
          <cell r="E34">
            <v>897.90000000000009</v>
          </cell>
          <cell r="F34">
            <v>1759.2999999999997</v>
          </cell>
          <cell r="H34">
            <v>1.2291984139430536e-003</v>
          </cell>
          <cell r="I34">
            <v>1.2741917630931397e-003</v>
          </cell>
          <cell r="J34">
            <v>1.2517575157924724e-003</v>
          </cell>
          <cell r="L34">
            <v>2144</v>
          </cell>
          <cell r="M34">
            <v>2003</v>
          </cell>
          <cell r="N34">
            <v>4151</v>
          </cell>
          <cell r="P34">
            <v>133</v>
          </cell>
          <cell r="Q34">
            <v>822</v>
          </cell>
          <cell r="R34">
            <v>943</v>
          </cell>
        </row>
        <row r="35">
          <cell r="A35">
            <v>29</v>
          </cell>
          <cell r="B35" t="str">
            <v>万々線</v>
          </cell>
          <cell r="C35" t="str">
            <v>桟～東久～万々</v>
          </cell>
          <cell r="D35">
            <v>39532.799999999996</v>
          </cell>
          <cell r="E35">
            <v>39873.6</v>
          </cell>
          <cell r="F35">
            <v>79406.400000000009</v>
          </cell>
          <cell r="H35">
            <v>5.6412415902865047e-002</v>
          </cell>
          <cell r="I35">
            <v>5.6583820787248704e-002</v>
          </cell>
          <cell r="J35">
            <v>5.6498356165533684e-002</v>
          </cell>
          <cell r="L35">
            <v>98411</v>
          </cell>
          <cell r="M35">
            <v>88948</v>
          </cell>
          <cell r="N35">
            <v>187374</v>
          </cell>
          <cell r="P35">
            <v>6124</v>
          </cell>
          <cell r="Q35">
            <v>36495</v>
          </cell>
          <cell r="R35">
            <v>42573</v>
          </cell>
        </row>
        <row r="36">
          <cell r="A36">
            <v>30</v>
          </cell>
          <cell r="B36" t="str">
            <v>万々線</v>
          </cell>
          <cell r="C36" t="str">
            <v>南高～東久～万々</v>
          </cell>
          <cell r="D36">
            <v>1770</v>
          </cell>
          <cell r="E36">
            <v>1845</v>
          </cell>
          <cell r="F36">
            <v>3615</v>
          </cell>
          <cell r="H36">
            <v>2.5257501656364119e-003</v>
          </cell>
          <cell r="I36">
            <v>2.6182022529311088e-003</v>
          </cell>
          <cell r="J36">
            <v>2.5721044845050806e-003</v>
          </cell>
          <cell r="L36">
            <v>4406</v>
          </cell>
          <cell r="M36">
            <v>4116</v>
          </cell>
          <cell r="N36">
            <v>8530</v>
          </cell>
          <cell r="P36">
            <v>274</v>
          </cell>
          <cell r="Q36">
            <v>1689</v>
          </cell>
          <cell r="R36">
            <v>1938</v>
          </cell>
        </row>
        <row r="37">
          <cell r="A37">
            <v>31</v>
          </cell>
          <cell r="B37" t="str">
            <v>奥福井線</v>
          </cell>
          <cell r="C37" t="str">
            <v>桟～宝～奥福井</v>
          </cell>
          <cell r="D37">
            <v>37468.800000000003</v>
          </cell>
          <cell r="E37">
            <v>37800</v>
          </cell>
          <cell r="F37">
            <v>75268.8</v>
          </cell>
          <cell r="H37">
            <v>5.3467134353783953e-002</v>
          </cell>
          <cell r="I37">
            <v>5.3641216889320283e-002</v>
          </cell>
          <cell r="J37">
            <v>5.3554417157210515e-002</v>
          </cell>
          <cell r="L37">
            <v>93273</v>
          </cell>
          <cell r="M37">
            <v>84322</v>
          </cell>
          <cell r="N37">
            <v>177611</v>
          </cell>
          <cell r="P37">
            <v>5804</v>
          </cell>
          <cell r="Q37">
            <v>34597</v>
          </cell>
          <cell r="R37">
            <v>40354</v>
          </cell>
        </row>
        <row r="38">
          <cell r="A38">
            <v>32</v>
          </cell>
          <cell r="B38" t="str">
            <v>奥福井線</v>
          </cell>
          <cell r="C38" t="str">
            <v>桟～新～奥福井</v>
          </cell>
          <cell r="D38">
            <v>5026.8</v>
          </cell>
          <cell r="E38">
            <v>5239.8</v>
          </cell>
          <cell r="F38">
            <v>10266.6</v>
          </cell>
          <cell r="H38">
            <v>7.1731304704074099e-003</v>
          </cell>
          <cell r="I38">
            <v>7.4356943983243497e-003</v>
          </cell>
          <cell r="J38">
            <v>7.3047767359944293e-003</v>
          </cell>
          <cell r="L38">
            <v>12513</v>
          </cell>
          <cell r="M38">
            <v>11689</v>
          </cell>
          <cell r="N38">
            <v>24226</v>
          </cell>
          <cell r="P38">
            <v>779</v>
          </cell>
          <cell r="Q38">
            <v>4796</v>
          </cell>
          <cell r="R38">
            <v>5504</v>
          </cell>
        </row>
        <row r="39">
          <cell r="A39">
            <v>33</v>
          </cell>
          <cell r="B39" t="str">
            <v>奥福井線</v>
          </cell>
          <cell r="C39" t="str">
            <v>桟～二～奥福井</v>
          </cell>
          <cell r="D39">
            <v>3351.2</v>
          </cell>
          <cell r="E39">
            <v>3493.2</v>
          </cell>
          <cell r="F39">
            <v>6844.4</v>
          </cell>
          <cell r="H39">
            <v>4.7820869802716057e-003</v>
          </cell>
          <cell r="I39">
            <v>4.9571295988828992e-003</v>
          </cell>
          <cell r="J39">
            <v>4.8698511573296195e-003</v>
          </cell>
          <cell r="L39">
            <v>8342</v>
          </cell>
          <cell r="M39">
            <v>7792</v>
          </cell>
          <cell r="N39">
            <v>16151</v>
          </cell>
          <cell r="P39">
            <v>519</v>
          </cell>
          <cell r="Q39">
            <v>3197</v>
          </cell>
          <cell r="R39">
            <v>3670</v>
          </cell>
        </row>
        <row r="40">
          <cell r="A40">
            <v>34</v>
          </cell>
          <cell r="B40" t="str">
            <v>イオン線</v>
          </cell>
          <cell r="C40" t="str">
            <v>桟～愛宕～イオン</v>
          </cell>
          <cell r="D40">
            <v>12676.8</v>
          </cell>
          <cell r="E40">
            <v>12448.8</v>
          </cell>
          <cell r="F40">
            <v>25125.6</v>
          </cell>
          <cell r="H40">
            <v>1.8089508304937663e-002</v>
          </cell>
          <cell r="I40">
            <v>1.7665840762216143e-002</v>
          </cell>
          <cell r="J40">
            <v>1.7877086704254735e-002</v>
          </cell>
          <cell r="L40">
            <v>31557</v>
          </cell>
          <cell r="M40">
            <v>27770</v>
          </cell>
          <cell r="N40">
            <v>59288</v>
          </cell>
          <cell r="P40">
            <v>1964</v>
          </cell>
          <cell r="Q40">
            <v>11394</v>
          </cell>
          <cell r="R40">
            <v>13471</v>
          </cell>
        </row>
        <row r="41">
          <cell r="A41">
            <v>35</v>
          </cell>
          <cell r="B41" t="str">
            <v>イオン線</v>
          </cell>
          <cell r="C41" t="str">
            <v>桟～宝永～イオン</v>
          </cell>
          <cell r="D41">
            <v>14089.8</v>
          </cell>
          <cell r="E41">
            <v>13806.899999999998</v>
          </cell>
          <cell r="F41">
            <v>27896.7</v>
          </cell>
          <cell r="H41">
            <v>2.0105827504962662e-002</v>
          </cell>
          <cell r="I41">
            <v>1.959309305473958e-002</v>
          </cell>
          <cell r="J41">
            <v>1.9848748872169541e-002</v>
          </cell>
          <cell r="L41">
            <v>35074</v>
          </cell>
          <cell r="M41">
            <v>30800</v>
          </cell>
          <cell r="N41">
            <v>65827</v>
          </cell>
          <cell r="P41">
            <v>2183</v>
          </cell>
          <cell r="Q41">
            <v>12637</v>
          </cell>
          <cell r="R41">
            <v>14956</v>
          </cell>
        </row>
        <row r="42">
          <cell r="A42">
            <v>36</v>
          </cell>
          <cell r="B42" t="str">
            <v>イオン線</v>
          </cell>
          <cell r="C42" t="str">
            <v>県～宝永～イオン</v>
          </cell>
          <cell r="D42">
            <v>1037.3999999999999</v>
          </cell>
          <cell r="E42">
            <v>1043.1000000000001</v>
          </cell>
          <cell r="F42">
            <v>2080.5</v>
          </cell>
          <cell r="H42">
            <v>1.4803464530119849e-003</v>
          </cell>
          <cell r="I42">
            <v>1.4802421517791002e-003</v>
          </cell>
          <cell r="J42">
            <v>1.480294157679895e-003</v>
          </cell>
          <cell r="L42">
            <v>2582</v>
          </cell>
          <cell r="M42">
            <v>2327</v>
          </cell>
          <cell r="N42">
            <v>4909</v>
          </cell>
          <cell r="P42">
            <v>161</v>
          </cell>
          <cell r="Q42">
            <v>955</v>
          </cell>
          <cell r="R42">
            <v>1115</v>
          </cell>
        </row>
        <row r="43">
          <cell r="A43">
            <v>37</v>
          </cell>
          <cell r="B43" t="str">
            <v>比島・竹島線</v>
          </cell>
          <cell r="C43" t="str">
            <v>竹島～は駅～中比島</v>
          </cell>
          <cell r="D43">
            <v>672.6</v>
          </cell>
          <cell r="E43">
            <v>701.1</v>
          </cell>
          <cell r="F43">
            <v>1373.7</v>
          </cell>
          <cell r="H43">
            <v>9.5978506294183653e-004</v>
          </cell>
          <cell r="I43">
            <v>9.9491685611382131e-004</v>
          </cell>
          <cell r="J43">
            <v>9.7739970411193076e-004</v>
          </cell>
          <cell r="L43">
            <v>1674</v>
          </cell>
          <cell r="M43">
            <v>1564</v>
          </cell>
          <cell r="N43">
            <v>3241</v>
          </cell>
          <cell r="P43">
            <v>104</v>
          </cell>
          <cell r="Q43">
            <v>642</v>
          </cell>
          <cell r="R43">
            <v>736</v>
          </cell>
        </row>
        <row r="44">
          <cell r="A44">
            <v>38</v>
          </cell>
          <cell r="B44" t="str">
            <v>比島・竹島線</v>
          </cell>
          <cell r="C44" t="str">
            <v>桟～県庁～中比島</v>
          </cell>
          <cell r="D44">
            <v>814.2</v>
          </cell>
          <cell r="E44">
            <v>848.7</v>
          </cell>
          <cell r="F44">
            <v>1662.9</v>
          </cell>
          <cell r="H44">
            <v>1.1618450761927495e-003</v>
          </cell>
          <cell r="I44">
            <v>1.2043730363483101e-003</v>
          </cell>
          <cell r="J44">
            <v>1.183168062872337e-003</v>
          </cell>
          <cell r="L44">
            <v>2027</v>
          </cell>
          <cell r="M44">
            <v>1893</v>
          </cell>
          <cell r="N44">
            <v>3924</v>
          </cell>
          <cell r="P44">
            <v>126</v>
          </cell>
          <cell r="Q44">
            <v>777</v>
          </cell>
          <cell r="R44">
            <v>892</v>
          </cell>
        </row>
        <row r="45">
          <cell r="A45">
            <v>39</v>
          </cell>
          <cell r="B45" t="str">
            <v>県庁・桟橋車庫線</v>
          </cell>
          <cell r="C45" t="str">
            <v>県庁前～桟橋車庫</v>
          </cell>
          <cell r="D45">
            <v>6201.6</v>
          </cell>
          <cell r="E45">
            <v>6249.6</v>
          </cell>
          <cell r="F45">
            <v>12451.2</v>
          </cell>
          <cell r="H45">
            <v>8.8495436311925267e-003</v>
          </cell>
          <cell r="I45">
            <v>8.8686811923676199e-003</v>
          </cell>
          <cell r="J45">
            <v>8.8591389647218969e-003</v>
          </cell>
          <cell r="L45">
            <v>15438</v>
          </cell>
          <cell r="M45">
            <v>13941</v>
          </cell>
          <cell r="N45">
            <v>29381</v>
          </cell>
          <cell r="P45">
            <v>961</v>
          </cell>
          <cell r="Q45">
            <v>5720</v>
          </cell>
          <cell r="R45">
            <v>6676</v>
          </cell>
        </row>
        <row r="46">
          <cell r="C46" t="str">
            <v>乗合合計</v>
          </cell>
          <cell r="D46">
            <v>700781.90000000026</v>
          </cell>
          <cell r="E46">
            <v>704682.00000000012</v>
          </cell>
          <cell r="F46">
            <v>1405463.9</v>
          </cell>
          <cell r="L46">
            <v>1744483</v>
          </cell>
          <cell r="M46">
            <v>1571968</v>
          </cell>
          <cell r="N46">
            <v>3316451</v>
          </cell>
          <cell r="P46">
            <v>108552</v>
          </cell>
          <cell r="Q46">
            <v>644970</v>
          </cell>
          <cell r="R46">
            <v>753522</v>
          </cell>
        </row>
        <row r="48">
          <cell r="F48" t="str">
            <v>（Ｋｍ）</v>
          </cell>
          <cell r="H48" t="str">
            <v>配分率</v>
          </cell>
          <cell r="L48" t="str">
            <v>運送雑収</v>
          </cell>
          <cell r="P48" t="str">
            <v>営業外収益</v>
          </cell>
        </row>
        <row r="49">
          <cell r="A49" t="str">
            <v>乗合みなし４条</v>
          </cell>
          <cell r="D49" t="str">
            <v>２０年度下期</v>
          </cell>
          <cell r="E49" t="str">
            <v>２１年度上期</v>
          </cell>
          <cell r="F49" t="str">
            <v>補助申請
期間合計</v>
          </cell>
          <cell r="H49" t="str">
            <v>２０年度下期</v>
          </cell>
          <cell r="I49" t="str">
            <v>２１年度上期</v>
          </cell>
          <cell r="J49" t="str">
            <v>補助申請
期間合計</v>
          </cell>
          <cell r="L49" t="str">
            <v>２０年度
下期</v>
          </cell>
          <cell r="M49" t="str">
            <v>２１年度
上期</v>
          </cell>
          <cell r="N49" t="str">
            <v>補助申請
期間合計</v>
          </cell>
          <cell r="P49" t="str">
            <v>２０年度
下期</v>
          </cell>
          <cell r="Q49" t="str">
            <v>２１年度
上期</v>
          </cell>
          <cell r="R49" t="str">
            <v>補助申請
期間合計</v>
          </cell>
        </row>
        <row r="50">
          <cell r="A50" t="str">
            <v>補助金
申請番号</v>
          </cell>
          <cell r="B50" t="str">
            <v>運行系統名</v>
          </cell>
          <cell r="C50" t="str">
            <v xml:space="preserve"> 運行系統</v>
          </cell>
          <cell r="L50">
            <v>2267</v>
          </cell>
          <cell r="M50">
            <v>80223</v>
          </cell>
          <cell r="N50">
            <v>82490</v>
          </cell>
          <cell r="P50">
            <v>-60526</v>
          </cell>
          <cell r="Q50">
            <v>32998</v>
          </cell>
          <cell r="R50">
            <v>-27528</v>
          </cell>
        </row>
        <row r="51">
          <cell r="A51">
            <v>40</v>
          </cell>
          <cell r="B51" t="str">
            <v>久枝線</v>
          </cell>
          <cell r="C51" t="str">
            <v>医大･ﾊﾞｲﾊﾟｽ･久枝</v>
          </cell>
          <cell r="D51">
            <v>8736</v>
          </cell>
          <cell r="E51">
            <v>11728</v>
          </cell>
          <cell r="F51">
            <v>20464</v>
          </cell>
          <cell r="H51">
            <v>0.12064598633894125</v>
          </cell>
          <cell r="I51">
            <v>0.16069209405310458</v>
          </cell>
          <cell r="J51">
            <v>0.14074810257609469</v>
          </cell>
          <cell r="L51">
            <v>274</v>
          </cell>
          <cell r="M51">
            <v>12891</v>
          </cell>
          <cell r="N51">
            <v>11610</v>
          </cell>
          <cell r="P51">
            <v>-7302</v>
          </cell>
          <cell r="Q51">
            <v>5303</v>
          </cell>
          <cell r="R51">
            <v>-3875</v>
          </cell>
        </row>
        <row r="52">
          <cell r="A52">
            <v>41</v>
          </cell>
          <cell r="B52" t="str">
            <v>久枝線</v>
          </cell>
          <cell r="C52" t="str">
            <v>医大･ｽﾎﾟｰﾂ･ﾊﾞｲﾊﾟ･久枝</v>
          </cell>
          <cell r="D52">
            <v>5787.6</v>
          </cell>
          <cell r="E52">
            <v>2893.8</v>
          </cell>
          <cell r="F52">
            <v>8681.4</v>
          </cell>
          <cell r="H52">
            <v>7.9927965949548554e-002</v>
          </cell>
          <cell r="I52">
            <v>3.9649623275142744e-002</v>
          </cell>
          <cell r="J52">
            <v>5.9709273734563549e-002</v>
          </cell>
          <cell r="L52">
            <v>455</v>
          </cell>
          <cell r="M52">
            <v>16073</v>
          </cell>
          <cell r="N52">
            <v>4927</v>
          </cell>
          <cell r="P52">
            <v>-12141</v>
          </cell>
          <cell r="Q52">
            <v>6609</v>
          </cell>
          <cell r="R52">
            <v>-1644</v>
          </cell>
        </row>
        <row r="53">
          <cell r="A53">
            <v>42</v>
          </cell>
          <cell r="B53" t="str">
            <v>久枝線</v>
          </cell>
          <cell r="C53" t="str">
            <v>医･JA･ﾊﾞｲﾊﾟｽ･久枝</v>
          </cell>
          <cell r="D53">
            <v>6479.1999999999989</v>
          </cell>
          <cell r="E53">
            <v>6514.7999999999993</v>
          </cell>
          <cell r="F53">
            <v>12994</v>
          </cell>
          <cell r="H53">
            <v>8.9479106534714734e-002</v>
          </cell>
          <cell r="I53">
            <v>8.9263033282500487e-002</v>
          </cell>
          <cell r="J53">
            <v>8.9370643318695001e-002</v>
          </cell>
          <cell r="L53">
            <v>203</v>
          </cell>
          <cell r="M53">
            <v>7161</v>
          </cell>
          <cell r="N53">
            <v>7372</v>
          </cell>
          <cell r="P53">
            <v>-5416</v>
          </cell>
          <cell r="Q53">
            <v>2946</v>
          </cell>
          <cell r="R53">
            <v>-2460</v>
          </cell>
        </row>
        <row r="54">
          <cell r="A54">
            <v>43</v>
          </cell>
          <cell r="B54" t="str">
            <v>久枝線</v>
          </cell>
          <cell r="C54" t="str">
            <v>医･JA･久枝</v>
          </cell>
          <cell r="D54">
            <v>3439.8000000000006</v>
          </cell>
          <cell r="E54">
            <v>3458.7</v>
          </cell>
          <cell r="F54">
            <v>6898.5</v>
          </cell>
          <cell r="H54">
            <v>4.7504357120958116e-002</v>
          </cell>
          <cell r="I54">
            <v>4.7389644074136504e-002</v>
          </cell>
          <cell r="J54">
            <v>4.7446774121442006e-002</v>
          </cell>
          <cell r="L54">
            <v>108</v>
          </cell>
          <cell r="M54">
            <v>3802</v>
          </cell>
          <cell r="N54">
            <v>3914</v>
          </cell>
          <cell r="P54">
            <v>-2875</v>
          </cell>
          <cell r="Q54">
            <v>1564</v>
          </cell>
          <cell r="R54">
            <v>-1306</v>
          </cell>
        </row>
        <row r="55">
          <cell r="A55">
            <v>44</v>
          </cell>
          <cell r="B55" t="str">
            <v>久枝線</v>
          </cell>
          <cell r="C55" t="str">
            <v>医大・後免町</v>
          </cell>
          <cell r="D55">
            <v>2766.4</v>
          </cell>
          <cell r="E55">
            <v>2781.6</v>
          </cell>
          <cell r="F55">
            <v>5548</v>
          </cell>
          <cell r="H55">
            <v>3.8204562340664723e-002</v>
          </cell>
          <cell r="I55">
            <v>3.8112306345337292e-002</v>
          </cell>
          <cell r="J55">
            <v>3.8158252203487751e-002</v>
          </cell>
          <cell r="L55">
            <v>87</v>
          </cell>
          <cell r="M55">
            <v>3057</v>
          </cell>
          <cell r="N55">
            <v>3148</v>
          </cell>
          <cell r="P55">
            <v>-2312</v>
          </cell>
          <cell r="Q55">
            <v>1258</v>
          </cell>
          <cell r="R55">
            <v>-1050</v>
          </cell>
        </row>
        <row r="56">
          <cell r="A56">
            <v>45</v>
          </cell>
          <cell r="B56" t="str">
            <v>久枝線</v>
          </cell>
          <cell r="C56" t="str">
            <v>後･ﾊﾞｲﾊﾟｽ・久枝</v>
          </cell>
          <cell r="D56">
            <v>3057.5999999999995</v>
          </cell>
          <cell r="E56">
            <v>2301.6</v>
          </cell>
          <cell r="F56">
            <v>5359.1999999999989</v>
          </cell>
          <cell r="H56">
            <v>4.2226095218629425e-002</v>
          </cell>
          <cell r="I56">
            <v>3.1535549426383487e-002</v>
          </cell>
          <cell r="J56">
            <v>3.6859716151573817e-002</v>
          </cell>
          <cell r="L56">
            <v>96</v>
          </cell>
          <cell r="M56">
            <v>2530</v>
          </cell>
          <cell r="N56">
            <v>3041</v>
          </cell>
          <cell r="P56">
            <v>-2556</v>
          </cell>
          <cell r="Q56">
            <v>1041</v>
          </cell>
          <cell r="R56">
            <v>-1015</v>
          </cell>
        </row>
        <row r="57">
          <cell r="A57">
            <v>46</v>
          </cell>
          <cell r="B57" t="str">
            <v>久枝線</v>
          </cell>
          <cell r="C57" t="str">
            <v>後･ｽﾎﾟｰﾂ･ﾊﾞｲﾊﾟ･久枝</v>
          </cell>
          <cell r="D57">
            <v>3021.2</v>
          </cell>
          <cell r="E57">
            <v>1510.6</v>
          </cell>
          <cell r="F57">
            <v>4531.8</v>
          </cell>
          <cell r="H57">
            <v>4.1723403608883845e-002</v>
          </cell>
          <cell r="I57">
            <v>2.0697602087024199e-002</v>
          </cell>
          <cell r="J57">
            <v>3.1168991949489151e-002</v>
          </cell>
          <cell r="L57">
            <v>95</v>
          </cell>
          <cell r="M57">
            <v>1660</v>
          </cell>
          <cell r="N57">
            <v>2571</v>
          </cell>
          <cell r="P57">
            <v>-2525</v>
          </cell>
          <cell r="Q57">
            <v>683</v>
          </cell>
          <cell r="R57">
            <v>-858</v>
          </cell>
        </row>
        <row r="58">
          <cell r="A58">
            <v>47</v>
          </cell>
          <cell r="B58" t="str">
            <v>久枝線</v>
          </cell>
          <cell r="C58" t="str">
            <v>後免町・久枝</v>
          </cell>
          <cell r="D58">
            <v>3458</v>
          </cell>
          <cell r="E58">
            <v>4351</v>
          </cell>
          <cell r="F58">
            <v>7809</v>
          </cell>
          <cell r="H58">
            <v>4.7755702925830902e-002</v>
          </cell>
          <cell r="I58">
            <v>5.9615561154933328e-002</v>
          </cell>
          <cell r="J58">
            <v>5.3709046765868032e-002</v>
          </cell>
          <cell r="L58">
            <v>108</v>
          </cell>
          <cell r="M58">
            <v>4783</v>
          </cell>
          <cell r="N58">
            <v>4430</v>
          </cell>
          <cell r="P58">
            <v>-2890</v>
          </cell>
          <cell r="Q58">
            <v>1967</v>
          </cell>
          <cell r="R58">
            <v>-1479</v>
          </cell>
        </row>
        <row r="59">
          <cell r="A59">
            <v>48</v>
          </cell>
          <cell r="B59" t="str">
            <v>植田線</v>
          </cell>
          <cell r="C59" t="str">
            <v>JA･植田</v>
          </cell>
          <cell r="D59">
            <v>12121.2</v>
          </cell>
          <cell r="E59">
            <v>6060.6</v>
          </cell>
          <cell r="F59">
            <v>18181.8</v>
          </cell>
          <cell r="H59">
            <v>0.16739630604528094</v>
          </cell>
          <cell r="I59">
            <v>8.3039777047940466e-002</v>
          </cell>
          <cell r="J59">
            <v>0.1250514978214444</v>
          </cell>
          <cell r="L59">
            <v>379</v>
          </cell>
          <cell r="M59">
            <v>6662</v>
          </cell>
          <cell r="N59">
            <v>10315</v>
          </cell>
          <cell r="P59">
            <v>-10132</v>
          </cell>
          <cell r="Q59">
            <v>2740</v>
          </cell>
          <cell r="R59">
            <v>-3442</v>
          </cell>
        </row>
        <row r="60">
          <cell r="A60">
            <v>49</v>
          </cell>
          <cell r="B60" t="str">
            <v>植田線</v>
          </cell>
          <cell r="C60" t="str">
            <v>JA･後免町</v>
          </cell>
          <cell r="D60">
            <v>2475.2000000000003</v>
          </cell>
          <cell r="E60">
            <v>1237.5999999999999</v>
          </cell>
          <cell r="F60">
            <v>3712.8</v>
          </cell>
          <cell r="H60">
            <v>3.4183029462700021e-002</v>
          </cell>
          <cell r="I60">
            <v>1.6957071589369221e-002</v>
          </cell>
          <cell r="J60">
            <v>2.5536041597171835e-002</v>
          </cell>
          <cell r="L60">
            <v>77</v>
          </cell>
          <cell r="M60">
            <v>1360</v>
          </cell>
          <cell r="N60">
            <v>2106</v>
          </cell>
          <cell r="P60">
            <v>-2069</v>
          </cell>
          <cell r="Q60">
            <v>560</v>
          </cell>
          <cell r="R60">
            <v>-703</v>
          </cell>
        </row>
        <row r="61">
          <cell r="A61">
            <v>50</v>
          </cell>
          <cell r="B61" t="str">
            <v>植田線</v>
          </cell>
          <cell r="C61" t="str">
            <v>後免町･ｵﾌｨｽﾊﾟｰｸ・植田</v>
          </cell>
          <cell r="D61">
            <v>5050.3999999999996</v>
          </cell>
          <cell r="E61">
            <v>3274.2</v>
          </cell>
          <cell r="F61">
            <v>8324.5999999999985</v>
          </cell>
          <cell r="H61">
            <v>6.9747079831294495e-002</v>
          </cell>
          <cell r="I61">
            <v>4.486170313341363e-002</v>
          </cell>
          <cell r="J61">
            <v>5.7255260687302467e-002</v>
          </cell>
          <cell r="L61">
            <v>158</v>
          </cell>
          <cell r="M61">
            <v>3599</v>
          </cell>
          <cell r="N61">
            <v>4723</v>
          </cell>
          <cell r="P61">
            <v>-4222</v>
          </cell>
          <cell r="Q61">
            <v>1480</v>
          </cell>
          <cell r="R61">
            <v>-1576</v>
          </cell>
        </row>
        <row r="62">
          <cell r="A62">
            <v>51</v>
          </cell>
          <cell r="B62" t="str">
            <v>植田線</v>
          </cell>
          <cell r="C62" t="str">
            <v>後免町･植田</v>
          </cell>
          <cell r="D62">
            <v>8757.6</v>
          </cell>
          <cell r="E62">
            <v>7031</v>
          </cell>
          <cell r="F62">
            <v>15788.599999999999</v>
          </cell>
          <cell r="H62">
            <v>0.12094428685461445</v>
          </cell>
          <cell r="I62">
            <v>9.6335787285758728e-002</v>
          </cell>
          <cell r="J62">
            <v>0.10859145290915403</v>
          </cell>
          <cell r="L62">
            <v>274</v>
          </cell>
          <cell r="M62">
            <v>7728</v>
          </cell>
          <cell r="N62">
            <v>8958</v>
          </cell>
          <cell r="P62">
            <v>-7320</v>
          </cell>
          <cell r="Q62">
            <v>3179</v>
          </cell>
          <cell r="R62">
            <v>-2989</v>
          </cell>
        </row>
        <row r="63">
          <cell r="A63">
            <v>52</v>
          </cell>
          <cell r="B63" t="str">
            <v>植田線</v>
          </cell>
          <cell r="C63" t="str">
            <v>高専前･ｵﾌｨｽﾊﾟｰｸ・植田</v>
          </cell>
          <cell r="D63">
            <v>0</v>
          </cell>
          <cell r="E63">
            <v>1128.3999999999999</v>
          </cell>
          <cell r="F63">
            <v>1128.3999999999999</v>
          </cell>
          <cell r="H63">
            <v>0</v>
          </cell>
          <cell r="I63">
            <v>1.5460859390307231e-002</v>
          </cell>
          <cell r="J63">
            <v>7.7609538187483011e-003</v>
          </cell>
          <cell r="L63">
            <v>0</v>
          </cell>
          <cell r="M63">
            <v>1240</v>
          </cell>
          <cell r="N63">
            <v>640</v>
          </cell>
          <cell r="P63">
            <v>0</v>
          </cell>
          <cell r="Q63">
            <v>510</v>
          </cell>
          <cell r="R63">
            <v>-214</v>
          </cell>
        </row>
        <row r="64">
          <cell r="A64">
            <v>53</v>
          </cell>
          <cell r="B64" t="str">
            <v>植田線</v>
          </cell>
          <cell r="C64" t="str">
            <v>高専前･植田</v>
          </cell>
          <cell r="D64">
            <v>0</v>
          </cell>
          <cell r="E64">
            <v>12562.4</v>
          </cell>
          <cell r="F64">
            <v>12562.4</v>
          </cell>
          <cell r="H64">
            <v>0</v>
          </cell>
          <cell r="I64">
            <v>0.17212468983055262</v>
          </cell>
          <cell r="J64">
            <v>8.6402167894934129e-002</v>
          </cell>
          <cell r="L64">
            <v>0</v>
          </cell>
          <cell r="M64">
            <v>13808</v>
          </cell>
          <cell r="N64">
            <v>7127</v>
          </cell>
          <cell r="P64">
            <v>0</v>
          </cell>
          <cell r="Q64">
            <v>5680</v>
          </cell>
          <cell r="R64">
            <v>-2378</v>
          </cell>
        </row>
        <row r="65">
          <cell r="A65">
            <v>54</v>
          </cell>
          <cell r="B65" t="str">
            <v>植田線</v>
          </cell>
          <cell r="C65" t="str">
            <v>高専前・後免町</v>
          </cell>
          <cell r="D65">
            <v>7260</v>
          </cell>
          <cell r="E65">
            <v>6150</v>
          </cell>
          <cell r="F65">
            <v>13410</v>
          </cell>
          <cell r="H65">
            <v>0.10026211776793879</v>
          </cell>
          <cell r="I65">
            <v>8.4264698024095613e-002</v>
          </cell>
          <cell r="J65">
            <v>9.223182445003078e-002</v>
          </cell>
          <cell r="L65">
            <v>227</v>
          </cell>
          <cell r="M65">
            <v>6760</v>
          </cell>
          <cell r="N65">
            <v>7608</v>
          </cell>
          <cell r="P65">
            <v>-6068</v>
          </cell>
          <cell r="Q65">
            <v>2781</v>
          </cell>
          <cell r="R65">
            <v>-2539</v>
          </cell>
        </row>
        <row r="66">
          <cell r="C66" t="str">
            <v>乗合合計</v>
          </cell>
          <cell r="D66">
            <v>72410.199999999983</v>
          </cell>
          <cell r="E66">
            <v>72984.299999999988</v>
          </cell>
          <cell r="F66">
            <v>145394.5</v>
          </cell>
          <cell r="L66">
            <v>2541</v>
          </cell>
          <cell r="M66">
            <v>93114</v>
          </cell>
          <cell r="N66">
            <v>82490</v>
          </cell>
          <cell r="P66">
            <v>-67828</v>
          </cell>
          <cell r="Q66">
            <v>38301</v>
          </cell>
          <cell r="R66">
            <v>-27528</v>
          </cell>
        </row>
        <row r="68">
          <cell r="A68" t="str">
            <v>乗合　総合計</v>
          </cell>
          <cell r="L68" t="str">
            <v>２０年度
下期</v>
          </cell>
          <cell r="M68" t="str">
            <v>２１年度
上期</v>
          </cell>
          <cell r="N68" t="str">
            <v>補助申請
期間合計</v>
          </cell>
          <cell r="P68" t="str">
            <v>２０年度
下期</v>
          </cell>
          <cell r="Q68" t="str">
            <v>２１年度
上期</v>
          </cell>
          <cell r="R68" t="str">
            <v>補助申請
期間合計</v>
          </cell>
        </row>
        <row r="69">
          <cell r="C69" t="str">
            <v>乗合合計</v>
          </cell>
          <cell r="D69">
            <v>773192.10000000021</v>
          </cell>
          <cell r="E69">
            <v>777666.3</v>
          </cell>
          <cell r="F69">
            <v>1550858.4</v>
          </cell>
          <cell r="L69">
            <v>1747024</v>
          </cell>
          <cell r="M69">
            <v>1665082</v>
          </cell>
          <cell r="N69">
            <v>3398941</v>
          </cell>
          <cell r="P69">
            <v>40724</v>
          </cell>
          <cell r="Q69">
            <v>683271</v>
          </cell>
          <cell r="R69">
            <v>725994</v>
          </cell>
        </row>
        <row r="71">
          <cell r="L71" t="str">
            <v>雑収入</v>
          </cell>
          <cell r="P71" t="str">
            <v>営業外収益</v>
          </cell>
        </row>
        <row r="72">
          <cell r="J72" t="str">
            <v>全体</v>
          </cell>
          <cell r="L72">
            <v>1746750</v>
          </cell>
          <cell r="M72">
            <v>1652191</v>
          </cell>
          <cell r="N72">
            <v>3398941</v>
          </cell>
          <cell r="P72">
            <v>48026</v>
          </cell>
          <cell r="Q72">
            <v>677968</v>
          </cell>
          <cell r="R72">
            <v>725994</v>
          </cell>
        </row>
        <row r="73">
          <cell r="J73" t="str">
            <v>乗合</v>
          </cell>
          <cell r="L73">
            <v>1744483</v>
          </cell>
          <cell r="M73">
            <v>1571968</v>
          </cell>
          <cell r="N73">
            <v>3316451</v>
          </cell>
          <cell r="P73">
            <v>108552</v>
          </cell>
          <cell r="Q73">
            <v>644970</v>
          </cell>
          <cell r="R73">
            <v>753522</v>
          </cell>
        </row>
        <row r="74">
          <cell r="J74" t="str">
            <v>みなし４条</v>
          </cell>
          <cell r="L74">
            <v>2267</v>
          </cell>
          <cell r="M74">
            <v>80223</v>
          </cell>
          <cell r="N74">
            <v>82490</v>
          </cell>
          <cell r="P74">
            <v>-60526</v>
          </cell>
          <cell r="Q74">
            <v>32998</v>
          </cell>
          <cell r="R74">
            <v>-27528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紙"/>
      <sheetName val="【幹線】申請書(大臣)"/>
      <sheetName val="表２_３"/>
      <sheetName val="表４"/>
      <sheetName val="26算定表（主）"/>
      <sheetName val="26算定表（他）"/>
      <sheetName val="1.2.3.4 申請書(知事)"/>
      <sheetName val="表５ (知事)"/>
      <sheetName val="26算定表（主知事）"/>
      <sheetName val="【フィーダー】申請書(大臣) "/>
      <sheetName val="申請書（大臣）"/>
      <sheetName val="実績表"/>
      <sheetName val="⑤ 一覧"/>
      <sheetName val="基礎データ一覧"/>
      <sheetName val="②基礎資料"/>
      <sheetName val="③平均乗車キロ"/>
      <sheetName val="運送収入"/>
      <sheetName val="輸送実績値"/>
      <sheetName val="営業外・雑収"/>
      <sheetName val="決　乗客数"/>
      <sheetName val="決　SF収入"/>
      <sheetName val="決　日数表"/>
      <sheetName val="運行回数・実車キロ"/>
      <sheetName val="①実態調査"/>
      <sheetName val="SF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B8">
            <v>1</v>
          </cell>
          <cell r="C8" t="str">
            <v>安芸線</v>
          </cell>
          <cell r="D8" t="str">
            <v>桟橋通五丁目・県庁前</v>
          </cell>
          <cell r="E8" t="str">
            <v>JA高知病院</v>
          </cell>
          <cell r="F8" t="str">
            <v>安芸駅</v>
          </cell>
          <cell r="G8">
            <v>41.3</v>
          </cell>
          <cell r="H8">
            <v>35.68</v>
          </cell>
          <cell r="I8">
            <v>12</v>
          </cell>
          <cell r="J8">
            <v>8760</v>
          </cell>
          <cell r="K8">
            <v>362421.89999999921</v>
          </cell>
          <cell r="L8">
            <v>750113.4</v>
          </cell>
          <cell r="M8">
            <v>56796</v>
          </cell>
          <cell r="N8">
            <v>13.2</v>
          </cell>
          <cell r="O8">
            <v>81735</v>
          </cell>
          <cell r="P8">
            <v>29372</v>
          </cell>
          <cell r="Q8">
            <v>111107</v>
          </cell>
          <cell r="R8">
            <v>14223618</v>
          </cell>
          <cell r="S8">
            <v>16276690</v>
          </cell>
          <cell r="T8">
            <v>36728</v>
          </cell>
          <cell r="U8">
            <v>30537036</v>
          </cell>
          <cell r="V8">
            <v>12260149</v>
          </cell>
          <cell r="W8">
            <v>42797185</v>
          </cell>
          <cell r="X8">
            <v>459737</v>
          </cell>
          <cell r="Y8">
            <v>43256922</v>
          </cell>
          <cell r="Z8">
            <v>584721</v>
          </cell>
          <cell r="AA8">
            <v>43841643</v>
          </cell>
          <cell r="AB8">
            <v>0</v>
          </cell>
        </row>
        <row r="9">
          <cell r="B9">
            <v>2</v>
          </cell>
          <cell r="C9" t="str">
            <v>十市後免線</v>
          </cell>
          <cell r="D9" t="str">
            <v>桟橋通五丁目</v>
          </cell>
          <cell r="E9" t="str">
            <v>奥福井・
三里文化会館前・
高知医療センター</v>
          </cell>
          <cell r="F9" t="str">
            <v>後免町</v>
          </cell>
          <cell r="G9">
            <v>36.700000000000003</v>
          </cell>
          <cell r="H9">
            <v>32.17</v>
          </cell>
          <cell r="I9">
            <v>7</v>
          </cell>
          <cell r="J9">
            <v>5110</v>
          </cell>
          <cell r="K9">
            <v>187000.00000000064</v>
          </cell>
          <cell r="L9">
            <v>204836.7</v>
          </cell>
          <cell r="M9">
            <v>43423</v>
          </cell>
          <cell r="N9">
            <v>4.7</v>
          </cell>
          <cell r="O9">
            <v>82875</v>
          </cell>
          <cell r="P9">
            <v>9709</v>
          </cell>
          <cell r="Q9">
            <v>92584</v>
          </cell>
          <cell r="R9">
            <v>5975929</v>
          </cell>
          <cell r="S9">
            <v>10892170</v>
          </cell>
          <cell r="T9">
            <v>18068</v>
          </cell>
          <cell r="U9">
            <v>16886167</v>
          </cell>
          <cell r="V9">
            <v>1842995</v>
          </cell>
          <cell r="W9">
            <v>18729162</v>
          </cell>
          <cell r="X9">
            <v>201373</v>
          </cell>
          <cell r="Y9">
            <v>18930535</v>
          </cell>
          <cell r="Z9">
            <v>251554</v>
          </cell>
          <cell r="AA9">
            <v>19182089</v>
          </cell>
          <cell r="AB9">
            <v>0</v>
          </cell>
        </row>
        <row r="10">
          <cell r="B10">
            <v>3</v>
          </cell>
          <cell r="C10" t="str">
            <v>高知医大線</v>
          </cell>
          <cell r="D10" t="str">
            <v>桟橋通五丁目</v>
          </cell>
          <cell r="E10" t="str">
            <v>奥福井・
県立美術館前</v>
          </cell>
          <cell r="F10" t="str">
            <v>高知医大</v>
          </cell>
          <cell r="G10">
            <v>24</v>
          </cell>
          <cell r="H10">
            <v>30.74</v>
          </cell>
          <cell r="I10">
            <v>7</v>
          </cell>
          <cell r="J10">
            <v>5110</v>
          </cell>
          <cell r="K10">
            <v>122538.29999999978</v>
          </cell>
          <cell r="L10">
            <v>183639.40000000002</v>
          </cell>
          <cell r="M10">
            <v>40433</v>
          </cell>
          <cell r="N10">
            <v>4.5</v>
          </cell>
          <cell r="O10">
            <v>72654</v>
          </cell>
          <cell r="P10">
            <v>7348</v>
          </cell>
          <cell r="Q10">
            <v>80002</v>
          </cell>
          <cell r="R10">
            <v>4679594</v>
          </cell>
          <cell r="S10">
            <v>9427800</v>
          </cell>
          <cell r="T10">
            <v>12160</v>
          </cell>
          <cell r="U10">
            <v>14119554</v>
          </cell>
          <cell r="V10">
            <v>1178044</v>
          </cell>
          <cell r="W10">
            <v>15297598</v>
          </cell>
          <cell r="X10">
            <v>164512</v>
          </cell>
          <cell r="Y10">
            <v>15462110</v>
          </cell>
          <cell r="Z10">
            <v>204636</v>
          </cell>
          <cell r="AA10">
            <v>15666746</v>
          </cell>
          <cell r="AB10">
            <v>0</v>
          </cell>
        </row>
        <row r="11">
          <cell r="B11">
            <v>7</v>
          </cell>
          <cell r="C11" t="str">
            <v>植田～ＪＡ高知病院線</v>
          </cell>
          <cell r="D11" t="str">
            <v>植田</v>
          </cell>
          <cell r="E11" t="str">
            <v>オフィスパーク</v>
          </cell>
          <cell r="F11" t="str">
            <v>ＪＡ高知病院</v>
          </cell>
          <cell r="G11">
            <v>14.6</v>
          </cell>
          <cell r="H11">
            <v>45.21</v>
          </cell>
          <cell r="I11">
            <v>0.6</v>
          </cell>
          <cell r="J11">
            <v>488</v>
          </cell>
          <cell r="K11">
            <v>7124.7999999999711</v>
          </cell>
          <cell r="L11">
            <v>16055.2</v>
          </cell>
          <cell r="M11">
            <v>3538</v>
          </cell>
          <cell r="N11">
            <v>4.5</v>
          </cell>
          <cell r="O11">
            <v>1366</v>
          </cell>
          <cell r="P11">
            <v>253</v>
          </cell>
          <cell r="Q11">
            <v>1619</v>
          </cell>
          <cell r="R11">
            <v>547058</v>
          </cell>
          <cell r="S11">
            <v>221240</v>
          </cell>
          <cell r="T11">
            <v>170</v>
          </cell>
          <cell r="U11">
            <v>768468</v>
          </cell>
          <cell r="V11">
            <v>10304</v>
          </cell>
          <cell r="W11">
            <v>778772</v>
          </cell>
          <cell r="X11">
            <v>8363</v>
          </cell>
          <cell r="Y11">
            <v>787135</v>
          </cell>
          <cell r="Z11">
            <v>10706</v>
          </cell>
          <cell r="AA11">
            <v>797841</v>
          </cell>
          <cell r="AB11">
            <v>0</v>
          </cell>
        </row>
        <row r="12">
          <cell r="B12">
            <v>6</v>
          </cell>
          <cell r="C12" t="str">
            <v>植田～ＪＡ高知病院線</v>
          </cell>
          <cell r="D12" t="str">
            <v>植田</v>
          </cell>
          <cell r="E12">
            <v>0</v>
          </cell>
          <cell r="F12" t="str">
            <v>ＪＡ高知病院</v>
          </cell>
          <cell r="G12">
            <v>12.8</v>
          </cell>
          <cell r="H12">
            <v>50.29</v>
          </cell>
          <cell r="I12">
            <v>5.8</v>
          </cell>
          <cell r="J12">
            <v>4257</v>
          </cell>
          <cell r="K12">
            <v>54412.799999999945</v>
          </cell>
          <cell r="L12">
            <v>11727.599999999999</v>
          </cell>
          <cell r="M12">
            <v>2597</v>
          </cell>
          <cell r="N12">
            <v>4.5</v>
          </cell>
          <cell r="O12">
            <v>11462</v>
          </cell>
          <cell r="P12">
            <v>347</v>
          </cell>
          <cell r="Q12">
            <v>11809</v>
          </cell>
          <cell r="R12">
            <v>444522</v>
          </cell>
          <cell r="S12">
            <v>1391120</v>
          </cell>
          <cell r="T12">
            <v>1979</v>
          </cell>
          <cell r="U12">
            <v>1837621</v>
          </cell>
          <cell r="V12">
            <v>119986</v>
          </cell>
          <cell r="W12">
            <v>1957607</v>
          </cell>
          <cell r="X12">
            <v>21072</v>
          </cell>
          <cell r="Y12">
            <v>1978679</v>
          </cell>
          <cell r="Z12">
            <v>25718</v>
          </cell>
          <cell r="AA12">
            <v>2004397</v>
          </cell>
          <cell r="AB12">
            <v>0</v>
          </cell>
        </row>
        <row r="13">
          <cell r="B13">
            <v>4</v>
          </cell>
          <cell r="C13" t="str">
            <v>前浜～ＪＡ高知病院線</v>
          </cell>
          <cell r="D13" t="str">
            <v>前浜</v>
          </cell>
          <cell r="E13" t="str">
            <v>後免町</v>
          </cell>
          <cell r="F13" t="str">
            <v>ＪＡ高知病院</v>
          </cell>
          <cell r="G13">
            <v>12</v>
          </cell>
          <cell r="H13">
            <v>46.36</v>
          </cell>
          <cell r="I13">
            <v>5</v>
          </cell>
          <cell r="J13">
            <v>3650</v>
          </cell>
          <cell r="K13">
            <v>43728</v>
          </cell>
          <cell r="L13">
            <v>7548</v>
          </cell>
          <cell r="M13">
            <v>2193</v>
          </cell>
          <cell r="N13">
            <v>3.4</v>
          </cell>
          <cell r="O13">
            <v>4275</v>
          </cell>
          <cell r="P13">
            <v>50</v>
          </cell>
          <cell r="Q13">
            <v>4325</v>
          </cell>
          <cell r="R13">
            <v>263898</v>
          </cell>
          <cell r="S13">
            <v>440760</v>
          </cell>
          <cell r="T13">
            <v>400</v>
          </cell>
          <cell r="U13">
            <v>705058</v>
          </cell>
          <cell r="V13">
            <v>24252</v>
          </cell>
          <cell r="W13">
            <v>729310</v>
          </cell>
          <cell r="X13">
            <v>7867</v>
          </cell>
          <cell r="Y13">
            <v>737177</v>
          </cell>
          <cell r="Z13">
            <v>9184</v>
          </cell>
          <cell r="AA13">
            <v>746361</v>
          </cell>
          <cell r="AB13">
            <v>0</v>
          </cell>
        </row>
        <row r="14">
          <cell r="B14">
            <v>5</v>
          </cell>
          <cell r="C14" t="str">
            <v>前浜～ＪＡ高知病院線</v>
          </cell>
          <cell r="D14" t="str">
            <v>前浜</v>
          </cell>
          <cell r="E14">
            <v>0</v>
          </cell>
          <cell r="F14" t="str">
            <v>後免町</v>
          </cell>
          <cell r="G14">
            <v>6.2</v>
          </cell>
          <cell r="H14">
            <v>59.93</v>
          </cell>
          <cell r="I14">
            <v>1.5</v>
          </cell>
          <cell r="J14">
            <v>1095</v>
          </cell>
          <cell r="K14">
            <v>6776.6000000000149</v>
          </cell>
          <cell r="L14">
            <v>436.5</v>
          </cell>
          <cell r="M14">
            <v>365</v>
          </cell>
          <cell r="N14">
            <v>1.1000000000000001</v>
          </cell>
          <cell r="O14">
            <v>496</v>
          </cell>
          <cell r="P14">
            <v>2</v>
          </cell>
          <cell r="Q14">
            <v>498</v>
          </cell>
          <cell r="R14">
            <v>19694</v>
          </cell>
          <cell r="S14">
            <v>48010</v>
          </cell>
          <cell r="T14">
            <v>17</v>
          </cell>
          <cell r="U14">
            <v>67721</v>
          </cell>
          <cell r="V14">
            <v>1046</v>
          </cell>
          <cell r="W14">
            <v>68767</v>
          </cell>
          <cell r="X14">
            <v>742</v>
          </cell>
          <cell r="Y14">
            <v>69509</v>
          </cell>
          <cell r="Z14">
            <v>875</v>
          </cell>
          <cell r="AA14">
            <v>70384</v>
          </cell>
          <cell r="AB14">
            <v>0</v>
          </cell>
        </row>
        <row r="15">
          <cell r="B15">
            <v>8</v>
          </cell>
          <cell r="C15" t="str">
            <v>高知～
空港線</v>
          </cell>
          <cell r="D15" t="str">
            <v>高知駅</v>
          </cell>
          <cell r="E15" t="str">
            <v>はりまや橋</v>
          </cell>
          <cell r="F15" t="str">
            <v>高知龍馬空港</v>
          </cell>
          <cell r="G15">
            <v>16.5</v>
          </cell>
          <cell r="H15">
            <v>49.91</v>
          </cell>
          <cell r="I15">
            <v>23.7</v>
          </cell>
          <cell r="J15">
            <v>17313</v>
          </cell>
          <cell r="K15">
            <v>285384</v>
          </cell>
          <cell r="L15">
            <v>1167480</v>
          </cell>
          <cell r="M15">
            <v>74229</v>
          </cell>
          <cell r="N15">
            <v>15.7</v>
          </cell>
          <cell r="O15">
            <v>147376</v>
          </cell>
          <cell r="P15">
            <v>3019</v>
          </cell>
          <cell r="Q15">
            <v>150395</v>
          </cell>
          <cell r="R15">
            <v>92707092</v>
          </cell>
          <cell r="S15">
            <v>6758840</v>
          </cell>
          <cell r="T15">
            <v>0</v>
          </cell>
          <cell r="U15">
            <v>99465932</v>
          </cell>
          <cell r="V15">
            <v>1396056</v>
          </cell>
          <cell r="W15">
            <v>100861988</v>
          </cell>
          <cell r="X15">
            <v>1087188</v>
          </cell>
          <cell r="Y15">
            <v>101949176</v>
          </cell>
          <cell r="Z15">
            <v>1289019</v>
          </cell>
          <cell r="AA15">
            <v>103238195</v>
          </cell>
          <cell r="AB15">
            <v>0</v>
          </cell>
        </row>
        <row r="16">
          <cell r="B16">
            <v>9</v>
          </cell>
          <cell r="C16" t="str">
            <v>高知～
空港線</v>
          </cell>
          <cell r="D16" t="str">
            <v>県庁前</v>
          </cell>
          <cell r="E16" t="str">
            <v>はりまや橋</v>
          </cell>
          <cell r="F16" t="str">
            <v>高知龍馬空港</v>
          </cell>
          <cell r="G16">
            <v>16.5</v>
          </cell>
          <cell r="H16">
            <v>49.91</v>
          </cell>
          <cell r="I16">
            <v>3</v>
          </cell>
          <cell r="J16">
            <v>2243</v>
          </cell>
          <cell r="K16">
            <v>36993</v>
          </cell>
          <cell r="L16">
            <v>61879.2</v>
          </cell>
          <cell r="M16">
            <v>4857</v>
          </cell>
          <cell r="N16">
            <v>12.7</v>
          </cell>
          <cell r="O16">
            <v>9538</v>
          </cell>
          <cell r="P16">
            <v>27</v>
          </cell>
          <cell r="Q16">
            <v>9565</v>
          </cell>
          <cell r="R16">
            <v>7589036</v>
          </cell>
          <cell r="S16">
            <v>233230</v>
          </cell>
          <cell r="T16">
            <v>0</v>
          </cell>
          <cell r="U16">
            <v>7822266</v>
          </cell>
          <cell r="V16">
            <v>114282</v>
          </cell>
          <cell r="W16">
            <v>7936548</v>
          </cell>
          <cell r="X16">
            <v>85546</v>
          </cell>
          <cell r="Y16">
            <v>8022094</v>
          </cell>
          <cell r="Z16">
            <v>101493</v>
          </cell>
          <cell r="AA16">
            <v>8123587</v>
          </cell>
          <cell r="AB16">
            <v>0</v>
          </cell>
        </row>
        <row r="17">
          <cell r="B17">
            <v>10</v>
          </cell>
          <cell r="C17" t="str">
            <v>西バイパス線</v>
          </cell>
          <cell r="D17" t="str">
            <v>桟橋通五丁目</v>
          </cell>
          <cell r="E17" t="str">
            <v>宝永町</v>
          </cell>
          <cell r="F17" t="str">
            <v>八代</v>
          </cell>
          <cell r="G17">
            <v>12.600000000000001</v>
          </cell>
          <cell r="H17">
            <v>50.35</v>
          </cell>
          <cell r="I17">
            <v>2</v>
          </cell>
          <cell r="J17">
            <v>1460</v>
          </cell>
          <cell r="K17">
            <v>18345.599999999988</v>
          </cell>
          <cell r="L17">
            <v>7480</v>
          </cell>
          <cell r="M17">
            <v>1638</v>
          </cell>
          <cell r="N17">
            <v>4.5</v>
          </cell>
          <cell r="O17">
            <v>1972</v>
          </cell>
          <cell r="P17">
            <v>576</v>
          </cell>
          <cell r="Q17">
            <v>2548</v>
          </cell>
          <cell r="R17">
            <v>175767</v>
          </cell>
          <cell r="S17">
            <v>279474</v>
          </cell>
          <cell r="T17">
            <v>248</v>
          </cell>
          <cell r="U17">
            <v>455489</v>
          </cell>
          <cell r="V17">
            <v>144212</v>
          </cell>
          <cell r="W17">
            <v>599701</v>
          </cell>
          <cell r="X17">
            <v>6458</v>
          </cell>
          <cell r="Y17">
            <v>606159</v>
          </cell>
          <cell r="Z17">
            <v>7813</v>
          </cell>
          <cell r="AA17">
            <v>613972</v>
          </cell>
          <cell r="AB17">
            <v>0</v>
          </cell>
        </row>
        <row r="18">
          <cell r="B18">
            <v>11</v>
          </cell>
          <cell r="C18" t="str">
            <v>西バイパス線</v>
          </cell>
          <cell r="D18" t="str">
            <v>桟橋通五丁目</v>
          </cell>
          <cell r="E18" t="str">
            <v>梅ノ辻</v>
          </cell>
          <cell r="F18" t="str">
            <v>八代</v>
          </cell>
          <cell r="G18">
            <v>11.4</v>
          </cell>
          <cell r="H18">
            <v>54.34</v>
          </cell>
          <cell r="I18">
            <v>2</v>
          </cell>
          <cell r="J18">
            <v>1460</v>
          </cell>
          <cell r="K18">
            <v>16598.400000000009</v>
          </cell>
          <cell r="L18">
            <v>17291.199999999997</v>
          </cell>
          <cell r="M18">
            <v>3530</v>
          </cell>
          <cell r="N18">
            <v>4.8</v>
          </cell>
          <cell r="O18">
            <v>4739</v>
          </cell>
          <cell r="P18">
            <v>1077</v>
          </cell>
          <cell r="Q18">
            <v>5816</v>
          </cell>
          <cell r="R18">
            <v>269415</v>
          </cell>
          <cell r="S18">
            <v>677386</v>
          </cell>
          <cell r="T18">
            <v>380</v>
          </cell>
          <cell r="U18">
            <v>947181</v>
          </cell>
          <cell r="V18">
            <v>221047</v>
          </cell>
          <cell r="W18">
            <v>1168228</v>
          </cell>
          <cell r="X18">
            <v>12586</v>
          </cell>
          <cell r="Y18">
            <v>1180814</v>
          </cell>
          <cell r="Z18">
            <v>15069</v>
          </cell>
          <cell r="AA18">
            <v>1195883</v>
          </cell>
          <cell r="AB18">
            <v>0</v>
          </cell>
        </row>
        <row r="19">
          <cell r="B19">
            <v>12</v>
          </cell>
          <cell r="C19" t="str">
            <v>医療センタ線</v>
          </cell>
          <cell r="D19" t="str">
            <v>高知駅</v>
          </cell>
          <cell r="E19" t="str">
            <v>美術館通</v>
          </cell>
          <cell r="F19" t="str">
            <v>望海ヶ丘西</v>
          </cell>
          <cell r="G19">
            <v>9.4</v>
          </cell>
          <cell r="H19">
            <v>56.93</v>
          </cell>
          <cell r="I19">
            <v>7</v>
          </cell>
          <cell r="J19">
            <v>5114</v>
          </cell>
          <cell r="K19">
            <v>47976.599999999933</v>
          </cell>
          <cell r="L19">
            <v>85785.6</v>
          </cell>
          <cell r="M19">
            <v>14846</v>
          </cell>
          <cell r="N19">
            <v>5.7</v>
          </cell>
          <cell r="O19">
            <v>29417</v>
          </cell>
          <cell r="P19">
            <v>6508</v>
          </cell>
          <cell r="Q19">
            <v>35925</v>
          </cell>
          <cell r="R19">
            <v>2043354</v>
          </cell>
          <cell r="S19">
            <v>4688140</v>
          </cell>
          <cell r="T19">
            <v>2886</v>
          </cell>
          <cell r="U19">
            <v>6734380</v>
          </cell>
          <cell r="V19">
            <v>1676510</v>
          </cell>
          <cell r="W19">
            <v>8410890</v>
          </cell>
          <cell r="X19">
            <v>90565</v>
          </cell>
          <cell r="Y19">
            <v>8501455</v>
          </cell>
          <cell r="Z19">
            <v>109797</v>
          </cell>
          <cell r="AA19">
            <v>8611252</v>
          </cell>
          <cell r="AB19">
            <v>0</v>
          </cell>
        </row>
        <row r="20">
          <cell r="B20">
            <v>13</v>
          </cell>
          <cell r="C20" t="str">
            <v>医療センタ線</v>
          </cell>
          <cell r="D20" t="str">
            <v>高知駅</v>
          </cell>
          <cell r="E20" t="str">
            <v>美術館通</v>
          </cell>
          <cell r="F20" t="str">
            <v>十津団地</v>
          </cell>
          <cell r="G20">
            <v>9.4</v>
          </cell>
          <cell r="H20">
            <v>57.71</v>
          </cell>
          <cell r="I20">
            <v>6.1</v>
          </cell>
          <cell r="J20">
            <v>4503</v>
          </cell>
          <cell r="K20">
            <v>42234.199999999866</v>
          </cell>
          <cell r="L20">
            <v>76624.7</v>
          </cell>
          <cell r="M20">
            <v>13386</v>
          </cell>
          <cell r="N20">
            <v>5.7</v>
          </cell>
          <cell r="O20">
            <v>29741</v>
          </cell>
          <cell r="P20">
            <v>9177</v>
          </cell>
          <cell r="Q20">
            <v>38918</v>
          </cell>
          <cell r="R20">
            <v>2274458</v>
          </cell>
          <cell r="S20">
            <v>4787990</v>
          </cell>
          <cell r="T20">
            <v>3212</v>
          </cell>
          <cell r="U20">
            <v>7065660</v>
          </cell>
          <cell r="V20">
            <v>1866124</v>
          </cell>
          <cell r="W20">
            <v>8931784</v>
          </cell>
          <cell r="X20">
            <v>96092</v>
          </cell>
          <cell r="Y20">
            <v>9027876</v>
          </cell>
          <cell r="Z20">
            <v>118546</v>
          </cell>
          <cell r="AA20">
            <v>9146422</v>
          </cell>
          <cell r="AB20">
            <v>0</v>
          </cell>
        </row>
        <row r="21">
          <cell r="B21">
            <v>14</v>
          </cell>
          <cell r="C21" t="str">
            <v>医療センタ線</v>
          </cell>
          <cell r="D21" t="str">
            <v>県庁前</v>
          </cell>
          <cell r="E21" t="str">
            <v>中央市場前</v>
          </cell>
          <cell r="F21" t="str">
            <v>望海ヶ丘西</v>
          </cell>
          <cell r="G21">
            <v>8.8000000000000007</v>
          </cell>
          <cell r="H21">
            <v>63.15</v>
          </cell>
          <cell r="I21">
            <v>0.6</v>
          </cell>
          <cell r="J21">
            <v>488</v>
          </cell>
          <cell r="K21">
            <v>4294.3999999999905</v>
          </cell>
          <cell r="L21">
            <v>6636.8</v>
          </cell>
          <cell r="M21">
            <v>1220</v>
          </cell>
          <cell r="N21">
            <v>5.4</v>
          </cell>
          <cell r="O21">
            <v>2785</v>
          </cell>
          <cell r="P21">
            <v>724</v>
          </cell>
          <cell r="Q21">
            <v>3509</v>
          </cell>
          <cell r="R21">
            <v>89874</v>
          </cell>
          <cell r="S21">
            <v>508710</v>
          </cell>
          <cell r="T21">
            <v>127</v>
          </cell>
          <cell r="U21">
            <v>598711</v>
          </cell>
          <cell r="V21">
            <v>73738</v>
          </cell>
          <cell r="W21">
            <v>672449</v>
          </cell>
          <cell r="X21">
            <v>7225</v>
          </cell>
          <cell r="Y21">
            <v>679674</v>
          </cell>
          <cell r="Z21">
            <v>9163</v>
          </cell>
          <cell r="AA21">
            <v>688837</v>
          </cell>
          <cell r="AB21">
            <v>0</v>
          </cell>
        </row>
        <row r="22">
          <cell r="B22">
            <v>15</v>
          </cell>
          <cell r="C22" t="str">
            <v>医療センタ線</v>
          </cell>
          <cell r="D22" t="str">
            <v>県庁前</v>
          </cell>
          <cell r="E22" t="str">
            <v>美術館通</v>
          </cell>
          <cell r="F22" t="str">
            <v>望海ヶ丘西</v>
          </cell>
          <cell r="G22">
            <v>9.4</v>
          </cell>
          <cell r="H22">
            <v>56.93</v>
          </cell>
          <cell r="I22">
            <v>1</v>
          </cell>
          <cell r="J22">
            <v>732</v>
          </cell>
          <cell r="K22">
            <v>6880.7999999999865</v>
          </cell>
          <cell r="L22">
            <v>4538.4000000000005</v>
          </cell>
          <cell r="M22">
            <v>732</v>
          </cell>
          <cell r="N22">
            <v>6.2</v>
          </cell>
          <cell r="O22">
            <v>1588</v>
          </cell>
          <cell r="P22">
            <v>146</v>
          </cell>
          <cell r="Q22">
            <v>1734</v>
          </cell>
          <cell r="R22">
            <v>48272</v>
          </cell>
          <cell r="S22">
            <v>259880</v>
          </cell>
          <cell r="T22">
            <v>69</v>
          </cell>
          <cell r="U22">
            <v>308221</v>
          </cell>
          <cell r="V22">
            <v>39606</v>
          </cell>
          <cell r="W22">
            <v>347827</v>
          </cell>
          <cell r="X22">
            <v>3742</v>
          </cell>
          <cell r="Y22">
            <v>351569</v>
          </cell>
          <cell r="Z22">
            <v>4629</v>
          </cell>
          <cell r="AA22">
            <v>356198</v>
          </cell>
          <cell r="AB22">
            <v>0</v>
          </cell>
        </row>
        <row r="23">
          <cell r="B23">
            <v>16</v>
          </cell>
          <cell r="C23" t="str">
            <v>十津団地線</v>
          </cell>
          <cell r="D23" t="str">
            <v>桟橋通五丁目</v>
          </cell>
          <cell r="E23" t="str">
            <v>中央市場前</v>
          </cell>
          <cell r="F23" t="str">
            <v>十津団地</v>
          </cell>
          <cell r="G23">
            <v>10.4</v>
          </cell>
          <cell r="H23">
            <v>58.22</v>
          </cell>
          <cell r="I23">
            <v>1.8</v>
          </cell>
          <cell r="J23">
            <v>1341</v>
          </cell>
          <cell r="K23">
            <v>13935.999999999998</v>
          </cell>
          <cell r="L23">
            <v>20446</v>
          </cell>
          <cell r="M23">
            <v>3594</v>
          </cell>
          <cell r="N23">
            <v>5.6</v>
          </cell>
          <cell r="O23">
            <v>6880</v>
          </cell>
          <cell r="P23">
            <v>1611</v>
          </cell>
          <cell r="Q23">
            <v>8491</v>
          </cell>
          <cell r="R23">
            <v>400414</v>
          </cell>
          <cell r="S23">
            <v>1275250</v>
          </cell>
          <cell r="T23">
            <v>566</v>
          </cell>
          <cell r="U23">
            <v>1676230</v>
          </cell>
          <cell r="V23">
            <v>328527</v>
          </cell>
          <cell r="W23">
            <v>2004757</v>
          </cell>
          <cell r="X23">
            <v>21568</v>
          </cell>
          <cell r="Y23">
            <v>2026325</v>
          </cell>
          <cell r="Z23">
            <v>26611</v>
          </cell>
          <cell r="AA23">
            <v>2052936</v>
          </cell>
          <cell r="AB23">
            <v>0</v>
          </cell>
        </row>
        <row r="24">
          <cell r="B24">
            <v>17</v>
          </cell>
          <cell r="C24" t="str">
            <v>十津団地線</v>
          </cell>
          <cell r="D24" t="str">
            <v>県庁前</v>
          </cell>
          <cell r="E24" t="str">
            <v>中央市場前</v>
          </cell>
          <cell r="F24" t="str">
            <v>十津団地</v>
          </cell>
          <cell r="G24">
            <v>9.1999999999999993</v>
          </cell>
          <cell r="H24">
            <v>62.24</v>
          </cell>
          <cell r="I24">
            <v>1</v>
          </cell>
          <cell r="J24">
            <v>730</v>
          </cell>
          <cell r="K24">
            <v>6697.6000000000122</v>
          </cell>
          <cell r="L24">
            <v>12868.8</v>
          </cell>
          <cell r="M24">
            <v>2068</v>
          </cell>
          <cell r="N24">
            <v>6.2</v>
          </cell>
          <cell r="O24">
            <v>3618</v>
          </cell>
          <cell r="P24">
            <v>2024</v>
          </cell>
          <cell r="Q24">
            <v>5642</v>
          </cell>
          <cell r="R24">
            <v>261563</v>
          </cell>
          <cell r="S24">
            <v>735930</v>
          </cell>
          <cell r="T24">
            <v>369</v>
          </cell>
          <cell r="U24">
            <v>997862</v>
          </cell>
          <cell r="V24">
            <v>214604</v>
          </cell>
          <cell r="W24">
            <v>1212466</v>
          </cell>
          <cell r="X24">
            <v>13052</v>
          </cell>
          <cell r="Y24">
            <v>1225518</v>
          </cell>
          <cell r="Z24">
            <v>15909</v>
          </cell>
          <cell r="AA24">
            <v>1241427</v>
          </cell>
          <cell r="AB24">
            <v>0</v>
          </cell>
        </row>
        <row r="25">
          <cell r="B25">
            <v>18</v>
          </cell>
          <cell r="C25" t="str">
            <v>イオン高知線</v>
          </cell>
          <cell r="D25" t="str">
            <v>桟橋通五丁目</v>
          </cell>
          <cell r="E25" t="str">
            <v>愛宕町二丁目</v>
          </cell>
          <cell r="F25" t="str">
            <v>イオン高知</v>
          </cell>
          <cell r="G25">
            <v>5.7</v>
          </cell>
          <cell r="H25">
            <v>31.74</v>
          </cell>
          <cell r="I25">
            <v>2.5</v>
          </cell>
          <cell r="J25">
            <v>1825</v>
          </cell>
          <cell r="K25">
            <v>10368.299999999999</v>
          </cell>
          <cell r="L25">
            <v>14267.9</v>
          </cell>
          <cell r="M25">
            <v>6076</v>
          </cell>
          <cell r="N25">
            <v>2.2999999999999998</v>
          </cell>
          <cell r="O25">
            <v>9326</v>
          </cell>
          <cell r="P25">
            <v>1849</v>
          </cell>
          <cell r="Q25">
            <v>11175</v>
          </cell>
          <cell r="R25">
            <v>797187</v>
          </cell>
          <cell r="S25">
            <v>936661</v>
          </cell>
          <cell r="T25">
            <v>1126</v>
          </cell>
          <cell r="U25">
            <v>1734974</v>
          </cell>
          <cell r="V25">
            <v>654068</v>
          </cell>
          <cell r="W25">
            <v>2389042</v>
          </cell>
          <cell r="X25">
            <v>25710</v>
          </cell>
          <cell r="Y25">
            <v>2414752</v>
          </cell>
          <cell r="Z25">
            <v>31522</v>
          </cell>
          <cell r="AA25">
            <v>2446274</v>
          </cell>
          <cell r="AB25">
            <v>0</v>
          </cell>
        </row>
        <row r="26">
          <cell r="B26">
            <v>19</v>
          </cell>
          <cell r="C26" t="str">
            <v>イオン高知線</v>
          </cell>
          <cell r="D26" t="str">
            <v>桟橋通五丁目</v>
          </cell>
          <cell r="E26" t="str">
            <v>宝永町</v>
          </cell>
          <cell r="F26" t="str">
            <v>イオン高知</v>
          </cell>
          <cell r="G26">
            <v>6.9</v>
          </cell>
          <cell r="H26">
            <v>26.22</v>
          </cell>
          <cell r="I26">
            <v>2.1</v>
          </cell>
          <cell r="J26">
            <v>1583</v>
          </cell>
          <cell r="K26">
            <v>10881.300000000003</v>
          </cell>
          <cell r="L26">
            <v>16876.400000000001</v>
          </cell>
          <cell r="M26">
            <v>4597</v>
          </cell>
          <cell r="N26">
            <v>3.6</v>
          </cell>
          <cell r="O26">
            <v>7138</v>
          </cell>
          <cell r="P26">
            <v>1415</v>
          </cell>
          <cell r="Q26">
            <v>8553</v>
          </cell>
          <cell r="R26">
            <v>702683</v>
          </cell>
          <cell r="S26">
            <v>679529</v>
          </cell>
          <cell r="T26">
            <v>992</v>
          </cell>
          <cell r="U26">
            <v>1383204</v>
          </cell>
          <cell r="V26">
            <v>576530</v>
          </cell>
          <cell r="W26">
            <v>1959734</v>
          </cell>
          <cell r="X26">
            <v>21087</v>
          </cell>
          <cell r="Y26">
            <v>1980821</v>
          </cell>
          <cell r="Z26">
            <v>25941</v>
          </cell>
          <cell r="AA26">
            <v>2006762</v>
          </cell>
          <cell r="AB26">
            <v>0</v>
          </cell>
        </row>
        <row r="27">
          <cell r="B27">
            <v>20</v>
          </cell>
          <cell r="C27" t="str">
            <v>イオン高知線</v>
          </cell>
          <cell r="D27" t="str">
            <v>県庁前</v>
          </cell>
          <cell r="E27" t="str">
            <v>宝永町</v>
          </cell>
          <cell r="F27" t="str">
            <v>イオン高知</v>
          </cell>
          <cell r="G27">
            <v>5.7</v>
          </cell>
          <cell r="H27">
            <v>31.74</v>
          </cell>
          <cell r="I27">
            <v>0.3</v>
          </cell>
          <cell r="J27">
            <v>242</v>
          </cell>
          <cell r="K27">
            <v>1368.0000000000014</v>
          </cell>
          <cell r="L27">
            <v>1056</v>
          </cell>
          <cell r="M27">
            <v>360</v>
          </cell>
          <cell r="N27">
            <v>2.9</v>
          </cell>
          <cell r="O27">
            <v>584</v>
          </cell>
          <cell r="P27">
            <v>117</v>
          </cell>
          <cell r="Q27">
            <v>701</v>
          </cell>
          <cell r="R27">
            <v>21677</v>
          </cell>
          <cell r="S27">
            <v>33390</v>
          </cell>
          <cell r="T27">
            <v>31</v>
          </cell>
          <cell r="U27">
            <v>55098</v>
          </cell>
          <cell r="V27">
            <v>17785</v>
          </cell>
          <cell r="W27">
            <v>72883</v>
          </cell>
          <cell r="X27">
            <v>784</v>
          </cell>
          <cell r="Y27">
            <v>73667</v>
          </cell>
          <cell r="Z27">
            <v>957</v>
          </cell>
          <cell r="AA27">
            <v>74624</v>
          </cell>
          <cell r="AB27">
            <v>0</v>
          </cell>
        </row>
        <row r="28">
          <cell r="B28">
            <v>21</v>
          </cell>
          <cell r="C28" t="str">
            <v>宇津野線</v>
          </cell>
          <cell r="D28" t="str">
            <v>桟橋通五丁目</v>
          </cell>
          <cell r="E28" t="str">
            <v>愛宕町二丁目</v>
          </cell>
          <cell r="F28" t="str">
            <v>宇津野</v>
          </cell>
          <cell r="G28">
            <v>7.1</v>
          </cell>
          <cell r="H28">
            <v>25.48</v>
          </cell>
          <cell r="I28">
            <v>9</v>
          </cell>
          <cell r="J28">
            <v>6588</v>
          </cell>
          <cell r="K28">
            <v>46774.799999999879</v>
          </cell>
          <cell r="L28">
            <v>63244.8</v>
          </cell>
          <cell r="M28">
            <v>22082</v>
          </cell>
          <cell r="N28">
            <v>2.8</v>
          </cell>
          <cell r="O28">
            <v>36524</v>
          </cell>
          <cell r="P28">
            <v>11046</v>
          </cell>
          <cell r="Q28">
            <v>47570</v>
          </cell>
          <cell r="R28">
            <v>1242753</v>
          </cell>
          <cell r="S28">
            <v>4329760</v>
          </cell>
          <cell r="T28">
            <v>1755</v>
          </cell>
          <cell r="U28">
            <v>5574268</v>
          </cell>
          <cell r="V28">
            <v>1019642</v>
          </cell>
          <cell r="W28">
            <v>6593910</v>
          </cell>
          <cell r="X28">
            <v>70956</v>
          </cell>
          <cell r="Y28">
            <v>6664866</v>
          </cell>
          <cell r="Z28">
            <v>87142</v>
          </cell>
          <cell r="AA28">
            <v>6752008</v>
          </cell>
          <cell r="AB28">
            <v>0</v>
          </cell>
        </row>
        <row r="29">
          <cell r="B29">
            <v>22</v>
          </cell>
          <cell r="C29" t="str">
            <v>宇津野線</v>
          </cell>
          <cell r="D29" t="str">
            <v>竹島高銀前</v>
          </cell>
          <cell r="E29" t="str">
            <v>県庁</v>
          </cell>
          <cell r="F29" t="str">
            <v>宇津野</v>
          </cell>
          <cell r="G29">
            <v>9.1999999999999993</v>
          </cell>
          <cell r="H29">
            <v>19.66</v>
          </cell>
          <cell r="I29">
            <v>1</v>
          </cell>
          <cell r="J29">
            <v>732</v>
          </cell>
          <cell r="K29">
            <v>6734.399999999986</v>
          </cell>
          <cell r="L29">
            <v>24156</v>
          </cell>
          <cell r="M29">
            <v>6710</v>
          </cell>
          <cell r="N29">
            <v>3.6</v>
          </cell>
          <cell r="O29">
            <v>11098</v>
          </cell>
          <cell r="P29">
            <v>3356</v>
          </cell>
          <cell r="Q29">
            <v>14454</v>
          </cell>
          <cell r="R29">
            <v>1200448</v>
          </cell>
          <cell r="S29">
            <v>582349</v>
          </cell>
          <cell r="T29">
            <v>1695</v>
          </cell>
          <cell r="U29">
            <v>1784492</v>
          </cell>
          <cell r="V29">
            <v>984931</v>
          </cell>
          <cell r="W29">
            <v>2769423</v>
          </cell>
          <cell r="X29">
            <v>29774</v>
          </cell>
          <cell r="Y29">
            <v>2799197</v>
          </cell>
          <cell r="Z29">
            <v>37247</v>
          </cell>
          <cell r="AA29">
            <v>2836444</v>
          </cell>
          <cell r="AB29">
            <v>0</v>
          </cell>
        </row>
        <row r="30">
          <cell r="B30">
            <v>23</v>
          </cell>
          <cell r="C30" t="str">
            <v>宇津野線</v>
          </cell>
          <cell r="D30" t="str">
            <v>桟橋通五丁目</v>
          </cell>
          <cell r="E30" t="str">
            <v>竹島高銀前</v>
          </cell>
          <cell r="F30" t="str">
            <v>宇津野</v>
          </cell>
          <cell r="G30">
            <v>9.9</v>
          </cell>
          <cell r="H30">
            <v>18.27</v>
          </cell>
          <cell r="I30">
            <v>1.3</v>
          </cell>
          <cell r="J30">
            <v>976</v>
          </cell>
          <cell r="K30">
            <v>9662.4</v>
          </cell>
          <cell r="L30">
            <v>15811.2</v>
          </cell>
          <cell r="M30">
            <v>4880</v>
          </cell>
          <cell r="N30">
            <v>3.2</v>
          </cell>
          <cell r="O30">
            <v>8072</v>
          </cell>
          <cell r="P30">
            <v>2442</v>
          </cell>
          <cell r="Q30">
            <v>10514</v>
          </cell>
          <cell r="R30">
            <v>730346</v>
          </cell>
          <cell r="S30">
            <v>781382</v>
          </cell>
          <cell r="T30">
            <v>1032</v>
          </cell>
          <cell r="U30">
            <v>1512760</v>
          </cell>
          <cell r="V30">
            <v>599227</v>
          </cell>
          <cell r="W30">
            <v>2111987</v>
          </cell>
          <cell r="X30">
            <v>22714</v>
          </cell>
          <cell r="Y30">
            <v>2134701</v>
          </cell>
          <cell r="Z30">
            <v>28228</v>
          </cell>
          <cell r="AA30">
            <v>2162929</v>
          </cell>
          <cell r="AB30">
            <v>0</v>
          </cell>
        </row>
        <row r="31">
          <cell r="B31">
            <v>24</v>
          </cell>
          <cell r="C31" t="str">
            <v>宇津野線</v>
          </cell>
          <cell r="D31" t="str">
            <v>桟橋通五丁目</v>
          </cell>
          <cell r="E31" t="str">
            <v>イオン高知</v>
          </cell>
          <cell r="F31" t="str">
            <v>宇津野</v>
          </cell>
          <cell r="G31">
            <v>8.5</v>
          </cell>
          <cell r="H31">
            <v>21.28</v>
          </cell>
          <cell r="I31">
            <v>7.6</v>
          </cell>
          <cell r="J31">
            <v>5584</v>
          </cell>
          <cell r="K31">
            <v>47192</v>
          </cell>
          <cell r="L31">
            <v>94168</v>
          </cell>
          <cell r="M31">
            <v>29147</v>
          </cell>
          <cell r="N31">
            <v>3.2</v>
          </cell>
          <cell r="O31">
            <v>50878</v>
          </cell>
          <cell r="P31">
            <v>15388</v>
          </cell>
          <cell r="Q31">
            <v>66266</v>
          </cell>
          <cell r="R31">
            <v>3652417</v>
          </cell>
          <cell r="S31">
            <v>4192787</v>
          </cell>
          <cell r="T31">
            <v>5159</v>
          </cell>
          <cell r="U31">
            <v>7850363</v>
          </cell>
          <cell r="V31">
            <v>2996698</v>
          </cell>
          <cell r="W31">
            <v>10847061</v>
          </cell>
          <cell r="X31">
            <v>116660</v>
          </cell>
          <cell r="Y31">
            <v>10963721</v>
          </cell>
          <cell r="Z31">
            <v>144886</v>
          </cell>
          <cell r="AA31">
            <v>11108607</v>
          </cell>
          <cell r="AB31">
            <v>0</v>
          </cell>
        </row>
        <row r="32">
          <cell r="B32">
            <v>25</v>
          </cell>
          <cell r="C32" t="str">
            <v>宇津野線</v>
          </cell>
          <cell r="D32" t="str">
            <v>岸壁</v>
          </cell>
          <cell r="E32" t="str">
            <v>愛宕町二丁目</v>
          </cell>
          <cell r="F32" t="str">
            <v>宇津野</v>
          </cell>
          <cell r="G32">
            <v>7.8</v>
          </cell>
          <cell r="H32">
            <v>23.19</v>
          </cell>
          <cell r="I32">
            <v>0.3</v>
          </cell>
          <cell r="J32">
            <v>244</v>
          </cell>
          <cell r="K32">
            <v>1903.199999999996</v>
          </cell>
          <cell r="L32">
            <v>6783.2</v>
          </cell>
          <cell r="M32">
            <v>1952</v>
          </cell>
          <cell r="N32">
            <v>3.4</v>
          </cell>
          <cell r="O32">
            <v>2505</v>
          </cell>
          <cell r="P32">
            <v>1044</v>
          </cell>
          <cell r="Q32">
            <v>3549</v>
          </cell>
          <cell r="R32">
            <v>262556</v>
          </cell>
          <cell r="S32">
            <v>436102</v>
          </cell>
          <cell r="T32">
            <v>371</v>
          </cell>
          <cell r="U32">
            <v>699029</v>
          </cell>
          <cell r="V32">
            <v>215419</v>
          </cell>
          <cell r="W32">
            <v>914448</v>
          </cell>
          <cell r="X32">
            <v>9837</v>
          </cell>
          <cell r="Y32">
            <v>924285</v>
          </cell>
          <cell r="Z32">
            <v>12171</v>
          </cell>
          <cell r="AA32">
            <v>936456</v>
          </cell>
          <cell r="AB32">
            <v>0</v>
          </cell>
        </row>
        <row r="33">
          <cell r="B33">
            <v>26</v>
          </cell>
          <cell r="C33" t="str">
            <v>附小
スクール線</v>
          </cell>
          <cell r="D33" t="str">
            <v>小津町</v>
          </cell>
          <cell r="E33" t="str">
            <v/>
          </cell>
          <cell r="F33" t="str">
            <v>学芸高校</v>
          </cell>
          <cell r="G33">
            <v>6.5</v>
          </cell>
          <cell r="H33">
            <v>76.040000000000006</v>
          </cell>
          <cell r="I33">
            <v>0.2</v>
          </cell>
          <cell r="J33">
            <v>200</v>
          </cell>
          <cell r="K33">
            <v>1300</v>
          </cell>
          <cell r="L33">
            <v>3802.1</v>
          </cell>
          <cell r="M33">
            <v>869</v>
          </cell>
          <cell r="N33">
            <v>4.3</v>
          </cell>
          <cell r="O33">
            <v>297</v>
          </cell>
          <cell r="P33">
            <v>2074</v>
          </cell>
          <cell r="Q33">
            <v>2371</v>
          </cell>
          <cell r="R33">
            <v>194137</v>
          </cell>
          <cell r="S33">
            <v>50790</v>
          </cell>
          <cell r="T33">
            <v>274</v>
          </cell>
          <cell r="U33">
            <v>245201</v>
          </cell>
          <cell r="V33">
            <v>159283</v>
          </cell>
          <cell r="W33">
            <v>404484</v>
          </cell>
          <cell r="X33">
            <v>4337</v>
          </cell>
          <cell r="Y33">
            <v>408821</v>
          </cell>
          <cell r="Z33">
            <v>5725</v>
          </cell>
          <cell r="AA33">
            <v>414546</v>
          </cell>
          <cell r="AB33">
            <v>0</v>
          </cell>
        </row>
        <row r="34">
          <cell r="B34">
            <v>27</v>
          </cell>
          <cell r="C34" t="str">
            <v>附小
スクール線</v>
          </cell>
          <cell r="D34" t="str">
            <v>小津町</v>
          </cell>
          <cell r="E34" t="str">
            <v/>
          </cell>
          <cell r="F34" t="str">
            <v>朝倉</v>
          </cell>
          <cell r="G34">
            <v>4.9000000000000004</v>
          </cell>
          <cell r="H34">
            <v>85.55</v>
          </cell>
          <cell r="I34">
            <v>0.7</v>
          </cell>
          <cell r="J34">
            <v>545</v>
          </cell>
          <cell r="K34">
            <v>2670.4999999999982</v>
          </cell>
          <cell r="L34">
            <v>20709</v>
          </cell>
          <cell r="M34">
            <v>6815</v>
          </cell>
          <cell r="N34">
            <v>3</v>
          </cell>
          <cell r="O34">
            <v>5401</v>
          </cell>
          <cell r="P34">
            <v>11515</v>
          </cell>
          <cell r="Q34">
            <v>16916</v>
          </cell>
          <cell r="R34">
            <v>781016</v>
          </cell>
          <cell r="S34">
            <v>607860</v>
          </cell>
          <cell r="T34">
            <v>1103</v>
          </cell>
          <cell r="U34">
            <v>1389979</v>
          </cell>
          <cell r="V34">
            <v>640800</v>
          </cell>
          <cell r="W34">
            <v>2030779</v>
          </cell>
          <cell r="X34">
            <v>21803</v>
          </cell>
          <cell r="Y34">
            <v>2052582</v>
          </cell>
          <cell r="Z34">
            <v>28038</v>
          </cell>
          <cell r="AA34">
            <v>2080620</v>
          </cell>
          <cell r="AB34">
            <v>0</v>
          </cell>
        </row>
        <row r="35">
          <cell r="B35">
            <v>28</v>
          </cell>
          <cell r="C35" t="str">
            <v>附小
スクール線</v>
          </cell>
          <cell r="D35" t="str">
            <v>桟橋通五丁目</v>
          </cell>
          <cell r="E35" t="str">
            <v>中比島</v>
          </cell>
          <cell r="F35" t="str">
            <v>入明町</v>
          </cell>
          <cell r="G35">
            <v>6.6</v>
          </cell>
          <cell r="H35">
            <v>27.41</v>
          </cell>
          <cell r="I35">
            <v>0.4</v>
          </cell>
          <cell r="J35">
            <v>345</v>
          </cell>
          <cell r="K35">
            <v>2277.0000000000027</v>
          </cell>
          <cell r="L35">
            <v>14973.4</v>
          </cell>
          <cell r="M35">
            <v>5324</v>
          </cell>
          <cell r="N35">
            <v>2.8</v>
          </cell>
          <cell r="O35">
            <v>6098</v>
          </cell>
          <cell r="P35">
            <v>7834</v>
          </cell>
          <cell r="Q35">
            <v>13932</v>
          </cell>
          <cell r="R35">
            <v>399095</v>
          </cell>
          <cell r="S35">
            <v>521170</v>
          </cell>
          <cell r="T35">
            <v>564</v>
          </cell>
          <cell r="U35">
            <v>920829</v>
          </cell>
          <cell r="V35">
            <v>327445</v>
          </cell>
          <cell r="W35">
            <v>1248274</v>
          </cell>
          <cell r="X35">
            <v>13423</v>
          </cell>
          <cell r="Y35">
            <v>1261697</v>
          </cell>
          <cell r="Z35">
            <v>16730</v>
          </cell>
          <cell r="AA35">
            <v>1278427</v>
          </cell>
          <cell r="AB35">
            <v>0</v>
          </cell>
        </row>
        <row r="36">
          <cell r="B36">
            <v>29</v>
          </cell>
          <cell r="C36" t="str">
            <v>比島入明線</v>
          </cell>
          <cell r="D36" t="str">
            <v>竹島高銀前</v>
          </cell>
          <cell r="E36" t="str">
            <v>中比島</v>
          </cell>
          <cell r="F36" t="str">
            <v>入明町</v>
          </cell>
          <cell r="G36">
            <v>8.1999999999999993</v>
          </cell>
          <cell r="H36">
            <v>22.06</v>
          </cell>
          <cell r="I36">
            <v>0.3</v>
          </cell>
          <cell r="J36">
            <v>244</v>
          </cell>
          <cell r="K36">
            <v>2000.8000000000043</v>
          </cell>
          <cell r="L36">
            <v>22984.8</v>
          </cell>
          <cell r="M36">
            <v>7930</v>
          </cell>
          <cell r="N36">
            <v>2.8</v>
          </cell>
          <cell r="O36">
            <v>8376</v>
          </cell>
          <cell r="P36">
            <v>5567</v>
          </cell>
          <cell r="Q36">
            <v>13943</v>
          </cell>
          <cell r="R36">
            <v>365479</v>
          </cell>
          <cell r="S36">
            <v>490540</v>
          </cell>
          <cell r="T36">
            <v>516</v>
          </cell>
          <cell r="U36">
            <v>856535</v>
          </cell>
          <cell r="V36">
            <v>299865</v>
          </cell>
          <cell r="W36">
            <v>1156400</v>
          </cell>
          <cell r="X36">
            <v>12467</v>
          </cell>
          <cell r="Y36">
            <v>1168867</v>
          </cell>
          <cell r="Z36">
            <v>14737</v>
          </cell>
          <cell r="AA36">
            <v>1183604</v>
          </cell>
          <cell r="AB36">
            <v>0</v>
          </cell>
        </row>
        <row r="37">
          <cell r="B37">
            <v>30</v>
          </cell>
          <cell r="C37" t="str">
            <v>高知駅～桟橋線</v>
          </cell>
          <cell r="D37" t="str">
            <v>桟橋通五丁目</v>
          </cell>
          <cell r="E37">
            <v>0</v>
          </cell>
          <cell r="F37" t="str">
            <v>高知駅</v>
          </cell>
          <cell r="G37">
            <v>3.2</v>
          </cell>
          <cell r="H37">
            <v>56.54</v>
          </cell>
          <cell r="I37">
            <v>12.8</v>
          </cell>
          <cell r="J37">
            <v>9373</v>
          </cell>
          <cell r="K37">
            <v>29929.600000000042</v>
          </cell>
          <cell r="L37">
            <v>935.3</v>
          </cell>
          <cell r="M37">
            <v>790</v>
          </cell>
          <cell r="N37">
            <v>1.1000000000000001</v>
          </cell>
          <cell r="O37">
            <v>2453</v>
          </cell>
          <cell r="P37">
            <v>722</v>
          </cell>
          <cell r="Q37">
            <v>3175</v>
          </cell>
          <cell r="R37">
            <v>115701</v>
          </cell>
          <cell r="S37">
            <v>221390</v>
          </cell>
          <cell r="T37">
            <v>164</v>
          </cell>
          <cell r="U37">
            <v>337255</v>
          </cell>
          <cell r="V37">
            <v>94929</v>
          </cell>
          <cell r="W37">
            <v>432184</v>
          </cell>
          <cell r="X37">
            <v>4640</v>
          </cell>
          <cell r="Y37">
            <v>436824</v>
          </cell>
          <cell r="Z37">
            <v>5956</v>
          </cell>
          <cell r="AA37">
            <v>442780</v>
          </cell>
          <cell r="AB37">
            <v>0</v>
          </cell>
        </row>
        <row r="38">
          <cell r="B38">
            <v>31</v>
          </cell>
          <cell r="C38" t="str">
            <v>車庫線</v>
          </cell>
          <cell r="D38" t="str">
            <v>桟橋通五丁目</v>
          </cell>
          <cell r="E38" t="str">
            <v/>
          </cell>
          <cell r="F38" t="str">
            <v>県庁前</v>
          </cell>
          <cell r="G38">
            <v>3.2</v>
          </cell>
          <cell r="H38">
            <v>56.54</v>
          </cell>
          <cell r="I38">
            <v>6.3</v>
          </cell>
          <cell r="J38">
            <v>4626</v>
          </cell>
          <cell r="K38">
            <v>14761.59999999998</v>
          </cell>
          <cell r="L38">
            <v>1144.5</v>
          </cell>
          <cell r="M38">
            <v>852</v>
          </cell>
          <cell r="N38">
            <v>1.3</v>
          </cell>
          <cell r="O38">
            <v>1322</v>
          </cell>
          <cell r="P38">
            <v>484</v>
          </cell>
          <cell r="Q38">
            <v>1806</v>
          </cell>
          <cell r="R38">
            <v>84276</v>
          </cell>
          <cell r="S38">
            <v>123380</v>
          </cell>
          <cell r="T38">
            <v>120</v>
          </cell>
          <cell r="U38">
            <v>207776</v>
          </cell>
          <cell r="V38">
            <v>69146</v>
          </cell>
          <cell r="W38">
            <v>276922</v>
          </cell>
          <cell r="X38">
            <v>2979</v>
          </cell>
          <cell r="Y38">
            <v>279901</v>
          </cell>
          <cell r="Z38">
            <v>3681</v>
          </cell>
          <cell r="AA38">
            <v>283582</v>
          </cell>
          <cell r="AB38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96961</v>
          </cell>
          <cell r="K39">
            <v>1451166.8999999992</v>
          </cell>
          <cell r="L39">
            <v>2936300.0999999996</v>
          </cell>
          <cell r="M39">
            <v>367829</v>
          </cell>
          <cell r="N39">
            <v>0</v>
          </cell>
          <cell r="O39">
            <v>642589</v>
          </cell>
          <cell r="P39">
            <v>136823</v>
          </cell>
          <cell r="Q39">
            <v>779412</v>
          </cell>
          <cell r="R39">
            <v>142563329</v>
          </cell>
          <cell r="S39">
            <v>72889710</v>
          </cell>
          <cell r="T39">
            <v>92281</v>
          </cell>
          <cell r="U39">
            <v>215545320</v>
          </cell>
          <cell r="V39">
            <v>30167250</v>
          </cell>
          <cell r="W39">
            <v>245712570</v>
          </cell>
          <cell r="X39">
            <v>2644859</v>
          </cell>
          <cell r="Y39">
            <v>248357429</v>
          </cell>
          <cell r="Z39">
            <v>3228404</v>
          </cell>
          <cell r="AA39">
            <v>251585833</v>
          </cell>
          <cell r="AB39">
            <v>0</v>
          </cell>
        </row>
        <row r="40">
          <cell r="B40">
            <v>32</v>
          </cell>
          <cell r="C40" t="str">
            <v>高知医大
～久枝線</v>
          </cell>
          <cell r="D40" t="str">
            <v>高知医大</v>
          </cell>
          <cell r="E40" t="str">
            <v>バイパス</v>
          </cell>
          <cell r="F40" t="str">
            <v>久枝</v>
          </cell>
          <cell r="G40">
            <v>16</v>
          </cell>
          <cell r="H40">
            <v>47.09</v>
          </cell>
          <cell r="I40">
            <v>2.5</v>
          </cell>
          <cell r="J40">
            <v>1825</v>
          </cell>
          <cell r="K40">
            <v>29184</v>
          </cell>
          <cell r="L40">
            <v>19180.8</v>
          </cell>
          <cell r="M40">
            <v>2860</v>
          </cell>
          <cell r="N40">
            <v>6.7</v>
          </cell>
          <cell r="O40">
            <v>5631</v>
          </cell>
          <cell r="P40">
            <v>441</v>
          </cell>
          <cell r="Q40">
            <v>6072</v>
          </cell>
          <cell r="R40">
            <v>856481</v>
          </cell>
          <cell r="S40">
            <v>777980</v>
          </cell>
          <cell r="T40">
            <v>858</v>
          </cell>
          <cell r="U40">
            <v>1635319</v>
          </cell>
          <cell r="V40">
            <v>52018</v>
          </cell>
          <cell r="W40">
            <v>1687337</v>
          </cell>
          <cell r="X40">
            <v>15091</v>
          </cell>
          <cell r="Y40">
            <v>1702428</v>
          </cell>
          <cell r="Z40">
            <v>23365</v>
          </cell>
          <cell r="AA40">
            <v>1725793</v>
          </cell>
          <cell r="AB40">
            <v>0</v>
          </cell>
        </row>
        <row r="41">
          <cell r="B41">
            <v>33</v>
          </cell>
          <cell r="C41" t="str">
            <v>高知医大
～久枝線</v>
          </cell>
          <cell r="D41" t="str">
            <v>高知医大</v>
          </cell>
          <cell r="E41" t="str">
            <v>ＪＡ高知病院
・バイパス</v>
          </cell>
          <cell r="F41" t="str">
            <v>久枝</v>
          </cell>
          <cell r="G41">
            <v>17.8</v>
          </cell>
          <cell r="H41">
            <v>42.66</v>
          </cell>
          <cell r="I41">
            <v>1</v>
          </cell>
          <cell r="J41">
            <v>730</v>
          </cell>
          <cell r="K41">
            <v>12994.000000000035</v>
          </cell>
          <cell r="L41">
            <v>10347</v>
          </cell>
          <cell r="M41">
            <v>1826</v>
          </cell>
          <cell r="N41">
            <v>5.6</v>
          </cell>
          <cell r="O41">
            <v>2811</v>
          </cell>
          <cell r="P41">
            <v>123</v>
          </cell>
          <cell r="Q41">
            <v>2934</v>
          </cell>
          <cell r="R41">
            <v>418657</v>
          </cell>
          <cell r="S41">
            <v>363190</v>
          </cell>
          <cell r="T41">
            <v>952</v>
          </cell>
          <cell r="U41">
            <v>782799</v>
          </cell>
          <cell r="V41">
            <v>57703</v>
          </cell>
          <cell r="W41">
            <v>840502</v>
          </cell>
          <cell r="X41">
            <v>7544</v>
          </cell>
          <cell r="Y41">
            <v>848046</v>
          </cell>
          <cell r="Z41">
            <v>11438</v>
          </cell>
          <cell r="AA41">
            <v>859484</v>
          </cell>
          <cell r="AB41">
            <v>0</v>
          </cell>
        </row>
        <row r="42">
          <cell r="B42">
            <v>34</v>
          </cell>
          <cell r="C42" t="str">
            <v>高知医大
～久枝線</v>
          </cell>
          <cell r="D42" t="str">
            <v>高知医大</v>
          </cell>
          <cell r="E42" t="str">
            <v>ＪＡ高知病院</v>
          </cell>
          <cell r="F42" t="str">
            <v>久枝</v>
          </cell>
          <cell r="G42">
            <v>18.899999999999999</v>
          </cell>
          <cell r="H42">
            <v>40.78</v>
          </cell>
          <cell r="I42">
            <v>0.5</v>
          </cell>
          <cell r="J42">
            <v>365</v>
          </cell>
          <cell r="K42">
            <v>6879.6000000000095</v>
          </cell>
          <cell r="L42">
            <v>6176.8</v>
          </cell>
          <cell r="M42">
            <v>670</v>
          </cell>
          <cell r="N42">
            <v>9.1999999999999993</v>
          </cell>
          <cell r="O42">
            <v>1768</v>
          </cell>
          <cell r="P42">
            <v>186</v>
          </cell>
          <cell r="Q42">
            <v>1954</v>
          </cell>
          <cell r="R42">
            <v>238908</v>
          </cell>
          <cell r="S42">
            <v>245440</v>
          </cell>
          <cell r="T42">
            <v>2084</v>
          </cell>
          <cell r="U42">
            <v>486432</v>
          </cell>
          <cell r="V42">
            <v>126359</v>
          </cell>
          <cell r="W42">
            <v>612791</v>
          </cell>
          <cell r="X42">
            <v>5522</v>
          </cell>
          <cell r="Y42">
            <v>618313</v>
          </cell>
          <cell r="Z42">
            <v>8172</v>
          </cell>
          <cell r="AA42">
            <v>626485</v>
          </cell>
          <cell r="AB42">
            <v>0</v>
          </cell>
        </row>
        <row r="43">
          <cell r="B43">
            <v>35</v>
          </cell>
          <cell r="C43" t="str">
            <v>高知医大
～久枝線</v>
          </cell>
          <cell r="D43" t="str">
            <v>高知医大</v>
          </cell>
          <cell r="E43" t="str">
            <v/>
          </cell>
          <cell r="F43" t="str">
            <v>後免町</v>
          </cell>
          <cell r="G43">
            <v>7.6</v>
          </cell>
          <cell r="H43">
            <v>63.35</v>
          </cell>
          <cell r="I43">
            <v>1</v>
          </cell>
          <cell r="J43">
            <v>730</v>
          </cell>
          <cell r="K43">
            <v>5547.9999999999873</v>
          </cell>
          <cell r="L43">
            <v>10116.200000000001</v>
          </cell>
          <cell r="M43">
            <v>1402</v>
          </cell>
          <cell r="N43">
            <v>7.2</v>
          </cell>
          <cell r="O43">
            <v>1799</v>
          </cell>
          <cell r="P43">
            <v>9</v>
          </cell>
          <cell r="Q43">
            <v>1808</v>
          </cell>
          <cell r="R43">
            <v>607648</v>
          </cell>
          <cell r="S43">
            <v>284200</v>
          </cell>
          <cell r="T43">
            <v>488</v>
          </cell>
          <cell r="U43">
            <v>892336</v>
          </cell>
          <cell r="V43">
            <v>29634</v>
          </cell>
          <cell r="W43">
            <v>921970</v>
          </cell>
          <cell r="X43">
            <v>8213</v>
          </cell>
          <cell r="Y43">
            <v>930183</v>
          </cell>
          <cell r="Z43">
            <v>13023</v>
          </cell>
          <cell r="AA43">
            <v>943206</v>
          </cell>
          <cell r="AB43">
            <v>0</v>
          </cell>
        </row>
        <row r="44">
          <cell r="B44">
            <v>36</v>
          </cell>
          <cell r="C44" t="str">
            <v>高知医大
～久枝線</v>
          </cell>
          <cell r="D44" t="str">
            <v>ＪＡ高知病院</v>
          </cell>
          <cell r="E44" t="str">
            <v>バイパス</v>
          </cell>
          <cell r="F44" t="str">
            <v>久枝</v>
          </cell>
          <cell r="G44">
            <v>11.8</v>
          </cell>
          <cell r="H44">
            <v>50.59</v>
          </cell>
          <cell r="I44">
            <v>0.5</v>
          </cell>
          <cell r="J44">
            <v>365</v>
          </cell>
          <cell r="K44">
            <v>4295.1999999999925</v>
          </cell>
          <cell r="L44">
            <v>838.8</v>
          </cell>
          <cell r="M44">
            <v>182</v>
          </cell>
          <cell r="N44">
            <v>4.5999999999999996</v>
          </cell>
          <cell r="O44">
            <v>345</v>
          </cell>
          <cell r="P44">
            <v>0</v>
          </cell>
          <cell r="Q44">
            <v>345</v>
          </cell>
          <cell r="R44">
            <v>40258</v>
          </cell>
          <cell r="S44">
            <v>34290</v>
          </cell>
          <cell r="T44">
            <v>30</v>
          </cell>
          <cell r="U44">
            <v>74578</v>
          </cell>
          <cell r="V44">
            <v>1777</v>
          </cell>
          <cell r="W44">
            <v>76355</v>
          </cell>
          <cell r="X44">
            <v>682</v>
          </cell>
          <cell r="Y44">
            <v>77037</v>
          </cell>
          <cell r="Z44">
            <v>1066</v>
          </cell>
          <cell r="AA44">
            <v>78103</v>
          </cell>
          <cell r="AB44">
            <v>0</v>
          </cell>
        </row>
        <row r="45">
          <cell r="B45">
            <v>37</v>
          </cell>
          <cell r="C45" t="str">
            <v>高知医大
～久枝線</v>
          </cell>
          <cell r="D45" t="str">
            <v>後免町</v>
          </cell>
          <cell r="E45" t="str">
            <v/>
          </cell>
          <cell r="F45" t="str">
            <v>久枝</v>
          </cell>
          <cell r="G45">
            <v>9.5</v>
          </cell>
          <cell r="H45">
            <v>48.5</v>
          </cell>
          <cell r="I45">
            <v>1.5</v>
          </cell>
          <cell r="J45">
            <v>1095</v>
          </cell>
          <cell r="K45">
            <v>10364.5</v>
          </cell>
          <cell r="L45">
            <v>9729.5</v>
          </cell>
          <cell r="M45">
            <v>1699</v>
          </cell>
          <cell r="N45">
            <v>5.7</v>
          </cell>
          <cell r="O45">
            <v>3960</v>
          </cell>
          <cell r="P45">
            <v>285</v>
          </cell>
          <cell r="Q45">
            <v>4245</v>
          </cell>
          <cell r="R45">
            <v>447611</v>
          </cell>
          <cell r="S45">
            <v>439220</v>
          </cell>
          <cell r="T45">
            <v>230</v>
          </cell>
          <cell r="U45">
            <v>887061</v>
          </cell>
          <cell r="V45">
            <v>13984</v>
          </cell>
          <cell r="W45">
            <v>901045</v>
          </cell>
          <cell r="X45">
            <v>8081</v>
          </cell>
          <cell r="Y45">
            <v>909126</v>
          </cell>
          <cell r="Z45">
            <v>12310</v>
          </cell>
          <cell r="AA45">
            <v>921436</v>
          </cell>
          <cell r="AB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5110</v>
          </cell>
          <cell r="K46">
            <v>69265.300000000017</v>
          </cell>
          <cell r="L46">
            <v>56389.100000000006</v>
          </cell>
          <cell r="M46">
            <v>8639</v>
          </cell>
          <cell r="N46">
            <v>0</v>
          </cell>
          <cell r="O46">
            <v>16314</v>
          </cell>
          <cell r="P46">
            <v>1044</v>
          </cell>
          <cell r="Q46">
            <v>17358</v>
          </cell>
          <cell r="R46">
            <v>2609563</v>
          </cell>
          <cell r="S46">
            <v>2144320</v>
          </cell>
          <cell r="T46">
            <v>4642</v>
          </cell>
          <cell r="U46">
            <v>4758525</v>
          </cell>
          <cell r="V46">
            <v>281475</v>
          </cell>
          <cell r="W46">
            <v>5040000</v>
          </cell>
          <cell r="X46">
            <v>45133</v>
          </cell>
          <cell r="Y46">
            <v>5085133</v>
          </cell>
          <cell r="Z46">
            <v>69374</v>
          </cell>
          <cell r="AA46">
            <v>5154507</v>
          </cell>
          <cell r="AB46">
            <v>0</v>
          </cell>
        </row>
        <row r="47">
          <cell r="B47">
            <v>38</v>
          </cell>
          <cell r="C47" t="str">
            <v>ＭＹ遊バス</v>
          </cell>
          <cell r="D47" t="str">
            <v>高知駅</v>
          </cell>
          <cell r="E47" t="str">
            <v>（往路）</v>
          </cell>
          <cell r="F47" t="str">
            <v>桂浜</v>
          </cell>
          <cell r="G47">
            <v>17.100000000000001</v>
          </cell>
          <cell r="H47">
            <v>0</v>
          </cell>
          <cell r="I47">
            <v>1</v>
          </cell>
          <cell r="J47">
            <v>755</v>
          </cell>
          <cell r="K47">
            <v>12722.399999999996</v>
          </cell>
          <cell r="L47">
            <v>152665.20000000001</v>
          </cell>
          <cell r="M47">
            <v>12476</v>
          </cell>
          <cell r="N47">
            <v>12.2</v>
          </cell>
          <cell r="O47">
            <v>8899</v>
          </cell>
          <cell r="P47">
            <v>0</v>
          </cell>
          <cell r="Q47">
            <v>8899</v>
          </cell>
          <cell r="R47">
            <v>8199500</v>
          </cell>
          <cell r="S47">
            <v>0</v>
          </cell>
          <cell r="T47">
            <v>0</v>
          </cell>
          <cell r="U47">
            <v>8199500</v>
          </cell>
          <cell r="V47">
            <v>0</v>
          </cell>
          <cell r="W47">
            <v>8199500</v>
          </cell>
          <cell r="X47">
            <v>16226</v>
          </cell>
          <cell r="Y47">
            <v>8215726</v>
          </cell>
          <cell r="Z47">
            <v>27774</v>
          </cell>
          <cell r="AA47">
            <v>8243500</v>
          </cell>
          <cell r="AB47">
            <v>0</v>
          </cell>
        </row>
        <row r="48">
          <cell r="B48">
            <v>39</v>
          </cell>
          <cell r="C48" t="str">
            <v>ＭＹ遊バス</v>
          </cell>
          <cell r="D48" t="str">
            <v>高知駅</v>
          </cell>
          <cell r="E48" t="str">
            <v>（復路）</v>
          </cell>
          <cell r="F48" t="str">
            <v>桂浜</v>
          </cell>
          <cell r="G48">
            <v>22.4</v>
          </cell>
          <cell r="H48">
            <v>0</v>
          </cell>
          <cell r="I48">
            <v>1.2</v>
          </cell>
          <cell r="J48">
            <v>871</v>
          </cell>
          <cell r="K48">
            <v>19174.399999999991</v>
          </cell>
          <cell r="L48">
            <v>146004.79999999999</v>
          </cell>
          <cell r="M48">
            <v>10044</v>
          </cell>
          <cell r="N48">
            <v>14.5</v>
          </cell>
          <cell r="O48">
            <v>8735</v>
          </cell>
          <cell r="P48">
            <v>0</v>
          </cell>
          <cell r="Q48">
            <v>8735</v>
          </cell>
          <cell r="R48">
            <v>8199500</v>
          </cell>
          <cell r="S48">
            <v>0</v>
          </cell>
          <cell r="T48">
            <v>0</v>
          </cell>
          <cell r="U48">
            <v>8199500</v>
          </cell>
          <cell r="V48">
            <v>0</v>
          </cell>
          <cell r="W48">
            <v>8199500</v>
          </cell>
          <cell r="X48">
            <v>16225</v>
          </cell>
          <cell r="Y48">
            <v>8215725</v>
          </cell>
          <cell r="Z48">
            <v>76825</v>
          </cell>
          <cell r="AA48">
            <v>8292550</v>
          </cell>
          <cell r="AB48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系統リスト"/>
      <sheetName val="H28.1"/>
      <sheetName val="H28.2"/>
      <sheetName val="H28.3"/>
      <sheetName val="集計"/>
      <sheetName val="集計 (表)"/>
      <sheetName val="運休・続行 (系統番号並び替え)"/>
      <sheetName val="運休・続行"/>
      <sheetName val="キロ計算"/>
      <sheetName val="ＭＹ遊"/>
      <sheetName val="仁野線"/>
    </sheetNames>
    <sheetDataSet>
      <sheetData sheetId="0">
        <row r="3">
          <cell r="A3" t="str">
            <v>040270</v>
          </cell>
          <cell r="B3">
            <v>1</v>
          </cell>
          <cell r="C3">
            <v>1</v>
          </cell>
          <cell r="D3">
            <v>1</v>
          </cell>
          <cell r="E3">
            <v>1</v>
          </cell>
          <cell r="F3">
            <v>14</v>
          </cell>
          <cell r="G3">
            <v>1</v>
          </cell>
          <cell r="H3" t="str">
            <v>040270</v>
          </cell>
          <cell r="I3" t="str">
            <v>040270 県庁前→比島→高知営→大杉→北岸→田井</v>
          </cell>
          <cell r="J3">
            <v>55.2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220.8</v>
          </cell>
          <cell r="Q3">
            <v>220.8</v>
          </cell>
          <cell r="R3">
            <v>220.8</v>
          </cell>
          <cell r="S3">
            <v>220.8</v>
          </cell>
          <cell r="T3">
            <v>220.8</v>
          </cell>
        </row>
        <row r="4">
          <cell r="A4" t="str">
            <v>046270</v>
          </cell>
          <cell r="B4">
            <v>1</v>
          </cell>
          <cell r="C4">
            <v>1</v>
          </cell>
          <cell r="D4">
            <v>1</v>
          </cell>
          <cell r="E4">
            <v>1</v>
          </cell>
          <cell r="F4">
            <v>14</v>
          </cell>
          <cell r="G4">
            <v>1</v>
          </cell>
          <cell r="H4" t="str">
            <v>046270</v>
          </cell>
          <cell r="I4" t="str">
            <v>046270 田井→北岸→大杉→高知営→比島→県庁前</v>
          </cell>
          <cell r="J4">
            <v>55.2</v>
          </cell>
          <cell r="K4">
            <v>2</v>
          </cell>
          <cell r="L4">
            <v>2</v>
          </cell>
          <cell r="M4">
            <v>2</v>
          </cell>
          <cell r="N4">
            <v>2</v>
          </cell>
          <cell r="O4">
            <v>2</v>
          </cell>
          <cell r="P4">
            <v>220.8</v>
          </cell>
          <cell r="Q4">
            <v>220.8</v>
          </cell>
          <cell r="R4">
            <v>220.8</v>
          </cell>
          <cell r="S4">
            <v>220.8</v>
          </cell>
          <cell r="T4">
            <v>220.8</v>
          </cell>
        </row>
        <row r="5">
          <cell r="A5" t="str">
            <v>040271</v>
          </cell>
          <cell r="B5">
            <v>1</v>
          </cell>
          <cell r="C5">
            <v>2</v>
          </cell>
          <cell r="D5">
            <v>1</v>
          </cell>
          <cell r="E5">
            <v>2</v>
          </cell>
          <cell r="F5">
            <v>14</v>
          </cell>
          <cell r="G5">
            <v>2</v>
          </cell>
          <cell r="H5" t="str">
            <v>040271</v>
          </cell>
          <cell r="I5" t="str">
            <v>040271 県庁前→比島→高知営→大杉→南岸→田井</v>
          </cell>
          <cell r="J5">
            <v>54.3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108.6</v>
          </cell>
          <cell r="Q5">
            <v>108.6</v>
          </cell>
          <cell r="R5">
            <v>108.6</v>
          </cell>
          <cell r="S5">
            <v>108.6</v>
          </cell>
          <cell r="T5">
            <v>108.6</v>
          </cell>
        </row>
        <row r="6">
          <cell r="A6" t="str">
            <v>046271</v>
          </cell>
          <cell r="B6">
            <v>1</v>
          </cell>
          <cell r="C6">
            <v>2</v>
          </cell>
          <cell r="D6">
            <v>1</v>
          </cell>
          <cell r="E6">
            <v>2</v>
          </cell>
          <cell r="F6">
            <v>14</v>
          </cell>
          <cell r="G6">
            <v>2</v>
          </cell>
          <cell r="H6" t="str">
            <v>046271</v>
          </cell>
          <cell r="I6" t="str">
            <v>046271 田井→南岸→大杉→高知営→比島→県庁前</v>
          </cell>
          <cell r="J6">
            <v>54.3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108.6</v>
          </cell>
          <cell r="Q6">
            <v>108.6</v>
          </cell>
          <cell r="R6">
            <v>108.6</v>
          </cell>
          <cell r="S6">
            <v>108.6</v>
          </cell>
          <cell r="T6">
            <v>108.6</v>
          </cell>
        </row>
        <row r="7">
          <cell r="A7" t="str">
            <v>021747</v>
          </cell>
          <cell r="B7">
            <v>2</v>
          </cell>
          <cell r="C7">
            <v>1</v>
          </cell>
          <cell r="D7">
            <v>2</v>
          </cell>
          <cell r="E7">
            <v>1</v>
          </cell>
          <cell r="F7">
            <v>3</v>
          </cell>
          <cell r="G7">
            <v>1</v>
          </cell>
          <cell r="H7" t="str">
            <v>021747</v>
          </cell>
          <cell r="I7" t="str">
            <v>021747 県→潮タ→ＪＡ→龍河洞</v>
          </cell>
          <cell r="J7">
            <v>30.7</v>
          </cell>
          <cell r="K7">
            <v>2.5</v>
          </cell>
          <cell r="L7">
            <v>2.5</v>
          </cell>
          <cell r="M7">
            <v>2.5</v>
          </cell>
          <cell r="N7">
            <v>2.5</v>
          </cell>
          <cell r="O7">
            <v>2.5</v>
          </cell>
          <cell r="P7">
            <v>153.5</v>
          </cell>
          <cell r="Q7">
            <v>153.5</v>
          </cell>
          <cell r="R7">
            <v>153.5</v>
          </cell>
          <cell r="S7">
            <v>153.5</v>
          </cell>
          <cell r="T7">
            <v>153.5</v>
          </cell>
        </row>
        <row r="8">
          <cell r="A8" t="str">
            <v>021771</v>
          </cell>
          <cell r="B8">
            <v>2</v>
          </cell>
          <cell r="C8">
            <v>1</v>
          </cell>
          <cell r="D8">
            <v>2</v>
          </cell>
          <cell r="E8">
            <v>1</v>
          </cell>
          <cell r="F8">
            <v>3</v>
          </cell>
          <cell r="G8">
            <v>1</v>
          </cell>
          <cell r="H8" t="str">
            <v>021771</v>
          </cell>
          <cell r="I8" t="str">
            <v>021771 龍→ＪＡ→潮タ→県</v>
          </cell>
          <cell r="J8">
            <v>30.7</v>
          </cell>
          <cell r="K8">
            <v>3</v>
          </cell>
          <cell r="L8">
            <v>3</v>
          </cell>
          <cell r="M8">
            <v>1.5</v>
          </cell>
          <cell r="N8">
            <v>1.5</v>
          </cell>
          <cell r="O8">
            <v>1.5</v>
          </cell>
          <cell r="P8">
            <v>184.2</v>
          </cell>
          <cell r="Q8">
            <v>184.2</v>
          </cell>
          <cell r="R8">
            <v>92.1</v>
          </cell>
          <cell r="S8">
            <v>92.1</v>
          </cell>
          <cell r="T8">
            <v>92.1</v>
          </cell>
        </row>
        <row r="9">
          <cell r="A9" t="str">
            <v>021748</v>
          </cell>
          <cell r="B9">
            <v>2</v>
          </cell>
          <cell r="C9">
            <v>2</v>
          </cell>
          <cell r="D9">
            <v>2</v>
          </cell>
          <cell r="E9">
            <v>2</v>
          </cell>
          <cell r="F9">
            <v>3</v>
          </cell>
          <cell r="G9">
            <v>2</v>
          </cell>
          <cell r="H9" t="str">
            <v>021748</v>
          </cell>
          <cell r="I9" t="str">
            <v>021748 県→潮タ→龍河洞</v>
          </cell>
          <cell r="J9">
            <v>29.9</v>
          </cell>
          <cell r="K9">
            <v>0.5</v>
          </cell>
          <cell r="L9">
            <v>0.5</v>
          </cell>
          <cell r="M9">
            <v>0.5</v>
          </cell>
          <cell r="N9">
            <v>0.5</v>
          </cell>
          <cell r="O9">
            <v>0.5</v>
          </cell>
          <cell r="P9">
            <v>29.9</v>
          </cell>
          <cell r="Q9">
            <v>29.9</v>
          </cell>
          <cell r="R9">
            <v>29.9</v>
          </cell>
          <cell r="S9">
            <v>29.9</v>
          </cell>
          <cell r="T9">
            <v>29.9</v>
          </cell>
        </row>
        <row r="10">
          <cell r="A10" t="str">
            <v>021776</v>
          </cell>
          <cell r="B10">
            <v>2</v>
          </cell>
          <cell r="C10">
            <v>2</v>
          </cell>
          <cell r="D10">
            <v>2</v>
          </cell>
          <cell r="E10">
            <v>2</v>
          </cell>
          <cell r="F10">
            <v>3</v>
          </cell>
          <cell r="G10">
            <v>2</v>
          </cell>
          <cell r="H10" t="str">
            <v>021776</v>
          </cell>
          <cell r="I10" t="str">
            <v>021776 龍河洞→潮タ→県庁前</v>
          </cell>
          <cell r="J10">
            <v>29.9</v>
          </cell>
          <cell r="K10">
            <v>1</v>
          </cell>
          <cell r="L10">
            <v>1</v>
          </cell>
          <cell r="M10">
            <v>2</v>
          </cell>
          <cell r="N10">
            <v>2</v>
          </cell>
          <cell r="O10">
            <v>2</v>
          </cell>
          <cell r="P10">
            <v>59.8</v>
          </cell>
          <cell r="Q10">
            <v>59.8</v>
          </cell>
          <cell r="R10">
            <v>119.6</v>
          </cell>
          <cell r="S10">
            <v>119.6</v>
          </cell>
          <cell r="T10">
            <v>119.6</v>
          </cell>
        </row>
        <row r="11">
          <cell r="A11" t="str">
            <v>021744</v>
          </cell>
          <cell r="B11">
            <v>2</v>
          </cell>
          <cell r="C11">
            <v>3</v>
          </cell>
          <cell r="D11">
            <v>2</v>
          </cell>
          <cell r="E11">
            <v>3</v>
          </cell>
          <cell r="F11">
            <v>3</v>
          </cell>
          <cell r="G11">
            <v>3</v>
          </cell>
          <cell r="H11" t="str">
            <v>021744</v>
          </cell>
          <cell r="I11" t="str">
            <v>021744 県→潮タ→工科大</v>
          </cell>
          <cell r="J11">
            <v>25.2</v>
          </cell>
          <cell r="K11">
            <v>1</v>
          </cell>
          <cell r="L11">
            <v>1</v>
          </cell>
          <cell r="M11">
            <v>0.5</v>
          </cell>
          <cell r="N11">
            <v>0.5</v>
          </cell>
          <cell r="O11">
            <v>0.5</v>
          </cell>
          <cell r="P11">
            <v>50.4</v>
          </cell>
          <cell r="Q11">
            <v>50.4</v>
          </cell>
          <cell r="R11">
            <v>25.2</v>
          </cell>
          <cell r="S11">
            <v>25.2</v>
          </cell>
          <cell r="T11">
            <v>25.2</v>
          </cell>
        </row>
        <row r="12">
          <cell r="A12" t="str">
            <v>021100</v>
          </cell>
          <cell r="B12">
            <v>3</v>
          </cell>
          <cell r="C12">
            <v>1</v>
          </cell>
          <cell r="D12">
            <v>3</v>
          </cell>
          <cell r="E12">
            <v>1</v>
          </cell>
          <cell r="F12">
            <v>4</v>
          </cell>
          <cell r="G12">
            <v>1</v>
          </cell>
          <cell r="H12" t="str">
            <v>021100</v>
          </cell>
          <cell r="I12" t="str">
            <v>021100 桟橋→安芸駅</v>
          </cell>
          <cell r="J12">
            <v>41.9</v>
          </cell>
          <cell r="K12">
            <v>4</v>
          </cell>
          <cell r="L12">
            <v>4</v>
          </cell>
          <cell r="M12">
            <v>4</v>
          </cell>
          <cell r="N12">
            <v>4</v>
          </cell>
          <cell r="O12">
            <v>4</v>
          </cell>
          <cell r="P12">
            <v>335.2</v>
          </cell>
          <cell r="Q12">
            <v>335.2</v>
          </cell>
          <cell r="R12">
            <v>335.2</v>
          </cell>
          <cell r="S12">
            <v>335.2</v>
          </cell>
          <cell r="T12">
            <v>335.2</v>
          </cell>
        </row>
        <row r="13">
          <cell r="A13" t="str">
            <v>021160</v>
          </cell>
          <cell r="B13">
            <v>3</v>
          </cell>
          <cell r="C13">
            <v>1</v>
          </cell>
          <cell r="D13">
            <v>3</v>
          </cell>
          <cell r="E13">
            <v>1</v>
          </cell>
          <cell r="F13">
            <v>4</v>
          </cell>
          <cell r="G13">
            <v>1</v>
          </cell>
          <cell r="H13" t="str">
            <v>021160</v>
          </cell>
          <cell r="I13" t="str">
            <v>021160 安芸駅→桟橋</v>
          </cell>
          <cell r="J13">
            <v>41.9</v>
          </cell>
          <cell r="K13">
            <v>4</v>
          </cell>
          <cell r="L13">
            <v>4</v>
          </cell>
          <cell r="M13">
            <v>4</v>
          </cell>
          <cell r="N13">
            <v>4</v>
          </cell>
          <cell r="O13">
            <v>4</v>
          </cell>
          <cell r="P13">
            <v>335.2</v>
          </cell>
          <cell r="Q13">
            <v>335.2</v>
          </cell>
          <cell r="R13">
            <v>335.2</v>
          </cell>
          <cell r="S13">
            <v>335.2</v>
          </cell>
          <cell r="T13">
            <v>335.2</v>
          </cell>
        </row>
        <row r="14">
          <cell r="A14" t="str">
            <v>021120</v>
          </cell>
          <cell r="B14">
            <v>3</v>
          </cell>
          <cell r="C14">
            <v>2</v>
          </cell>
          <cell r="D14">
            <v>3</v>
          </cell>
          <cell r="E14">
            <v>2</v>
          </cell>
          <cell r="F14">
            <v>4</v>
          </cell>
          <cell r="G14">
            <v>2</v>
          </cell>
          <cell r="H14" t="str">
            <v>021120</v>
          </cell>
          <cell r="I14" t="str">
            <v>021120 県庁前→安芸駅</v>
          </cell>
          <cell r="J14">
            <v>40.700000000000003</v>
          </cell>
          <cell r="K14">
            <v>2</v>
          </cell>
          <cell r="L14">
            <v>2</v>
          </cell>
          <cell r="M14">
            <v>2</v>
          </cell>
          <cell r="N14">
            <v>2</v>
          </cell>
          <cell r="O14">
            <v>2</v>
          </cell>
          <cell r="P14">
            <v>162.80000000000001</v>
          </cell>
          <cell r="Q14">
            <v>162.80000000000001</v>
          </cell>
          <cell r="R14">
            <v>162.80000000000001</v>
          </cell>
          <cell r="S14">
            <v>162.80000000000001</v>
          </cell>
          <cell r="T14">
            <v>162.80000000000001</v>
          </cell>
        </row>
        <row r="15">
          <cell r="A15" t="str">
            <v>021170</v>
          </cell>
          <cell r="B15">
            <v>3</v>
          </cell>
          <cell r="C15">
            <v>2</v>
          </cell>
          <cell r="D15">
            <v>3</v>
          </cell>
          <cell r="E15">
            <v>2</v>
          </cell>
          <cell r="F15">
            <v>4</v>
          </cell>
          <cell r="G15">
            <v>2</v>
          </cell>
          <cell r="H15" t="str">
            <v>021170</v>
          </cell>
          <cell r="I15" t="str">
            <v>021170 安芸駅→県庁前</v>
          </cell>
          <cell r="J15">
            <v>40.700000000000003</v>
          </cell>
          <cell r="K15">
            <v>2</v>
          </cell>
          <cell r="L15">
            <v>2</v>
          </cell>
          <cell r="M15">
            <v>2</v>
          </cell>
          <cell r="N15">
            <v>2</v>
          </cell>
          <cell r="O15">
            <v>2</v>
          </cell>
          <cell r="P15">
            <v>162.80000000000001</v>
          </cell>
          <cell r="Q15">
            <v>162.80000000000001</v>
          </cell>
          <cell r="R15">
            <v>162.80000000000001</v>
          </cell>
          <cell r="S15">
            <v>162.80000000000001</v>
          </cell>
          <cell r="T15">
            <v>162.80000000000001</v>
          </cell>
        </row>
        <row r="16">
          <cell r="A16" t="str">
            <v>022202</v>
          </cell>
          <cell r="B16">
            <v>4</v>
          </cell>
          <cell r="C16">
            <v>1</v>
          </cell>
          <cell r="D16">
            <v>4</v>
          </cell>
          <cell r="E16">
            <v>1</v>
          </cell>
          <cell r="F16">
            <v>1</v>
          </cell>
          <cell r="G16">
            <v>1</v>
          </cell>
          <cell r="H16" t="str">
            <v>022202</v>
          </cell>
          <cell r="I16" t="str">
            <v>022202 　はりま→パーク→前浜</v>
          </cell>
          <cell r="J16">
            <v>17.3</v>
          </cell>
          <cell r="K16">
            <v>3.5</v>
          </cell>
          <cell r="L16">
            <v>3.5</v>
          </cell>
          <cell r="M16">
            <v>3</v>
          </cell>
          <cell r="N16">
            <v>3</v>
          </cell>
          <cell r="O16">
            <v>3</v>
          </cell>
          <cell r="P16">
            <v>121.1</v>
          </cell>
          <cell r="Q16">
            <v>121.1</v>
          </cell>
          <cell r="R16">
            <v>103.80000000000001</v>
          </cell>
          <cell r="S16">
            <v>103.80000000000001</v>
          </cell>
          <cell r="T16">
            <v>103.80000000000001</v>
          </cell>
        </row>
        <row r="17">
          <cell r="A17" t="str">
            <v>022262</v>
          </cell>
          <cell r="B17">
            <v>4</v>
          </cell>
          <cell r="C17">
            <v>1</v>
          </cell>
          <cell r="D17">
            <v>4</v>
          </cell>
          <cell r="E17">
            <v>1</v>
          </cell>
          <cell r="F17">
            <v>1</v>
          </cell>
          <cell r="G17">
            <v>1</v>
          </cell>
          <cell r="H17" t="str">
            <v>022262</v>
          </cell>
          <cell r="I17" t="str">
            <v>022262 　前浜→パーク→はりま</v>
          </cell>
          <cell r="J17">
            <v>17.3</v>
          </cell>
          <cell r="K17">
            <v>3.5</v>
          </cell>
          <cell r="L17">
            <v>3.5</v>
          </cell>
          <cell r="M17">
            <v>2</v>
          </cell>
          <cell r="N17">
            <v>2</v>
          </cell>
          <cell r="O17">
            <v>2</v>
          </cell>
          <cell r="P17">
            <v>121.1</v>
          </cell>
          <cell r="Q17">
            <v>121.1</v>
          </cell>
          <cell r="R17">
            <v>69.2</v>
          </cell>
          <cell r="S17">
            <v>69.2</v>
          </cell>
          <cell r="T17">
            <v>69.2</v>
          </cell>
        </row>
        <row r="18">
          <cell r="A18" t="str">
            <v>022203</v>
          </cell>
          <cell r="B18">
            <v>4</v>
          </cell>
          <cell r="C18">
            <v>2</v>
          </cell>
          <cell r="D18">
            <v>4</v>
          </cell>
          <cell r="E18">
            <v>2</v>
          </cell>
          <cell r="F18">
            <v>1</v>
          </cell>
          <cell r="G18">
            <v>2</v>
          </cell>
          <cell r="H18" t="str">
            <v>022203</v>
          </cell>
          <cell r="I18" t="str">
            <v>022203 　県→パーク→前浜</v>
          </cell>
          <cell r="J18">
            <v>18.3</v>
          </cell>
          <cell r="K18">
            <v>1</v>
          </cell>
          <cell r="L18">
            <v>1</v>
          </cell>
          <cell r="M18">
            <v>0</v>
          </cell>
          <cell r="N18">
            <v>0</v>
          </cell>
          <cell r="O18">
            <v>0</v>
          </cell>
          <cell r="P18">
            <v>36.6</v>
          </cell>
          <cell r="Q18">
            <v>36.6</v>
          </cell>
          <cell r="R18">
            <v>0</v>
          </cell>
          <cell r="S18">
            <v>0</v>
          </cell>
          <cell r="T18">
            <v>0</v>
          </cell>
        </row>
        <row r="19">
          <cell r="A19" t="str">
            <v>022263</v>
          </cell>
          <cell r="B19">
            <v>4</v>
          </cell>
          <cell r="C19">
            <v>2</v>
          </cell>
          <cell r="D19">
            <v>4</v>
          </cell>
          <cell r="E19">
            <v>2</v>
          </cell>
          <cell r="F19">
            <v>1</v>
          </cell>
          <cell r="G19">
            <v>2</v>
          </cell>
          <cell r="H19" t="str">
            <v>022263</v>
          </cell>
          <cell r="I19" t="str">
            <v>022263 　前浜→パーク→県</v>
          </cell>
          <cell r="J19">
            <v>18.3</v>
          </cell>
          <cell r="K19">
            <v>1</v>
          </cell>
          <cell r="L19">
            <v>1</v>
          </cell>
          <cell r="M19">
            <v>0.5</v>
          </cell>
          <cell r="N19">
            <v>0.5</v>
          </cell>
          <cell r="O19">
            <v>0.5</v>
          </cell>
          <cell r="P19">
            <v>36.6</v>
          </cell>
          <cell r="Q19">
            <v>36.6</v>
          </cell>
          <cell r="R19">
            <v>18.3</v>
          </cell>
          <cell r="S19">
            <v>18.3</v>
          </cell>
          <cell r="T19">
            <v>18.3</v>
          </cell>
        </row>
        <row r="20">
          <cell r="A20" t="str">
            <v>022207</v>
          </cell>
          <cell r="B20">
            <v>5</v>
          </cell>
          <cell r="C20">
            <v>0</v>
          </cell>
          <cell r="D20">
            <v>5</v>
          </cell>
          <cell r="E20">
            <v>0</v>
          </cell>
          <cell r="F20">
            <v>2</v>
          </cell>
          <cell r="G20">
            <v>0</v>
          </cell>
          <cell r="H20" t="str">
            <v>022207</v>
          </cell>
          <cell r="I20" t="str">
            <v>022207 　イオン→パーク→前浜</v>
          </cell>
          <cell r="J20">
            <v>20.8</v>
          </cell>
          <cell r="K20">
            <v>0.5</v>
          </cell>
          <cell r="L20">
            <v>0.5</v>
          </cell>
          <cell r="M20">
            <v>1.5</v>
          </cell>
          <cell r="N20">
            <v>1.5</v>
          </cell>
          <cell r="O20">
            <v>1.5</v>
          </cell>
          <cell r="P20">
            <v>20.8</v>
          </cell>
          <cell r="Q20">
            <v>20.8</v>
          </cell>
          <cell r="R20">
            <v>62.400000000000006</v>
          </cell>
          <cell r="S20">
            <v>62.400000000000006</v>
          </cell>
          <cell r="T20">
            <v>62.400000000000006</v>
          </cell>
        </row>
        <row r="21">
          <cell r="A21" t="str">
            <v>022208</v>
          </cell>
          <cell r="B21">
            <v>5</v>
          </cell>
          <cell r="C21">
            <v>0</v>
          </cell>
          <cell r="D21">
            <v>5</v>
          </cell>
          <cell r="E21">
            <v>0</v>
          </cell>
          <cell r="F21">
            <v>2</v>
          </cell>
          <cell r="G21">
            <v>0</v>
          </cell>
          <cell r="H21" t="str">
            <v>022208</v>
          </cell>
          <cell r="I21" t="str">
            <v>022208 　桟→比島→イオン→パーク→前浜</v>
          </cell>
          <cell r="J21">
            <v>20.8</v>
          </cell>
          <cell r="K21">
            <v>2.5</v>
          </cell>
          <cell r="L21">
            <v>2.5</v>
          </cell>
          <cell r="M21">
            <v>1.5</v>
          </cell>
          <cell r="N21">
            <v>1.5</v>
          </cell>
          <cell r="O21">
            <v>1.5</v>
          </cell>
          <cell r="P21">
            <v>104</v>
          </cell>
          <cell r="Q21">
            <v>104</v>
          </cell>
          <cell r="R21">
            <v>62.400000000000006</v>
          </cell>
          <cell r="S21">
            <v>62.400000000000006</v>
          </cell>
          <cell r="T21">
            <v>62.400000000000006</v>
          </cell>
        </row>
        <row r="22">
          <cell r="A22" t="str">
            <v>022267</v>
          </cell>
          <cell r="B22">
            <v>5</v>
          </cell>
          <cell r="C22">
            <v>0</v>
          </cell>
          <cell r="D22">
            <v>5</v>
          </cell>
          <cell r="E22">
            <v>0</v>
          </cell>
          <cell r="F22">
            <v>2</v>
          </cell>
          <cell r="G22">
            <v>0</v>
          </cell>
          <cell r="H22" t="str">
            <v>022267</v>
          </cell>
          <cell r="I22" t="str">
            <v>022267 　前浜→パーク→イオン</v>
          </cell>
          <cell r="J22">
            <v>20.8</v>
          </cell>
          <cell r="K22">
            <v>2.5</v>
          </cell>
          <cell r="L22">
            <v>2.5</v>
          </cell>
          <cell r="M22">
            <v>1</v>
          </cell>
          <cell r="N22">
            <v>1</v>
          </cell>
          <cell r="O22">
            <v>1</v>
          </cell>
          <cell r="P22">
            <v>104</v>
          </cell>
          <cell r="Q22">
            <v>104</v>
          </cell>
          <cell r="R22">
            <v>41.6</v>
          </cell>
          <cell r="S22">
            <v>41.6</v>
          </cell>
          <cell r="T22">
            <v>41.6</v>
          </cell>
        </row>
        <row r="23">
          <cell r="A23" t="str">
            <v>022268</v>
          </cell>
          <cell r="B23">
            <v>5</v>
          </cell>
          <cell r="C23">
            <v>0</v>
          </cell>
          <cell r="D23">
            <v>5</v>
          </cell>
          <cell r="E23">
            <v>0</v>
          </cell>
          <cell r="F23">
            <v>2</v>
          </cell>
          <cell r="G23">
            <v>0</v>
          </cell>
          <cell r="H23" t="str">
            <v>022268</v>
          </cell>
          <cell r="I23" t="str">
            <v>022268 　前浜→パーク→イオン→比島→桟</v>
          </cell>
          <cell r="J23">
            <v>20.8</v>
          </cell>
          <cell r="K23">
            <v>0</v>
          </cell>
          <cell r="L23">
            <v>0</v>
          </cell>
          <cell r="M23">
            <v>2.5</v>
          </cell>
          <cell r="N23">
            <v>2.5</v>
          </cell>
          <cell r="O23">
            <v>2.5</v>
          </cell>
          <cell r="P23">
            <v>0</v>
          </cell>
          <cell r="Q23">
            <v>0</v>
          </cell>
          <cell r="R23">
            <v>104</v>
          </cell>
          <cell r="S23">
            <v>104</v>
          </cell>
          <cell r="T23">
            <v>104</v>
          </cell>
        </row>
        <row r="24">
          <cell r="A24" t="str">
            <v>022269</v>
          </cell>
          <cell r="B24">
            <v>5</v>
          </cell>
          <cell r="C24">
            <v>0</v>
          </cell>
          <cell r="D24">
            <v>5</v>
          </cell>
          <cell r="E24">
            <v>0</v>
          </cell>
          <cell r="F24">
            <v>2</v>
          </cell>
          <cell r="G24">
            <v>0</v>
          </cell>
          <cell r="H24" t="str">
            <v>022269</v>
          </cell>
          <cell r="I24" t="str">
            <v>022269 　前浜→パーク→イオン→比島→県</v>
          </cell>
          <cell r="J24">
            <v>20.8</v>
          </cell>
          <cell r="K24">
            <v>0.5</v>
          </cell>
          <cell r="L24">
            <v>0.5</v>
          </cell>
          <cell r="M24">
            <v>0</v>
          </cell>
          <cell r="N24">
            <v>0</v>
          </cell>
          <cell r="O24">
            <v>0</v>
          </cell>
          <cell r="P24">
            <v>20.8</v>
          </cell>
          <cell r="Q24">
            <v>20.8</v>
          </cell>
          <cell r="R24">
            <v>0</v>
          </cell>
          <cell r="S24">
            <v>0</v>
          </cell>
          <cell r="T24">
            <v>0</v>
          </cell>
        </row>
        <row r="25">
          <cell r="A25" t="str">
            <v>021201</v>
          </cell>
          <cell r="B25">
            <v>6</v>
          </cell>
          <cell r="C25">
            <v>0</v>
          </cell>
          <cell r="D25">
            <v>6</v>
          </cell>
          <cell r="E25">
            <v>0</v>
          </cell>
          <cell r="F25">
            <v>5</v>
          </cell>
          <cell r="G25">
            <v>0</v>
          </cell>
          <cell r="H25" t="str">
            <v>021201</v>
          </cell>
          <cell r="I25" t="str">
            <v>021201 鳥越→宝町→後免町</v>
          </cell>
          <cell r="J25">
            <v>30.9</v>
          </cell>
          <cell r="K25">
            <v>3.5</v>
          </cell>
          <cell r="L25">
            <v>3.5</v>
          </cell>
          <cell r="M25">
            <v>3.5</v>
          </cell>
          <cell r="N25">
            <v>3.5</v>
          </cell>
          <cell r="O25">
            <v>3.5</v>
          </cell>
          <cell r="P25">
            <v>216.3</v>
          </cell>
          <cell r="Q25">
            <v>216.3</v>
          </cell>
          <cell r="R25">
            <v>216.3</v>
          </cell>
          <cell r="S25">
            <v>216.3</v>
          </cell>
          <cell r="T25">
            <v>216.3</v>
          </cell>
        </row>
        <row r="26">
          <cell r="A26" t="str">
            <v>021202</v>
          </cell>
          <cell r="B26">
            <v>6</v>
          </cell>
          <cell r="C26">
            <v>0</v>
          </cell>
          <cell r="D26">
            <v>6</v>
          </cell>
          <cell r="E26">
            <v>0</v>
          </cell>
          <cell r="F26">
            <v>5</v>
          </cell>
          <cell r="G26">
            <v>0</v>
          </cell>
          <cell r="H26" t="str">
            <v>021202</v>
          </cell>
          <cell r="I26" t="str">
            <v>021202 後免町→宝町→鳥越</v>
          </cell>
          <cell r="J26">
            <v>30.9</v>
          </cell>
          <cell r="K26">
            <v>3.5</v>
          </cell>
          <cell r="L26">
            <v>3.5</v>
          </cell>
          <cell r="M26">
            <v>3.5</v>
          </cell>
          <cell r="N26">
            <v>3.5</v>
          </cell>
          <cell r="O26">
            <v>3.5</v>
          </cell>
          <cell r="P26">
            <v>216.3</v>
          </cell>
          <cell r="Q26">
            <v>216.3</v>
          </cell>
          <cell r="R26">
            <v>216.3</v>
          </cell>
          <cell r="S26">
            <v>216.3</v>
          </cell>
          <cell r="T26">
            <v>216.3</v>
          </cell>
        </row>
        <row r="27">
          <cell r="A27" t="str">
            <v>021401</v>
          </cell>
          <cell r="B27">
            <v>7</v>
          </cell>
          <cell r="C27">
            <v>1</v>
          </cell>
          <cell r="D27">
            <v>7</v>
          </cell>
          <cell r="E27">
            <v>1</v>
          </cell>
          <cell r="F27">
            <v>6</v>
          </cell>
          <cell r="G27">
            <v>1</v>
          </cell>
          <cell r="H27" t="str">
            <v>021401</v>
          </cell>
          <cell r="I27" t="str">
            <v>021401 みづき→東久万→医大</v>
          </cell>
          <cell r="J27">
            <v>18</v>
          </cell>
          <cell r="K27">
            <v>1.5</v>
          </cell>
          <cell r="L27">
            <v>1.5</v>
          </cell>
          <cell r="M27">
            <v>1</v>
          </cell>
          <cell r="N27">
            <v>1</v>
          </cell>
          <cell r="O27">
            <v>1</v>
          </cell>
          <cell r="P27">
            <v>54</v>
          </cell>
          <cell r="Q27">
            <v>54</v>
          </cell>
          <cell r="R27">
            <v>36</v>
          </cell>
          <cell r="S27">
            <v>36</v>
          </cell>
          <cell r="T27">
            <v>36</v>
          </cell>
        </row>
        <row r="28">
          <cell r="A28" t="str">
            <v>021402</v>
          </cell>
          <cell r="B28">
            <v>7</v>
          </cell>
          <cell r="C28">
            <v>2</v>
          </cell>
          <cell r="D28">
            <v>7</v>
          </cell>
          <cell r="E28">
            <v>2</v>
          </cell>
          <cell r="F28">
            <v>6</v>
          </cell>
          <cell r="G28">
            <v>2</v>
          </cell>
          <cell r="H28" t="str">
            <v>021402</v>
          </cell>
          <cell r="I28" t="str">
            <v>021402 みづき→東久万→美術館→医大</v>
          </cell>
          <cell r="J28">
            <v>18.8</v>
          </cell>
          <cell r="K28">
            <v>2</v>
          </cell>
          <cell r="L28">
            <v>2</v>
          </cell>
          <cell r="M28">
            <v>2</v>
          </cell>
          <cell r="N28">
            <v>2</v>
          </cell>
          <cell r="O28">
            <v>2</v>
          </cell>
          <cell r="P28">
            <v>75.2</v>
          </cell>
          <cell r="Q28">
            <v>75.2</v>
          </cell>
          <cell r="R28">
            <v>75.2</v>
          </cell>
          <cell r="S28">
            <v>75.2</v>
          </cell>
          <cell r="T28">
            <v>75.2</v>
          </cell>
        </row>
        <row r="29">
          <cell r="A29" t="str">
            <v>021403</v>
          </cell>
          <cell r="B29">
            <v>7</v>
          </cell>
          <cell r="C29">
            <v>3</v>
          </cell>
          <cell r="D29">
            <v>7</v>
          </cell>
          <cell r="E29">
            <v>3</v>
          </cell>
          <cell r="F29">
            <v>6</v>
          </cell>
          <cell r="G29">
            <v>3</v>
          </cell>
          <cell r="H29" t="str">
            <v>021403</v>
          </cell>
          <cell r="I29" t="str">
            <v>021403 医大→東久万→みづき</v>
          </cell>
          <cell r="J29">
            <v>17.8</v>
          </cell>
          <cell r="K29">
            <v>1.5</v>
          </cell>
          <cell r="L29">
            <v>1.5</v>
          </cell>
          <cell r="M29">
            <v>1</v>
          </cell>
          <cell r="N29">
            <v>1</v>
          </cell>
          <cell r="O29">
            <v>1</v>
          </cell>
          <cell r="P29">
            <v>53.400000000000006</v>
          </cell>
          <cell r="Q29">
            <v>53.400000000000006</v>
          </cell>
          <cell r="R29">
            <v>35.6</v>
          </cell>
          <cell r="S29">
            <v>35.6</v>
          </cell>
          <cell r="T29">
            <v>35.6</v>
          </cell>
        </row>
        <row r="30">
          <cell r="A30" t="str">
            <v>021404</v>
          </cell>
          <cell r="B30">
            <v>7</v>
          </cell>
          <cell r="C30">
            <v>4</v>
          </cell>
          <cell r="D30">
            <v>7</v>
          </cell>
          <cell r="E30">
            <v>4</v>
          </cell>
          <cell r="F30">
            <v>6</v>
          </cell>
          <cell r="G30">
            <v>4</v>
          </cell>
          <cell r="H30" t="str">
            <v>021404</v>
          </cell>
          <cell r="I30" t="str">
            <v>021404 医大→美術館→東久万→みづき</v>
          </cell>
          <cell r="J30">
            <v>18.600000000000001</v>
          </cell>
          <cell r="K30">
            <v>2</v>
          </cell>
          <cell r="L30">
            <v>2</v>
          </cell>
          <cell r="M30">
            <v>2</v>
          </cell>
          <cell r="N30">
            <v>2</v>
          </cell>
          <cell r="O30">
            <v>2</v>
          </cell>
          <cell r="P30">
            <v>74.400000000000006</v>
          </cell>
          <cell r="Q30">
            <v>74.400000000000006</v>
          </cell>
          <cell r="R30">
            <v>74.400000000000006</v>
          </cell>
          <cell r="S30">
            <v>74.400000000000006</v>
          </cell>
          <cell r="T30">
            <v>74.400000000000006</v>
          </cell>
        </row>
        <row r="31">
          <cell r="A31" t="str">
            <v>040342</v>
          </cell>
          <cell r="B31">
            <v>8</v>
          </cell>
          <cell r="C31">
            <v>0</v>
          </cell>
          <cell r="D31">
            <v>8</v>
          </cell>
          <cell r="E31">
            <v>0</v>
          </cell>
          <cell r="F31">
            <v>13</v>
          </cell>
          <cell r="G31">
            <v>0</v>
          </cell>
          <cell r="H31" t="str">
            <v>040342</v>
          </cell>
          <cell r="I31" t="str">
            <v>040342 高知営→杉井流→堺町→朝倉→須崎市役所→須崎出</v>
          </cell>
          <cell r="J31">
            <v>42.4</v>
          </cell>
          <cell r="K31">
            <v>3.5</v>
          </cell>
          <cell r="L31">
            <v>3.5</v>
          </cell>
          <cell r="M31">
            <v>3.5</v>
          </cell>
          <cell r="N31">
            <v>3.5</v>
          </cell>
          <cell r="O31">
            <v>3.5</v>
          </cell>
          <cell r="P31">
            <v>296.8</v>
          </cell>
          <cell r="Q31">
            <v>296.8</v>
          </cell>
          <cell r="R31">
            <v>296.8</v>
          </cell>
          <cell r="S31">
            <v>296.8</v>
          </cell>
          <cell r="T31">
            <v>296.8</v>
          </cell>
        </row>
        <row r="32">
          <cell r="A32" t="str">
            <v>046342</v>
          </cell>
          <cell r="B32">
            <v>8</v>
          </cell>
          <cell r="C32">
            <v>0</v>
          </cell>
          <cell r="D32">
            <v>8</v>
          </cell>
          <cell r="E32">
            <v>0</v>
          </cell>
          <cell r="F32">
            <v>13</v>
          </cell>
          <cell r="G32">
            <v>0</v>
          </cell>
          <cell r="H32" t="str">
            <v>046342</v>
          </cell>
          <cell r="I32" t="str">
            <v>046342 須崎→朝倉→堺町→杉井流→一宮高知</v>
          </cell>
          <cell r="J32">
            <v>42.4</v>
          </cell>
          <cell r="K32">
            <v>3.5</v>
          </cell>
          <cell r="L32">
            <v>3.5</v>
          </cell>
          <cell r="M32">
            <v>3.5</v>
          </cell>
          <cell r="N32">
            <v>3.5</v>
          </cell>
          <cell r="O32">
            <v>3.5</v>
          </cell>
          <cell r="P32">
            <v>296.8</v>
          </cell>
          <cell r="Q32">
            <v>296.8</v>
          </cell>
          <cell r="R32">
            <v>296.8</v>
          </cell>
          <cell r="S32">
            <v>296.8</v>
          </cell>
          <cell r="T32">
            <v>296.8</v>
          </cell>
        </row>
        <row r="33">
          <cell r="A33" t="str">
            <v>040022</v>
          </cell>
          <cell r="B33">
            <v>9</v>
          </cell>
          <cell r="C33">
            <v>1</v>
          </cell>
          <cell r="D33">
            <v>9</v>
          </cell>
          <cell r="E33">
            <v>1</v>
          </cell>
          <cell r="F33">
            <v>11</v>
          </cell>
          <cell r="G33">
            <v>1</v>
          </cell>
          <cell r="H33" t="str">
            <v>040022</v>
          </cell>
          <cell r="I33" t="str">
            <v>040022 領石→医大→高知営→比島→朝倉→宇佐</v>
          </cell>
          <cell r="J33">
            <v>38.6</v>
          </cell>
          <cell r="K33">
            <v>3.5</v>
          </cell>
          <cell r="L33">
            <v>3.5</v>
          </cell>
          <cell r="M33">
            <v>6</v>
          </cell>
          <cell r="N33">
            <v>6</v>
          </cell>
          <cell r="O33">
            <v>6</v>
          </cell>
          <cell r="P33">
            <v>270.2</v>
          </cell>
          <cell r="Q33">
            <v>270.2</v>
          </cell>
          <cell r="R33">
            <v>463.20000000000005</v>
          </cell>
          <cell r="S33">
            <v>463.20000000000005</v>
          </cell>
          <cell r="T33">
            <v>463.20000000000005</v>
          </cell>
        </row>
        <row r="34">
          <cell r="A34" t="str">
            <v>046022</v>
          </cell>
          <cell r="B34">
            <v>9</v>
          </cell>
          <cell r="C34">
            <v>1</v>
          </cell>
          <cell r="D34">
            <v>9</v>
          </cell>
          <cell r="E34">
            <v>1</v>
          </cell>
          <cell r="F34">
            <v>11</v>
          </cell>
          <cell r="G34">
            <v>1</v>
          </cell>
          <cell r="H34" t="str">
            <v>046022</v>
          </cell>
          <cell r="I34" t="str">
            <v>046022 宇佐→朝倉→比島→医大→領石</v>
          </cell>
          <cell r="J34">
            <v>38.6</v>
          </cell>
          <cell r="K34">
            <v>3.5</v>
          </cell>
          <cell r="L34">
            <v>3.5</v>
          </cell>
          <cell r="M34">
            <v>6</v>
          </cell>
          <cell r="N34">
            <v>6</v>
          </cell>
          <cell r="O34">
            <v>6</v>
          </cell>
          <cell r="P34">
            <v>270.2</v>
          </cell>
          <cell r="Q34">
            <v>270.2</v>
          </cell>
          <cell r="R34">
            <v>463.20000000000005</v>
          </cell>
          <cell r="S34">
            <v>463.20000000000005</v>
          </cell>
          <cell r="T34">
            <v>463.20000000000005</v>
          </cell>
        </row>
        <row r="35">
          <cell r="A35" t="str">
            <v>040023</v>
          </cell>
          <cell r="B35">
            <v>9</v>
          </cell>
          <cell r="C35">
            <v>2</v>
          </cell>
          <cell r="D35">
            <v>9</v>
          </cell>
          <cell r="E35">
            <v>2</v>
          </cell>
          <cell r="F35">
            <v>11</v>
          </cell>
          <cell r="G35">
            <v>2</v>
          </cell>
          <cell r="H35" t="str">
            <v>040023</v>
          </cell>
          <cell r="I35" t="str">
            <v>040023 南国オフィス→医大→高知営→比島→朝倉→宇佐</v>
          </cell>
          <cell r="J35">
            <v>40</v>
          </cell>
          <cell r="K35">
            <v>3.5</v>
          </cell>
          <cell r="L35">
            <v>3.5</v>
          </cell>
          <cell r="M35">
            <v>0</v>
          </cell>
          <cell r="N35">
            <v>0</v>
          </cell>
          <cell r="O35">
            <v>0</v>
          </cell>
          <cell r="P35">
            <v>280</v>
          </cell>
          <cell r="Q35">
            <v>280</v>
          </cell>
          <cell r="R35">
            <v>0</v>
          </cell>
          <cell r="S35">
            <v>0</v>
          </cell>
          <cell r="T35">
            <v>0</v>
          </cell>
        </row>
        <row r="36">
          <cell r="A36" t="str">
            <v>046023</v>
          </cell>
          <cell r="B36">
            <v>9</v>
          </cell>
          <cell r="C36">
            <v>2</v>
          </cell>
          <cell r="D36">
            <v>9</v>
          </cell>
          <cell r="E36">
            <v>2</v>
          </cell>
          <cell r="F36">
            <v>11</v>
          </cell>
          <cell r="G36">
            <v>2</v>
          </cell>
          <cell r="H36" t="str">
            <v>046023</v>
          </cell>
          <cell r="I36" t="str">
            <v>046023 宇佐→朝倉→比島→医大→南国オフィス</v>
          </cell>
          <cell r="J36">
            <v>40</v>
          </cell>
          <cell r="K36">
            <v>3</v>
          </cell>
          <cell r="L36">
            <v>3</v>
          </cell>
          <cell r="M36">
            <v>0</v>
          </cell>
          <cell r="N36">
            <v>0</v>
          </cell>
          <cell r="O36">
            <v>0</v>
          </cell>
          <cell r="P36">
            <v>240</v>
          </cell>
          <cell r="Q36">
            <v>240</v>
          </cell>
          <cell r="R36">
            <v>0</v>
          </cell>
          <cell r="S36">
            <v>0</v>
          </cell>
          <cell r="T36">
            <v>0</v>
          </cell>
        </row>
        <row r="37">
          <cell r="A37" t="str">
            <v>040025</v>
          </cell>
          <cell r="B37">
            <v>10</v>
          </cell>
          <cell r="C37">
            <v>0</v>
          </cell>
          <cell r="D37">
            <v>10</v>
          </cell>
          <cell r="E37">
            <v>0</v>
          </cell>
          <cell r="F37">
            <v>12</v>
          </cell>
          <cell r="G37">
            <v>0</v>
          </cell>
          <cell r="H37" t="str">
            <v>040025</v>
          </cell>
          <cell r="I37" t="str">
            <v>040025 高知営業所→比島→朝倉→宇佐</v>
          </cell>
          <cell r="J37">
            <v>27.6</v>
          </cell>
          <cell r="K37">
            <v>1.5</v>
          </cell>
          <cell r="L37">
            <v>1.5</v>
          </cell>
          <cell r="M37">
            <v>0.5</v>
          </cell>
          <cell r="N37">
            <v>0.5</v>
          </cell>
          <cell r="O37">
            <v>0.5</v>
          </cell>
          <cell r="P37">
            <v>82.800000000000011</v>
          </cell>
          <cell r="Q37">
            <v>82.800000000000011</v>
          </cell>
          <cell r="R37">
            <v>27.6</v>
          </cell>
          <cell r="S37">
            <v>27.6</v>
          </cell>
          <cell r="T37">
            <v>27.6</v>
          </cell>
        </row>
        <row r="38">
          <cell r="A38" t="str">
            <v>046025</v>
          </cell>
          <cell r="B38">
            <v>10</v>
          </cell>
          <cell r="C38">
            <v>0</v>
          </cell>
          <cell r="D38">
            <v>10</v>
          </cell>
          <cell r="E38">
            <v>0</v>
          </cell>
          <cell r="F38">
            <v>12</v>
          </cell>
          <cell r="G38">
            <v>0</v>
          </cell>
          <cell r="H38" t="str">
            <v>046025</v>
          </cell>
          <cell r="I38" t="str">
            <v>046025 宇佐→朝倉→比島→一宮高知</v>
          </cell>
          <cell r="J38">
            <v>27.6</v>
          </cell>
          <cell r="K38">
            <v>2</v>
          </cell>
          <cell r="L38">
            <v>2</v>
          </cell>
          <cell r="M38">
            <v>0.5</v>
          </cell>
          <cell r="N38">
            <v>0.5</v>
          </cell>
          <cell r="O38">
            <v>0.5</v>
          </cell>
          <cell r="P38">
            <v>110.4</v>
          </cell>
          <cell r="Q38">
            <v>110.4</v>
          </cell>
          <cell r="R38">
            <v>27.6</v>
          </cell>
          <cell r="S38">
            <v>27.6</v>
          </cell>
          <cell r="T38">
            <v>27.6</v>
          </cell>
        </row>
        <row r="39">
          <cell r="A39" t="str">
            <v>040323</v>
          </cell>
          <cell r="B39">
            <v>11</v>
          </cell>
          <cell r="C39">
            <v>0</v>
          </cell>
          <cell r="D39">
            <v>11</v>
          </cell>
          <cell r="E39">
            <v>2</v>
          </cell>
          <cell r="F39">
            <v>15</v>
          </cell>
          <cell r="G39">
            <v>2</v>
          </cell>
          <cell r="H39" t="str">
            <v>040323</v>
          </cell>
          <cell r="I39" t="str">
            <v>040323 高岡営業所→春運・蒔・横浜→はりま→県庁前</v>
          </cell>
          <cell r="J39">
            <v>21.7</v>
          </cell>
          <cell r="K39">
            <v>4</v>
          </cell>
          <cell r="L39">
            <v>4</v>
          </cell>
          <cell r="M39">
            <v>3.5</v>
          </cell>
          <cell r="N39">
            <v>3.5</v>
          </cell>
          <cell r="O39">
            <v>3.5</v>
          </cell>
          <cell r="P39">
            <v>173.6</v>
          </cell>
          <cell r="Q39">
            <v>173.6</v>
          </cell>
          <cell r="R39">
            <v>151.9</v>
          </cell>
          <cell r="S39">
            <v>151.9</v>
          </cell>
          <cell r="T39">
            <v>151.9</v>
          </cell>
        </row>
        <row r="40">
          <cell r="A40" t="str">
            <v>046323</v>
          </cell>
          <cell r="B40">
            <v>11</v>
          </cell>
          <cell r="C40">
            <v>0</v>
          </cell>
          <cell r="D40">
            <v>11</v>
          </cell>
          <cell r="E40">
            <v>2</v>
          </cell>
          <cell r="F40">
            <v>15</v>
          </cell>
          <cell r="G40">
            <v>2</v>
          </cell>
          <cell r="H40" t="str">
            <v>046323</v>
          </cell>
          <cell r="I40" t="str">
            <v>046323 県庁前→はりま→横浜→蒔絵→春運→高岡営</v>
          </cell>
          <cell r="J40">
            <v>21.7</v>
          </cell>
          <cell r="K40">
            <v>4</v>
          </cell>
          <cell r="L40">
            <v>4</v>
          </cell>
          <cell r="M40">
            <v>3.5</v>
          </cell>
          <cell r="N40">
            <v>3.5</v>
          </cell>
          <cell r="O40">
            <v>3.5</v>
          </cell>
          <cell r="P40">
            <v>173.6</v>
          </cell>
          <cell r="Q40">
            <v>173.6</v>
          </cell>
          <cell r="R40">
            <v>151.9</v>
          </cell>
          <cell r="S40">
            <v>151.9</v>
          </cell>
          <cell r="T40">
            <v>151.9</v>
          </cell>
        </row>
        <row r="41">
          <cell r="A41" t="str">
            <v>040104</v>
          </cell>
          <cell r="B41">
            <v>12</v>
          </cell>
          <cell r="C41">
            <v>1</v>
          </cell>
          <cell r="D41">
            <v>13</v>
          </cell>
          <cell r="E41">
            <v>1</v>
          </cell>
          <cell r="F41">
            <v>17</v>
          </cell>
          <cell r="G41">
            <v>1</v>
          </cell>
          <cell r="H41" t="str">
            <v>040104</v>
          </cell>
          <cell r="I41" t="str">
            <v>040104 長浜出張所→はりま→上町五→土佐道路→天南→天王ニュータウン</v>
          </cell>
          <cell r="J41">
            <v>20.2</v>
          </cell>
          <cell r="K41">
            <v>3</v>
          </cell>
          <cell r="L41">
            <v>3</v>
          </cell>
          <cell r="M41">
            <v>3</v>
          </cell>
          <cell r="N41">
            <v>3</v>
          </cell>
          <cell r="O41">
            <v>3</v>
          </cell>
          <cell r="P41">
            <v>121.19999999999999</v>
          </cell>
          <cell r="Q41">
            <v>121.19999999999999</v>
          </cell>
          <cell r="R41">
            <v>121.19999999999999</v>
          </cell>
          <cell r="S41">
            <v>121.19999999999999</v>
          </cell>
          <cell r="T41">
            <v>121.19999999999999</v>
          </cell>
        </row>
        <row r="42">
          <cell r="A42" t="str">
            <v>046104</v>
          </cell>
          <cell r="B42">
            <v>12</v>
          </cell>
          <cell r="C42">
            <v>1</v>
          </cell>
          <cell r="D42">
            <v>13</v>
          </cell>
          <cell r="E42">
            <v>1</v>
          </cell>
          <cell r="F42">
            <v>17</v>
          </cell>
          <cell r="G42">
            <v>1</v>
          </cell>
          <cell r="H42" t="str">
            <v>046104</v>
          </cell>
          <cell r="I42" t="str">
            <v>046104 天王タウン→土佐道→上五→はりま→長浜営</v>
          </cell>
          <cell r="J42">
            <v>20.2</v>
          </cell>
          <cell r="K42">
            <v>3</v>
          </cell>
          <cell r="L42">
            <v>3</v>
          </cell>
          <cell r="M42">
            <v>3</v>
          </cell>
          <cell r="N42">
            <v>3</v>
          </cell>
          <cell r="O42">
            <v>3</v>
          </cell>
          <cell r="P42">
            <v>121.19999999999999</v>
          </cell>
          <cell r="Q42">
            <v>121.19999999999999</v>
          </cell>
          <cell r="R42">
            <v>121.19999999999999</v>
          </cell>
          <cell r="S42">
            <v>121.19999999999999</v>
          </cell>
          <cell r="T42">
            <v>121.19999999999999</v>
          </cell>
        </row>
        <row r="43">
          <cell r="A43" t="str">
            <v>040282</v>
          </cell>
          <cell r="B43">
            <v>12</v>
          </cell>
          <cell r="C43">
            <v>2</v>
          </cell>
          <cell r="D43">
            <v>13</v>
          </cell>
          <cell r="E43">
            <v>2</v>
          </cell>
          <cell r="F43">
            <v>17</v>
          </cell>
          <cell r="G43">
            <v>2</v>
          </cell>
          <cell r="H43" t="str">
            <v>040282</v>
          </cell>
          <cell r="I43" t="str">
            <v>040282 長浜出→はりま→上町五→土佐道→天王タウン→八田</v>
          </cell>
          <cell r="J43">
            <v>21.3</v>
          </cell>
          <cell r="K43">
            <v>1</v>
          </cell>
          <cell r="L43">
            <v>1</v>
          </cell>
          <cell r="M43">
            <v>0.5</v>
          </cell>
          <cell r="N43">
            <v>0.5</v>
          </cell>
          <cell r="O43">
            <v>0.5</v>
          </cell>
          <cell r="P43">
            <v>42.6</v>
          </cell>
          <cell r="Q43">
            <v>42.6</v>
          </cell>
          <cell r="R43">
            <v>21.3</v>
          </cell>
          <cell r="S43">
            <v>21.3</v>
          </cell>
          <cell r="T43">
            <v>21.3</v>
          </cell>
        </row>
        <row r="44">
          <cell r="A44" t="str">
            <v>046282</v>
          </cell>
          <cell r="B44">
            <v>12</v>
          </cell>
          <cell r="C44">
            <v>2</v>
          </cell>
          <cell r="D44">
            <v>13</v>
          </cell>
          <cell r="E44">
            <v>3</v>
          </cell>
          <cell r="F44">
            <v>17</v>
          </cell>
          <cell r="G44">
            <v>2</v>
          </cell>
          <cell r="H44" t="str">
            <v>046282</v>
          </cell>
          <cell r="I44" t="str">
            <v>046282 八田→天王タウン→土佐道→上五→はりま→長浜営</v>
          </cell>
          <cell r="J44">
            <v>21.3</v>
          </cell>
          <cell r="K44">
            <v>2</v>
          </cell>
          <cell r="L44">
            <v>2</v>
          </cell>
          <cell r="M44">
            <v>1</v>
          </cell>
          <cell r="N44">
            <v>1</v>
          </cell>
          <cell r="O44">
            <v>1</v>
          </cell>
          <cell r="P44">
            <v>85.2</v>
          </cell>
          <cell r="Q44">
            <v>85.2</v>
          </cell>
          <cell r="R44">
            <v>42.6</v>
          </cell>
          <cell r="S44">
            <v>42.6</v>
          </cell>
          <cell r="T44">
            <v>42.6</v>
          </cell>
        </row>
        <row r="45">
          <cell r="A45" t="str">
            <v>040281</v>
          </cell>
          <cell r="B45">
            <v>13</v>
          </cell>
          <cell r="C45">
            <v>1</v>
          </cell>
          <cell r="D45">
            <v>14</v>
          </cell>
          <cell r="E45">
            <v>1</v>
          </cell>
          <cell r="F45">
            <v>18</v>
          </cell>
          <cell r="G45">
            <v>1</v>
          </cell>
          <cell r="H45" t="str">
            <v>040281</v>
          </cell>
          <cell r="I45" t="str">
            <v>040281 南タウン一丁目→蒔絵・横浜タウン第三→はりま→朝倉→天王タウン→八田</v>
          </cell>
          <cell r="J45">
            <v>24.8</v>
          </cell>
          <cell r="K45">
            <v>2.5</v>
          </cell>
          <cell r="L45">
            <v>2.5</v>
          </cell>
          <cell r="M45">
            <v>2</v>
          </cell>
          <cell r="N45">
            <v>2</v>
          </cell>
          <cell r="O45">
            <v>2</v>
          </cell>
          <cell r="P45">
            <v>124</v>
          </cell>
          <cell r="Q45">
            <v>124</v>
          </cell>
          <cell r="R45">
            <v>99.2</v>
          </cell>
          <cell r="S45">
            <v>99.2</v>
          </cell>
          <cell r="T45">
            <v>99.2</v>
          </cell>
        </row>
        <row r="46">
          <cell r="A46" t="str">
            <v>046281</v>
          </cell>
          <cell r="B46">
            <v>13</v>
          </cell>
          <cell r="C46">
            <v>2</v>
          </cell>
          <cell r="D46">
            <v>14</v>
          </cell>
          <cell r="E46">
            <v>2</v>
          </cell>
          <cell r="F46">
            <v>18</v>
          </cell>
          <cell r="G46">
            <v>2</v>
          </cell>
          <cell r="H46" t="str">
            <v>046281</v>
          </cell>
          <cell r="I46" t="str">
            <v>046281 八田→天王タウン→朝倉→はりま→横タ三→蒔絵→南タウン</v>
          </cell>
          <cell r="J46">
            <v>25</v>
          </cell>
          <cell r="K46">
            <v>2.5</v>
          </cell>
          <cell r="L46">
            <v>2.5</v>
          </cell>
          <cell r="M46">
            <v>2</v>
          </cell>
          <cell r="N46">
            <v>2</v>
          </cell>
          <cell r="O46">
            <v>2</v>
          </cell>
          <cell r="P46">
            <v>125</v>
          </cell>
          <cell r="Q46">
            <v>125</v>
          </cell>
          <cell r="R46">
            <v>100</v>
          </cell>
          <cell r="S46">
            <v>100</v>
          </cell>
          <cell r="T46">
            <v>100</v>
          </cell>
        </row>
        <row r="47">
          <cell r="A47" t="str">
            <v>040117</v>
          </cell>
          <cell r="B47">
            <v>13</v>
          </cell>
          <cell r="C47">
            <v>3</v>
          </cell>
          <cell r="D47">
            <v>14</v>
          </cell>
          <cell r="E47">
            <v>3</v>
          </cell>
          <cell r="F47">
            <v>18</v>
          </cell>
          <cell r="G47">
            <v>3</v>
          </cell>
          <cell r="H47" t="str">
            <v>040117</v>
          </cell>
          <cell r="I47" t="str">
            <v>040117 南ニュータウン→蒔絵→横浜タウン第三→横浜→はりま→朝倉→天南→天王ニュータウン</v>
          </cell>
          <cell r="J47">
            <v>23.7</v>
          </cell>
          <cell r="K47">
            <v>0.5</v>
          </cell>
          <cell r="L47">
            <v>0.5</v>
          </cell>
          <cell r="M47">
            <v>0.5</v>
          </cell>
          <cell r="N47">
            <v>0.5</v>
          </cell>
          <cell r="O47">
            <v>0.5</v>
          </cell>
          <cell r="P47">
            <v>23.7</v>
          </cell>
          <cell r="Q47">
            <v>23.7</v>
          </cell>
          <cell r="R47">
            <v>23.7</v>
          </cell>
          <cell r="S47">
            <v>23.7</v>
          </cell>
          <cell r="T47">
            <v>23.7</v>
          </cell>
        </row>
        <row r="48">
          <cell r="A48" t="str">
            <v>046118</v>
          </cell>
          <cell r="B48">
            <v>13</v>
          </cell>
          <cell r="C48">
            <v>4</v>
          </cell>
          <cell r="D48">
            <v>14</v>
          </cell>
          <cell r="E48">
            <v>4</v>
          </cell>
          <cell r="F48">
            <v>18</v>
          </cell>
          <cell r="G48">
            <v>4</v>
          </cell>
          <cell r="H48" t="str">
            <v>046118</v>
          </cell>
          <cell r="I48" t="str">
            <v>046118 天王タウン→朝倉→はりま→横浜→横タ三→蒔絵→南タウン</v>
          </cell>
          <cell r="J48">
            <v>23.9</v>
          </cell>
          <cell r="K48">
            <v>1</v>
          </cell>
          <cell r="L48">
            <v>1</v>
          </cell>
          <cell r="M48">
            <v>0.5</v>
          </cell>
          <cell r="N48">
            <v>0.5</v>
          </cell>
          <cell r="O48">
            <v>0.5</v>
          </cell>
          <cell r="P48">
            <v>47.8</v>
          </cell>
          <cell r="Q48">
            <v>47.8</v>
          </cell>
          <cell r="R48">
            <v>23.9</v>
          </cell>
          <cell r="S48">
            <v>23.9</v>
          </cell>
          <cell r="T48">
            <v>23.9</v>
          </cell>
        </row>
        <row r="49">
          <cell r="A49" t="str">
            <v>040101</v>
          </cell>
          <cell r="B49">
            <v>14</v>
          </cell>
          <cell r="C49">
            <v>1</v>
          </cell>
          <cell r="D49">
            <v>16</v>
          </cell>
          <cell r="E49">
            <v>1</v>
          </cell>
          <cell r="F49">
            <v>20</v>
          </cell>
          <cell r="G49">
            <v>1</v>
          </cell>
          <cell r="H49" t="str">
            <v>040101</v>
          </cell>
          <cell r="I49" t="str">
            <v>040101 みませ→塩谷→長浜→はりま→上町五→土佐道路→天南→天王ニュータウン</v>
          </cell>
          <cell r="J49">
            <v>21.7</v>
          </cell>
          <cell r="K49">
            <v>0.5</v>
          </cell>
          <cell r="L49">
            <v>0.5</v>
          </cell>
          <cell r="M49">
            <v>1</v>
          </cell>
          <cell r="N49">
            <v>1</v>
          </cell>
          <cell r="O49">
            <v>1</v>
          </cell>
          <cell r="P49">
            <v>21.7</v>
          </cell>
          <cell r="Q49">
            <v>21.7</v>
          </cell>
          <cell r="R49">
            <v>43.4</v>
          </cell>
          <cell r="S49">
            <v>43.4</v>
          </cell>
          <cell r="T49">
            <v>43.4</v>
          </cell>
        </row>
        <row r="50">
          <cell r="A50" t="str">
            <v>046101</v>
          </cell>
          <cell r="B50">
            <v>14</v>
          </cell>
          <cell r="C50">
            <v>1</v>
          </cell>
          <cell r="D50">
            <v>16</v>
          </cell>
          <cell r="E50">
            <v>1</v>
          </cell>
          <cell r="F50">
            <v>20</v>
          </cell>
          <cell r="G50">
            <v>1</v>
          </cell>
          <cell r="H50" t="str">
            <v>046101</v>
          </cell>
          <cell r="I50" t="str">
            <v>046101 天王タウン→土佐道→上五→はりま→長浜→塩→みませ</v>
          </cell>
          <cell r="J50">
            <v>21.7</v>
          </cell>
          <cell r="K50">
            <v>1.5</v>
          </cell>
          <cell r="L50">
            <v>1.5</v>
          </cell>
          <cell r="M50">
            <v>0.5</v>
          </cell>
          <cell r="N50">
            <v>0.5</v>
          </cell>
          <cell r="O50">
            <v>0.5</v>
          </cell>
          <cell r="P50">
            <v>65.099999999999994</v>
          </cell>
          <cell r="Q50">
            <v>65.099999999999994</v>
          </cell>
          <cell r="R50">
            <v>21.7</v>
          </cell>
          <cell r="S50">
            <v>21.7</v>
          </cell>
          <cell r="T50">
            <v>21.7</v>
          </cell>
        </row>
        <row r="51">
          <cell r="A51" t="str">
            <v>040100</v>
          </cell>
          <cell r="B51">
            <v>14</v>
          </cell>
          <cell r="C51">
            <v>2</v>
          </cell>
          <cell r="D51">
            <v>16</v>
          </cell>
          <cell r="E51">
            <v>2</v>
          </cell>
          <cell r="F51">
            <v>20</v>
          </cell>
          <cell r="G51">
            <v>2</v>
          </cell>
          <cell r="H51" t="str">
            <v>040100</v>
          </cell>
          <cell r="I51" t="str">
            <v>040100 みませ→中学→長浜→はりま→上町五→土佐道→天南→天王タウン</v>
          </cell>
          <cell r="J51">
            <v>22.7</v>
          </cell>
          <cell r="K51">
            <v>1</v>
          </cell>
          <cell r="L51">
            <v>1</v>
          </cell>
          <cell r="M51">
            <v>0</v>
          </cell>
          <cell r="N51">
            <v>0</v>
          </cell>
          <cell r="O51">
            <v>0</v>
          </cell>
          <cell r="P51">
            <v>45.4</v>
          </cell>
          <cell r="Q51">
            <v>45.4</v>
          </cell>
          <cell r="R51">
            <v>0</v>
          </cell>
          <cell r="S51">
            <v>0</v>
          </cell>
          <cell r="T51">
            <v>0</v>
          </cell>
        </row>
        <row r="52">
          <cell r="A52" t="str">
            <v>040283</v>
          </cell>
          <cell r="B52">
            <v>14</v>
          </cell>
          <cell r="C52">
            <v>3</v>
          </cell>
          <cell r="D52">
            <v>16</v>
          </cell>
          <cell r="E52">
            <v>3</v>
          </cell>
          <cell r="F52">
            <v>20</v>
          </cell>
          <cell r="G52">
            <v>3</v>
          </cell>
          <cell r="H52" t="str">
            <v>040283</v>
          </cell>
          <cell r="I52" t="str">
            <v>040283 みませ→塩・長浜→はりま→上町五→土佐道→天王タウン→八田</v>
          </cell>
          <cell r="J52">
            <v>22.8</v>
          </cell>
          <cell r="K52">
            <v>0.5</v>
          </cell>
          <cell r="L52">
            <v>0.5</v>
          </cell>
          <cell r="M52">
            <v>0</v>
          </cell>
          <cell r="N52">
            <v>0</v>
          </cell>
          <cell r="O52">
            <v>0</v>
          </cell>
          <cell r="P52">
            <v>22.8</v>
          </cell>
          <cell r="Q52">
            <v>22.8</v>
          </cell>
          <cell r="R52">
            <v>0</v>
          </cell>
          <cell r="S52">
            <v>0</v>
          </cell>
          <cell r="T52">
            <v>0</v>
          </cell>
        </row>
        <row r="53">
          <cell r="A53" t="str">
            <v>040038</v>
          </cell>
          <cell r="B53">
            <v>15</v>
          </cell>
          <cell r="C53">
            <v>0</v>
          </cell>
          <cell r="D53">
            <v>17</v>
          </cell>
          <cell r="E53">
            <v>0</v>
          </cell>
          <cell r="F53">
            <v>21</v>
          </cell>
          <cell r="G53">
            <v>0</v>
          </cell>
          <cell r="H53" t="str">
            <v>040038</v>
          </cell>
          <cell r="I53" t="str">
            <v>040038 高知営→金田橋→上町二→南タウン→リハビリセンター</v>
          </cell>
          <cell r="J53">
            <v>16.399999999999999</v>
          </cell>
          <cell r="K53">
            <v>3.5</v>
          </cell>
          <cell r="L53">
            <v>3.5</v>
          </cell>
          <cell r="M53">
            <v>3</v>
          </cell>
          <cell r="N53">
            <v>3</v>
          </cell>
          <cell r="O53">
            <v>3</v>
          </cell>
          <cell r="P53">
            <v>114.79999999999998</v>
          </cell>
          <cell r="Q53">
            <v>114.79999999999998</v>
          </cell>
          <cell r="R53">
            <v>98.4</v>
          </cell>
          <cell r="S53">
            <v>98.4</v>
          </cell>
          <cell r="T53">
            <v>98.4</v>
          </cell>
        </row>
        <row r="54">
          <cell r="A54" t="str">
            <v>046038</v>
          </cell>
          <cell r="B54">
            <v>15</v>
          </cell>
          <cell r="C54">
            <v>0</v>
          </cell>
          <cell r="D54">
            <v>17</v>
          </cell>
          <cell r="E54">
            <v>0</v>
          </cell>
          <cell r="F54">
            <v>21</v>
          </cell>
          <cell r="G54">
            <v>0</v>
          </cell>
          <cell r="H54" t="str">
            <v>046038</v>
          </cell>
          <cell r="I54" t="str">
            <v>046038 リハビリ→南タウン→上二→金田橋→一宮高知</v>
          </cell>
          <cell r="J54">
            <v>16.399999999999999</v>
          </cell>
          <cell r="K54">
            <v>3.5</v>
          </cell>
          <cell r="L54">
            <v>3.5</v>
          </cell>
          <cell r="M54">
            <v>3</v>
          </cell>
          <cell r="N54">
            <v>3</v>
          </cell>
          <cell r="O54">
            <v>3</v>
          </cell>
          <cell r="P54">
            <v>114.79999999999998</v>
          </cell>
          <cell r="Q54">
            <v>114.79999999999998</v>
          </cell>
          <cell r="R54">
            <v>98.4</v>
          </cell>
          <cell r="S54">
            <v>98.4</v>
          </cell>
          <cell r="T54">
            <v>98.4</v>
          </cell>
        </row>
        <row r="55">
          <cell r="A55" t="str">
            <v>022316</v>
          </cell>
          <cell r="B55">
            <v>16</v>
          </cell>
          <cell r="C55">
            <v>0</v>
          </cell>
          <cell r="D55">
            <v>18</v>
          </cell>
          <cell r="E55">
            <v>0</v>
          </cell>
          <cell r="F55">
            <v>7</v>
          </cell>
          <cell r="G55">
            <v>0</v>
          </cell>
          <cell r="H55" t="str">
            <v>022316</v>
          </cell>
          <cell r="I55" t="str">
            <v>022316 ＪＡ→後免町→前浜</v>
          </cell>
          <cell r="J55">
            <v>12</v>
          </cell>
          <cell r="K55">
            <v>2.5</v>
          </cell>
          <cell r="L55">
            <v>2.5</v>
          </cell>
          <cell r="M55">
            <v>2.5</v>
          </cell>
          <cell r="N55">
            <v>2.5</v>
          </cell>
          <cell r="O55">
            <v>2.5</v>
          </cell>
          <cell r="P55">
            <v>60</v>
          </cell>
          <cell r="Q55">
            <v>60</v>
          </cell>
          <cell r="R55">
            <v>60</v>
          </cell>
          <cell r="S55">
            <v>60</v>
          </cell>
          <cell r="T55">
            <v>60</v>
          </cell>
        </row>
        <row r="56">
          <cell r="A56" t="str">
            <v>022366</v>
          </cell>
          <cell r="B56">
            <v>16</v>
          </cell>
          <cell r="C56">
            <v>0</v>
          </cell>
          <cell r="D56">
            <v>18</v>
          </cell>
          <cell r="E56">
            <v>0</v>
          </cell>
          <cell r="F56">
            <v>7</v>
          </cell>
          <cell r="G56">
            <v>0</v>
          </cell>
          <cell r="H56" t="str">
            <v>022366</v>
          </cell>
          <cell r="I56" t="str">
            <v>022366 前浜→後免町→ＪＡ</v>
          </cell>
          <cell r="J56">
            <v>12</v>
          </cell>
          <cell r="K56">
            <v>2.5</v>
          </cell>
          <cell r="L56">
            <v>2.5</v>
          </cell>
          <cell r="M56">
            <v>2.5</v>
          </cell>
          <cell r="N56">
            <v>2.5</v>
          </cell>
          <cell r="O56">
            <v>2.5</v>
          </cell>
          <cell r="P56">
            <v>60</v>
          </cell>
          <cell r="Q56">
            <v>60</v>
          </cell>
          <cell r="R56">
            <v>60</v>
          </cell>
          <cell r="S56">
            <v>60</v>
          </cell>
          <cell r="T56">
            <v>60</v>
          </cell>
        </row>
        <row r="57">
          <cell r="A57" t="str">
            <v>022317</v>
          </cell>
          <cell r="B57">
            <v>17</v>
          </cell>
          <cell r="C57">
            <v>0</v>
          </cell>
          <cell r="D57">
            <v>19</v>
          </cell>
          <cell r="E57">
            <v>0</v>
          </cell>
          <cell r="F57">
            <v>8</v>
          </cell>
          <cell r="G57">
            <v>0</v>
          </cell>
          <cell r="H57" t="str">
            <v>022317</v>
          </cell>
          <cell r="I57" t="str">
            <v>022317 後免町→前浜</v>
          </cell>
          <cell r="J57">
            <v>6.2</v>
          </cell>
          <cell r="K57">
            <v>0.5</v>
          </cell>
          <cell r="L57">
            <v>0.5</v>
          </cell>
          <cell r="M57">
            <v>0.5</v>
          </cell>
          <cell r="N57">
            <v>0.5</v>
          </cell>
          <cell r="O57">
            <v>0.5</v>
          </cell>
          <cell r="P57">
            <v>6.2</v>
          </cell>
          <cell r="Q57">
            <v>6.2</v>
          </cell>
          <cell r="R57">
            <v>6.2</v>
          </cell>
          <cell r="S57">
            <v>6.2</v>
          </cell>
          <cell r="T57">
            <v>6.2</v>
          </cell>
        </row>
        <row r="58">
          <cell r="A58" t="str">
            <v>022367</v>
          </cell>
          <cell r="B58">
            <v>17</v>
          </cell>
          <cell r="C58">
            <v>0</v>
          </cell>
          <cell r="D58">
            <v>19</v>
          </cell>
          <cell r="E58">
            <v>0</v>
          </cell>
          <cell r="F58">
            <v>8</v>
          </cell>
          <cell r="G58">
            <v>0</v>
          </cell>
          <cell r="H58" t="str">
            <v>022367</v>
          </cell>
          <cell r="I58" t="str">
            <v>022367 前浜→後免町</v>
          </cell>
          <cell r="J58">
            <v>6.2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12.4</v>
          </cell>
          <cell r="Q58">
            <v>12.4</v>
          </cell>
          <cell r="R58">
            <v>12.4</v>
          </cell>
          <cell r="S58">
            <v>12.4</v>
          </cell>
          <cell r="T58">
            <v>12.4</v>
          </cell>
        </row>
        <row r="59">
          <cell r="A59" t="str">
            <v>021626</v>
          </cell>
          <cell r="B59">
            <v>18</v>
          </cell>
          <cell r="C59">
            <v>0</v>
          </cell>
          <cell r="D59">
            <v>20</v>
          </cell>
          <cell r="E59">
            <v>0</v>
          </cell>
          <cell r="F59">
            <v>9</v>
          </cell>
          <cell r="G59">
            <v>0</v>
          </cell>
          <cell r="H59" t="str">
            <v>021626</v>
          </cell>
          <cell r="I59" t="str">
            <v>021626 ＪＡ→後免町→植田</v>
          </cell>
          <cell r="J59">
            <v>12.8</v>
          </cell>
          <cell r="K59">
            <v>2.5</v>
          </cell>
          <cell r="L59">
            <v>2.5</v>
          </cell>
          <cell r="M59">
            <v>3</v>
          </cell>
          <cell r="N59">
            <v>3</v>
          </cell>
          <cell r="O59">
            <v>3</v>
          </cell>
          <cell r="P59">
            <v>64</v>
          </cell>
          <cell r="Q59">
            <v>64</v>
          </cell>
          <cell r="R59">
            <v>76.800000000000011</v>
          </cell>
          <cell r="S59">
            <v>76.800000000000011</v>
          </cell>
          <cell r="T59">
            <v>76.800000000000011</v>
          </cell>
        </row>
        <row r="60">
          <cell r="A60" t="str">
            <v>021696</v>
          </cell>
          <cell r="B60">
            <v>18</v>
          </cell>
          <cell r="C60">
            <v>0</v>
          </cell>
          <cell r="D60">
            <v>20</v>
          </cell>
          <cell r="E60">
            <v>0</v>
          </cell>
          <cell r="F60">
            <v>9</v>
          </cell>
          <cell r="G60">
            <v>0</v>
          </cell>
          <cell r="H60" t="str">
            <v>021696</v>
          </cell>
          <cell r="I60" t="str">
            <v>021696 植田→後免町→ＪＡ</v>
          </cell>
          <cell r="J60">
            <v>12.8</v>
          </cell>
          <cell r="K60">
            <v>3</v>
          </cell>
          <cell r="L60">
            <v>3</v>
          </cell>
          <cell r="M60">
            <v>3.5</v>
          </cell>
          <cell r="N60">
            <v>3.5</v>
          </cell>
          <cell r="O60">
            <v>3.5</v>
          </cell>
          <cell r="P60">
            <v>76.800000000000011</v>
          </cell>
          <cell r="Q60">
            <v>76.800000000000011</v>
          </cell>
          <cell r="R60">
            <v>89.6</v>
          </cell>
          <cell r="S60">
            <v>89.6</v>
          </cell>
          <cell r="T60">
            <v>89.6</v>
          </cell>
        </row>
        <row r="61">
          <cell r="A61" t="str">
            <v>021627</v>
          </cell>
          <cell r="B61">
            <v>19</v>
          </cell>
          <cell r="C61">
            <v>0</v>
          </cell>
          <cell r="D61">
            <v>21</v>
          </cell>
          <cell r="E61">
            <v>0</v>
          </cell>
          <cell r="F61">
            <v>10</v>
          </cell>
          <cell r="G61">
            <v>0</v>
          </cell>
          <cell r="H61" t="str">
            <v>021627</v>
          </cell>
          <cell r="I61" t="str">
            <v>021627 ＪＡ→後免町→オフィス→植田</v>
          </cell>
          <cell r="J61">
            <v>14.6</v>
          </cell>
          <cell r="K61">
            <v>0.5</v>
          </cell>
          <cell r="L61">
            <v>0.5</v>
          </cell>
          <cell r="M61">
            <v>0</v>
          </cell>
          <cell r="N61">
            <v>0</v>
          </cell>
          <cell r="O61">
            <v>0</v>
          </cell>
          <cell r="P61">
            <v>14.6</v>
          </cell>
          <cell r="Q61">
            <v>14.6</v>
          </cell>
          <cell r="R61">
            <v>0</v>
          </cell>
          <cell r="S61">
            <v>0</v>
          </cell>
          <cell r="T61">
            <v>0</v>
          </cell>
        </row>
        <row r="62">
          <cell r="A62" t="str">
            <v>021697</v>
          </cell>
          <cell r="B62">
            <v>19</v>
          </cell>
          <cell r="C62">
            <v>0</v>
          </cell>
          <cell r="D62">
            <v>21</v>
          </cell>
          <cell r="E62">
            <v>0</v>
          </cell>
          <cell r="F62">
            <v>10</v>
          </cell>
          <cell r="G62">
            <v>0</v>
          </cell>
          <cell r="H62" t="str">
            <v>021697</v>
          </cell>
          <cell r="I62" t="str">
            <v>021697 植田→オフィス→後免町→ＪＡ</v>
          </cell>
          <cell r="J62">
            <v>14.6</v>
          </cell>
          <cell r="K62">
            <v>0.5</v>
          </cell>
          <cell r="L62">
            <v>0.5</v>
          </cell>
          <cell r="M62">
            <v>0</v>
          </cell>
          <cell r="N62">
            <v>0</v>
          </cell>
          <cell r="O62">
            <v>0</v>
          </cell>
          <cell r="P62">
            <v>14.6</v>
          </cell>
          <cell r="Q62">
            <v>14.6</v>
          </cell>
          <cell r="R62">
            <v>0</v>
          </cell>
          <cell r="S62">
            <v>0</v>
          </cell>
          <cell r="T62">
            <v>0</v>
          </cell>
        </row>
        <row r="63">
          <cell r="A63" t="str">
            <v>040261</v>
          </cell>
          <cell r="B63">
            <v>20</v>
          </cell>
          <cell r="C63">
            <v>0</v>
          </cell>
          <cell r="D63">
            <v>22</v>
          </cell>
          <cell r="E63">
            <v>0</v>
          </cell>
          <cell r="F63">
            <v>155</v>
          </cell>
          <cell r="G63">
            <v>0</v>
          </cell>
          <cell r="H63" t="str">
            <v>040261</v>
          </cell>
          <cell r="I63" t="str">
            <v>040261 （ドラゴン）高岡→宇佐・伊野→高岡</v>
          </cell>
          <cell r="J63">
            <v>40</v>
          </cell>
          <cell r="K63">
            <v>0.5</v>
          </cell>
          <cell r="L63">
            <v>0.5</v>
          </cell>
          <cell r="M63">
            <v>0.5</v>
          </cell>
          <cell r="N63">
            <v>0.5</v>
          </cell>
          <cell r="O63">
            <v>0</v>
          </cell>
          <cell r="P63">
            <v>40</v>
          </cell>
          <cell r="Q63">
            <v>40</v>
          </cell>
          <cell r="R63">
            <v>40</v>
          </cell>
          <cell r="S63">
            <v>40</v>
          </cell>
          <cell r="T63">
            <v>0</v>
          </cell>
        </row>
        <row r="64">
          <cell r="A64" t="str">
            <v>046261</v>
          </cell>
          <cell r="B64">
            <v>20</v>
          </cell>
          <cell r="C64">
            <v>0</v>
          </cell>
          <cell r="D64">
            <v>22</v>
          </cell>
          <cell r="E64">
            <v>0</v>
          </cell>
          <cell r="F64">
            <v>155</v>
          </cell>
          <cell r="G64">
            <v>0</v>
          </cell>
          <cell r="H64" t="str">
            <v>046261</v>
          </cell>
          <cell r="I64" t="str">
            <v>046261 （ドラゴン）高岡→伊野・宇佐→高岡</v>
          </cell>
          <cell r="J64">
            <v>40</v>
          </cell>
          <cell r="K64">
            <v>0.5</v>
          </cell>
          <cell r="L64">
            <v>0.5</v>
          </cell>
          <cell r="M64">
            <v>0.5</v>
          </cell>
          <cell r="N64">
            <v>0.5</v>
          </cell>
          <cell r="O64">
            <v>0</v>
          </cell>
          <cell r="P64">
            <v>40</v>
          </cell>
          <cell r="Q64">
            <v>40</v>
          </cell>
          <cell r="R64">
            <v>40</v>
          </cell>
          <cell r="S64">
            <v>40</v>
          </cell>
          <cell r="T64">
            <v>0</v>
          </cell>
        </row>
        <row r="65">
          <cell r="A65" t="str">
            <v>040262</v>
          </cell>
          <cell r="B65">
            <v>21</v>
          </cell>
          <cell r="C65">
            <v>0</v>
          </cell>
          <cell r="D65">
            <v>23</v>
          </cell>
          <cell r="E65">
            <v>0</v>
          </cell>
          <cell r="F65">
            <v>156</v>
          </cell>
          <cell r="G65">
            <v>0</v>
          </cell>
          <cell r="H65" t="str">
            <v>040262</v>
          </cell>
          <cell r="I65" t="str">
            <v>040262 （ドラゴン）高岡→竜・宇佐→梅の木→伊野→梅の木→高岡</v>
          </cell>
          <cell r="J65">
            <v>48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96</v>
          </cell>
          <cell r="Q65">
            <v>96</v>
          </cell>
          <cell r="R65">
            <v>96</v>
          </cell>
          <cell r="S65">
            <v>96</v>
          </cell>
          <cell r="T65">
            <v>96</v>
          </cell>
        </row>
        <row r="66">
          <cell r="A66" t="str">
            <v>046262</v>
          </cell>
          <cell r="B66">
            <v>21</v>
          </cell>
          <cell r="C66">
            <v>0</v>
          </cell>
          <cell r="D66">
            <v>23</v>
          </cell>
          <cell r="E66">
            <v>0</v>
          </cell>
          <cell r="F66">
            <v>156</v>
          </cell>
          <cell r="G66">
            <v>0</v>
          </cell>
          <cell r="H66" t="str">
            <v>046262</v>
          </cell>
          <cell r="I66" t="str">
            <v>046262 （ドラゴン）高岡→梅の木→伊野→梅の木→竜・宇佐→高岡</v>
          </cell>
          <cell r="J66">
            <v>48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96</v>
          </cell>
          <cell r="Q66">
            <v>96</v>
          </cell>
          <cell r="R66">
            <v>96</v>
          </cell>
          <cell r="S66">
            <v>96</v>
          </cell>
          <cell r="T66">
            <v>96</v>
          </cell>
        </row>
        <row r="67">
          <cell r="A67" t="str">
            <v>040259</v>
          </cell>
          <cell r="B67">
            <v>22</v>
          </cell>
          <cell r="C67">
            <v>0</v>
          </cell>
          <cell r="D67">
            <v>24</v>
          </cell>
          <cell r="E67">
            <v>0</v>
          </cell>
          <cell r="F67">
            <v>157</v>
          </cell>
          <cell r="G67">
            <v>0</v>
          </cell>
          <cell r="H67" t="str">
            <v>040259</v>
          </cell>
          <cell r="I67" t="str">
            <v>040259 （ドラゴン）高岡→波介・市野々・伊野→高岡</v>
          </cell>
          <cell r="J67">
            <v>38.700000000000003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0.5</v>
          </cell>
          <cell r="P67">
            <v>77.400000000000006</v>
          </cell>
          <cell r="Q67">
            <v>77.400000000000006</v>
          </cell>
          <cell r="R67">
            <v>77.400000000000006</v>
          </cell>
          <cell r="S67">
            <v>77.400000000000006</v>
          </cell>
          <cell r="T67">
            <v>38.700000000000003</v>
          </cell>
        </row>
        <row r="68">
          <cell r="A68" t="str">
            <v>046264</v>
          </cell>
          <cell r="B68">
            <v>23</v>
          </cell>
          <cell r="C68">
            <v>0</v>
          </cell>
          <cell r="D68">
            <v>25</v>
          </cell>
          <cell r="E68">
            <v>0</v>
          </cell>
          <cell r="F68">
            <v>158</v>
          </cell>
          <cell r="G68">
            <v>0</v>
          </cell>
          <cell r="H68" t="str">
            <v>046264</v>
          </cell>
          <cell r="I68" t="str">
            <v>046264 （ドラゴン）高岡→伊野・波介・市野々・北原・伊野→高岡</v>
          </cell>
          <cell r="J68">
            <v>55.1</v>
          </cell>
          <cell r="K68">
            <v>2</v>
          </cell>
          <cell r="L68">
            <v>2</v>
          </cell>
          <cell r="M68">
            <v>2</v>
          </cell>
          <cell r="N68">
            <v>2</v>
          </cell>
          <cell r="O68">
            <v>1.5</v>
          </cell>
          <cell r="P68">
            <v>220.4</v>
          </cell>
          <cell r="Q68">
            <v>220.4</v>
          </cell>
          <cell r="R68">
            <v>220.4</v>
          </cell>
          <cell r="S68">
            <v>220.4</v>
          </cell>
          <cell r="T68">
            <v>165.3</v>
          </cell>
        </row>
        <row r="69">
          <cell r="A69" t="str">
            <v>020242</v>
          </cell>
          <cell r="B69">
            <v>24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 t="str">
            <v>020242</v>
          </cell>
          <cell r="I69" t="str">
            <v>020242 長浜営→仁野</v>
          </cell>
          <cell r="J69">
            <v>8.4</v>
          </cell>
          <cell r="K69">
            <v>2</v>
          </cell>
          <cell r="L69">
            <v>2</v>
          </cell>
          <cell r="M69">
            <v>2.5</v>
          </cell>
          <cell r="N69">
            <v>2.5</v>
          </cell>
          <cell r="O69">
            <v>2.5</v>
          </cell>
          <cell r="P69">
            <v>33.6</v>
          </cell>
          <cell r="Q69">
            <v>33.6</v>
          </cell>
          <cell r="R69">
            <v>42</v>
          </cell>
          <cell r="S69">
            <v>42</v>
          </cell>
          <cell r="T69">
            <v>42</v>
          </cell>
        </row>
        <row r="70">
          <cell r="A70" t="str">
            <v>026242</v>
          </cell>
          <cell r="B70">
            <v>24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 t="str">
            <v>026242</v>
          </cell>
          <cell r="I70" t="str">
            <v>026242 仁野→長浜営</v>
          </cell>
          <cell r="J70">
            <v>8.4</v>
          </cell>
          <cell r="K70">
            <v>2</v>
          </cell>
          <cell r="L70">
            <v>2</v>
          </cell>
          <cell r="M70">
            <v>2.5</v>
          </cell>
          <cell r="N70">
            <v>2.5</v>
          </cell>
          <cell r="O70">
            <v>2.5</v>
          </cell>
          <cell r="P70">
            <v>33.6</v>
          </cell>
          <cell r="Q70">
            <v>33.6</v>
          </cell>
          <cell r="R70">
            <v>42</v>
          </cell>
          <cell r="S70">
            <v>42</v>
          </cell>
          <cell r="T70">
            <v>42</v>
          </cell>
        </row>
        <row r="71">
          <cell r="A71" t="str">
            <v>040242</v>
          </cell>
          <cell r="B71">
            <v>24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 t="str">
            <v>040242</v>
          </cell>
          <cell r="I71" t="str">
            <v>040242 長浜営→仁野</v>
          </cell>
          <cell r="J71">
            <v>8.4</v>
          </cell>
          <cell r="K71">
            <v>2</v>
          </cell>
          <cell r="L71">
            <v>2</v>
          </cell>
          <cell r="M71">
            <v>0</v>
          </cell>
          <cell r="N71">
            <v>0</v>
          </cell>
          <cell r="O71">
            <v>0</v>
          </cell>
          <cell r="P71">
            <v>33.6</v>
          </cell>
          <cell r="Q71">
            <v>33.6</v>
          </cell>
          <cell r="R71">
            <v>0</v>
          </cell>
          <cell r="S71">
            <v>0</v>
          </cell>
          <cell r="T71">
            <v>0</v>
          </cell>
        </row>
        <row r="72">
          <cell r="A72" t="str">
            <v>046242</v>
          </cell>
          <cell r="B72">
            <v>24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 t="str">
            <v>046242</v>
          </cell>
          <cell r="I72" t="str">
            <v>046242 仁野→長浜営</v>
          </cell>
          <cell r="J72">
            <v>8.4</v>
          </cell>
          <cell r="K72">
            <v>2</v>
          </cell>
          <cell r="L72">
            <v>2</v>
          </cell>
          <cell r="M72">
            <v>0</v>
          </cell>
          <cell r="N72">
            <v>0</v>
          </cell>
          <cell r="O72">
            <v>0</v>
          </cell>
          <cell r="P72">
            <v>33.6</v>
          </cell>
          <cell r="Q72">
            <v>33.6</v>
          </cell>
          <cell r="R72">
            <v>0</v>
          </cell>
          <cell r="S72">
            <v>0</v>
          </cell>
          <cell r="T72">
            <v>0</v>
          </cell>
        </row>
        <row r="73">
          <cell r="A73" t="str">
            <v>020243</v>
          </cell>
          <cell r="B73">
            <v>25</v>
          </cell>
          <cell r="C73">
            <v>1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 t="str">
            <v>020243</v>
          </cell>
          <cell r="I73" t="str">
            <v>020243 長浜営→中→浦→桂浜</v>
          </cell>
          <cell r="J73">
            <v>3.7</v>
          </cell>
          <cell r="K73">
            <v>0.5</v>
          </cell>
          <cell r="L73">
            <v>0.5</v>
          </cell>
          <cell r="M73">
            <v>0.5</v>
          </cell>
          <cell r="N73">
            <v>0.5</v>
          </cell>
          <cell r="O73">
            <v>0.5</v>
          </cell>
          <cell r="P73">
            <v>3.7</v>
          </cell>
          <cell r="Q73">
            <v>3.7</v>
          </cell>
          <cell r="R73">
            <v>3.7</v>
          </cell>
          <cell r="S73">
            <v>3.7</v>
          </cell>
          <cell r="T73">
            <v>3.7</v>
          </cell>
        </row>
        <row r="74">
          <cell r="A74" t="str">
            <v>040243</v>
          </cell>
          <cell r="B74">
            <v>25</v>
          </cell>
          <cell r="C74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 t="str">
            <v>040243</v>
          </cell>
          <cell r="I74" t="str">
            <v>040243 長浜営→中→浦→桂浜</v>
          </cell>
          <cell r="J74">
            <v>3.7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 t="str">
            <v>026243</v>
          </cell>
          <cell r="B75">
            <v>25</v>
          </cell>
          <cell r="C75">
            <v>1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 t="str">
            <v>026243</v>
          </cell>
          <cell r="I75" t="str">
            <v>026243 桂浜→浦→中→長浜営</v>
          </cell>
          <cell r="J75">
            <v>3.7</v>
          </cell>
          <cell r="K75">
            <v>2</v>
          </cell>
          <cell r="L75">
            <v>2</v>
          </cell>
          <cell r="M75">
            <v>1</v>
          </cell>
          <cell r="N75">
            <v>1</v>
          </cell>
          <cell r="O75">
            <v>1</v>
          </cell>
          <cell r="P75">
            <v>14.8</v>
          </cell>
          <cell r="Q75">
            <v>14.8</v>
          </cell>
          <cell r="R75">
            <v>7.4</v>
          </cell>
          <cell r="S75">
            <v>7.4</v>
          </cell>
          <cell r="T75">
            <v>7.4</v>
          </cell>
        </row>
        <row r="76">
          <cell r="A76" t="str">
            <v>046243</v>
          </cell>
          <cell r="B76">
            <v>25</v>
          </cell>
          <cell r="C76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 t="str">
            <v>046243</v>
          </cell>
          <cell r="I76" t="str">
            <v>046243 桂浜→浦→中→長浜営</v>
          </cell>
          <cell r="J76">
            <v>3.7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A77" t="str">
            <v>020244</v>
          </cell>
          <cell r="B77">
            <v>25</v>
          </cell>
          <cell r="C77">
            <v>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 t="str">
            <v>020244</v>
          </cell>
          <cell r="I77" t="str">
            <v>020244 長浜営→浦→桂浜</v>
          </cell>
          <cell r="J77">
            <v>3.7</v>
          </cell>
          <cell r="K77">
            <v>2</v>
          </cell>
          <cell r="L77">
            <v>2</v>
          </cell>
          <cell r="M77">
            <v>0.5</v>
          </cell>
          <cell r="N77">
            <v>0.5</v>
          </cell>
          <cell r="O77">
            <v>0.5</v>
          </cell>
          <cell r="P77">
            <v>14.8</v>
          </cell>
          <cell r="Q77">
            <v>14.8</v>
          </cell>
          <cell r="R77">
            <v>3.7</v>
          </cell>
          <cell r="S77">
            <v>3.7</v>
          </cell>
          <cell r="T77">
            <v>3.7</v>
          </cell>
        </row>
        <row r="78">
          <cell r="A78" t="str">
            <v>026244</v>
          </cell>
          <cell r="B78">
            <v>25</v>
          </cell>
          <cell r="C78">
            <v>2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 t="str">
            <v>026244</v>
          </cell>
          <cell r="I78" t="str">
            <v>026244 桂浜→浦→長浜営</v>
          </cell>
          <cell r="J78">
            <v>3.7</v>
          </cell>
          <cell r="K78">
            <v>0.5</v>
          </cell>
          <cell r="L78">
            <v>0.5</v>
          </cell>
          <cell r="M78">
            <v>0</v>
          </cell>
          <cell r="N78">
            <v>0</v>
          </cell>
          <cell r="O78">
            <v>0</v>
          </cell>
          <cell r="P78">
            <v>3.7</v>
          </cell>
          <cell r="Q78">
            <v>3.7</v>
          </cell>
          <cell r="R78">
            <v>0</v>
          </cell>
          <cell r="S78">
            <v>0</v>
          </cell>
          <cell r="T78">
            <v>0</v>
          </cell>
        </row>
        <row r="79">
          <cell r="A79" t="str">
            <v>040018</v>
          </cell>
          <cell r="B79">
            <v>26</v>
          </cell>
          <cell r="C79">
            <v>0</v>
          </cell>
          <cell r="D79">
            <v>26</v>
          </cell>
          <cell r="E79">
            <v>0</v>
          </cell>
          <cell r="F79">
            <v>28</v>
          </cell>
          <cell r="G79">
            <v>0</v>
          </cell>
          <cell r="H79" t="str">
            <v>040018</v>
          </cell>
          <cell r="I79" t="str">
            <v>040018 大杉駅→北岸→田井</v>
          </cell>
          <cell r="J79">
            <v>16.100000000000001</v>
          </cell>
          <cell r="K79">
            <v>1</v>
          </cell>
          <cell r="L79">
            <v>1</v>
          </cell>
          <cell r="M79">
            <v>0.5</v>
          </cell>
          <cell r="N79">
            <v>0.5</v>
          </cell>
          <cell r="O79">
            <v>0.5</v>
          </cell>
          <cell r="P79">
            <v>32.200000000000003</v>
          </cell>
          <cell r="Q79">
            <v>32.200000000000003</v>
          </cell>
          <cell r="R79">
            <v>16.100000000000001</v>
          </cell>
          <cell r="S79">
            <v>16.100000000000001</v>
          </cell>
          <cell r="T79">
            <v>16.100000000000001</v>
          </cell>
        </row>
        <row r="80">
          <cell r="A80" t="str">
            <v>046018</v>
          </cell>
          <cell r="B80">
            <v>26</v>
          </cell>
          <cell r="C80">
            <v>0</v>
          </cell>
          <cell r="D80">
            <v>26</v>
          </cell>
          <cell r="E80">
            <v>0</v>
          </cell>
          <cell r="F80">
            <v>28</v>
          </cell>
          <cell r="G80">
            <v>0</v>
          </cell>
          <cell r="H80" t="str">
            <v>046018</v>
          </cell>
          <cell r="I80" t="str">
            <v>046018 田井→北岸→大杉駅</v>
          </cell>
          <cell r="J80">
            <v>16.100000000000001</v>
          </cell>
          <cell r="K80">
            <v>1</v>
          </cell>
          <cell r="L80">
            <v>1</v>
          </cell>
          <cell r="M80">
            <v>0.5</v>
          </cell>
          <cell r="N80">
            <v>0.5</v>
          </cell>
          <cell r="O80">
            <v>0.5</v>
          </cell>
          <cell r="P80">
            <v>32.200000000000003</v>
          </cell>
          <cell r="Q80">
            <v>32.200000000000003</v>
          </cell>
          <cell r="R80">
            <v>16.100000000000001</v>
          </cell>
          <cell r="S80">
            <v>16.100000000000001</v>
          </cell>
          <cell r="T80">
            <v>16.100000000000001</v>
          </cell>
        </row>
        <row r="81">
          <cell r="A81" t="str">
            <v>040010</v>
          </cell>
          <cell r="B81">
            <v>27</v>
          </cell>
          <cell r="C81">
            <v>0</v>
          </cell>
          <cell r="D81">
            <v>28</v>
          </cell>
          <cell r="E81">
            <v>0</v>
          </cell>
          <cell r="F81">
            <v>29</v>
          </cell>
          <cell r="G81">
            <v>0</v>
          </cell>
          <cell r="H81" t="str">
            <v>040010</v>
          </cell>
          <cell r="I81" t="str">
            <v>040010 南国オフィス→医大→比島→朝倉→高岡営業所</v>
          </cell>
          <cell r="J81">
            <v>33.799999999999997</v>
          </cell>
          <cell r="K81">
            <v>0.5</v>
          </cell>
          <cell r="L81">
            <v>0.5</v>
          </cell>
          <cell r="M81">
            <v>0</v>
          </cell>
          <cell r="N81">
            <v>0</v>
          </cell>
          <cell r="O81">
            <v>0</v>
          </cell>
          <cell r="P81">
            <v>33.799999999999997</v>
          </cell>
          <cell r="Q81">
            <v>33.799999999999997</v>
          </cell>
          <cell r="R81">
            <v>0</v>
          </cell>
          <cell r="S81">
            <v>0</v>
          </cell>
          <cell r="T81">
            <v>0</v>
          </cell>
        </row>
        <row r="82">
          <cell r="A82" t="str">
            <v>046010</v>
          </cell>
          <cell r="B82">
            <v>27</v>
          </cell>
          <cell r="C82">
            <v>0</v>
          </cell>
          <cell r="D82">
            <v>28</v>
          </cell>
          <cell r="E82">
            <v>0</v>
          </cell>
          <cell r="F82">
            <v>29</v>
          </cell>
          <cell r="G82">
            <v>0</v>
          </cell>
          <cell r="H82" t="str">
            <v>046010</v>
          </cell>
          <cell r="I82" t="str">
            <v>046010 高岡営→朝倉→比島→医大→南国オフィス</v>
          </cell>
          <cell r="J82">
            <v>33.799999999999997</v>
          </cell>
          <cell r="K82">
            <v>0.5</v>
          </cell>
          <cell r="L82">
            <v>0.5</v>
          </cell>
          <cell r="M82">
            <v>0</v>
          </cell>
          <cell r="N82">
            <v>0</v>
          </cell>
          <cell r="O82">
            <v>0</v>
          </cell>
          <cell r="P82">
            <v>33.799999999999997</v>
          </cell>
          <cell r="Q82">
            <v>33.799999999999997</v>
          </cell>
          <cell r="R82">
            <v>0</v>
          </cell>
          <cell r="S82">
            <v>0</v>
          </cell>
          <cell r="T82">
            <v>0</v>
          </cell>
        </row>
        <row r="83">
          <cell r="A83" t="str">
            <v>040005</v>
          </cell>
          <cell r="B83">
            <v>28</v>
          </cell>
          <cell r="C83">
            <v>0</v>
          </cell>
          <cell r="D83">
            <v>29</v>
          </cell>
          <cell r="E83">
            <v>0</v>
          </cell>
          <cell r="F83">
            <v>30</v>
          </cell>
          <cell r="G83">
            <v>0</v>
          </cell>
          <cell r="H83" t="str">
            <v>040005</v>
          </cell>
          <cell r="I83" t="str">
            <v>040005 高知営→比島→朝倉→高岡営</v>
          </cell>
          <cell r="J83">
            <v>21.4</v>
          </cell>
          <cell r="K83">
            <v>3.5</v>
          </cell>
          <cell r="L83">
            <v>3.5</v>
          </cell>
          <cell r="M83">
            <v>2.5</v>
          </cell>
          <cell r="N83">
            <v>2.5</v>
          </cell>
          <cell r="O83">
            <v>2.5</v>
          </cell>
          <cell r="P83">
            <v>149.79999999999998</v>
          </cell>
          <cell r="Q83">
            <v>149.79999999999998</v>
          </cell>
          <cell r="R83">
            <v>107</v>
          </cell>
          <cell r="S83">
            <v>107</v>
          </cell>
          <cell r="T83">
            <v>107</v>
          </cell>
        </row>
        <row r="84">
          <cell r="A84" t="str">
            <v>046005</v>
          </cell>
          <cell r="B84">
            <v>28</v>
          </cell>
          <cell r="C84">
            <v>0</v>
          </cell>
          <cell r="D84">
            <v>29</v>
          </cell>
          <cell r="E84">
            <v>0</v>
          </cell>
          <cell r="F84">
            <v>30</v>
          </cell>
          <cell r="G84">
            <v>0</v>
          </cell>
          <cell r="H84" t="str">
            <v>046005</v>
          </cell>
          <cell r="I84" t="str">
            <v>046005 高岡営→朝倉→比島→一宮高知</v>
          </cell>
          <cell r="J84">
            <v>21.4</v>
          </cell>
          <cell r="K84">
            <v>2.5</v>
          </cell>
          <cell r="L84">
            <v>2.5</v>
          </cell>
          <cell r="M84">
            <v>3</v>
          </cell>
          <cell r="N84">
            <v>3</v>
          </cell>
          <cell r="O84">
            <v>3</v>
          </cell>
          <cell r="P84">
            <v>107</v>
          </cell>
          <cell r="Q84">
            <v>107</v>
          </cell>
          <cell r="R84">
            <v>128.39999999999998</v>
          </cell>
          <cell r="S84">
            <v>128.39999999999998</v>
          </cell>
          <cell r="T84">
            <v>128.39999999999998</v>
          </cell>
        </row>
        <row r="85">
          <cell r="A85" t="str">
            <v>040012</v>
          </cell>
          <cell r="B85">
            <v>29</v>
          </cell>
          <cell r="C85">
            <v>1</v>
          </cell>
          <cell r="D85">
            <v>27</v>
          </cell>
          <cell r="E85">
            <v>1</v>
          </cell>
          <cell r="F85">
            <v>31</v>
          </cell>
          <cell r="G85">
            <v>1</v>
          </cell>
          <cell r="H85" t="str">
            <v>040012</v>
          </cell>
          <cell r="I85" t="str">
            <v>040012 高知営業所→比島→朝倉→天王南→天王タウン</v>
          </cell>
          <cell r="J85">
            <v>16.600000000000001</v>
          </cell>
          <cell r="K85">
            <v>0.5</v>
          </cell>
          <cell r="L85">
            <v>0.5</v>
          </cell>
          <cell r="M85">
            <v>0.5</v>
          </cell>
          <cell r="N85">
            <v>0.5</v>
          </cell>
          <cell r="O85">
            <v>0.5</v>
          </cell>
          <cell r="P85">
            <v>16.600000000000001</v>
          </cell>
          <cell r="Q85">
            <v>16.600000000000001</v>
          </cell>
          <cell r="R85">
            <v>16.600000000000001</v>
          </cell>
          <cell r="S85">
            <v>16.600000000000001</v>
          </cell>
          <cell r="T85">
            <v>16.600000000000001</v>
          </cell>
        </row>
        <row r="86">
          <cell r="A86" t="str">
            <v>046012</v>
          </cell>
          <cell r="B86">
            <v>29</v>
          </cell>
          <cell r="C86">
            <v>1</v>
          </cell>
          <cell r="D86">
            <v>27</v>
          </cell>
          <cell r="E86">
            <v>1</v>
          </cell>
          <cell r="F86">
            <v>31</v>
          </cell>
          <cell r="G86">
            <v>1</v>
          </cell>
          <cell r="H86" t="str">
            <v>046012</v>
          </cell>
          <cell r="I86" t="str">
            <v>046012 天王タウン→朝倉→比島→一宮高知</v>
          </cell>
          <cell r="J86">
            <v>16.600000000000001</v>
          </cell>
          <cell r="K86">
            <v>0</v>
          </cell>
          <cell r="L86">
            <v>0</v>
          </cell>
          <cell r="M86">
            <v>0.5</v>
          </cell>
          <cell r="N86">
            <v>0.5</v>
          </cell>
          <cell r="O86">
            <v>0.5</v>
          </cell>
          <cell r="P86">
            <v>0</v>
          </cell>
          <cell r="Q86">
            <v>0</v>
          </cell>
          <cell r="R86">
            <v>16.600000000000001</v>
          </cell>
          <cell r="S86">
            <v>16.600000000000001</v>
          </cell>
          <cell r="T86">
            <v>16.600000000000001</v>
          </cell>
        </row>
        <row r="87">
          <cell r="A87" t="str">
            <v>040285</v>
          </cell>
          <cell r="B87">
            <v>29</v>
          </cell>
          <cell r="C87">
            <v>2</v>
          </cell>
          <cell r="D87">
            <v>27</v>
          </cell>
          <cell r="E87">
            <v>2</v>
          </cell>
          <cell r="F87">
            <v>31</v>
          </cell>
          <cell r="G87">
            <v>2</v>
          </cell>
          <cell r="H87" t="str">
            <v>040285</v>
          </cell>
          <cell r="I87" t="str">
            <v>040285 高知営→比島→朝倉→天王タウン→八田</v>
          </cell>
          <cell r="J87">
            <v>17.7</v>
          </cell>
          <cell r="K87">
            <v>0</v>
          </cell>
          <cell r="L87">
            <v>0</v>
          </cell>
          <cell r="M87">
            <v>0.5</v>
          </cell>
          <cell r="N87">
            <v>0.5</v>
          </cell>
          <cell r="O87">
            <v>0.5</v>
          </cell>
          <cell r="P87">
            <v>0</v>
          </cell>
          <cell r="Q87">
            <v>0</v>
          </cell>
          <cell r="R87">
            <v>17.7</v>
          </cell>
          <cell r="S87">
            <v>17.7</v>
          </cell>
          <cell r="T87">
            <v>17.7</v>
          </cell>
        </row>
        <row r="88">
          <cell r="A88" t="str">
            <v>040047</v>
          </cell>
          <cell r="B88">
            <v>30</v>
          </cell>
          <cell r="C88">
            <v>0</v>
          </cell>
          <cell r="D88">
            <v>31</v>
          </cell>
          <cell r="E88">
            <v>0</v>
          </cell>
          <cell r="F88">
            <v>141</v>
          </cell>
          <cell r="G88">
            <v>0</v>
          </cell>
          <cell r="H88" t="str">
            <v>040047</v>
          </cell>
          <cell r="I88" t="str">
            <v>040047 高知営業所→比島→上町二→横内→鳥越</v>
          </cell>
          <cell r="J88">
            <v>10.5</v>
          </cell>
          <cell r="K88">
            <v>2</v>
          </cell>
          <cell r="L88">
            <v>2</v>
          </cell>
          <cell r="M88">
            <v>3.5</v>
          </cell>
          <cell r="N88">
            <v>3.5</v>
          </cell>
          <cell r="O88">
            <v>3.5</v>
          </cell>
          <cell r="P88">
            <v>42</v>
          </cell>
          <cell r="Q88">
            <v>42</v>
          </cell>
          <cell r="R88">
            <v>73.5</v>
          </cell>
          <cell r="S88">
            <v>73.5</v>
          </cell>
          <cell r="T88">
            <v>73.5</v>
          </cell>
        </row>
        <row r="89">
          <cell r="A89" t="str">
            <v>046047</v>
          </cell>
          <cell r="B89">
            <v>30</v>
          </cell>
          <cell r="C89">
            <v>0</v>
          </cell>
          <cell r="D89">
            <v>31</v>
          </cell>
          <cell r="E89">
            <v>0</v>
          </cell>
          <cell r="F89">
            <v>141</v>
          </cell>
          <cell r="G89">
            <v>0</v>
          </cell>
          <cell r="H89" t="str">
            <v>046047</v>
          </cell>
          <cell r="I89" t="str">
            <v>046047 鳥越→上二→比島→一宮高知</v>
          </cell>
          <cell r="J89">
            <v>10.5</v>
          </cell>
          <cell r="K89">
            <v>3</v>
          </cell>
          <cell r="L89">
            <v>3</v>
          </cell>
          <cell r="M89">
            <v>3</v>
          </cell>
          <cell r="N89">
            <v>3</v>
          </cell>
          <cell r="O89">
            <v>3</v>
          </cell>
          <cell r="P89">
            <v>63</v>
          </cell>
          <cell r="Q89">
            <v>63</v>
          </cell>
          <cell r="R89">
            <v>63</v>
          </cell>
          <cell r="S89">
            <v>63</v>
          </cell>
          <cell r="T89">
            <v>63</v>
          </cell>
        </row>
        <row r="90">
          <cell r="A90" t="str">
            <v>022501</v>
          </cell>
          <cell r="B90">
            <v>31</v>
          </cell>
          <cell r="C90">
            <v>0</v>
          </cell>
          <cell r="D90">
            <v>32</v>
          </cell>
          <cell r="E90">
            <v>0</v>
          </cell>
          <cell r="F90">
            <v>22</v>
          </cell>
          <cell r="G90">
            <v>0</v>
          </cell>
          <cell r="H90" t="str">
            <v>022501</v>
          </cell>
          <cell r="I90" t="str">
            <v>022501 　桟→十津→種崎</v>
          </cell>
          <cell r="J90">
            <v>12.4</v>
          </cell>
          <cell r="K90">
            <v>7.5</v>
          </cell>
          <cell r="L90">
            <v>7.5</v>
          </cell>
          <cell r="M90">
            <v>5.5</v>
          </cell>
          <cell r="N90">
            <v>5.5</v>
          </cell>
          <cell r="O90">
            <v>6.5</v>
          </cell>
          <cell r="P90">
            <v>186</v>
          </cell>
          <cell r="Q90">
            <v>186</v>
          </cell>
          <cell r="R90">
            <v>136.4</v>
          </cell>
          <cell r="S90">
            <v>136.4</v>
          </cell>
          <cell r="T90">
            <v>161.20000000000002</v>
          </cell>
        </row>
        <row r="91">
          <cell r="A91" t="str">
            <v>022561</v>
          </cell>
          <cell r="B91">
            <v>31</v>
          </cell>
          <cell r="C91">
            <v>0</v>
          </cell>
          <cell r="D91">
            <v>32</v>
          </cell>
          <cell r="E91">
            <v>0</v>
          </cell>
          <cell r="F91">
            <v>22</v>
          </cell>
          <cell r="G91">
            <v>0</v>
          </cell>
          <cell r="H91" t="str">
            <v>022561</v>
          </cell>
          <cell r="I91" t="str">
            <v>022561 　種崎→十津→桟</v>
          </cell>
          <cell r="J91">
            <v>12.4</v>
          </cell>
          <cell r="K91">
            <v>5.5</v>
          </cell>
          <cell r="L91">
            <v>5.5</v>
          </cell>
          <cell r="M91">
            <v>6</v>
          </cell>
          <cell r="N91">
            <v>6</v>
          </cell>
          <cell r="O91">
            <v>6.5</v>
          </cell>
          <cell r="P91">
            <v>136.4</v>
          </cell>
          <cell r="Q91">
            <v>136.4</v>
          </cell>
          <cell r="R91">
            <v>148.80000000000001</v>
          </cell>
          <cell r="S91">
            <v>148.80000000000001</v>
          </cell>
          <cell r="T91">
            <v>161.20000000000002</v>
          </cell>
        </row>
        <row r="92">
          <cell r="A92" t="str">
            <v>022507</v>
          </cell>
          <cell r="B92">
            <v>32</v>
          </cell>
          <cell r="C92">
            <v>0</v>
          </cell>
          <cell r="D92">
            <v>33</v>
          </cell>
          <cell r="E92">
            <v>0</v>
          </cell>
          <cell r="F92">
            <v>23</v>
          </cell>
          <cell r="G92">
            <v>0</v>
          </cell>
          <cell r="H92" t="str">
            <v>022507</v>
          </cell>
          <cell r="I92" t="str">
            <v>022507 　イオン→十津→種崎</v>
          </cell>
          <cell r="J92">
            <v>13.7</v>
          </cell>
          <cell r="K92">
            <v>1.5</v>
          </cell>
          <cell r="L92">
            <v>1.5</v>
          </cell>
          <cell r="M92">
            <v>1.5</v>
          </cell>
          <cell r="N92">
            <v>1.5</v>
          </cell>
          <cell r="O92">
            <v>1.5</v>
          </cell>
          <cell r="P92">
            <v>41.099999999999994</v>
          </cell>
          <cell r="Q92">
            <v>41.099999999999994</v>
          </cell>
          <cell r="R92">
            <v>41.099999999999994</v>
          </cell>
          <cell r="S92">
            <v>41.099999999999994</v>
          </cell>
          <cell r="T92">
            <v>41.099999999999994</v>
          </cell>
        </row>
        <row r="93">
          <cell r="A93" t="str">
            <v>022508</v>
          </cell>
          <cell r="B93">
            <v>32</v>
          </cell>
          <cell r="C93">
            <v>0</v>
          </cell>
          <cell r="D93">
            <v>33</v>
          </cell>
          <cell r="E93">
            <v>0</v>
          </cell>
          <cell r="F93">
            <v>23</v>
          </cell>
          <cell r="G93">
            <v>0</v>
          </cell>
          <cell r="H93" t="str">
            <v>022508</v>
          </cell>
          <cell r="I93" t="str">
            <v>022508 　桟→比島→イオン→十津→種崎</v>
          </cell>
          <cell r="J93">
            <v>13.7</v>
          </cell>
          <cell r="K93">
            <v>2</v>
          </cell>
          <cell r="L93">
            <v>2</v>
          </cell>
          <cell r="M93">
            <v>3</v>
          </cell>
          <cell r="N93">
            <v>3</v>
          </cell>
          <cell r="O93">
            <v>3</v>
          </cell>
          <cell r="P93">
            <v>54.8</v>
          </cell>
          <cell r="Q93">
            <v>54.8</v>
          </cell>
          <cell r="R93">
            <v>82.199999999999989</v>
          </cell>
          <cell r="S93">
            <v>82.199999999999989</v>
          </cell>
          <cell r="T93">
            <v>82.199999999999989</v>
          </cell>
        </row>
        <row r="94">
          <cell r="A94" t="str">
            <v>022567</v>
          </cell>
          <cell r="B94">
            <v>32</v>
          </cell>
          <cell r="C94">
            <v>0</v>
          </cell>
          <cell r="D94">
            <v>33</v>
          </cell>
          <cell r="E94">
            <v>0</v>
          </cell>
          <cell r="F94">
            <v>23</v>
          </cell>
          <cell r="G94">
            <v>0</v>
          </cell>
          <cell r="H94" t="str">
            <v>022567</v>
          </cell>
          <cell r="I94" t="str">
            <v>022567 　種崎→十津→イオン</v>
          </cell>
          <cell r="J94">
            <v>13.7</v>
          </cell>
          <cell r="K94">
            <v>0</v>
          </cell>
          <cell r="L94">
            <v>0</v>
          </cell>
          <cell r="M94">
            <v>2</v>
          </cell>
          <cell r="N94">
            <v>2</v>
          </cell>
          <cell r="O94">
            <v>2</v>
          </cell>
          <cell r="P94">
            <v>0</v>
          </cell>
          <cell r="Q94">
            <v>0</v>
          </cell>
          <cell r="R94">
            <v>54.8</v>
          </cell>
          <cell r="S94">
            <v>54.8</v>
          </cell>
          <cell r="T94">
            <v>54.8</v>
          </cell>
        </row>
        <row r="95">
          <cell r="A95" t="str">
            <v>022568</v>
          </cell>
          <cell r="B95">
            <v>32</v>
          </cell>
          <cell r="C95">
            <v>0</v>
          </cell>
          <cell r="D95">
            <v>33</v>
          </cell>
          <cell r="E95">
            <v>0</v>
          </cell>
          <cell r="F95">
            <v>23</v>
          </cell>
          <cell r="G95">
            <v>0</v>
          </cell>
          <cell r="H95" t="str">
            <v>022568</v>
          </cell>
          <cell r="I95" t="str">
            <v>022568 　種崎→十津→イオン→比島→桟</v>
          </cell>
          <cell r="J95">
            <v>13.7</v>
          </cell>
          <cell r="K95">
            <v>5.5</v>
          </cell>
          <cell r="L95">
            <v>5.5</v>
          </cell>
          <cell r="M95">
            <v>2</v>
          </cell>
          <cell r="N95">
            <v>2</v>
          </cell>
          <cell r="O95">
            <v>2</v>
          </cell>
          <cell r="P95">
            <v>150.69999999999999</v>
          </cell>
          <cell r="Q95">
            <v>150.69999999999999</v>
          </cell>
          <cell r="R95">
            <v>54.8</v>
          </cell>
          <cell r="S95">
            <v>54.8</v>
          </cell>
          <cell r="T95">
            <v>54.8</v>
          </cell>
        </row>
        <row r="96">
          <cell r="A96" t="str">
            <v>022569</v>
          </cell>
          <cell r="B96">
            <v>32</v>
          </cell>
          <cell r="C96">
            <v>0</v>
          </cell>
          <cell r="D96">
            <v>33</v>
          </cell>
          <cell r="E96">
            <v>0</v>
          </cell>
          <cell r="F96">
            <v>23</v>
          </cell>
          <cell r="G96">
            <v>0</v>
          </cell>
          <cell r="H96" t="str">
            <v>022569</v>
          </cell>
          <cell r="I96" t="str">
            <v>022569 　種崎→十津→イオン→比島→県</v>
          </cell>
          <cell r="J96">
            <v>13.7</v>
          </cell>
          <cell r="K96">
            <v>0.5</v>
          </cell>
          <cell r="L96">
            <v>0.5</v>
          </cell>
          <cell r="M96">
            <v>0</v>
          </cell>
          <cell r="N96">
            <v>0</v>
          </cell>
          <cell r="O96">
            <v>0</v>
          </cell>
          <cell r="P96">
            <v>13.7</v>
          </cell>
          <cell r="Q96">
            <v>13.7</v>
          </cell>
          <cell r="R96">
            <v>0</v>
          </cell>
          <cell r="S96">
            <v>0</v>
          </cell>
          <cell r="T96">
            <v>0</v>
          </cell>
        </row>
        <row r="97">
          <cell r="A97" t="str">
            <v>021331</v>
          </cell>
          <cell r="B97">
            <v>33</v>
          </cell>
          <cell r="C97">
            <v>1</v>
          </cell>
          <cell r="D97">
            <v>34</v>
          </cell>
          <cell r="E97">
            <v>0</v>
          </cell>
          <cell r="F97">
            <v>24</v>
          </cell>
          <cell r="G97">
            <v>1</v>
          </cell>
          <cell r="H97" t="str">
            <v>021331</v>
          </cell>
          <cell r="I97" t="str">
            <v>021331 　桟→介良通→潮三</v>
          </cell>
          <cell r="J97">
            <v>12.7</v>
          </cell>
          <cell r="K97">
            <v>1</v>
          </cell>
          <cell r="L97">
            <v>1</v>
          </cell>
          <cell r="M97">
            <v>0</v>
          </cell>
          <cell r="N97">
            <v>0</v>
          </cell>
          <cell r="O97">
            <v>0</v>
          </cell>
          <cell r="P97">
            <v>25.4</v>
          </cell>
          <cell r="Q97">
            <v>25.4</v>
          </cell>
          <cell r="R97">
            <v>0</v>
          </cell>
          <cell r="S97">
            <v>0</v>
          </cell>
          <cell r="T97">
            <v>0</v>
          </cell>
        </row>
        <row r="98">
          <cell r="A98" t="str">
            <v>021381</v>
          </cell>
          <cell r="B98">
            <v>33</v>
          </cell>
          <cell r="C98">
            <v>1</v>
          </cell>
          <cell r="D98">
            <v>34</v>
          </cell>
          <cell r="E98">
            <v>0</v>
          </cell>
          <cell r="F98">
            <v>24</v>
          </cell>
          <cell r="G98">
            <v>1</v>
          </cell>
          <cell r="H98" t="str">
            <v>021381</v>
          </cell>
          <cell r="I98" t="str">
            <v>021381 　潮三→介良通→桟</v>
          </cell>
          <cell r="J98">
            <v>12.7</v>
          </cell>
          <cell r="K98">
            <v>2</v>
          </cell>
          <cell r="L98">
            <v>2</v>
          </cell>
          <cell r="M98">
            <v>0.5</v>
          </cell>
          <cell r="N98">
            <v>0.5</v>
          </cell>
          <cell r="O98">
            <v>0.5</v>
          </cell>
          <cell r="P98">
            <v>50.8</v>
          </cell>
          <cell r="Q98">
            <v>50.8</v>
          </cell>
          <cell r="R98">
            <v>12.7</v>
          </cell>
          <cell r="S98">
            <v>12.7</v>
          </cell>
          <cell r="T98">
            <v>12.7</v>
          </cell>
        </row>
        <row r="99">
          <cell r="A99" t="str">
            <v>021341</v>
          </cell>
          <cell r="B99">
            <v>33</v>
          </cell>
          <cell r="C99">
            <v>2</v>
          </cell>
          <cell r="D99">
            <v>34</v>
          </cell>
          <cell r="E99">
            <v>0</v>
          </cell>
          <cell r="F99">
            <v>24</v>
          </cell>
          <cell r="G99">
            <v>2</v>
          </cell>
          <cell r="H99" t="str">
            <v>021341</v>
          </cell>
          <cell r="I99" t="str">
            <v>021341 　桟→バ→潮三</v>
          </cell>
          <cell r="J99">
            <v>12.7</v>
          </cell>
          <cell r="K99">
            <v>1.5</v>
          </cell>
          <cell r="L99">
            <v>1.5</v>
          </cell>
          <cell r="M99">
            <v>3</v>
          </cell>
          <cell r="N99">
            <v>3</v>
          </cell>
          <cell r="O99">
            <v>3</v>
          </cell>
          <cell r="P99">
            <v>38.099999999999994</v>
          </cell>
          <cell r="Q99">
            <v>38.099999999999994</v>
          </cell>
          <cell r="R99">
            <v>76.199999999999989</v>
          </cell>
          <cell r="S99">
            <v>76.199999999999989</v>
          </cell>
          <cell r="T99">
            <v>76.199999999999989</v>
          </cell>
        </row>
        <row r="100">
          <cell r="A100" t="str">
            <v>021391</v>
          </cell>
          <cell r="B100">
            <v>33</v>
          </cell>
          <cell r="C100">
            <v>2</v>
          </cell>
          <cell r="D100">
            <v>34</v>
          </cell>
          <cell r="E100">
            <v>0</v>
          </cell>
          <cell r="F100">
            <v>24</v>
          </cell>
          <cell r="G100">
            <v>2</v>
          </cell>
          <cell r="H100" t="str">
            <v>021391</v>
          </cell>
          <cell r="I100" t="str">
            <v>021391 　潮三→バ→桟</v>
          </cell>
          <cell r="J100">
            <v>12.7</v>
          </cell>
          <cell r="K100">
            <v>2.5</v>
          </cell>
          <cell r="L100">
            <v>2.5</v>
          </cell>
          <cell r="M100">
            <v>3</v>
          </cell>
          <cell r="N100">
            <v>3</v>
          </cell>
          <cell r="O100">
            <v>3</v>
          </cell>
          <cell r="P100">
            <v>63.5</v>
          </cell>
          <cell r="Q100">
            <v>63.5</v>
          </cell>
          <cell r="R100">
            <v>76.199999999999989</v>
          </cell>
          <cell r="S100">
            <v>76.199999999999989</v>
          </cell>
          <cell r="T100">
            <v>76.199999999999989</v>
          </cell>
        </row>
        <row r="101">
          <cell r="A101" t="str">
            <v>021337</v>
          </cell>
          <cell r="B101">
            <v>34</v>
          </cell>
          <cell r="C101">
            <v>1</v>
          </cell>
          <cell r="D101">
            <v>35</v>
          </cell>
          <cell r="E101">
            <v>0</v>
          </cell>
          <cell r="F101">
            <v>25</v>
          </cell>
          <cell r="G101">
            <v>1</v>
          </cell>
          <cell r="H101" t="str">
            <v>021337</v>
          </cell>
          <cell r="I101" t="str">
            <v>021337 　イオン→介良通→潮三</v>
          </cell>
          <cell r="J101">
            <v>14</v>
          </cell>
          <cell r="K101">
            <v>0.5</v>
          </cell>
          <cell r="L101">
            <v>0.5</v>
          </cell>
          <cell r="M101">
            <v>0</v>
          </cell>
          <cell r="N101">
            <v>0</v>
          </cell>
          <cell r="O101">
            <v>0</v>
          </cell>
          <cell r="P101">
            <v>14</v>
          </cell>
          <cell r="Q101">
            <v>14</v>
          </cell>
          <cell r="R101">
            <v>0</v>
          </cell>
          <cell r="S101">
            <v>0</v>
          </cell>
          <cell r="T101">
            <v>0</v>
          </cell>
        </row>
        <row r="102">
          <cell r="A102" t="str">
            <v>021338</v>
          </cell>
          <cell r="B102">
            <v>34</v>
          </cell>
          <cell r="C102">
            <v>1</v>
          </cell>
          <cell r="D102">
            <v>35</v>
          </cell>
          <cell r="E102">
            <v>0</v>
          </cell>
          <cell r="F102">
            <v>25</v>
          </cell>
          <cell r="G102">
            <v>1</v>
          </cell>
          <cell r="H102" t="str">
            <v>021338</v>
          </cell>
          <cell r="I102" t="str">
            <v>021338 　桟→比島→イオン→介良通→潮三</v>
          </cell>
          <cell r="J102">
            <v>14</v>
          </cell>
          <cell r="K102">
            <v>0.5</v>
          </cell>
          <cell r="L102">
            <v>0.5</v>
          </cell>
          <cell r="M102">
            <v>0</v>
          </cell>
          <cell r="N102">
            <v>0</v>
          </cell>
          <cell r="O102">
            <v>0</v>
          </cell>
          <cell r="P102">
            <v>14</v>
          </cell>
          <cell r="Q102">
            <v>14</v>
          </cell>
          <cell r="R102">
            <v>0</v>
          </cell>
          <cell r="S102">
            <v>0</v>
          </cell>
          <cell r="T102">
            <v>0</v>
          </cell>
        </row>
        <row r="103">
          <cell r="A103" t="str">
            <v>021347</v>
          </cell>
          <cell r="B103">
            <v>34</v>
          </cell>
          <cell r="C103">
            <v>2</v>
          </cell>
          <cell r="D103">
            <v>35</v>
          </cell>
          <cell r="E103">
            <v>0</v>
          </cell>
          <cell r="F103">
            <v>25</v>
          </cell>
          <cell r="G103">
            <v>2</v>
          </cell>
          <cell r="H103" t="str">
            <v>021347</v>
          </cell>
          <cell r="I103" t="str">
            <v>021347 　イオン→バ→潮三</v>
          </cell>
          <cell r="J103">
            <v>14</v>
          </cell>
          <cell r="K103">
            <v>0.5</v>
          </cell>
          <cell r="L103">
            <v>0.5</v>
          </cell>
          <cell r="M103">
            <v>0.5</v>
          </cell>
          <cell r="N103">
            <v>0.5</v>
          </cell>
          <cell r="O103">
            <v>0.5</v>
          </cell>
          <cell r="P103">
            <v>14</v>
          </cell>
          <cell r="Q103">
            <v>14</v>
          </cell>
          <cell r="R103">
            <v>14</v>
          </cell>
          <cell r="S103">
            <v>14</v>
          </cell>
          <cell r="T103">
            <v>14</v>
          </cell>
        </row>
        <row r="104">
          <cell r="A104" t="str">
            <v>021348</v>
          </cell>
          <cell r="B104">
            <v>34</v>
          </cell>
          <cell r="C104">
            <v>2</v>
          </cell>
          <cell r="D104">
            <v>35</v>
          </cell>
          <cell r="E104">
            <v>0</v>
          </cell>
          <cell r="F104">
            <v>25</v>
          </cell>
          <cell r="G104">
            <v>2</v>
          </cell>
          <cell r="H104" t="str">
            <v>021348</v>
          </cell>
          <cell r="I104" t="str">
            <v>021348 　桟→比島→イオン→バ→潮三</v>
          </cell>
          <cell r="J104">
            <v>14</v>
          </cell>
          <cell r="K104">
            <v>1</v>
          </cell>
          <cell r="L104">
            <v>1</v>
          </cell>
          <cell r="M104">
            <v>1</v>
          </cell>
          <cell r="N104">
            <v>1</v>
          </cell>
          <cell r="O104">
            <v>1</v>
          </cell>
          <cell r="P104">
            <v>28</v>
          </cell>
          <cell r="Q104">
            <v>28</v>
          </cell>
          <cell r="R104">
            <v>28</v>
          </cell>
          <cell r="S104">
            <v>28</v>
          </cell>
          <cell r="T104">
            <v>28</v>
          </cell>
        </row>
        <row r="105">
          <cell r="A105" t="str">
            <v>021397</v>
          </cell>
          <cell r="B105">
            <v>34</v>
          </cell>
          <cell r="C105">
            <v>2</v>
          </cell>
          <cell r="D105">
            <v>35</v>
          </cell>
          <cell r="E105">
            <v>0</v>
          </cell>
          <cell r="F105">
            <v>25</v>
          </cell>
          <cell r="G105">
            <v>2</v>
          </cell>
          <cell r="H105" t="str">
            <v>021397</v>
          </cell>
          <cell r="I105" t="str">
            <v>021397 　潮三→バ→イオン</v>
          </cell>
          <cell r="J105">
            <v>14</v>
          </cell>
          <cell r="K105">
            <v>1</v>
          </cell>
          <cell r="L105">
            <v>1</v>
          </cell>
          <cell r="M105">
            <v>0.5</v>
          </cell>
          <cell r="N105">
            <v>0.5</v>
          </cell>
          <cell r="O105">
            <v>0.5</v>
          </cell>
          <cell r="P105">
            <v>28</v>
          </cell>
          <cell r="Q105">
            <v>28</v>
          </cell>
          <cell r="R105">
            <v>14</v>
          </cell>
          <cell r="S105">
            <v>14</v>
          </cell>
          <cell r="T105">
            <v>14</v>
          </cell>
        </row>
        <row r="106">
          <cell r="A106" t="str">
            <v>021398</v>
          </cell>
          <cell r="B106">
            <v>34</v>
          </cell>
          <cell r="C106">
            <v>2</v>
          </cell>
          <cell r="D106">
            <v>35</v>
          </cell>
          <cell r="E106">
            <v>0</v>
          </cell>
          <cell r="F106">
            <v>25</v>
          </cell>
          <cell r="G106">
            <v>2</v>
          </cell>
          <cell r="H106" t="str">
            <v>021398</v>
          </cell>
          <cell r="I106" t="str">
            <v>021398 　潮三→バ→イオン→比島→桟</v>
          </cell>
          <cell r="J106">
            <v>14</v>
          </cell>
          <cell r="K106">
            <v>0</v>
          </cell>
          <cell r="L106">
            <v>0</v>
          </cell>
          <cell r="M106">
            <v>1</v>
          </cell>
          <cell r="N106">
            <v>1</v>
          </cell>
          <cell r="O106">
            <v>1</v>
          </cell>
          <cell r="P106">
            <v>0</v>
          </cell>
          <cell r="Q106">
            <v>0</v>
          </cell>
          <cell r="R106">
            <v>28</v>
          </cell>
          <cell r="S106">
            <v>28</v>
          </cell>
          <cell r="T106">
            <v>28</v>
          </cell>
        </row>
        <row r="107">
          <cell r="A107" t="str">
            <v>040032</v>
          </cell>
          <cell r="B107">
            <v>35</v>
          </cell>
          <cell r="C107">
            <v>0</v>
          </cell>
          <cell r="D107">
            <v>36</v>
          </cell>
          <cell r="E107">
            <v>0</v>
          </cell>
          <cell r="F107">
            <v>32</v>
          </cell>
          <cell r="G107">
            <v>0</v>
          </cell>
          <cell r="H107" t="str">
            <v>040032</v>
          </cell>
          <cell r="I107" t="str">
            <v>040032 トーメン団地→高知営→金田橋→上町二→船岡南団地</v>
          </cell>
          <cell r="J107">
            <v>12.8</v>
          </cell>
          <cell r="K107">
            <v>6</v>
          </cell>
          <cell r="L107">
            <v>6</v>
          </cell>
          <cell r="M107">
            <v>5</v>
          </cell>
          <cell r="N107">
            <v>5</v>
          </cell>
          <cell r="O107">
            <v>5</v>
          </cell>
          <cell r="P107">
            <v>153.60000000000002</v>
          </cell>
          <cell r="Q107">
            <v>153.60000000000002</v>
          </cell>
          <cell r="R107">
            <v>128</v>
          </cell>
          <cell r="S107">
            <v>128</v>
          </cell>
          <cell r="T107">
            <v>128</v>
          </cell>
        </row>
        <row r="108">
          <cell r="A108" t="str">
            <v>046032</v>
          </cell>
          <cell r="B108">
            <v>35</v>
          </cell>
          <cell r="C108">
            <v>0</v>
          </cell>
          <cell r="D108">
            <v>36</v>
          </cell>
          <cell r="E108">
            <v>0</v>
          </cell>
          <cell r="F108">
            <v>32</v>
          </cell>
          <cell r="G108">
            <v>0</v>
          </cell>
          <cell r="H108" t="str">
            <v>046032</v>
          </cell>
          <cell r="I108" t="str">
            <v>046032 船岡南→上二→金田橋→高知営→トーメン</v>
          </cell>
          <cell r="J108">
            <v>12.8</v>
          </cell>
          <cell r="K108">
            <v>5</v>
          </cell>
          <cell r="L108">
            <v>5</v>
          </cell>
          <cell r="M108">
            <v>4</v>
          </cell>
          <cell r="N108">
            <v>4</v>
          </cell>
          <cell r="O108">
            <v>4</v>
          </cell>
          <cell r="P108">
            <v>128</v>
          </cell>
          <cell r="Q108">
            <v>128</v>
          </cell>
          <cell r="R108">
            <v>102.4</v>
          </cell>
          <cell r="S108">
            <v>102.4</v>
          </cell>
          <cell r="T108">
            <v>102.4</v>
          </cell>
        </row>
        <row r="109">
          <cell r="A109" t="str">
            <v>040033</v>
          </cell>
          <cell r="B109">
            <v>36</v>
          </cell>
          <cell r="C109">
            <v>0</v>
          </cell>
          <cell r="D109">
            <v>37</v>
          </cell>
          <cell r="E109">
            <v>0</v>
          </cell>
          <cell r="F109">
            <v>33</v>
          </cell>
          <cell r="G109">
            <v>0</v>
          </cell>
          <cell r="H109" t="str">
            <v>040033</v>
          </cell>
          <cell r="I109" t="str">
            <v>040033 トーメン団地→高知営業所</v>
          </cell>
          <cell r="J109">
            <v>2.4</v>
          </cell>
          <cell r="K109">
            <v>0.5</v>
          </cell>
          <cell r="L109">
            <v>0.5</v>
          </cell>
          <cell r="M109">
            <v>0</v>
          </cell>
          <cell r="N109">
            <v>0</v>
          </cell>
          <cell r="O109">
            <v>0</v>
          </cell>
          <cell r="P109">
            <v>2.4</v>
          </cell>
          <cell r="Q109">
            <v>2.4</v>
          </cell>
          <cell r="R109">
            <v>0</v>
          </cell>
          <cell r="S109">
            <v>0</v>
          </cell>
          <cell r="T109">
            <v>0</v>
          </cell>
        </row>
        <row r="110">
          <cell r="A110" t="str">
            <v>046033</v>
          </cell>
          <cell r="B110">
            <v>36</v>
          </cell>
          <cell r="C110">
            <v>0</v>
          </cell>
          <cell r="D110">
            <v>37</v>
          </cell>
          <cell r="E110">
            <v>0</v>
          </cell>
          <cell r="F110">
            <v>33</v>
          </cell>
          <cell r="G110">
            <v>0</v>
          </cell>
          <cell r="H110" t="str">
            <v>046033</v>
          </cell>
          <cell r="I110" t="str">
            <v>046033 一宮高知→トーメン</v>
          </cell>
          <cell r="J110">
            <v>2.4</v>
          </cell>
          <cell r="K110">
            <v>1</v>
          </cell>
          <cell r="L110">
            <v>1</v>
          </cell>
          <cell r="M110">
            <v>0.5</v>
          </cell>
          <cell r="N110">
            <v>0.5</v>
          </cell>
          <cell r="O110">
            <v>0.5</v>
          </cell>
          <cell r="P110">
            <v>4.8</v>
          </cell>
          <cell r="Q110">
            <v>4.8</v>
          </cell>
          <cell r="R110">
            <v>2.4</v>
          </cell>
          <cell r="S110">
            <v>2.4</v>
          </cell>
          <cell r="T110">
            <v>2.4</v>
          </cell>
        </row>
        <row r="111">
          <cell r="A111" t="str">
            <v>040097</v>
          </cell>
          <cell r="B111">
            <v>37</v>
          </cell>
          <cell r="C111">
            <v>0</v>
          </cell>
          <cell r="D111">
            <v>38</v>
          </cell>
          <cell r="E111">
            <v>0</v>
          </cell>
          <cell r="F111">
            <v>35</v>
          </cell>
          <cell r="G111">
            <v>0</v>
          </cell>
          <cell r="H111" t="str">
            <v>040097</v>
          </cell>
          <cell r="I111" t="str">
            <v>040097 長浜出張所→はりま→上町二→鳥越</v>
          </cell>
          <cell r="J111">
            <v>13.7</v>
          </cell>
          <cell r="K111">
            <v>4.5</v>
          </cell>
          <cell r="L111">
            <v>4.5</v>
          </cell>
          <cell r="M111">
            <v>3</v>
          </cell>
          <cell r="N111">
            <v>3</v>
          </cell>
          <cell r="O111">
            <v>3</v>
          </cell>
          <cell r="P111">
            <v>123.3</v>
          </cell>
          <cell r="Q111">
            <v>123.3</v>
          </cell>
          <cell r="R111">
            <v>82.199999999999989</v>
          </cell>
          <cell r="S111">
            <v>82.199999999999989</v>
          </cell>
          <cell r="T111">
            <v>82.199999999999989</v>
          </cell>
        </row>
        <row r="112">
          <cell r="A112" t="str">
            <v>046097</v>
          </cell>
          <cell r="B112">
            <v>37</v>
          </cell>
          <cell r="C112">
            <v>0</v>
          </cell>
          <cell r="D112">
            <v>38</v>
          </cell>
          <cell r="E112">
            <v>0</v>
          </cell>
          <cell r="F112">
            <v>35</v>
          </cell>
          <cell r="G112">
            <v>0</v>
          </cell>
          <cell r="H112" t="str">
            <v>046097</v>
          </cell>
          <cell r="I112" t="str">
            <v>046097 鳥越→上二→はりま→長浜営</v>
          </cell>
          <cell r="J112">
            <v>13.7</v>
          </cell>
          <cell r="K112">
            <v>4</v>
          </cell>
          <cell r="L112">
            <v>4</v>
          </cell>
          <cell r="M112">
            <v>3</v>
          </cell>
          <cell r="N112">
            <v>3</v>
          </cell>
          <cell r="O112">
            <v>3</v>
          </cell>
          <cell r="P112">
            <v>109.6</v>
          </cell>
          <cell r="Q112">
            <v>109.6</v>
          </cell>
          <cell r="R112">
            <v>82.199999999999989</v>
          </cell>
          <cell r="S112">
            <v>82.199999999999989</v>
          </cell>
          <cell r="T112">
            <v>82.199999999999989</v>
          </cell>
        </row>
        <row r="113">
          <cell r="A113" t="str">
            <v>040083</v>
          </cell>
          <cell r="B113">
            <v>38</v>
          </cell>
          <cell r="C113">
            <v>0</v>
          </cell>
          <cell r="D113">
            <v>39</v>
          </cell>
          <cell r="E113">
            <v>0</v>
          </cell>
          <cell r="F113">
            <v>36</v>
          </cell>
          <cell r="G113">
            <v>0</v>
          </cell>
          <cell r="H113" t="str">
            <v>040083</v>
          </cell>
          <cell r="I113" t="str">
            <v>040083 春野役場前→西諸木→長浜出張所</v>
          </cell>
          <cell r="J113">
            <v>6.8</v>
          </cell>
          <cell r="K113">
            <v>2.5</v>
          </cell>
          <cell r="L113">
            <v>2.5</v>
          </cell>
          <cell r="M113">
            <v>0</v>
          </cell>
          <cell r="N113">
            <v>0</v>
          </cell>
          <cell r="O113">
            <v>0</v>
          </cell>
          <cell r="P113">
            <v>34</v>
          </cell>
          <cell r="Q113">
            <v>34</v>
          </cell>
          <cell r="R113">
            <v>0</v>
          </cell>
          <cell r="S113">
            <v>0</v>
          </cell>
          <cell r="T113">
            <v>0</v>
          </cell>
        </row>
        <row r="114">
          <cell r="A114" t="str">
            <v>046083</v>
          </cell>
          <cell r="B114">
            <v>38</v>
          </cell>
          <cell r="C114">
            <v>0</v>
          </cell>
          <cell r="D114">
            <v>39</v>
          </cell>
          <cell r="E114">
            <v>0</v>
          </cell>
          <cell r="F114">
            <v>36</v>
          </cell>
          <cell r="G114">
            <v>0</v>
          </cell>
          <cell r="H114" t="str">
            <v>046083</v>
          </cell>
          <cell r="I114" t="str">
            <v>046083 長浜営→春野役場</v>
          </cell>
          <cell r="J114">
            <v>6.8</v>
          </cell>
          <cell r="K114">
            <v>2.5</v>
          </cell>
          <cell r="L114">
            <v>2.5</v>
          </cell>
          <cell r="M114">
            <v>0</v>
          </cell>
          <cell r="N114">
            <v>0</v>
          </cell>
          <cell r="O114">
            <v>0</v>
          </cell>
          <cell r="P114">
            <v>34</v>
          </cell>
          <cell r="Q114">
            <v>34</v>
          </cell>
          <cell r="R114">
            <v>0</v>
          </cell>
          <cell r="S114">
            <v>0</v>
          </cell>
          <cell r="T114">
            <v>0</v>
          </cell>
        </row>
        <row r="115">
          <cell r="A115" t="str">
            <v>040114</v>
          </cell>
          <cell r="B115">
            <v>39</v>
          </cell>
          <cell r="C115">
            <v>1</v>
          </cell>
          <cell r="D115">
            <v>40</v>
          </cell>
          <cell r="E115">
            <v>1</v>
          </cell>
          <cell r="F115">
            <v>37</v>
          </cell>
          <cell r="G115">
            <v>1</v>
          </cell>
          <cell r="H115" t="str">
            <v>040114</v>
          </cell>
          <cell r="I115" t="str">
            <v>040114 平和団地→南タウン→蒔絵→横浜タウン第三→横浜→はりま→県庁前</v>
          </cell>
          <cell r="J115">
            <v>14.3</v>
          </cell>
          <cell r="K115">
            <v>0.5</v>
          </cell>
          <cell r="L115">
            <v>0.5</v>
          </cell>
          <cell r="M115">
            <v>0.5</v>
          </cell>
          <cell r="N115">
            <v>0.5</v>
          </cell>
          <cell r="O115">
            <v>0.5</v>
          </cell>
          <cell r="P115">
            <v>14.3</v>
          </cell>
          <cell r="Q115">
            <v>14.3</v>
          </cell>
          <cell r="R115">
            <v>14.3</v>
          </cell>
          <cell r="S115">
            <v>14.3</v>
          </cell>
          <cell r="T115">
            <v>14.3</v>
          </cell>
        </row>
        <row r="116">
          <cell r="A116" t="str">
            <v>046114</v>
          </cell>
          <cell r="B116">
            <v>39</v>
          </cell>
          <cell r="C116">
            <v>2</v>
          </cell>
          <cell r="D116">
            <v>40</v>
          </cell>
          <cell r="E116">
            <v>2</v>
          </cell>
          <cell r="F116">
            <v>37</v>
          </cell>
          <cell r="G116">
            <v>2</v>
          </cell>
          <cell r="H116" t="str">
            <v>046114</v>
          </cell>
          <cell r="I116" t="str">
            <v>046114 県庁前→はりま→横浜→横タ三→蒔絵→南タウン→平和団地</v>
          </cell>
          <cell r="J116">
            <v>14.3</v>
          </cell>
          <cell r="K116">
            <v>0.5</v>
          </cell>
          <cell r="L116">
            <v>0.5</v>
          </cell>
          <cell r="M116">
            <v>0</v>
          </cell>
          <cell r="N116">
            <v>0</v>
          </cell>
          <cell r="O116">
            <v>0</v>
          </cell>
          <cell r="P116">
            <v>14.3</v>
          </cell>
          <cell r="Q116">
            <v>14.3</v>
          </cell>
          <cell r="R116">
            <v>0</v>
          </cell>
          <cell r="S116">
            <v>0</v>
          </cell>
          <cell r="T116">
            <v>0</v>
          </cell>
        </row>
        <row r="117">
          <cell r="A117" t="str">
            <v>040067</v>
          </cell>
          <cell r="B117">
            <v>40</v>
          </cell>
          <cell r="C117">
            <v>0</v>
          </cell>
          <cell r="D117">
            <v>41</v>
          </cell>
          <cell r="E117">
            <v>0</v>
          </cell>
          <cell r="F117">
            <v>38</v>
          </cell>
          <cell r="G117">
            <v>0</v>
          </cell>
          <cell r="H117" t="str">
            <v>040067</v>
          </cell>
          <cell r="I117" t="str">
            <v>040067 高知営→比島→はりま→桂道路→蒔絵→南タウン（一丁目）</v>
          </cell>
          <cell r="J117">
            <v>10.1</v>
          </cell>
          <cell r="K117">
            <v>0.5</v>
          </cell>
          <cell r="L117">
            <v>0.5</v>
          </cell>
          <cell r="M117">
            <v>0.5</v>
          </cell>
          <cell r="N117">
            <v>0</v>
          </cell>
          <cell r="O117">
            <v>0</v>
          </cell>
          <cell r="P117">
            <v>10.1</v>
          </cell>
          <cell r="Q117">
            <v>10.1</v>
          </cell>
          <cell r="R117">
            <v>10.1</v>
          </cell>
          <cell r="S117">
            <v>0</v>
          </cell>
          <cell r="T117">
            <v>0</v>
          </cell>
        </row>
        <row r="118">
          <cell r="A118" t="str">
            <v>040122</v>
          </cell>
          <cell r="B118">
            <v>41</v>
          </cell>
          <cell r="C118">
            <v>1</v>
          </cell>
          <cell r="D118">
            <v>42</v>
          </cell>
          <cell r="E118">
            <v>1</v>
          </cell>
          <cell r="F118">
            <v>39</v>
          </cell>
          <cell r="G118">
            <v>1</v>
          </cell>
          <cell r="H118" t="str">
            <v>040122</v>
          </cell>
          <cell r="I118" t="str">
            <v>040122 南ニュータウン→蒔絵→桂浜道路→はりま→県庁前</v>
          </cell>
          <cell r="J118">
            <v>8.6999999999999993</v>
          </cell>
          <cell r="K118">
            <v>1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17.399999999999999</v>
          </cell>
          <cell r="Q118">
            <v>17.399999999999999</v>
          </cell>
          <cell r="R118">
            <v>0</v>
          </cell>
          <cell r="S118">
            <v>0</v>
          </cell>
          <cell r="T118">
            <v>0</v>
          </cell>
        </row>
        <row r="119">
          <cell r="A119" t="str">
            <v>046122</v>
          </cell>
          <cell r="B119">
            <v>41</v>
          </cell>
          <cell r="C119">
            <v>2</v>
          </cell>
          <cell r="D119">
            <v>42</v>
          </cell>
          <cell r="E119">
            <v>2</v>
          </cell>
          <cell r="F119">
            <v>39</v>
          </cell>
          <cell r="G119">
            <v>2</v>
          </cell>
          <cell r="H119" t="str">
            <v>046122</v>
          </cell>
          <cell r="I119" t="str">
            <v>046122 県庁前→はりま→桂道→蒔絵→南タウン</v>
          </cell>
          <cell r="J119">
            <v>8.9</v>
          </cell>
          <cell r="K119">
            <v>1</v>
          </cell>
          <cell r="L119">
            <v>1</v>
          </cell>
          <cell r="M119">
            <v>0</v>
          </cell>
          <cell r="N119">
            <v>0</v>
          </cell>
          <cell r="O119">
            <v>0</v>
          </cell>
          <cell r="P119">
            <v>17.8</v>
          </cell>
          <cell r="Q119">
            <v>17.8</v>
          </cell>
          <cell r="R119">
            <v>0</v>
          </cell>
          <cell r="S119">
            <v>0</v>
          </cell>
          <cell r="T119">
            <v>0</v>
          </cell>
        </row>
        <row r="120">
          <cell r="A120" t="str">
            <v>040102</v>
          </cell>
          <cell r="B120">
            <v>42</v>
          </cell>
          <cell r="C120">
            <v>1</v>
          </cell>
          <cell r="D120">
            <v>43</v>
          </cell>
          <cell r="E120">
            <v>1</v>
          </cell>
          <cell r="F120">
            <v>40</v>
          </cell>
          <cell r="G120">
            <v>1</v>
          </cell>
          <cell r="H120" t="str">
            <v>040102</v>
          </cell>
          <cell r="I120" t="str">
            <v>040102 みませ→南海中前→長浜出張所</v>
          </cell>
          <cell r="J120">
            <v>2.5</v>
          </cell>
          <cell r="K120">
            <v>2.5</v>
          </cell>
          <cell r="L120">
            <v>2.5</v>
          </cell>
          <cell r="M120">
            <v>3</v>
          </cell>
          <cell r="N120">
            <v>3</v>
          </cell>
          <cell r="O120">
            <v>3</v>
          </cell>
          <cell r="P120">
            <v>12.5</v>
          </cell>
          <cell r="Q120">
            <v>12.5</v>
          </cell>
          <cell r="R120">
            <v>15</v>
          </cell>
          <cell r="S120">
            <v>15</v>
          </cell>
          <cell r="T120">
            <v>15</v>
          </cell>
        </row>
        <row r="121">
          <cell r="A121" t="str">
            <v>020102</v>
          </cell>
          <cell r="B121">
            <v>42</v>
          </cell>
          <cell r="C121">
            <v>1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 t="str">
            <v>020102</v>
          </cell>
          <cell r="I121" t="str">
            <v>020102 みませ→中→長浜営</v>
          </cell>
          <cell r="J121">
            <v>2.5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A122" t="str">
            <v>046102</v>
          </cell>
          <cell r="B122">
            <v>42</v>
          </cell>
          <cell r="C122">
            <v>1</v>
          </cell>
          <cell r="D122">
            <v>0</v>
          </cell>
          <cell r="E122">
            <v>0</v>
          </cell>
          <cell r="F122">
            <v>40</v>
          </cell>
          <cell r="G122">
            <v>1</v>
          </cell>
          <cell r="H122" t="str">
            <v>046102</v>
          </cell>
          <cell r="I122" t="str">
            <v>046102　長浜→中→みませ</v>
          </cell>
          <cell r="J122">
            <v>2.5</v>
          </cell>
          <cell r="K122">
            <v>1</v>
          </cell>
          <cell r="L122">
            <v>1</v>
          </cell>
          <cell r="M122">
            <v>1</v>
          </cell>
          <cell r="N122">
            <v>1</v>
          </cell>
          <cell r="O122">
            <v>1</v>
          </cell>
          <cell r="P122">
            <v>5</v>
          </cell>
          <cell r="Q122">
            <v>5</v>
          </cell>
          <cell r="R122">
            <v>5</v>
          </cell>
          <cell r="S122">
            <v>5</v>
          </cell>
          <cell r="T122">
            <v>5</v>
          </cell>
        </row>
        <row r="123">
          <cell r="A123" t="str">
            <v>020327</v>
          </cell>
          <cell r="B123">
            <v>42</v>
          </cell>
          <cell r="C123">
            <v>2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 t="str">
            <v>020327</v>
          </cell>
          <cell r="I123" t="str">
            <v>020327 長浜営→塩→みませ</v>
          </cell>
          <cell r="J123">
            <v>2.5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A124" t="str">
            <v>040327</v>
          </cell>
          <cell r="B124">
            <v>42</v>
          </cell>
          <cell r="C124">
            <v>2</v>
          </cell>
          <cell r="D124">
            <v>43</v>
          </cell>
          <cell r="E124">
            <v>2</v>
          </cell>
          <cell r="F124">
            <v>40</v>
          </cell>
          <cell r="G124">
            <v>2</v>
          </cell>
          <cell r="H124" t="str">
            <v>040327</v>
          </cell>
          <cell r="I124" t="str">
            <v>040327 長浜出→塩谷→みませ</v>
          </cell>
          <cell r="J124">
            <v>1.5</v>
          </cell>
          <cell r="K124">
            <v>2</v>
          </cell>
          <cell r="L124">
            <v>2</v>
          </cell>
          <cell r="M124">
            <v>2.5</v>
          </cell>
          <cell r="N124">
            <v>2.5</v>
          </cell>
          <cell r="O124">
            <v>2.5</v>
          </cell>
          <cell r="P124">
            <v>6</v>
          </cell>
          <cell r="Q124">
            <v>6</v>
          </cell>
          <cell r="R124">
            <v>7.5</v>
          </cell>
          <cell r="S124">
            <v>7.5</v>
          </cell>
          <cell r="T124">
            <v>7.5</v>
          </cell>
        </row>
        <row r="125">
          <cell r="A125" t="str">
            <v>046327</v>
          </cell>
          <cell r="B125">
            <v>42</v>
          </cell>
          <cell r="C125">
            <v>2</v>
          </cell>
          <cell r="D125">
            <v>43</v>
          </cell>
          <cell r="E125">
            <v>2</v>
          </cell>
          <cell r="F125">
            <v>40</v>
          </cell>
          <cell r="G125">
            <v>2</v>
          </cell>
          <cell r="H125" t="str">
            <v>046327</v>
          </cell>
          <cell r="I125" t="str">
            <v>046327 みませ→塩→長浜営</v>
          </cell>
          <cell r="J125">
            <v>1.5</v>
          </cell>
          <cell r="K125">
            <v>0.5</v>
          </cell>
          <cell r="L125">
            <v>0.5</v>
          </cell>
          <cell r="M125">
            <v>0</v>
          </cell>
          <cell r="N125">
            <v>0</v>
          </cell>
          <cell r="O125">
            <v>0</v>
          </cell>
          <cell r="P125">
            <v>1.5</v>
          </cell>
          <cell r="Q125">
            <v>1.5</v>
          </cell>
          <cell r="R125">
            <v>0</v>
          </cell>
          <cell r="S125">
            <v>0</v>
          </cell>
          <cell r="T125">
            <v>0</v>
          </cell>
        </row>
        <row r="126">
          <cell r="A126" t="str">
            <v>040070</v>
          </cell>
          <cell r="B126">
            <v>43</v>
          </cell>
          <cell r="C126">
            <v>0</v>
          </cell>
          <cell r="D126">
            <v>44</v>
          </cell>
          <cell r="E126">
            <v>0</v>
          </cell>
          <cell r="F126">
            <v>41</v>
          </cell>
          <cell r="G126">
            <v>0</v>
          </cell>
          <cell r="H126" t="str">
            <v>040070</v>
          </cell>
          <cell r="I126" t="str">
            <v>040070 高知営→比島→上町五→吉野</v>
          </cell>
          <cell r="J126">
            <v>9.6</v>
          </cell>
          <cell r="K126">
            <v>1.5</v>
          </cell>
          <cell r="L126">
            <v>1.5</v>
          </cell>
          <cell r="M126">
            <v>4</v>
          </cell>
          <cell r="N126">
            <v>4</v>
          </cell>
          <cell r="O126">
            <v>3.5</v>
          </cell>
          <cell r="P126">
            <v>28.799999999999997</v>
          </cell>
          <cell r="Q126">
            <v>28.799999999999997</v>
          </cell>
          <cell r="R126">
            <v>76.8</v>
          </cell>
          <cell r="S126">
            <v>76.8</v>
          </cell>
          <cell r="T126">
            <v>67.2</v>
          </cell>
        </row>
        <row r="127">
          <cell r="A127" t="str">
            <v>046070</v>
          </cell>
          <cell r="B127">
            <v>43</v>
          </cell>
          <cell r="C127">
            <v>0</v>
          </cell>
          <cell r="D127">
            <v>44</v>
          </cell>
          <cell r="E127">
            <v>0</v>
          </cell>
          <cell r="F127">
            <v>41</v>
          </cell>
          <cell r="G127">
            <v>0</v>
          </cell>
          <cell r="H127" t="str">
            <v>046070</v>
          </cell>
          <cell r="I127" t="str">
            <v>046070 吉野→上五→比島→一宮高知</v>
          </cell>
          <cell r="J127">
            <v>9.6</v>
          </cell>
          <cell r="K127">
            <v>2.5</v>
          </cell>
          <cell r="L127">
            <v>2.5</v>
          </cell>
          <cell r="M127">
            <v>3.5</v>
          </cell>
          <cell r="N127">
            <v>3.5</v>
          </cell>
          <cell r="O127">
            <v>3.5</v>
          </cell>
          <cell r="P127">
            <v>48</v>
          </cell>
          <cell r="Q127">
            <v>48</v>
          </cell>
          <cell r="R127">
            <v>67.2</v>
          </cell>
          <cell r="S127">
            <v>67.2</v>
          </cell>
          <cell r="T127">
            <v>67.2</v>
          </cell>
        </row>
        <row r="128">
          <cell r="A128" t="str">
            <v>040430</v>
          </cell>
          <cell r="B128">
            <v>44</v>
          </cell>
          <cell r="C128">
            <v>0</v>
          </cell>
          <cell r="D128">
            <v>45</v>
          </cell>
          <cell r="E128">
            <v>0</v>
          </cell>
          <cell r="F128">
            <v>42</v>
          </cell>
          <cell r="G128">
            <v>0</v>
          </cell>
          <cell r="H128" t="str">
            <v>040430</v>
          </cell>
          <cell r="I128" t="str">
            <v>040430 一宮高知営業所→イオン→塩田町・高知駅BT→五丁目→吉野</v>
          </cell>
          <cell r="J128">
            <v>11.5</v>
          </cell>
          <cell r="K128">
            <v>2</v>
          </cell>
          <cell r="L128">
            <v>2</v>
          </cell>
          <cell r="M128">
            <v>0.5</v>
          </cell>
          <cell r="N128">
            <v>0.5</v>
          </cell>
          <cell r="O128">
            <v>1</v>
          </cell>
          <cell r="P128">
            <v>46</v>
          </cell>
          <cell r="Q128">
            <v>46</v>
          </cell>
          <cell r="R128">
            <v>11.5</v>
          </cell>
          <cell r="S128">
            <v>11.5</v>
          </cell>
          <cell r="T128">
            <v>23</v>
          </cell>
        </row>
        <row r="129">
          <cell r="A129" t="str">
            <v>046430</v>
          </cell>
          <cell r="B129">
            <v>44</v>
          </cell>
          <cell r="C129">
            <v>0</v>
          </cell>
          <cell r="D129">
            <v>45</v>
          </cell>
          <cell r="E129">
            <v>0</v>
          </cell>
          <cell r="F129">
            <v>42</v>
          </cell>
          <cell r="G129">
            <v>0</v>
          </cell>
          <cell r="H129" t="str">
            <v>046430</v>
          </cell>
          <cell r="I129" t="str">
            <v>046430 吉野→上五→高知駅BT→塩田→イオン→一宮高知</v>
          </cell>
          <cell r="J129">
            <v>11.5</v>
          </cell>
          <cell r="K129">
            <v>2</v>
          </cell>
          <cell r="L129">
            <v>2</v>
          </cell>
          <cell r="M129">
            <v>1.5</v>
          </cell>
          <cell r="N129">
            <v>1.5</v>
          </cell>
          <cell r="O129">
            <v>1.5</v>
          </cell>
          <cell r="P129">
            <v>46</v>
          </cell>
          <cell r="Q129">
            <v>46</v>
          </cell>
          <cell r="R129">
            <v>34.5</v>
          </cell>
          <cell r="S129">
            <v>34.5</v>
          </cell>
          <cell r="T129">
            <v>34.5</v>
          </cell>
        </row>
        <row r="130">
          <cell r="A130" t="str">
            <v>040111</v>
          </cell>
          <cell r="B130">
            <v>45</v>
          </cell>
          <cell r="C130">
            <v>1</v>
          </cell>
          <cell r="D130">
            <v>46</v>
          </cell>
          <cell r="E130">
            <v>1</v>
          </cell>
          <cell r="F130">
            <v>43</v>
          </cell>
          <cell r="G130">
            <v>1</v>
          </cell>
          <cell r="H130" t="str">
            <v>040111</v>
          </cell>
          <cell r="I130" t="str">
            <v>040111 リハビリセンター→平和→南タウン→蒔絵→横浜→はりま→県庁前</v>
          </cell>
          <cell r="J130">
            <v>14.3</v>
          </cell>
          <cell r="K130">
            <v>0.5</v>
          </cell>
          <cell r="L130">
            <v>0.5</v>
          </cell>
          <cell r="M130">
            <v>0</v>
          </cell>
          <cell r="N130">
            <v>0</v>
          </cell>
          <cell r="O130">
            <v>0</v>
          </cell>
          <cell r="P130">
            <v>14.3</v>
          </cell>
          <cell r="Q130">
            <v>14.3</v>
          </cell>
          <cell r="R130">
            <v>0</v>
          </cell>
          <cell r="S130">
            <v>0</v>
          </cell>
          <cell r="T130">
            <v>0</v>
          </cell>
        </row>
        <row r="131">
          <cell r="A131" t="str">
            <v>046111</v>
          </cell>
          <cell r="B131">
            <v>45</v>
          </cell>
          <cell r="C131">
            <v>1</v>
          </cell>
          <cell r="D131">
            <v>46</v>
          </cell>
          <cell r="E131">
            <v>1</v>
          </cell>
          <cell r="F131">
            <v>43</v>
          </cell>
          <cell r="G131">
            <v>1</v>
          </cell>
          <cell r="H131" t="str">
            <v>046111</v>
          </cell>
          <cell r="I131" t="str">
            <v>046111 県庁前→はりま→横浜→蒔絵→南タウン→リハビリ</v>
          </cell>
          <cell r="J131">
            <v>14.3</v>
          </cell>
          <cell r="K131">
            <v>0.5</v>
          </cell>
          <cell r="L131">
            <v>0.5</v>
          </cell>
          <cell r="M131">
            <v>0</v>
          </cell>
          <cell r="N131">
            <v>0</v>
          </cell>
          <cell r="O131">
            <v>0</v>
          </cell>
          <cell r="P131">
            <v>14.3</v>
          </cell>
          <cell r="Q131">
            <v>14.3</v>
          </cell>
          <cell r="R131">
            <v>0</v>
          </cell>
          <cell r="S131">
            <v>0</v>
          </cell>
          <cell r="T131">
            <v>0</v>
          </cell>
        </row>
        <row r="132">
          <cell r="A132" t="str">
            <v>046112</v>
          </cell>
          <cell r="B132">
            <v>45</v>
          </cell>
          <cell r="C132">
            <v>2</v>
          </cell>
          <cell r="D132">
            <v>46</v>
          </cell>
          <cell r="E132">
            <v>2</v>
          </cell>
          <cell r="F132">
            <v>43</v>
          </cell>
          <cell r="G132">
            <v>2</v>
          </cell>
          <cell r="H132" t="str">
            <v>046112</v>
          </cell>
          <cell r="I132" t="str">
            <v>046112 県庁前→はりま→横浜→横タ三→蒔絵→南タウン→リハビリ</v>
          </cell>
          <cell r="J132">
            <v>15.3</v>
          </cell>
          <cell r="K132">
            <v>0.5</v>
          </cell>
          <cell r="L132">
            <v>0.5</v>
          </cell>
          <cell r="M132">
            <v>0.5</v>
          </cell>
          <cell r="N132">
            <v>0.5</v>
          </cell>
          <cell r="O132">
            <v>0.5</v>
          </cell>
          <cell r="P132">
            <v>15.3</v>
          </cell>
          <cell r="Q132">
            <v>15.3</v>
          </cell>
          <cell r="R132">
            <v>15.3</v>
          </cell>
          <cell r="S132">
            <v>15.3</v>
          </cell>
          <cell r="T132">
            <v>15.3</v>
          </cell>
        </row>
        <row r="133">
          <cell r="A133" t="str">
            <v>046360</v>
          </cell>
          <cell r="B133">
            <v>46</v>
          </cell>
          <cell r="C133">
            <v>0</v>
          </cell>
          <cell r="D133">
            <v>47</v>
          </cell>
          <cell r="E133">
            <v>0</v>
          </cell>
          <cell r="F133">
            <v>44</v>
          </cell>
          <cell r="G133">
            <v>0</v>
          </cell>
          <cell r="H133" t="str">
            <v>046360</v>
          </cell>
          <cell r="I133" t="str">
            <v>046360 リハビリ→蒔絵→横浜→金田橋→一宮高知</v>
          </cell>
          <cell r="J133">
            <v>15.3</v>
          </cell>
          <cell r="K133">
            <v>0.5</v>
          </cell>
          <cell r="L133">
            <v>0.5</v>
          </cell>
          <cell r="M133">
            <v>0</v>
          </cell>
          <cell r="N133">
            <v>0</v>
          </cell>
          <cell r="O133">
            <v>0</v>
          </cell>
          <cell r="P133">
            <v>15.3</v>
          </cell>
          <cell r="Q133">
            <v>15.3</v>
          </cell>
          <cell r="R133">
            <v>0</v>
          </cell>
          <cell r="S133">
            <v>0</v>
          </cell>
          <cell r="T133">
            <v>0</v>
          </cell>
        </row>
        <row r="134">
          <cell r="A134" t="str">
            <v>023522</v>
          </cell>
          <cell r="B134">
            <v>47</v>
          </cell>
          <cell r="C134">
            <v>1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 t="str">
            <v>023522</v>
          </cell>
          <cell r="I134" t="str">
            <v>023522 西孕→東六→イオン→みづき→イオン→東六→西孕</v>
          </cell>
          <cell r="J134">
            <v>20.7</v>
          </cell>
          <cell r="K134">
            <v>0.5</v>
          </cell>
          <cell r="L134">
            <v>0.5</v>
          </cell>
          <cell r="M134">
            <v>3.5</v>
          </cell>
          <cell r="N134">
            <v>3.5</v>
          </cell>
          <cell r="O134">
            <v>3.5</v>
          </cell>
          <cell r="P134">
            <v>20.7</v>
          </cell>
          <cell r="Q134">
            <v>20.7</v>
          </cell>
          <cell r="R134">
            <v>144.9</v>
          </cell>
          <cell r="S134">
            <v>144.9</v>
          </cell>
          <cell r="T134">
            <v>144.9</v>
          </cell>
        </row>
        <row r="135">
          <cell r="A135" t="str">
            <v>023501</v>
          </cell>
          <cell r="B135">
            <v>47</v>
          </cell>
          <cell r="C135">
            <v>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 t="str">
            <v>023501</v>
          </cell>
          <cell r="I135" t="str">
            <v>023501 西孕→深谷→宇津野→東六→西孕</v>
          </cell>
          <cell r="J135">
            <v>16.7</v>
          </cell>
          <cell r="K135">
            <v>0.5</v>
          </cell>
          <cell r="L135">
            <v>0.5</v>
          </cell>
          <cell r="M135">
            <v>0</v>
          </cell>
          <cell r="N135">
            <v>0</v>
          </cell>
          <cell r="O135">
            <v>0</v>
          </cell>
          <cell r="P135">
            <v>16.7</v>
          </cell>
          <cell r="Q135">
            <v>16.7</v>
          </cell>
          <cell r="R135">
            <v>0</v>
          </cell>
          <cell r="S135">
            <v>0</v>
          </cell>
          <cell r="T135">
            <v>0</v>
          </cell>
        </row>
        <row r="136">
          <cell r="A136" t="str">
            <v>023524</v>
          </cell>
          <cell r="B136">
            <v>47</v>
          </cell>
          <cell r="C136">
            <v>3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 t="str">
            <v>023524</v>
          </cell>
          <cell r="I136" t="str">
            <v>023524 西孕→東六→宇津野→深谷→西孕</v>
          </cell>
          <cell r="J136">
            <v>17.2</v>
          </cell>
          <cell r="K136">
            <v>1</v>
          </cell>
          <cell r="L136">
            <v>1</v>
          </cell>
          <cell r="M136">
            <v>0</v>
          </cell>
          <cell r="N136">
            <v>0</v>
          </cell>
          <cell r="O136">
            <v>0</v>
          </cell>
          <cell r="P136">
            <v>34.4</v>
          </cell>
          <cell r="Q136">
            <v>34.4</v>
          </cell>
          <cell r="R136">
            <v>0</v>
          </cell>
          <cell r="S136">
            <v>0</v>
          </cell>
          <cell r="T136">
            <v>0</v>
          </cell>
        </row>
        <row r="137">
          <cell r="A137" t="str">
            <v>023525</v>
          </cell>
          <cell r="B137">
            <v>47</v>
          </cell>
          <cell r="C137">
            <v>4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 t="str">
            <v>023525</v>
          </cell>
          <cell r="I137" t="str">
            <v>023525 西孕→東六→宇津野→東六→西孕</v>
          </cell>
          <cell r="J137">
            <v>16.899999999999999</v>
          </cell>
          <cell r="K137">
            <v>0.5</v>
          </cell>
          <cell r="L137">
            <v>0.5</v>
          </cell>
          <cell r="M137">
            <v>0</v>
          </cell>
          <cell r="N137">
            <v>0</v>
          </cell>
          <cell r="O137">
            <v>0</v>
          </cell>
          <cell r="P137">
            <v>16.899999999999999</v>
          </cell>
          <cell r="Q137">
            <v>16.899999999999999</v>
          </cell>
          <cell r="R137">
            <v>0</v>
          </cell>
          <cell r="S137">
            <v>0</v>
          </cell>
          <cell r="T137">
            <v>0</v>
          </cell>
        </row>
        <row r="138">
          <cell r="A138" t="str">
            <v>023526</v>
          </cell>
          <cell r="B138">
            <v>47</v>
          </cell>
          <cell r="C138">
            <v>5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023526</v>
          </cell>
          <cell r="I138" t="str">
            <v>023526 西孕→東六→宇津野→イオン→東六→西孕</v>
          </cell>
          <cell r="J138">
            <v>18.3</v>
          </cell>
          <cell r="K138">
            <v>0.5</v>
          </cell>
          <cell r="L138">
            <v>0.5</v>
          </cell>
          <cell r="M138">
            <v>0</v>
          </cell>
          <cell r="N138">
            <v>0</v>
          </cell>
          <cell r="O138">
            <v>0</v>
          </cell>
          <cell r="P138">
            <v>18.3</v>
          </cell>
          <cell r="Q138">
            <v>18.3</v>
          </cell>
          <cell r="R138">
            <v>0</v>
          </cell>
          <cell r="S138">
            <v>0</v>
          </cell>
          <cell r="T138">
            <v>0</v>
          </cell>
        </row>
        <row r="139">
          <cell r="A139" t="str">
            <v>023505</v>
          </cell>
          <cell r="B139">
            <v>47</v>
          </cell>
          <cell r="C139">
            <v>6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 t="str">
            <v>023505</v>
          </cell>
          <cell r="I139" t="str">
            <v>023505 西孕→東六→イオン→宇津野→東六→西孕</v>
          </cell>
          <cell r="J139">
            <v>17.8</v>
          </cell>
          <cell r="K139">
            <v>0.5</v>
          </cell>
          <cell r="L139">
            <v>0.5</v>
          </cell>
          <cell r="M139">
            <v>0</v>
          </cell>
          <cell r="N139">
            <v>0</v>
          </cell>
          <cell r="O139">
            <v>0</v>
          </cell>
          <cell r="P139">
            <v>17.8</v>
          </cell>
          <cell r="Q139">
            <v>17.8</v>
          </cell>
          <cell r="R139">
            <v>0</v>
          </cell>
          <cell r="S139">
            <v>0</v>
          </cell>
          <cell r="T139">
            <v>0</v>
          </cell>
        </row>
        <row r="140">
          <cell r="A140" t="str">
            <v>023506</v>
          </cell>
          <cell r="B140">
            <v>47</v>
          </cell>
          <cell r="C140">
            <v>7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 t="str">
            <v>023506</v>
          </cell>
          <cell r="I140" t="str">
            <v>023506 西孕→東六→イオン→宇津野→イオン→東六→西孕</v>
          </cell>
          <cell r="J140">
            <v>19.2</v>
          </cell>
          <cell r="K140">
            <v>0.5</v>
          </cell>
          <cell r="L140">
            <v>0.5</v>
          </cell>
          <cell r="M140">
            <v>0</v>
          </cell>
          <cell r="N140">
            <v>0</v>
          </cell>
          <cell r="O140">
            <v>0</v>
          </cell>
          <cell r="P140">
            <v>19.2</v>
          </cell>
          <cell r="Q140">
            <v>19.2</v>
          </cell>
          <cell r="R140">
            <v>0</v>
          </cell>
          <cell r="S140">
            <v>0</v>
          </cell>
          <cell r="T140">
            <v>0</v>
          </cell>
        </row>
        <row r="141">
          <cell r="A141" t="str">
            <v>023507</v>
          </cell>
          <cell r="B141">
            <v>47</v>
          </cell>
          <cell r="C141">
            <v>8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 t="str">
            <v>023507</v>
          </cell>
          <cell r="I141" t="str">
            <v>023507 桟橋→みづき→桟橋</v>
          </cell>
          <cell r="J141">
            <v>15.7</v>
          </cell>
          <cell r="K141">
            <v>0.5</v>
          </cell>
          <cell r="L141">
            <v>0.5</v>
          </cell>
          <cell r="M141">
            <v>0</v>
          </cell>
          <cell r="N141">
            <v>0</v>
          </cell>
          <cell r="O141">
            <v>0</v>
          </cell>
          <cell r="P141">
            <v>15.7</v>
          </cell>
          <cell r="Q141">
            <v>15.7</v>
          </cell>
          <cell r="R141">
            <v>0</v>
          </cell>
          <cell r="S141">
            <v>0</v>
          </cell>
          <cell r="T141">
            <v>0</v>
          </cell>
        </row>
        <row r="142">
          <cell r="A142" t="str">
            <v>023508</v>
          </cell>
          <cell r="B142">
            <v>47</v>
          </cell>
          <cell r="C142">
            <v>9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 t="str">
            <v>023508</v>
          </cell>
          <cell r="I142" t="str">
            <v>023508 桟橋→みづき→イオン→桟橋</v>
          </cell>
          <cell r="J142">
            <v>17.100000000000001</v>
          </cell>
          <cell r="K142">
            <v>0.5</v>
          </cell>
          <cell r="L142">
            <v>0.5</v>
          </cell>
          <cell r="M142">
            <v>0</v>
          </cell>
          <cell r="N142">
            <v>0</v>
          </cell>
          <cell r="O142">
            <v>0</v>
          </cell>
          <cell r="P142">
            <v>17.100000000000001</v>
          </cell>
          <cell r="Q142">
            <v>17.100000000000001</v>
          </cell>
          <cell r="R142">
            <v>0</v>
          </cell>
          <cell r="S142">
            <v>0</v>
          </cell>
          <cell r="T142">
            <v>0</v>
          </cell>
        </row>
        <row r="143">
          <cell r="A143" t="str">
            <v>023510</v>
          </cell>
          <cell r="B143">
            <v>47</v>
          </cell>
          <cell r="C143">
            <v>10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 t="str">
            <v>023510</v>
          </cell>
          <cell r="I143" t="str">
            <v>023510 桟橋→みづき→イオン→深谷→西孕</v>
          </cell>
          <cell r="J143">
            <v>18.5</v>
          </cell>
          <cell r="K143">
            <v>0.5</v>
          </cell>
          <cell r="L143">
            <v>0.5</v>
          </cell>
          <cell r="M143">
            <v>0</v>
          </cell>
          <cell r="N143">
            <v>0</v>
          </cell>
          <cell r="O143">
            <v>0</v>
          </cell>
          <cell r="P143">
            <v>18.5</v>
          </cell>
          <cell r="Q143">
            <v>18.5</v>
          </cell>
          <cell r="R143">
            <v>0</v>
          </cell>
          <cell r="S143">
            <v>0</v>
          </cell>
          <cell r="T143">
            <v>0</v>
          </cell>
        </row>
        <row r="144">
          <cell r="A144" t="str">
            <v>023516</v>
          </cell>
          <cell r="B144">
            <v>47</v>
          </cell>
          <cell r="C144">
            <v>11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 t="str">
            <v>023516</v>
          </cell>
          <cell r="I144" t="str">
            <v>023516 西孕→深谷→イオン→みづき→桟橋</v>
          </cell>
          <cell r="J144">
            <v>18.5</v>
          </cell>
          <cell r="K144">
            <v>0.5</v>
          </cell>
          <cell r="L144">
            <v>0.5</v>
          </cell>
          <cell r="M144">
            <v>0</v>
          </cell>
          <cell r="N144">
            <v>0</v>
          </cell>
          <cell r="O144">
            <v>0</v>
          </cell>
          <cell r="P144">
            <v>18.5</v>
          </cell>
          <cell r="Q144">
            <v>18.5</v>
          </cell>
          <cell r="R144">
            <v>0</v>
          </cell>
          <cell r="S144">
            <v>0</v>
          </cell>
          <cell r="T144">
            <v>0</v>
          </cell>
        </row>
        <row r="145">
          <cell r="A145" t="str">
            <v>023511</v>
          </cell>
          <cell r="B145">
            <v>47</v>
          </cell>
          <cell r="C145">
            <v>12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 t="str">
            <v>023511</v>
          </cell>
          <cell r="I145" t="str">
            <v>023511 桟橋→みづき→東六→西孕</v>
          </cell>
          <cell r="J145">
            <v>16.8</v>
          </cell>
          <cell r="K145">
            <v>0.5</v>
          </cell>
          <cell r="L145">
            <v>0.5</v>
          </cell>
          <cell r="M145">
            <v>0</v>
          </cell>
          <cell r="N145">
            <v>0</v>
          </cell>
          <cell r="O145">
            <v>0</v>
          </cell>
          <cell r="P145">
            <v>16.8</v>
          </cell>
          <cell r="Q145">
            <v>16.8</v>
          </cell>
          <cell r="R145">
            <v>0</v>
          </cell>
          <cell r="S145">
            <v>0</v>
          </cell>
          <cell r="T145">
            <v>0</v>
          </cell>
        </row>
        <row r="146">
          <cell r="A146" t="str">
            <v>023517</v>
          </cell>
          <cell r="B146">
            <v>47</v>
          </cell>
          <cell r="C146">
            <v>13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 t="str">
            <v>023517</v>
          </cell>
          <cell r="I146" t="str">
            <v>023517 西孕→深谷→イオン→みづき→イオン→桟橋</v>
          </cell>
          <cell r="J146">
            <v>19.899999999999999</v>
          </cell>
          <cell r="K146">
            <v>0.5</v>
          </cell>
          <cell r="L146">
            <v>0.5</v>
          </cell>
          <cell r="M146">
            <v>0</v>
          </cell>
          <cell r="N146">
            <v>0</v>
          </cell>
          <cell r="O146">
            <v>0</v>
          </cell>
          <cell r="P146">
            <v>19.899999999999999</v>
          </cell>
          <cell r="Q146">
            <v>19.899999999999999</v>
          </cell>
          <cell r="R146">
            <v>0</v>
          </cell>
          <cell r="S146">
            <v>0</v>
          </cell>
          <cell r="T146">
            <v>0</v>
          </cell>
        </row>
        <row r="147">
          <cell r="A147" t="str">
            <v>023518</v>
          </cell>
          <cell r="B147">
            <v>47</v>
          </cell>
          <cell r="C147">
            <v>14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 t="str">
            <v>023518</v>
          </cell>
          <cell r="I147" t="str">
            <v>023518 西孕→深谷→イオン→みづき→イオン→深谷→西孕</v>
          </cell>
          <cell r="J147">
            <v>21.3</v>
          </cell>
          <cell r="K147">
            <v>0</v>
          </cell>
          <cell r="L147">
            <v>0</v>
          </cell>
          <cell r="M147">
            <v>1.5</v>
          </cell>
          <cell r="N147">
            <v>1.5</v>
          </cell>
          <cell r="O147">
            <v>1.5</v>
          </cell>
          <cell r="P147">
            <v>0</v>
          </cell>
          <cell r="Q147">
            <v>0</v>
          </cell>
          <cell r="R147">
            <v>63.900000000000006</v>
          </cell>
          <cell r="S147">
            <v>63.900000000000006</v>
          </cell>
          <cell r="T147">
            <v>63.900000000000006</v>
          </cell>
        </row>
        <row r="148">
          <cell r="A148" t="str">
            <v>023519</v>
          </cell>
          <cell r="B148">
            <v>47</v>
          </cell>
          <cell r="C148">
            <v>15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 t="str">
            <v>023519</v>
          </cell>
          <cell r="I148" t="str">
            <v>023519 西孕→深谷→イオン→みづき→イオン→東六→西孕</v>
          </cell>
          <cell r="J148">
            <v>21</v>
          </cell>
          <cell r="K148">
            <v>0.5</v>
          </cell>
          <cell r="L148">
            <v>0.5</v>
          </cell>
          <cell r="M148">
            <v>1</v>
          </cell>
          <cell r="N148">
            <v>1</v>
          </cell>
          <cell r="O148">
            <v>1</v>
          </cell>
          <cell r="P148">
            <v>21</v>
          </cell>
          <cell r="Q148">
            <v>21</v>
          </cell>
          <cell r="R148">
            <v>42</v>
          </cell>
          <cell r="S148">
            <v>42</v>
          </cell>
          <cell r="T148">
            <v>42</v>
          </cell>
        </row>
        <row r="149">
          <cell r="A149" t="str">
            <v>023521</v>
          </cell>
          <cell r="B149">
            <v>47</v>
          </cell>
          <cell r="C149">
            <v>16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 t="str">
            <v>023521</v>
          </cell>
          <cell r="I149" t="str">
            <v>023521 西孕→東六→イオン→みづき→イオン→深谷→西孕</v>
          </cell>
          <cell r="J149">
            <v>21</v>
          </cell>
          <cell r="K149">
            <v>0</v>
          </cell>
          <cell r="L149">
            <v>0</v>
          </cell>
          <cell r="M149">
            <v>1</v>
          </cell>
          <cell r="N149">
            <v>1</v>
          </cell>
          <cell r="O149">
            <v>1</v>
          </cell>
          <cell r="P149">
            <v>0</v>
          </cell>
          <cell r="Q149">
            <v>0</v>
          </cell>
          <cell r="R149">
            <v>42</v>
          </cell>
          <cell r="S149">
            <v>42</v>
          </cell>
          <cell r="T149">
            <v>42</v>
          </cell>
        </row>
        <row r="150">
          <cell r="A150" t="str">
            <v>023523</v>
          </cell>
          <cell r="B150">
            <v>47</v>
          </cell>
          <cell r="C150">
            <v>17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 t="str">
            <v>023523</v>
          </cell>
          <cell r="I150" t="str">
            <v>023523 西孕→東六→イオン→みづき→東六→西孕</v>
          </cell>
          <cell r="J150">
            <v>19.3</v>
          </cell>
          <cell r="K150">
            <v>0.5</v>
          </cell>
          <cell r="L150">
            <v>0.5</v>
          </cell>
          <cell r="M150">
            <v>0</v>
          </cell>
          <cell r="N150">
            <v>0</v>
          </cell>
          <cell r="O150">
            <v>0</v>
          </cell>
          <cell r="P150">
            <v>19.3</v>
          </cell>
          <cell r="Q150">
            <v>19.3</v>
          </cell>
          <cell r="R150">
            <v>0</v>
          </cell>
          <cell r="S150">
            <v>0</v>
          </cell>
          <cell r="T150">
            <v>0</v>
          </cell>
        </row>
        <row r="151">
          <cell r="A151" t="str">
            <v>021291</v>
          </cell>
          <cell r="B151">
            <v>48</v>
          </cell>
          <cell r="C151">
            <v>0</v>
          </cell>
          <cell r="D151">
            <v>49</v>
          </cell>
          <cell r="E151">
            <v>0</v>
          </cell>
          <cell r="F151">
            <v>105</v>
          </cell>
          <cell r="G151">
            <v>0</v>
          </cell>
          <cell r="H151" t="str">
            <v>021291</v>
          </cell>
          <cell r="I151" t="str">
            <v>021291 鳥越→宝町→西孕</v>
          </cell>
          <cell r="J151">
            <v>10.5</v>
          </cell>
          <cell r="K151">
            <v>3.5</v>
          </cell>
          <cell r="L151">
            <v>3.5</v>
          </cell>
          <cell r="M151">
            <v>3.5</v>
          </cell>
          <cell r="N151">
            <v>3.5</v>
          </cell>
          <cell r="O151">
            <v>3.5</v>
          </cell>
          <cell r="P151">
            <v>73.5</v>
          </cell>
          <cell r="Q151">
            <v>73.5</v>
          </cell>
          <cell r="R151">
            <v>73.5</v>
          </cell>
          <cell r="S151">
            <v>73.5</v>
          </cell>
          <cell r="T151">
            <v>73.5</v>
          </cell>
        </row>
        <row r="152">
          <cell r="A152" t="str">
            <v>021292</v>
          </cell>
          <cell r="B152">
            <v>48</v>
          </cell>
          <cell r="C152">
            <v>0</v>
          </cell>
          <cell r="D152">
            <v>49</v>
          </cell>
          <cell r="E152">
            <v>0</v>
          </cell>
          <cell r="F152">
            <v>105</v>
          </cell>
          <cell r="G152">
            <v>0</v>
          </cell>
          <cell r="H152" t="str">
            <v>021292</v>
          </cell>
          <cell r="I152" t="str">
            <v>021292 西孕→宝町→鳥越</v>
          </cell>
          <cell r="J152">
            <v>10.5</v>
          </cell>
          <cell r="K152">
            <v>4</v>
          </cell>
          <cell r="L152">
            <v>4</v>
          </cell>
          <cell r="M152">
            <v>3.5</v>
          </cell>
          <cell r="N152">
            <v>3.5</v>
          </cell>
          <cell r="O152">
            <v>3.5</v>
          </cell>
          <cell r="P152">
            <v>84</v>
          </cell>
          <cell r="Q152">
            <v>84</v>
          </cell>
          <cell r="R152">
            <v>73.5</v>
          </cell>
          <cell r="S152">
            <v>73.5</v>
          </cell>
          <cell r="T152">
            <v>73.5</v>
          </cell>
        </row>
        <row r="153">
          <cell r="A153" t="str">
            <v>021491</v>
          </cell>
          <cell r="B153">
            <v>49</v>
          </cell>
          <cell r="C153">
            <v>1</v>
          </cell>
          <cell r="D153">
            <v>50</v>
          </cell>
          <cell r="E153">
            <v>1</v>
          </cell>
          <cell r="F153">
            <v>107</v>
          </cell>
          <cell r="G153">
            <v>0</v>
          </cell>
          <cell r="H153" t="str">
            <v>021491</v>
          </cell>
          <cell r="I153" t="str">
            <v>021491 みづき→東久万→桟橋</v>
          </cell>
          <cell r="J153">
            <v>9.3000000000000007</v>
          </cell>
          <cell r="K153">
            <v>2.5</v>
          </cell>
          <cell r="L153">
            <v>2.5</v>
          </cell>
          <cell r="M153">
            <v>2.5</v>
          </cell>
          <cell r="N153">
            <v>2.5</v>
          </cell>
          <cell r="O153">
            <v>2.5</v>
          </cell>
          <cell r="P153">
            <v>46.5</v>
          </cell>
          <cell r="Q153">
            <v>46.5</v>
          </cell>
          <cell r="R153">
            <v>46.5</v>
          </cell>
          <cell r="S153">
            <v>46.5</v>
          </cell>
          <cell r="T153">
            <v>46.5</v>
          </cell>
        </row>
        <row r="154">
          <cell r="A154" t="str">
            <v>021492</v>
          </cell>
          <cell r="B154">
            <v>49</v>
          </cell>
          <cell r="C154">
            <v>2</v>
          </cell>
          <cell r="D154">
            <v>50</v>
          </cell>
          <cell r="E154">
            <v>2</v>
          </cell>
          <cell r="F154">
            <v>108</v>
          </cell>
          <cell r="G154">
            <v>0</v>
          </cell>
          <cell r="H154" t="str">
            <v>021492</v>
          </cell>
          <cell r="I154" t="str">
            <v>021492 桟橋→東久万→みづき</v>
          </cell>
          <cell r="J154">
            <v>9.1</v>
          </cell>
          <cell r="K154">
            <v>2</v>
          </cell>
          <cell r="L154">
            <v>2</v>
          </cell>
          <cell r="M154">
            <v>2.5</v>
          </cell>
          <cell r="N154">
            <v>2.5</v>
          </cell>
          <cell r="O154">
            <v>2.5</v>
          </cell>
          <cell r="P154">
            <v>36.4</v>
          </cell>
          <cell r="Q154">
            <v>36.4</v>
          </cell>
          <cell r="R154">
            <v>45.5</v>
          </cell>
          <cell r="S154">
            <v>45.5</v>
          </cell>
          <cell r="T154">
            <v>45.5</v>
          </cell>
        </row>
        <row r="155">
          <cell r="A155" t="str">
            <v>020440</v>
          </cell>
          <cell r="B155">
            <v>50</v>
          </cell>
          <cell r="C155">
            <v>0</v>
          </cell>
          <cell r="D155">
            <v>51</v>
          </cell>
          <cell r="E155">
            <v>0</v>
          </cell>
          <cell r="F155">
            <v>124</v>
          </cell>
          <cell r="G155">
            <v>0</v>
          </cell>
          <cell r="H155" t="str">
            <v>020440</v>
          </cell>
          <cell r="I155" t="str">
            <v>020440 一宮高知→イオン→塩田→高知駅BT→県庁前</v>
          </cell>
          <cell r="J155">
            <v>6.7</v>
          </cell>
          <cell r="K155">
            <v>1</v>
          </cell>
          <cell r="L155">
            <v>1</v>
          </cell>
          <cell r="M155">
            <v>0</v>
          </cell>
          <cell r="N155">
            <v>0</v>
          </cell>
          <cell r="O155">
            <v>0</v>
          </cell>
          <cell r="P155">
            <v>13.4</v>
          </cell>
          <cell r="Q155">
            <v>13.4</v>
          </cell>
          <cell r="R155">
            <v>0</v>
          </cell>
          <cell r="S155">
            <v>0</v>
          </cell>
          <cell r="T155">
            <v>0</v>
          </cell>
        </row>
        <row r="156">
          <cell r="A156" t="str">
            <v>026440</v>
          </cell>
          <cell r="B156">
            <v>50</v>
          </cell>
          <cell r="C156">
            <v>0</v>
          </cell>
          <cell r="D156">
            <v>51</v>
          </cell>
          <cell r="E156">
            <v>0</v>
          </cell>
          <cell r="F156">
            <v>124</v>
          </cell>
          <cell r="G156">
            <v>0</v>
          </cell>
          <cell r="H156" t="str">
            <v>026440</v>
          </cell>
          <cell r="I156" t="str">
            <v>026440 県庁前→高知駅BT・塩田→イオン→一宮高知</v>
          </cell>
          <cell r="J156">
            <v>6.7</v>
          </cell>
          <cell r="K156">
            <v>0.5</v>
          </cell>
          <cell r="L156">
            <v>0.5</v>
          </cell>
          <cell r="M156">
            <v>0</v>
          </cell>
          <cell r="N156">
            <v>0</v>
          </cell>
          <cell r="O156">
            <v>0</v>
          </cell>
          <cell r="P156">
            <v>6.7</v>
          </cell>
          <cell r="Q156">
            <v>6.7</v>
          </cell>
          <cell r="R156">
            <v>0</v>
          </cell>
          <cell r="S156">
            <v>0</v>
          </cell>
          <cell r="T156">
            <v>0</v>
          </cell>
        </row>
        <row r="157">
          <cell r="A157" t="str">
            <v>040440</v>
          </cell>
          <cell r="B157">
            <v>50</v>
          </cell>
          <cell r="C157">
            <v>0</v>
          </cell>
          <cell r="D157">
            <v>51</v>
          </cell>
          <cell r="E157">
            <v>0</v>
          </cell>
          <cell r="F157">
            <v>124</v>
          </cell>
          <cell r="G157">
            <v>0</v>
          </cell>
          <cell r="H157" t="str">
            <v>040440</v>
          </cell>
          <cell r="I157" t="str">
            <v>040440 一宮高知営業所→イオン・塩田町・高知駅BT→県庁前</v>
          </cell>
          <cell r="J157">
            <v>6.7</v>
          </cell>
          <cell r="K157">
            <v>3.5</v>
          </cell>
          <cell r="L157">
            <v>3.5</v>
          </cell>
          <cell r="M157">
            <v>5.5</v>
          </cell>
          <cell r="N157">
            <v>5.5</v>
          </cell>
          <cell r="O157">
            <v>5.5</v>
          </cell>
          <cell r="P157">
            <v>46.9</v>
          </cell>
          <cell r="Q157">
            <v>46.9</v>
          </cell>
          <cell r="R157">
            <v>73.7</v>
          </cell>
          <cell r="S157">
            <v>73.7</v>
          </cell>
          <cell r="T157">
            <v>73.7</v>
          </cell>
        </row>
        <row r="158">
          <cell r="A158" t="str">
            <v>046440</v>
          </cell>
          <cell r="B158">
            <v>50</v>
          </cell>
          <cell r="C158">
            <v>0</v>
          </cell>
          <cell r="D158">
            <v>51</v>
          </cell>
          <cell r="E158">
            <v>0</v>
          </cell>
          <cell r="F158">
            <v>124</v>
          </cell>
          <cell r="G158">
            <v>0</v>
          </cell>
          <cell r="H158" t="str">
            <v>046440</v>
          </cell>
          <cell r="I158" t="str">
            <v>046440 県庁前→高知駅BT・塩田→イオン→一宮高知</v>
          </cell>
          <cell r="J158">
            <v>6.7</v>
          </cell>
          <cell r="K158">
            <v>5</v>
          </cell>
          <cell r="L158">
            <v>5</v>
          </cell>
          <cell r="M158">
            <v>7</v>
          </cell>
          <cell r="N158">
            <v>7</v>
          </cell>
          <cell r="O158">
            <v>7</v>
          </cell>
          <cell r="P158">
            <v>67</v>
          </cell>
          <cell r="Q158">
            <v>67</v>
          </cell>
          <cell r="R158">
            <v>93.8</v>
          </cell>
          <cell r="S158">
            <v>93.8</v>
          </cell>
          <cell r="T158">
            <v>93.8</v>
          </cell>
        </row>
        <row r="159">
          <cell r="A159" t="str">
            <v>040103</v>
          </cell>
          <cell r="B159">
            <v>51</v>
          </cell>
          <cell r="C159">
            <v>0</v>
          </cell>
          <cell r="D159">
            <v>12</v>
          </cell>
          <cell r="E159">
            <v>1</v>
          </cell>
          <cell r="F159">
            <v>16</v>
          </cell>
          <cell r="G159">
            <v>1</v>
          </cell>
          <cell r="H159" t="str">
            <v>040103</v>
          </cell>
          <cell r="I159" t="str">
            <v>040103 長浜出張所→はりま→上町五→土佐道路→高岡営業所</v>
          </cell>
          <cell r="J159">
            <v>24</v>
          </cell>
          <cell r="K159">
            <v>6</v>
          </cell>
          <cell r="L159">
            <v>6</v>
          </cell>
          <cell r="M159">
            <v>3</v>
          </cell>
          <cell r="N159">
            <v>3</v>
          </cell>
          <cell r="O159">
            <v>3</v>
          </cell>
          <cell r="P159">
            <v>288</v>
          </cell>
          <cell r="Q159">
            <v>288</v>
          </cell>
          <cell r="R159">
            <v>144</v>
          </cell>
          <cell r="S159">
            <v>144</v>
          </cell>
          <cell r="T159">
            <v>144</v>
          </cell>
        </row>
        <row r="160">
          <cell r="A160" t="str">
            <v>046103</v>
          </cell>
          <cell r="B160">
            <v>51</v>
          </cell>
          <cell r="C160">
            <v>0</v>
          </cell>
          <cell r="D160">
            <v>12</v>
          </cell>
          <cell r="E160">
            <v>3</v>
          </cell>
          <cell r="F160">
            <v>16</v>
          </cell>
          <cell r="G160">
            <v>2</v>
          </cell>
          <cell r="H160" t="str">
            <v>046103</v>
          </cell>
          <cell r="I160" t="str">
            <v>046103 高岡営→土佐道→上五→はりま→長浜営</v>
          </cell>
          <cell r="J160">
            <v>24</v>
          </cell>
          <cell r="K160">
            <v>5.5</v>
          </cell>
          <cell r="L160">
            <v>5.5</v>
          </cell>
          <cell r="M160">
            <v>3</v>
          </cell>
          <cell r="N160">
            <v>3</v>
          </cell>
          <cell r="O160">
            <v>3</v>
          </cell>
          <cell r="P160">
            <v>264</v>
          </cell>
          <cell r="Q160">
            <v>264</v>
          </cell>
          <cell r="R160">
            <v>144</v>
          </cell>
          <cell r="S160">
            <v>144</v>
          </cell>
          <cell r="T160">
            <v>144</v>
          </cell>
        </row>
        <row r="161">
          <cell r="A161" t="str">
            <v>021383</v>
          </cell>
          <cell r="B161">
            <v>52</v>
          </cell>
          <cell r="C161">
            <v>1</v>
          </cell>
          <cell r="D161">
            <v>54</v>
          </cell>
          <cell r="E161">
            <v>1</v>
          </cell>
          <cell r="F161">
            <v>45</v>
          </cell>
          <cell r="G161">
            <v>1</v>
          </cell>
          <cell r="H161" t="str">
            <v>021383</v>
          </cell>
          <cell r="I161" t="str">
            <v>021383 　潮三→介良通→県</v>
          </cell>
          <cell r="J161">
            <v>11.5</v>
          </cell>
          <cell r="K161">
            <v>0.5</v>
          </cell>
          <cell r="L161">
            <v>0.5</v>
          </cell>
          <cell r="M161">
            <v>0</v>
          </cell>
          <cell r="N161">
            <v>0</v>
          </cell>
          <cell r="O161">
            <v>0</v>
          </cell>
          <cell r="P161">
            <v>11.5</v>
          </cell>
          <cell r="Q161">
            <v>11.5</v>
          </cell>
          <cell r="R161">
            <v>0</v>
          </cell>
          <cell r="S161">
            <v>0</v>
          </cell>
          <cell r="T161">
            <v>0</v>
          </cell>
        </row>
        <row r="162">
          <cell r="A162" t="str">
            <v>021393</v>
          </cell>
          <cell r="B162">
            <v>52</v>
          </cell>
          <cell r="C162">
            <v>2</v>
          </cell>
          <cell r="D162">
            <v>54</v>
          </cell>
          <cell r="E162">
            <v>2</v>
          </cell>
          <cell r="F162">
            <v>45</v>
          </cell>
          <cell r="G162">
            <v>2</v>
          </cell>
          <cell r="H162" t="str">
            <v>021393</v>
          </cell>
          <cell r="I162" t="str">
            <v>021393 　潮三→バ→県</v>
          </cell>
          <cell r="J162">
            <v>11.5</v>
          </cell>
          <cell r="K162">
            <v>0.5</v>
          </cell>
          <cell r="L162">
            <v>0.5</v>
          </cell>
          <cell r="M162">
            <v>0</v>
          </cell>
          <cell r="N162">
            <v>0</v>
          </cell>
          <cell r="O162">
            <v>0</v>
          </cell>
          <cell r="P162">
            <v>11.5</v>
          </cell>
          <cell r="Q162">
            <v>11.5</v>
          </cell>
          <cell r="R162">
            <v>0</v>
          </cell>
          <cell r="S162">
            <v>0</v>
          </cell>
          <cell r="T162">
            <v>0</v>
          </cell>
        </row>
        <row r="163">
          <cell r="A163" t="str">
            <v>021386</v>
          </cell>
          <cell r="B163">
            <v>53</v>
          </cell>
          <cell r="C163">
            <v>1</v>
          </cell>
          <cell r="D163">
            <v>55</v>
          </cell>
          <cell r="E163">
            <v>1</v>
          </cell>
          <cell r="F163">
            <v>46</v>
          </cell>
          <cell r="G163">
            <v>1</v>
          </cell>
          <cell r="H163" t="str">
            <v>021386</v>
          </cell>
          <cell r="I163" t="str">
            <v>021386 　潮三→介良通→朝倉→学芸</v>
          </cell>
          <cell r="J163">
            <v>17.8</v>
          </cell>
          <cell r="K163">
            <v>0.5</v>
          </cell>
          <cell r="L163">
            <v>0.5</v>
          </cell>
          <cell r="M163">
            <v>0</v>
          </cell>
          <cell r="N163">
            <v>0</v>
          </cell>
          <cell r="O163">
            <v>0</v>
          </cell>
          <cell r="P163">
            <v>17.8</v>
          </cell>
          <cell r="Q163">
            <v>17.8</v>
          </cell>
          <cell r="R163">
            <v>0</v>
          </cell>
          <cell r="S163">
            <v>0</v>
          </cell>
          <cell r="T163">
            <v>0</v>
          </cell>
        </row>
        <row r="164">
          <cell r="A164" t="str">
            <v>021346</v>
          </cell>
          <cell r="B164">
            <v>53</v>
          </cell>
          <cell r="C164">
            <v>2</v>
          </cell>
          <cell r="D164">
            <v>55</v>
          </cell>
          <cell r="E164">
            <v>2</v>
          </cell>
          <cell r="F164">
            <v>46</v>
          </cell>
          <cell r="G164">
            <v>2</v>
          </cell>
          <cell r="H164" t="str">
            <v>021346</v>
          </cell>
          <cell r="I164" t="str">
            <v>021346 　学芸→朝倉→バ→潮三</v>
          </cell>
          <cell r="J164">
            <v>17.8</v>
          </cell>
          <cell r="K164">
            <v>0.5</v>
          </cell>
          <cell r="L164">
            <v>0.5</v>
          </cell>
          <cell r="M164">
            <v>0</v>
          </cell>
          <cell r="N164">
            <v>0</v>
          </cell>
          <cell r="O164">
            <v>0</v>
          </cell>
          <cell r="P164">
            <v>17.8</v>
          </cell>
          <cell r="Q164">
            <v>17.8</v>
          </cell>
          <cell r="R164">
            <v>0</v>
          </cell>
          <cell r="S164">
            <v>0</v>
          </cell>
          <cell r="T164">
            <v>0</v>
          </cell>
        </row>
        <row r="165">
          <cell r="A165" t="str">
            <v>021351</v>
          </cell>
          <cell r="B165">
            <v>54</v>
          </cell>
          <cell r="C165">
            <v>0</v>
          </cell>
          <cell r="D165">
            <v>56</v>
          </cell>
          <cell r="E165">
            <v>0</v>
          </cell>
          <cell r="F165">
            <v>47</v>
          </cell>
          <cell r="G165">
            <v>0</v>
          </cell>
          <cell r="H165" t="str">
            <v>021351</v>
          </cell>
          <cell r="I165" t="str">
            <v>021351 　桟→バ→西通→潮三</v>
          </cell>
          <cell r="J165">
            <v>12.3</v>
          </cell>
          <cell r="K165">
            <v>1.5</v>
          </cell>
          <cell r="L165">
            <v>1.5</v>
          </cell>
          <cell r="M165">
            <v>0</v>
          </cell>
          <cell r="N165">
            <v>0</v>
          </cell>
          <cell r="O165">
            <v>0</v>
          </cell>
          <cell r="P165">
            <v>36.900000000000006</v>
          </cell>
          <cell r="Q165">
            <v>36.900000000000006</v>
          </cell>
          <cell r="R165">
            <v>0</v>
          </cell>
          <cell r="S165">
            <v>0</v>
          </cell>
          <cell r="T165">
            <v>0</v>
          </cell>
        </row>
        <row r="166">
          <cell r="A166" t="str">
            <v>021361</v>
          </cell>
          <cell r="B166">
            <v>55</v>
          </cell>
          <cell r="C166">
            <v>0</v>
          </cell>
          <cell r="D166">
            <v>57</v>
          </cell>
          <cell r="E166">
            <v>0</v>
          </cell>
          <cell r="F166">
            <v>48</v>
          </cell>
          <cell r="G166">
            <v>0</v>
          </cell>
          <cell r="H166" t="str">
            <v>021361</v>
          </cell>
          <cell r="I166" t="str">
            <v>021361 　潮タ→介良通→桟</v>
          </cell>
          <cell r="J166">
            <v>11.2</v>
          </cell>
          <cell r="K166">
            <v>0.5</v>
          </cell>
          <cell r="L166">
            <v>0.5</v>
          </cell>
          <cell r="M166">
            <v>0.5</v>
          </cell>
          <cell r="N166">
            <v>0.5</v>
          </cell>
          <cell r="O166">
            <v>0.5</v>
          </cell>
          <cell r="P166">
            <v>11.2</v>
          </cell>
          <cell r="Q166">
            <v>11.2</v>
          </cell>
          <cell r="R166">
            <v>11.2</v>
          </cell>
          <cell r="S166">
            <v>11.2</v>
          </cell>
          <cell r="T166">
            <v>11.2</v>
          </cell>
        </row>
        <row r="167">
          <cell r="A167" t="str">
            <v>021311</v>
          </cell>
          <cell r="B167">
            <v>56</v>
          </cell>
          <cell r="C167">
            <v>0</v>
          </cell>
          <cell r="D167">
            <v>58</v>
          </cell>
          <cell r="E167">
            <v>0</v>
          </cell>
          <cell r="F167">
            <v>49</v>
          </cell>
          <cell r="G167">
            <v>0</v>
          </cell>
          <cell r="H167" t="str">
            <v>021311</v>
          </cell>
          <cell r="I167" t="str">
            <v>021311 　桟→バ→潮タ</v>
          </cell>
          <cell r="J167">
            <v>11.2</v>
          </cell>
          <cell r="K167">
            <v>1</v>
          </cell>
          <cell r="L167">
            <v>1</v>
          </cell>
          <cell r="M167">
            <v>0</v>
          </cell>
          <cell r="N167">
            <v>0</v>
          </cell>
          <cell r="O167">
            <v>0</v>
          </cell>
          <cell r="P167">
            <v>22.4</v>
          </cell>
          <cell r="Q167">
            <v>22.4</v>
          </cell>
          <cell r="R167">
            <v>0</v>
          </cell>
          <cell r="S167">
            <v>0</v>
          </cell>
          <cell r="T167">
            <v>0</v>
          </cell>
        </row>
        <row r="168">
          <cell r="A168" t="str">
            <v>021371</v>
          </cell>
          <cell r="B168">
            <v>56</v>
          </cell>
          <cell r="C168">
            <v>0</v>
          </cell>
          <cell r="D168">
            <v>58</v>
          </cell>
          <cell r="E168">
            <v>0</v>
          </cell>
          <cell r="F168">
            <v>49</v>
          </cell>
          <cell r="G168">
            <v>0</v>
          </cell>
          <cell r="H168" t="str">
            <v>021371</v>
          </cell>
          <cell r="I168" t="str">
            <v>021371 　潮タ→バ→桟</v>
          </cell>
          <cell r="J168">
            <v>11.2</v>
          </cell>
          <cell r="K168">
            <v>1</v>
          </cell>
          <cell r="L168">
            <v>1</v>
          </cell>
          <cell r="M168">
            <v>0.5</v>
          </cell>
          <cell r="N168">
            <v>0.5</v>
          </cell>
          <cell r="O168">
            <v>0.5</v>
          </cell>
          <cell r="P168">
            <v>22.4</v>
          </cell>
          <cell r="Q168">
            <v>22.4</v>
          </cell>
          <cell r="R168">
            <v>11.2</v>
          </cell>
          <cell r="S168">
            <v>11.2</v>
          </cell>
          <cell r="T168">
            <v>11.2</v>
          </cell>
        </row>
        <row r="169">
          <cell r="A169" t="str">
            <v>021317</v>
          </cell>
          <cell r="B169">
            <v>57</v>
          </cell>
          <cell r="C169">
            <v>0</v>
          </cell>
          <cell r="D169">
            <v>59</v>
          </cell>
          <cell r="E169">
            <v>0</v>
          </cell>
          <cell r="F169">
            <v>50</v>
          </cell>
          <cell r="G169">
            <v>0</v>
          </cell>
          <cell r="H169" t="str">
            <v>021317</v>
          </cell>
          <cell r="I169" t="str">
            <v>021317 　イオン→バ→潮タ</v>
          </cell>
          <cell r="J169">
            <v>12.5</v>
          </cell>
          <cell r="K169">
            <v>0.5</v>
          </cell>
          <cell r="L169">
            <v>0.5</v>
          </cell>
          <cell r="M169">
            <v>0.5</v>
          </cell>
          <cell r="N169">
            <v>0.5</v>
          </cell>
          <cell r="O169">
            <v>0.5</v>
          </cell>
          <cell r="P169">
            <v>12.5</v>
          </cell>
          <cell r="Q169">
            <v>12.5</v>
          </cell>
          <cell r="R169">
            <v>12.5</v>
          </cell>
          <cell r="S169">
            <v>12.5</v>
          </cell>
          <cell r="T169">
            <v>12.5</v>
          </cell>
        </row>
        <row r="170">
          <cell r="A170" t="str">
            <v>021349</v>
          </cell>
          <cell r="B170">
            <v>57</v>
          </cell>
          <cell r="C170">
            <v>0</v>
          </cell>
          <cell r="D170">
            <v>59</v>
          </cell>
          <cell r="E170">
            <v>0</v>
          </cell>
          <cell r="F170">
            <v>50</v>
          </cell>
          <cell r="G170">
            <v>0</v>
          </cell>
          <cell r="H170" t="str">
            <v>021349</v>
          </cell>
          <cell r="I170" t="str">
            <v>021349 　桟→比島→イオン→バ→潮タ</v>
          </cell>
          <cell r="J170">
            <v>12.5</v>
          </cell>
          <cell r="K170">
            <v>0</v>
          </cell>
          <cell r="L170">
            <v>0</v>
          </cell>
          <cell r="M170">
            <v>0.5</v>
          </cell>
          <cell r="N170">
            <v>0.5</v>
          </cell>
          <cell r="O170">
            <v>0.5</v>
          </cell>
          <cell r="P170">
            <v>0</v>
          </cell>
          <cell r="Q170">
            <v>0</v>
          </cell>
          <cell r="R170">
            <v>12.5</v>
          </cell>
          <cell r="S170">
            <v>12.5</v>
          </cell>
          <cell r="T170">
            <v>12.5</v>
          </cell>
        </row>
        <row r="171">
          <cell r="A171" t="str">
            <v>021314</v>
          </cell>
          <cell r="B171">
            <v>58</v>
          </cell>
          <cell r="C171">
            <v>0</v>
          </cell>
          <cell r="D171">
            <v>60</v>
          </cell>
          <cell r="E171">
            <v>0</v>
          </cell>
          <cell r="F171">
            <v>51</v>
          </cell>
          <cell r="G171">
            <v>0</v>
          </cell>
          <cell r="H171" t="str">
            <v>021314</v>
          </cell>
          <cell r="I171" t="str">
            <v>021314 　美術館→潮タ</v>
          </cell>
          <cell r="J171">
            <v>6.2</v>
          </cell>
          <cell r="K171">
            <v>0.5</v>
          </cell>
          <cell r="L171">
            <v>0.5</v>
          </cell>
          <cell r="M171">
            <v>0.5</v>
          </cell>
          <cell r="N171">
            <v>0.5</v>
          </cell>
          <cell r="O171">
            <v>0.5</v>
          </cell>
          <cell r="P171">
            <v>6.2</v>
          </cell>
          <cell r="Q171">
            <v>6.2</v>
          </cell>
          <cell r="R171">
            <v>6.2</v>
          </cell>
          <cell r="S171">
            <v>6.2</v>
          </cell>
          <cell r="T171">
            <v>6.2</v>
          </cell>
        </row>
        <row r="172">
          <cell r="A172" t="str">
            <v>021374</v>
          </cell>
          <cell r="B172">
            <v>58</v>
          </cell>
          <cell r="C172">
            <v>0</v>
          </cell>
          <cell r="D172">
            <v>60</v>
          </cell>
          <cell r="E172">
            <v>0</v>
          </cell>
          <cell r="F172">
            <v>51</v>
          </cell>
          <cell r="G172">
            <v>0</v>
          </cell>
          <cell r="H172" t="str">
            <v>021374</v>
          </cell>
          <cell r="I172" t="str">
            <v>021374 　潮タ→美術館</v>
          </cell>
          <cell r="J172">
            <v>6.2</v>
          </cell>
          <cell r="K172">
            <v>0.5</v>
          </cell>
          <cell r="L172">
            <v>0.5</v>
          </cell>
          <cell r="M172">
            <v>1</v>
          </cell>
          <cell r="N172">
            <v>1</v>
          </cell>
          <cell r="O172">
            <v>1</v>
          </cell>
          <cell r="P172">
            <v>6.2</v>
          </cell>
          <cell r="Q172">
            <v>6.2</v>
          </cell>
          <cell r="R172">
            <v>12.4</v>
          </cell>
          <cell r="S172">
            <v>12.4</v>
          </cell>
          <cell r="T172">
            <v>12.4</v>
          </cell>
        </row>
        <row r="173">
          <cell r="A173" t="str">
            <v>021345</v>
          </cell>
          <cell r="B173">
            <v>59</v>
          </cell>
          <cell r="C173">
            <v>0</v>
          </cell>
          <cell r="D173">
            <v>61</v>
          </cell>
          <cell r="E173">
            <v>0</v>
          </cell>
          <cell r="F173">
            <v>52</v>
          </cell>
          <cell r="G173">
            <v>0</v>
          </cell>
          <cell r="H173" t="str">
            <v>021345</v>
          </cell>
          <cell r="I173" t="str">
            <v>021345 　美術館→潮三</v>
          </cell>
          <cell r="J173">
            <v>7.7</v>
          </cell>
          <cell r="K173">
            <v>0</v>
          </cell>
          <cell r="L173">
            <v>0</v>
          </cell>
          <cell r="M173">
            <v>0.5</v>
          </cell>
          <cell r="N173">
            <v>0.5</v>
          </cell>
          <cell r="O173">
            <v>0.5</v>
          </cell>
          <cell r="P173">
            <v>0</v>
          </cell>
          <cell r="Q173">
            <v>0</v>
          </cell>
          <cell r="R173">
            <v>7.7</v>
          </cell>
          <cell r="S173">
            <v>7.7</v>
          </cell>
          <cell r="T173">
            <v>7.7</v>
          </cell>
        </row>
        <row r="174">
          <cell r="A174" t="str">
            <v>021321</v>
          </cell>
          <cell r="B174">
            <v>60</v>
          </cell>
          <cell r="C174">
            <v>0</v>
          </cell>
          <cell r="D174">
            <v>62</v>
          </cell>
          <cell r="E174">
            <v>0</v>
          </cell>
          <cell r="F174">
            <v>53</v>
          </cell>
          <cell r="G174">
            <v>0</v>
          </cell>
          <cell r="H174" t="str">
            <v>021321</v>
          </cell>
          <cell r="I174" t="str">
            <v>021321 　桟→バ→西通→潮タ</v>
          </cell>
          <cell r="J174">
            <v>10.8</v>
          </cell>
          <cell r="K174">
            <v>0</v>
          </cell>
          <cell r="L174">
            <v>0</v>
          </cell>
          <cell r="M174">
            <v>0.5</v>
          </cell>
          <cell r="N174">
            <v>0.5</v>
          </cell>
          <cell r="O174">
            <v>0.5</v>
          </cell>
          <cell r="P174">
            <v>0</v>
          </cell>
          <cell r="Q174">
            <v>0</v>
          </cell>
          <cell r="R174">
            <v>10.8</v>
          </cell>
          <cell r="S174">
            <v>10.8</v>
          </cell>
          <cell r="T174">
            <v>10.8</v>
          </cell>
        </row>
        <row r="175">
          <cell r="A175" t="str">
            <v>022503</v>
          </cell>
          <cell r="B175">
            <v>61</v>
          </cell>
          <cell r="C175">
            <v>0</v>
          </cell>
          <cell r="D175">
            <v>63</v>
          </cell>
          <cell r="E175">
            <v>0</v>
          </cell>
          <cell r="F175">
            <v>54</v>
          </cell>
          <cell r="G175">
            <v>0</v>
          </cell>
          <cell r="H175" t="str">
            <v>022503</v>
          </cell>
          <cell r="I175" t="str">
            <v>022503 　県→十津→種崎</v>
          </cell>
          <cell r="J175">
            <v>11.2</v>
          </cell>
          <cell r="K175">
            <v>1</v>
          </cell>
          <cell r="L175">
            <v>1</v>
          </cell>
          <cell r="M175">
            <v>0</v>
          </cell>
          <cell r="N175">
            <v>0</v>
          </cell>
          <cell r="O175">
            <v>0</v>
          </cell>
          <cell r="P175">
            <v>22.4</v>
          </cell>
          <cell r="Q175">
            <v>22.4</v>
          </cell>
          <cell r="R175">
            <v>0</v>
          </cell>
          <cell r="S175">
            <v>0</v>
          </cell>
          <cell r="T175">
            <v>0</v>
          </cell>
        </row>
        <row r="176">
          <cell r="A176" t="str">
            <v>022563</v>
          </cell>
          <cell r="B176">
            <v>61</v>
          </cell>
          <cell r="C176">
            <v>0</v>
          </cell>
          <cell r="D176">
            <v>63</v>
          </cell>
          <cell r="E176">
            <v>0</v>
          </cell>
          <cell r="F176">
            <v>54</v>
          </cell>
          <cell r="G176">
            <v>0</v>
          </cell>
          <cell r="H176" t="str">
            <v>022563</v>
          </cell>
          <cell r="I176" t="str">
            <v>022563 　種崎→十津→県</v>
          </cell>
          <cell r="J176">
            <v>11.2</v>
          </cell>
          <cell r="K176">
            <v>0.5</v>
          </cell>
          <cell r="L176">
            <v>0.5</v>
          </cell>
          <cell r="M176">
            <v>0.5</v>
          </cell>
          <cell r="N176">
            <v>0.5</v>
          </cell>
          <cell r="O176">
            <v>0.5</v>
          </cell>
          <cell r="P176">
            <v>11.2</v>
          </cell>
          <cell r="Q176">
            <v>11.2</v>
          </cell>
          <cell r="R176">
            <v>11.2</v>
          </cell>
          <cell r="S176">
            <v>11.2</v>
          </cell>
          <cell r="T176">
            <v>11.2</v>
          </cell>
        </row>
        <row r="177">
          <cell r="A177" t="str">
            <v>022506</v>
          </cell>
          <cell r="B177">
            <v>62</v>
          </cell>
          <cell r="C177">
            <v>0</v>
          </cell>
          <cell r="D177">
            <v>64</v>
          </cell>
          <cell r="E177">
            <v>0</v>
          </cell>
          <cell r="F177">
            <v>55</v>
          </cell>
          <cell r="G177">
            <v>0</v>
          </cell>
          <cell r="H177" t="str">
            <v>022506</v>
          </cell>
          <cell r="I177" t="str">
            <v>022506 　学芸→朝倉→十津→種崎</v>
          </cell>
          <cell r="J177">
            <v>17.5</v>
          </cell>
          <cell r="K177">
            <v>0.5</v>
          </cell>
          <cell r="L177">
            <v>0.5</v>
          </cell>
          <cell r="M177">
            <v>1</v>
          </cell>
          <cell r="N177">
            <v>1</v>
          </cell>
          <cell r="O177">
            <v>0</v>
          </cell>
          <cell r="P177">
            <v>17.5</v>
          </cell>
          <cell r="Q177">
            <v>17.5</v>
          </cell>
          <cell r="R177">
            <v>35</v>
          </cell>
          <cell r="S177">
            <v>35</v>
          </cell>
          <cell r="T177">
            <v>0</v>
          </cell>
        </row>
        <row r="178">
          <cell r="A178" t="str">
            <v>022566</v>
          </cell>
          <cell r="B178">
            <v>62</v>
          </cell>
          <cell r="C178">
            <v>0</v>
          </cell>
          <cell r="D178">
            <v>64</v>
          </cell>
          <cell r="E178">
            <v>0</v>
          </cell>
          <cell r="F178">
            <v>55</v>
          </cell>
          <cell r="G178">
            <v>0</v>
          </cell>
          <cell r="H178" t="str">
            <v>022566</v>
          </cell>
          <cell r="I178" t="str">
            <v>022566 　種崎→十津→朝倉→学芸</v>
          </cell>
          <cell r="J178">
            <v>17.5</v>
          </cell>
          <cell r="K178">
            <v>0.5</v>
          </cell>
          <cell r="L178">
            <v>0.5</v>
          </cell>
          <cell r="M178">
            <v>0.5</v>
          </cell>
          <cell r="N178">
            <v>0.5</v>
          </cell>
          <cell r="O178">
            <v>0</v>
          </cell>
          <cell r="P178">
            <v>17.5</v>
          </cell>
          <cell r="Q178">
            <v>17.5</v>
          </cell>
          <cell r="R178">
            <v>17.5</v>
          </cell>
          <cell r="S178">
            <v>17.5</v>
          </cell>
          <cell r="T178">
            <v>0</v>
          </cell>
        </row>
        <row r="179">
          <cell r="A179" t="str">
            <v>024704</v>
          </cell>
          <cell r="B179">
            <v>63</v>
          </cell>
          <cell r="C179">
            <v>0</v>
          </cell>
          <cell r="D179">
            <v>68</v>
          </cell>
          <cell r="E179">
            <v>0</v>
          </cell>
          <cell r="F179">
            <v>65</v>
          </cell>
          <cell r="G179">
            <v>0</v>
          </cell>
          <cell r="H179" t="str">
            <v>024704</v>
          </cell>
          <cell r="I179" t="str">
            <v>024704 高知駅→軌道→医療センター→望海</v>
          </cell>
          <cell r="J179">
            <v>9.4</v>
          </cell>
          <cell r="K179">
            <v>4</v>
          </cell>
          <cell r="L179">
            <v>4</v>
          </cell>
          <cell r="M179">
            <v>2.5</v>
          </cell>
          <cell r="N179">
            <v>2.5</v>
          </cell>
          <cell r="O179">
            <v>2.5</v>
          </cell>
          <cell r="P179">
            <v>75.2</v>
          </cell>
          <cell r="Q179">
            <v>75.2</v>
          </cell>
          <cell r="R179">
            <v>47</v>
          </cell>
          <cell r="S179">
            <v>47</v>
          </cell>
          <cell r="T179">
            <v>47</v>
          </cell>
        </row>
        <row r="180">
          <cell r="A180" t="str">
            <v>024764</v>
          </cell>
          <cell r="B180">
            <v>63</v>
          </cell>
          <cell r="C180">
            <v>0</v>
          </cell>
          <cell r="D180">
            <v>68</v>
          </cell>
          <cell r="E180">
            <v>0</v>
          </cell>
          <cell r="F180">
            <v>65</v>
          </cell>
          <cell r="G180">
            <v>0</v>
          </cell>
          <cell r="H180" t="str">
            <v>024764</v>
          </cell>
          <cell r="I180" t="str">
            <v>024764 望海ケ丘→医療センター→軌道→高知駅</v>
          </cell>
          <cell r="J180">
            <v>9.4</v>
          </cell>
          <cell r="K180">
            <v>4.5</v>
          </cell>
          <cell r="L180">
            <v>4.5</v>
          </cell>
          <cell r="M180">
            <v>2.5</v>
          </cell>
          <cell r="N180">
            <v>2.5</v>
          </cell>
          <cell r="O180">
            <v>2.5</v>
          </cell>
          <cell r="P180">
            <v>84.6</v>
          </cell>
          <cell r="Q180">
            <v>84.6</v>
          </cell>
          <cell r="R180">
            <v>47</v>
          </cell>
          <cell r="S180">
            <v>47</v>
          </cell>
          <cell r="T180">
            <v>47</v>
          </cell>
        </row>
        <row r="181">
          <cell r="A181" t="str">
            <v>024724</v>
          </cell>
          <cell r="B181">
            <v>64</v>
          </cell>
          <cell r="C181">
            <v>0</v>
          </cell>
          <cell r="D181">
            <v>69</v>
          </cell>
          <cell r="E181">
            <v>0</v>
          </cell>
          <cell r="F181">
            <v>66</v>
          </cell>
          <cell r="G181">
            <v>0</v>
          </cell>
          <cell r="H181" t="str">
            <v>024724</v>
          </cell>
          <cell r="I181" t="str">
            <v>024724 高知駅→軌道→医療センター→十津団地</v>
          </cell>
          <cell r="J181">
            <v>9.4</v>
          </cell>
          <cell r="K181">
            <v>3</v>
          </cell>
          <cell r="L181">
            <v>3</v>
          </cell>
          <cell r="M181">
            <v>3</v>
          </cell>
          <cell r="N181">
            <v>3</v>
          </cell>
          <cell r="O181">
            <v>3</v>
          </cell>
          <cell r="P181">
            <v>56.400000000000006</v>
          </cell>
          <cell r="Q181">
            <v>56.400000000000006</v>
          </cell>
          <cell r="R181">
            <v>56.400000000000006</v>
          </cell>
          <cell r="S181">
            <v>56.400000000000006</v>
          </cell>
          <cell r="T181">
            <v>56.400000000000006</v>
          </cell>
        </row>
        <row r="182">
          <cell r="A182" t="str">
            <v>024784</v>
          </cell>
          <cell r="B182">
            <v>64</v>
          </cell>
          <cell r="C182">
            <v>0</v>
          </cell>
          <cell r="D182">
            <v>69</v>
          </cell>
          <cell r="E182">
            <v>0</v>
          </cell>
          <cell r="F182">
            <v>66</v>
          </cell>
          <cell r="G182">
            <v>0</v>
          </cell>
          <cell r="H182" t="str">
            <v>024784</v>
          </cell>
          <cell r="I182" t="str">
            <v>024784 十津団地→医療センター→軌道→高知駅</v>
          </cell>
          <cell r="J182">
            <v>9.4</v>
          </cell>
          <cell r="K182">
            <v>3.5</v>
          </cell>
          <cell r="L182">
            <v>3.5</v>
          </cell>
          <cell r="M182">
            <v>2.5</v>
          </cell>
          <cell r="N182">
            <v>2.5</v>
          </cell>
          <cell r="O182">
            <v>2.5</v>
          </cell>
          <cell r="P182">
            <v>65.8</v>
          </cell>
          <cell r="Q182">
            <v>65.8</v>
          </cell>
          <cell r="R182">
            <v>47</v>
          </cell>
          <cell r="S182">
            <v>47</v>
          </cell>
          <cell r="T182">
            <v>47</v>
          </cell>
        </row>
        <row r="183">
          <cell r="A183" t="str">
            <v>024773</v>
          </cell>
          <cell r="B183">
            <v>65</v>
          </cell>
          <cell r="C183">
            <v>0</v>
          </cell>
          <cell r="D183">
            <v>70</v>
          </cell>
          <cell r="E183">
            <v>0</v>
          </cell>
          <cell r="F183">
            <v>67</v>
          </cell>
          <cell r="G183">
            <v>0</v>
          </cell>
          <cell r="H183" t="str">
            <v>024773</v>
          </cell>
          <cell r="I183" t="str">
            <v>024773 望海ケ丘→高知医療センター→中央市場→県庁前</v>
          </cell>
          <cell r="J183">
            <v>8.8000000000000007</v>
          </cell>
          <cell r="K183">
            <v>1</v>
          </cell>
          <cell r="L183">
            <v>1</v>
          </cell>
          <cell r="M183">
            <v>0</v>
          </cell>
          <cell r="N183">
            <v>0</v>
          </cell>
          <cell r="O183">
            <v>0</v>
          </cell>
          <cell r="P183">
            <v>17.600000000000001</v>
          </cell>
          <cell r="Q183">
            <v>17.600000000000001</v>
          </cell>
          <cell r="R183">
            <v>0</v>
          </cell>
          <cell r="S183">
            <v>0</v>
          </cell>
          <cell r="T183">
            <v>0</v>
          </cell>
        </row>
        <row r="184">
          <cell r="A184" t="str">
            <v>024703</v>
          </cell>
          <cell r="B184">
            <v>66</v>
          </cell>
          <cell r="C184">
            <v>0</v>
          </cell>
          <cell r="D184">
            <v>71</v>
          </cell>
          <cell r="E184">
            <v>0</v>
          </cell>
          <cell r="F184">
            <v>68</v>
          </cell>
          <cell r="G184">
            <v>0</v>
          </cell>
          <cell r="H184" t="str">
            <v>024703</v>
          </cell>
          <cell r="I184" t="str">
            <v>024703 県庁前→軌道→医療センター→望海</v>
          </cell>
          <cell r="J184">
            <v>9.4</v>
          </cell>
          <cell r="K184">
            <v>1</v>
          </cell>
          <cell r="L184">
            <v>1</v>
          </cell>
          <cell r="M184">
            <v>0</v>
          </cell>
          <cell r="N184">
            <v>0</v>
          </cell>
          <cell r="O184">
            <v>0</v>
          </cell>
          <cell r="P184">
            <v>18.8</v>
          </cell>
          <cell r="Q184">
            <v>18.8</v>
          </cell>
          <cell r="R184">
            <v>0</v>
          </cell>
          <cell r="S184">
            <v>0</v>
          </cell>
          <cell r="T184">
            <v>0</v>
          </cell>
        </row>
        <row r="185">
          <cell r="A185" t="str">
            <v>022601</v>
          </cell>
          <cell r="B185">
            <v>67</v>
          </cell>
          <cell r="C185">
            <v>0</v>
          </cell>
          <cell r="D185">
            <v>66</v>
          </cell>
          <cell r="E185">
            <v>0</v>
          </cell>
          <cell r="F185">
            <v>69</v>
          </cell>
          <cell r="G185">
            <v>0</v>
          </cell>
          <cell r="H185" t="str">
            <v>022601</v>
          </cell>
          <cell r="I185" t="str">
            <v>022601 桟橋→十津団地</v>
          </cell>
          <cell r="J185">
            <v>10.4</v>
          </cell>
          <cell r="K185">
            <v>1.5</v>
          </cell>
          <cell r="L185">
            <v>1.5</v>
          </cell>
          <cell r="M185">
            <v>0</v>
          </cell>
          <cell r="N185">
            <v>0</v>
          </cell>
          <cell r="O185">
            <v>0</v>
          </cell>
          <cell r="P185">
            <v>31.200000000000003</v>
          </cell>
          <cell r="Q185">
            <v>31.200000000000003</v>
          </cell>
          <cell r="R185">
            <v>0</v>
          </cell>
          <cell r="S185">
            <v>0</v>
          </cell>
          <cell r="T185">
            <v>0</v>
          </cell>
        </row>
        <row r="186">
          <cell r="A186" t="str">
            <v>022661</v>
          </cell>
          <cell r="B186">
            <v>67</v>
          </cell>
          <cell r="C186">
            <v>0</v>
          </cell>
          <cell r="D186">
            <v>66</v>
          </cell>
          <cell r="E186">
            <v>0</v>
          </cell>
          <cell r="F186">
            <v>69</v>
          </cell>
          <cell r="G186">
            <v>0</v>
          </cell>
          <cell r="H186" t="str">
            <v>022661</v>
          </cell>
          <cell r="I186" t="str">
            <v>022661 十津団地→桟橋</v>
          </cell>
          <cell r="J186">
            <v>10.4</v>
          </cell>
          <cell r="K186">
            <v>1</v>
          </cell>
          <cell r="L186">
            <v>1</v>
          </cell>
          <cell r="M186">
            <v>0.5</v>
          </cell>
          <cell r="N186">
            <v>0.5</v>
          </cell>
          <cell r="O186">
            <v>0.5</v>
          </cell>
          <cell r="P186">
            <v>20.8</v>
          </cell>
          <cell r="Q186">
            <v>20.8</v>
          </cell>
          <cell r="R186">
            <v>10.4</v>
          </cell>
          <cell r="S186">
            <v>10.4</v>
          </cell>
          <cell r="T186">
            <v>10.4</v>
          </cell>
        </row>
        <row r="187">
          <cell r="A187" t="str">
            <v>022603</v>
          </cell>
          <cell r="B187">
            <v>68</v>
          </cell>
          <cell r="C187">
            <v>0</v>
          </cell>
          <cell r="D187">
            <v>67</v>
          </cell>
          <cell r="E187">
            <v>0</v>
          </cell>
          <cell r="F187">
            <v>70</v>
          </cell>
          <cell r="G187">
            <v>0</v>
          </cell>
          <cell r="H187" t="str">
            <v>022603</v>
          </cell>
          <cell r="I187" t="str">
            <v>022603 県庁前→十津団地</v>
          </cell>
          <cell r="J187">
            <v>9.1999999999999993</v>
          </cell>
          <cell r="K187">
            <v>0.5</v>
          </cell>
          <cell r="L187">
            <v>0.5</v>
          </cell>
          <cell r="M187">
            <v>0.5</v>
          </cell>
          <cell r="N187">
            <v>0.5</v>
          </cell>
          <cell r="O187">
            <v>0.5</v>
          </cell>
          <cell r="P187">
            <v>9.1999999999999993</v>
          </cell>
          <cell r="Q187">
            <v>9.1999999999999993</v>
          </cell>
          <cell r="R187">
            <v>9.1999999999999993</v>
          </cell>
          <cell r="S187">
            <v>9.1999999999999993</v>
          </cell>
          <cell r="T187">
            <v>9.1999999999999993</v>
          </cell>
        </row>
        <row r="188">
          <cell r="A188" t="str">
            <v>022663</v>
          </cell>
          <cell r="B188">
            <v>68</v>
          </cell>
          <cell r="C188">
            <v>0</v>
          </cell>
          <cell r="D188">
            <v>67</v>
          </cell>
          <cell r="E188">
            <v>0</v>
          </cell>
          <cell r="F188">
            <v>70</v>
          </cell>
          <cell r="G188">
            <v>0</v>
          </cell>
          <cell r="H188" t="str">
            <v>022663</v>
          </cell>
          <cell r="I188" t="str">
            <v>022663 十津団地→県庁前</v>
          </cell>
          <cell r="J188">
            <v>9.1999999999999993</v>
          </cell>
          <cell r="K188">
            <v>0.5</v>
          </cell>
          <cell r="L188">
            <v>0.5</v>
          </cell>
          <cell r="M188">
            <v>0.5</v>
          </cell>
          <cell r="N188">
            <v>0.5</v>
          </cell>
          <cell r="O188">
            <v>0.5</v>
          </cell>
          <cell r="P188">
            <v>9.1999999999999993</v>
          </cell>
          <cell r="Q188">
            <v>9.1999999999999993</v>
          </cell>
          <cell r="R188">
            <v>9.1999999999999993</v>
          </cell>
          <cell r="S188">
            <v>9.1999999999999993</v>
          </cell>
          <cell r="T188">
            <v>9.1999999999999993</v>
          </cell>
        </row>
        <row r="189">
          <cell r="A189" t="str">
            <v>046029</v>
          </cell>
          <cell r="B189">
            <v>69</v>
          </cell>
          <cell r="C189">
            <v>0</v>
          </cell>
          <cell r="D189">
            <v>72</v>
          </cell>
          <cell r="E189">
            <v>0</v>
          </cell>
          <cell r="F189">
            <v>151</v>
          </cell>
          <cell r="G189">
            <v>0</v>
          </cell>
          <cell r="H189" t="str">
            <v>046029</v>
          </cell>
          <cell r="I189" t="str">
            <v>046029 一宮高知→領石</v>
          </cell>
          <cell r="J189">
            <v>9.8000000000000007</v>
          </cell>
          <cell r="K189">
            <v>0.5</v>
          </cell>
          <cell r="L189">
            <v>0.5</v>
          </cell>
          <cell r="M189">
            <v>0</v>
          </cell>
          <cell r="N189">
            <v>0</v>
          </cell>
          <cell r="O189">
            <v>0</v>
          </cell>
          <cell r="P189">
            <v>9.8000000000000007</v>
          </cell>
          <cell r="Q189">
            <v>9.8000000000000007</v>
          </cell>
          <cell r="R189">
            <v>0</v>
          </cell>
          <cell r="S189">
            <v>0</v>
          </cell>
          <cell r="T189">
            <v>0</v>
          </cell>
        </row>
        <row r="190">
          <cell r="A190" t="str">
            <v>040290</v>
          </cell>
          <cell r="B190">
            <v>70</v>
          </cell>
          <cell r="C190">
            <v>0</v>
          </cell>
          <cell r="D190">
            <v>73</v>
          </cell>
          <cell r="E190">
            <v>0</v>
          </cell>
          <cell r="F190">
            <v>152</v>
          </cell>
          <cell r="G190">
            <v>0</v>
          </cell>
          <cell r="H190" t="str">
            <v>040290</v>
          </cell>
          <cell r="I190" t="str">
            <v>040290 領石→医大→高知営→比島→県庁前</v>
          </cell>
          <cell r="J190">
            <v>15.8</v>
          </cell>
          <cell r="K190">
            <v>0</v>
          </cell>
          <cell r="L190">
            <v>0</v>
          </cell>
          <cell r="M190">
            <v>0.5</v>
          </cell>
          <cell r="N190">
            <v>0.5</v>
          </cell>
          <cell r="O190">
            <v>0.5</v>
          </cell>
          <cell r="P190">
            <v>0</v>
          </cell>
          <cell r="Q190">
            <v>0</v>
          </cell>
          <cell r="R190">
            <v>15.8</v>
          </cell>
          <cell r="S190">
            <v>15.8</v>
          </cell>
          <cell r="T190">
            <v>15.8</v>
          </cell>
        </row>
        <row r="191">
          <cell r="A191" t="str">
            <v>046290</v>
          </cell>
          <cell r="B191">
            <v>70</v>
          </cell>
          <cell r="C191">
            <v>0</v>
          </cell>
          <cell r="D191">
            <v>73</v>
          </cell>
          <cell r="E191">
            <v>0</v>
          </cell>
          <cell r="F191">
            <v>152</v>
          </cell>
          <cell r="G191">
            <v>0</v>
          </cell>
          <cell r="H191" t="str">
            <v>046290</v>
          </cell>
          <cell r="I191" t="str">
            <v>046290 県庁前→比島→高知営→医大→領石</v>
          </cell>
          <cell r="J191">
            <v>15.8</v>
          </cell>
          <cell r="K191">
            <v>0.5</v>
          </cell>
          <cell r="L191">
            <v>0.5</v>
          </cell>
          <cell r="M191">
            <v>0.5</v>
          </cell>
          <cell r="N191">
            <v>0.5</v>
          </cell>
          <cell r="O191">
            <v>0.5</v>
          </cell>
          <cell r="P191">
            <v>15.8</v>
          </cell>
          <cell r="Q191">
            <v>15.8</v>
          </cell>
          <cell r="R191">
            <v>15.8</v>
          </cell>
          <cell r="S191">
            <v>15.8</v>
          </cell>
          <cell r="T191">
            <v>15.8</v>
          </cell>
        </row>
        <row r="192">
          <cell r="A192" t="str">
            <v>040192</v>
          </cell>
          <cell r="B192">
            <v>71</v>
          </cell>
          <cell r="C192">
            <v>0</v>
          </cell>
          <cell r="D192">
            <v>74</v>
          </cell>
          <cell r="E192">
            <v>0</v>
          </cell>
          <cell r="F192">
            <v>153</v>
          </cell>
          <cell r="G192">
            <v>0</v>
          </cell>
          <cell r="H192" t="str">
            <v>040192</v>
          </cell>
          <cell r="I192" t="str">
            <v>040192 高知営業所→医大病院</v>
          </cell>
          <cell r="J192">
            <v>6.1</v>
          </cell>
          <cell r="K192">
            <v>1</v>
          </cell>
          <cell r="L192">
            <v>1</v>
          </cell>
          <cell r="M192">
            <v>0.5</v>
          </cell>
          <cell r="N192">
            <v>0.5</v>
          </cell>
          <cell r="O192">
            <v>0</v>
          </cell>
          <cell r="P192">
            <v>12.2</v>
          </cell>
          <cell r="Q192">
            <v>12.2</v>
          </cell>
          <cell r="R192">
            <v>6.1</v>
          </cell>
          <cell r="S192">
            <v>6.1</v>
          </cell>
          <cell r="T192">
            <v>0</v>
          </cell>
        </row>
        <row r="193">
          <cell r="A193" t="str">
            <v>040235</v>
          </cell>
          <cell r="B193">
            <v>72</v>
          </cell>
          <cell r="C193">
            <v>0</v>
          </cell>
          <cell r="D193">
            <v>75</v>
          </cell>
          <cell r="E193">
            <v>0</v>
          </cell>
          <cell r="F193">
            <v>154</v>
          </cell>
          <cell r="G193">
            <v>0</v>
          </cell>
          <cell r="H193" t="str">
            <v>040235</v>
          </cell>
          <cell r="I193" t="str">
            <v>040235 県庁前→比島→高知営→医大</v>
          </cell>
          <cell r="J193">
            <v>10.9</v>
          </cell>
          <cell r="K193">
            <v>0.5</v>
          </cell>
          <cell r="L193">
            <v>0.5</v>
          </cell>
          <cell r="M193">
            <v>0</v>
          </cell>
          <cell r="N193">
            <v>0</v>
          </cell>
          <cell r="O193">
            <v>0</v>
          </cell>
          <cell r="P193">
            <v>10.9</v>
          </cell>
          <cell r="Q193">
            <v>10.9</v>
          </cell>
          <cell r="R193">
            <v>0</v>
          </cell>
          <cell r="S193">
            <v>0</v>
          </cell>
          <cell r="T193">
            <v>0</v>
          </cell>
        </row>
        <row r="194">
          <cell r="A194" t="str">
            <v>046158</v>
          </cell>
          <cell r="B194">
            <v>72</v>
          </cell>
          <cell r="C194">
            <v>0</v>
          </cell>
          <cell r="D194">
            <v>75</v>
          </cell>
          <cell r="E194">
            <v>0</v>
          </cell>
          <cell r="F194">
            <v>154</v>
          </cell>
          <cell r="G194">
            <v>0</v>
          </cell>
          <cell r="H194" t="str">
            <v>046158</v>
          </cell>
          <cell r="I194" t="str">
            <v>046158 医大→高知営→比島→県庁前</v>
          </cell>
          <cell r="J194">
            <v>10.9</v>
          </cell>
          <cell r="K194">
            <v>0.5</v>
          </cell>
          <cell r="L194">
            <v>0.5</v>
          </cell>
          <cell r="M194">
            <v>0</v>
          </cell>
          <cell r="N194">
            <v>0</v>
          </cell>
          <cell r="O194">
            <v>0</v>
          </cell>
          <cell r="P194">
            <v>10.9</v>
          </cell>
          <cell r="Q194">
            <v>10.9</v>
          </cell>
          <cell r="R194">
            <v>0</v>
          </cell>
          <cell r="S194">
            <v>0</v>
          </cell>
          <cell r="T194">
            <v>0</v>
          </cell>
        </row>
        <row r="195">
          <cell r="A195" t="str">
            <v>040026</v>
          </cell>
          <cell r="B195">
            <v>73</v>
          </cell>
          <cell r="C195">
            <v>0</v>
          </cell>
          <cell r="D195">
            <v>76</v>
          </cell>
          <cell r="E195">
            <v>0</v>
          </cell>
          <cell r="F195">
            <v>109</v>
          </cell>
          <cell r="G195">
            <v>0</v>
          </cell>
          <cell r="H195" t="str">
            <v>040026</v>
          </cell>
          <cell r="I195" t="str">
            <v>040026 南国オフィス→医大→高知営→比島→県庁前</v>
          </cell>
          <cell r="J195">
            <v>17.2</v>
          </cell>
          <cell r="K195">
            <v>0.5</v>
          </cell>
          <cell r="L195">
            <v>0.5</v>
          </cell>
          <cell r="M195">
            <v>0</v>
          </cell>
          <cell r="N195">
            <v>0</v>
          </cell>
          <cell r="O195">
            <v>0</v>
          </cell>
          <cell r="P195">
            <v>17.2</v>
          </cell>
          <cell r="Q195">
            <v>17.2</v>
          </cell>
          <cell r="R195">
            <v>0</v>
          </cell>
          <cell r="S195">
            <v>0</v>
          </cell>
          <cell r="T195">
            <v>0</v>
          </cell>
        </row>
        <row r="196">
          <cell r="A196" t="str">
            <v>040045</v>
          </cell>
          <cell r="B196">
            <v>74</v>
          </cell>
          <cell r="C196">
            <v>0</v>
          </cell>
          <cell r="D196">
            <v>77</v>
          </cell>
          <cell r="E196">
            <v>0</v>
          </cell>
          <cell r="F196">
            <v>110</v>
          </cell>
          <cell r="G196">
            <v>0</v>
          </cell>
          <cell r="H196" t="str">
            <v>040045</v>
          </cell>
          <cell r="I196" t="str">
            <v>040045 南国オフィス→医大→高知営→比島→上町二→鳥越</v>
          </cell>
          <cell r="J196">
            <v>22.9</v>
          </cell>
          <cell r="K196">
            <v>0.5</v>
          </cell>
          <cell r="L196">
            <v>0.5</v>
          </cell>
          <cell r="M196">
            <v>0</v>
          </cell>
          <cell r="N196">
            <v>0</v>
          </cell>
          <cell r="O196">
            <v>0</v>
          </cell>
          <cell r="P196">
            <v>22.9</v>
          </cell>
          <cell r="Q196">
            <v>22.9</v>
          </cell>
          <cell r="R196">
            <v>0</v>
          </cell>
          <cell r="S196">
            <v>0</v>
          </cell>
          <cell r="T196">
            <v>0</v>
          </cell>
        </row>
        <row r="197">
          <cell r="A197" t="str">
            <v>046045</v>
          </cell>
          <cell r="B197">
            <v>74</v>
          </cell>
          <cell r="C197">
            <v>0</v>
          </cell>
          <cell r="D197">
            <v>77</v>
          </cell>
          <cell r="E197">
            <v>0</v>
          </cell>
          <cell r="F197">
            <v>110</v>
          </cell>
          <cell r="G197">
            <v>0</v>
          </cell>
          <cell r="H197" t="str">
            <v>046045</v>
          </cell>
          <cell r="I197" t="str">
            <v>046045 鳥越→上二→比島→医大→南国オフィス</v>
          </cell>
          <cell r="J197">
            <v>22.9</v>
          </cell>
          <cell r="K197">
            <v>0.5</v>
          </cell>
          <cell r="L197">
            <v>0.5</v>
          </cell>
          <cell r="M197">
            <v>0</v>
          </cell>
          <cell r="N197">
            <v>0</v>
          </cell>
          <cell r="O197">
            <v>0</v>
          </cell>
          <cell r="P197">
            <v>22.9</v>
          </cell>
          <cell r="Q197">
            <v>22.9</v>
          </cell>
          <cell r="R197">
            <v>0</v>
          </cell>
          <cell r="S197">
            <v>0</v>
          </cell>
          <cell r="T197">
            <v>0</v>
          </cell>
        </row>
        <row r="198">
          <cell r="A198" t="str">
            <v>046050</v>
          </cell>
          <cell r="B198">
            <v>75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 t="str">
            <v>046050</v>
          </cell>
          <cell r="I198" t="str">
            <v>046050 桂浜→塩→長浜→はりま→比島→高知営→医大</v>
          </cell>
          <cell r="J198">
            <v>21</v>
          </cell>
          <cell r="K198">
            <v>0.5</v>
          </cell>
          <cell r="L198">
            <v>0.5</v>
          </cell>
          <cell r="M198">
            <v>0</v>
          </cell>
          <cell r="N198">
            <v>0</v>
          </cell>
          <cell r="O198">
            <v>0</v>
          </cell>
          <cell r="P198">
            <v>21</v>
          </cell>
          <cell r="Q198">
            <v>21</v>
          </cell>
          <cell r="R198">
            <v>0</v>
          </cell>
          <cell r="S198">
            <v>0</v>
          </cell>
          <cell r="T198">
            <v>0</v>
          </cell>
        </row>
        <row r="199">
          <cell r="A199" t="str">
            <v>040052</v>
          </cell>
          <cell r="B199">
            <v>76</v>
          </cell>
          <cell r="C199">
            <v>1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 t="str">
            <v>040052</v>
          </cell>
          <cell r="I199" t="str">
            <v>040052 高知営→比島→はりま→長浜→塩谷→桂浜</v>
          </cell>
          <cell r="J199">
            <v>14.9</v>
          </cell>
          <cell r="K199">
            <v>1</v>
          </cell>
          <cell r="L199">
            <v>1</v>
          </cell>
          <cell r="M199">
            <v>1.5</v>
          </cell>
          <cell r="N199">
            <v>1.5</v>
          </cell>
          <cell r="O199">
            <v>1.5</v>
          </cell>
          <cell r="P199">
            <v>29.8</v>
          </cell>
          <cell r="Q199">
            <v>29.8</v>
          </cell>
          <cell r="R199">
            <v>44.7</v>
          </cell>
          <cell r="S199">
            <v>44.7</v>
          </cell>
          <cell r="T199">
            <v>44.7</v>
          </cell>
        </row>
        <row r="200">
          <cell r="A200" t="str">
            <v>046052</v>
          </cell>
          <cell r="B200">
            <v>76</v>
          </cell>
          <cell r="C200">
            <v>1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 t="str">
            <v>046052</v>
          </cell>
          <cell r="I200" t="str">
            <v>046052 桂浜→塩→長浜→はりま→比島→一宮高知</v>
          </cell>
          <cell r="J200">
            <v>14.9</v>
          </cell>
          <cell r="K200">
            <v>0.5</v>
          </cell>
          <cell r="L200">
            <v>0.5</v>
          </cell>
          <cell r="M200">
            <v>0</v>
          </cell>
          <cell r="N200">
            <v>0</v>
          </cell>
          <cell r="O200">
            <v>0</v>
          </cell>
          <cell r="P200">
            <v>14.9</v>
          </cell>
          <cell r="Q200">
            <v>14.9</v>
          </cell>
          <cell r="R200">
            <v>0</v>
          </cell>
          <cell r="S200">
            <v>0</v>
          </cell>
          <cell r="T200">
            <v>0</v>
          </cell>
        </row>
        <row r="201">
          <cell r="A201" t="str">
            <v>040053</v>
          </cell>
          <cell r="B201">
            <v>76</v>
          </cell>
          <cell r="C201">
            <v>2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 t="str">
            <v>040053</v>
          </cell>
          <cell r="I201" t="str">
            <v>040053 高知営→比島→はりま→長浜→南海中前→桂浜</v>
          </cell>
          <cell r="J201">
            <v>14.9</v>
          </cell>
          <cell r="K201">
            <v>0.5</v>
          </cell>
          <cell r="L201">
            <v>0.5</v>
          </cell>
          <cell r="M201">
            <v>0.5</v>
          </cell>
          <cell r="N201">
            <v>0.5</v>
          </cell>
          <cell r="O201">
            <v>0.5</v>
          </cell>
          <cell r="P201">
            <v>14.9</v>
          </cell>
          <cell r="Q201">
            <v>14.9</v>
          </cell>
          <cell r="R201">
            <v>14.9</v>
          </cell>
          <cell r="S201">
            <v>14.9</v>
          </cell>
          <cell r="T201">
            <v>14.9</v>
          </cell>
        </row>
        <row r="202">
          <cell r="A202" t="str">
            <v>046053</v>
          </cell>
          <cell r="B202">
            <v>76</v>
          </cell>
          <cell r="C202">
            <v>2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 t="str">
            <v>046053</v>
          </cell>
          <cell r="I202" t="str">
            <v>046053 桂浜→中→長浜→はりま→比島→一宮高知</v>
          </cell>
          <cell r="J202">
            <v>14.9</v>
          </cell>
          <cell r="K202">
            <v>0.5</v>
          </cell>
          <cell r="L202">
            <v>0.5</v>
          </cell>
          <cell r="M202">
            <v>0.5</v>
          </cell>
          <cell r="N202">
            <v>0.5</v>
          </cell>
          <cell r="O202">
            <v>0.5</v>
          </cell>
          <cell r="P202">
            <v>14.9</v>
          </cell>
          <cell r="Q202">
            <v>14.9</v>
          </cell>
          <cell r="R202">
            <v>14.9</v>
          </cell>
          <cell r="S202">
            <v>14.9</v>
          </cell>
          <cell r="T202">
            <v>14.9</v>
          </cell>
        </row>
        <row r="203">
          <cell r="A203" t="str">
            <v>040086</v>
          </cell>
          <cell r="B203">
            <v>77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 t="str">
            <v>040086</v>
          </cell>
          <cell r="I203" t="str">
            <v>040086 桂浜→南海中前→長浜→はりま→朝倉→高岡営業所</v>
          </cell>
          <cell r="J203">
            <v>28.7</v>
          </cell>
          <cell r="K203">
            <v>0.5</v>
          </cell>
          <cell r="L203">
            <v>0.5</v>
          </cell>
          <cell r="M203">
            <v>0.5</v>
          </cell>
          <cell r="N203">
            <v>0.5</v>
          </cell>
          <cell r="O203">
            <v>0.5</v>
          </cell>
          <cell r="P203">
            <v>28.7</v>
          </cell>
          <cell r="Q203">
            <v>28.7</v>
          </cell>
          <cell r="R203">
            <v>28.7</v>
          </cell>
          <cell r="S203">
            <v>28.7</v>
          </cell>
          <cell r="T203">
            <v>28.7</v>
          </cell>
        </row>
        <row r="204">
          <cell r="A204" t="str">
            <v>046086</v>
          </cell>
          <cell r="B204">
            <v>77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 t="str">
            <v>046086</v>
          </cell>
          <cell r="I204" t="str">
            <v>046086 高岡営→朝倉→はりま→長浜→中→桂浜</v>
          </cell>
          <cell r="J204">
            <v>28.7</v>
          </cell>
          <cell r="K204">
            <v>0</v>
          </cell>
          <cell r="L204">
            <v>0</v>
          </cell>
          <cell r="M204">
            <v>0.5</v>
          </cell>
          <cell r="N204">
            <v>0.5</v>
          </cell>
          <cell r="O204">
            <v>0.5</v>
          </cell>
          <cell r="P204">
            <v>0</v>
          </cell>
          <cell r="Q204">
            <v>0</v>
          </cell>
          <cell r="R204">
            <v>28.7</v>
          </cell>
          <cell r="S204">
            <v>28.7</v>
          </cell>
          <cell r="T204">
            <v>28.7</v>
          </cell>
        </row>
        <row r="205">
          <cell r="A205" t="str">
            <v>040087</v>
          </cell>
          <cell r="B205">
            <v>77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 t="str">
            <v>040087</v>
          </cell>
          <cell r="I205" t="str">
            <v>040087 桂浜→塩谷→長浜→はりま→朝倉→高岡営業所</v>
          </cell>
          <cell r="J205">
            <v>28.7</v>
          </cell>
          <cell r="K205">
            <v>0</v>
          </cell>
          <cell r="L205">
            <v>0</v>
          </cell>
          <cell r="M205">
            <v>1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57.4</v>
          </cell>
          <cell r="S205">
            <v>57.4</v>
          </cell>
          <cell r="T205">
            <v>57.4</v>
          </cell>
        </row>
        <row r="206">
          <cell r="A206" t="str">
            <v>046087</v>
          </cell>
          <cell r="B206">
            <v>77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 t="str">
            <v>046087</v>
          </cell>
          <cell r="I206" t="str">
            <v>046087 高岡営→朝倉→はりま→長浜→塩→桂浜</v>
          </cell>
          <cell r="J206">
            <v>28.7</v>
          </cell>
          <cell r="K206">
            <v>0.5</v>
          </cell>
          <cell r="L206">
            <v>0.5</v>
          </cell>
          <cell r="M206">
            <v>0</v>
          </cell>
          <cell r="N206">
            <v>0</v>
          </cell>
          <cell r="O206">
            <v>0</v>
          </cell>
          <cell r="P206">
            <v>28.7</v>
          </cell>
          <cell r="Q206">
            <v>28.7</v>
          </cell>
          <cell r="R206">
            <v>0</v>
          </cell>
          <cell r="S206">
            <v>0</v>
          </cell>
          <cell r="T206">
            <v>0</v>
          </cell>
        </row>
        <row r="207">
          <cell r="A207" t="str">
            <v>040093</v>
          </cell>
          <cell r="B207">
            <v>78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 t="str">
            <v>040093</v>
          </cell>
          <cell r="I207" t="str">
            <v>040093 桂浜→南海中前→長浜→はりま→県庁前</v>
          </cell>
          <cell r="J207">
            <v>12.1</v>
          </cell>
          <cell r="K207">
            <v>0.5</v>
          </cell>
          <cell r="L207">
            <v>0.5</v>
          </cell>
          <cell r="M207">
            <v>1</v>
          </cell>
          <cell r="N207">
            <v>1</v>
          </cell>
          <cell r="O207">
            <v>1</v>
          </cell>
          <cell r="P207">
            <v>12.1</v>
          </cell>
          <cell r="Q207">
            <v>12.1</v>
          </cell>
          <cell r="R207">
            <v>24.2</v>
          </cell>
          <cell r="S207">
            <v>24.2</v>
          </cell>
          <cell r="T207">
            <v>24.2</v>
          </cell>
        </row>
        <row r="208">
          <cell r="A208" t="str">
            <v>046094</v>
          </cell>
          <cell r="B208">
            <v>79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 t="str">
            <v>046094</v>
          </cell>
          <cell r="I208" t="str">
            <v>046094　長浜(営)→中→桂浜</v>
          </cell>
          <cell r="J208">
            <v>4.0999999999999996</v>
          </cell>
          <cell r="K208">
            <v>0</v>
          </cell>
          <cell r="L208">
            <v>0</v>
          </cell>
          <cell r="M208">
            <v>0.5</v>
          </cell>
          <cell r="N208">
            <v>0.5</v>
          </cell>
          <cell r="O208">
            <v>0.5</v>
          </cell>
          <cell r="P208">
            <v>0</v>
          </cell>
          <cell r="Q208">
            <v>0</v>
          </cell>
          <cell r="R208">
            <v>4.0999999999999996</v>
          </cell>
          <cell r="S208">
            <v>4.0999999999999996</v>
          </cell>
          <cell r="T208">
            <v>4.0999999999999996</v>
          </cell>
        </row>
        <row r="209">
          <cell r="A209" t="str">
            <v>040210</v>
          </cell>
          <cell r="B209">
            <v>80</v>
          </cell>
          <cell r="C209">
            <v>1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 t="str">
            <v>040210</v>
          </cell>
          <cell r="I209" t="str">
            <v>040210 桂浜→南海中前→長浜→はりま→上町五→吉野</v>
          </cell>
          <cell r="J209">
            <v>16.899999999999999</v>
          </cell>
          <cell r="K209">
            <v>3.5</v>
          </cell>
          <cell r="L209">
            <v>3.5</v>
          </cell>
          <cell r="M209">
            <v>2.5</v>
          </cell>
          <cell r="N209">
            <v>2.5</v>
          </cell>
          <cell r="O209">
            <v>2.5</v>
          </cell>
          <cell r="P209">
            <v>118.29999999999998</v>
          </cell>
          <cell r="Q209">
            <v>118.29999999999998</v>
          </cell>
          <cell r="R209">
            <v>84.5</v>
          </cell>
          <cell r="S209">
            <v>84.5</v>
          </cell>
          <cell r="T209">
            <v>84.5</v>
          </cell>
        </row>
        <row r="210">
          <cell r="A210" t="str">
            <v>040211</v>
          </cell>
          <cell r="B210">
            <v>80</v>
          </cell>
          <cell r="C210">
            <v>2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 t="str">
            <v>040211</v>
          </cell>
          <cell r="I210" t="str">
            <v>040211 桂浜→塩谷→長浜→はりま→上町五→吉野</v>
          </cell>
          <cell r="J210">
            <v>16.899999999999999</v>
          </cell>
          <cell r="K210">
            <v>0.5</v>
          </cell>
          <cell r="L210">
            <v>0.5</v>
          </cell>
          <cell r="M210">
            <v>1</v>
          </cell>
          <cell r="N210">
            <v>1</v>
          </cell>
          <cell r="O210">
            <v>1</v>
          </cell>
          <cell r="P210">
            <v>16.899999999999999</v>
          </cell>
          <cell r="Q210">
            <v>16.899999999999999</v>
          </cell>
          <cell r="R210">
            <v>33.799999999999997</v>
          </cell>
          <cell r="S210">
            <v>33.799999999999997</v>
          </cell>
          <cell r="T210">
            <v>33.799999999999997</v>
          </cell>
        </row>
        <row r="211">
          <cell r="A211" t="str">
            <v>046211</v>
          </cell>
          <cell r="B211">
            <v>80</v>
          </cell>
          <cell r="C211">
            <v>2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 t="str">
            <v>046211</v>
          </cell>
          <cell r="I211" t="str">
            <v>046211 吉野→上五→はりま→長浜→塩→桂浜</v>
          </cell>
          <cell r="J211">
            <v>16.899999999999999</v>
          </cell>
          <cell r="K211">
            <v>3.5</v>
          </cell>
          <cell r="L211">
            <v>3.5</v>
          </cell>
          <cell r="M211">
            <v>3</v>
          </cell>
          <cell r="N211">
            <v>3</v>
          </cell>
          <cell r="O211">
            <v>3</v>
          </cell>
          <cell r="P211">
            <v>118.29999999999998</v>
          </cell>
          <cell r="Q211">
            <v>118.29999999999998</v>
          </cell>
          <cell r="R211">
            <v>101.4</v>
          </cell>
          <cell r="S211">
            <v>101.4</v>
          </cell>
          <cell r="T211">
            <v>101.4</v>
          </cell>
        </row>
        <row r="212">
          <cell r="A212" t="str">
            <v>046224</v>
          </cell>
          <cell r="B212">
            <v>81</v>
          </cell>
          <cell r="C212">
            <v>1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 t="str">
            <v>046224</v>
          </cell>
          <cell r="I212" t="str">
            <v>046224 高岡営→土佐道→上五→はりま→長浜→中→桂浜</v>
          </cell>
          <cell r="J212">
            <v>28.1</v>
          </cell>
          <cell r="K212">
            <v>1</v>
          </cell>
          <cell r="L212">
            <v>1</v>
          </cell>
          <cell r="M212">
            <v>0.5</v>
          </cell>
          <cell r="N212">
            <v>0.5</v>
          </cell>
          <cell r="O212">
            <v>0.5</v>
          </cell>
          <cell r="P212">
            <v>56.2</v>
          </cell>
          <cell r="Q212">
            <v>56.2</v>
          </cell>
          <cell r="R212">
            <v>28.1</v>
          </cell>
          <cell r="S212">
            <v>28.1</v>
          </cell>
          <cell r="T212">
            <v>28.1</v>
          </cell>
        </row>
        <row r="213">
          <cell r="A213" t="str">
            <v>046353</v>
          </cell>
          <cell r="B213">
            <v>81</v>
          </cell>
          <cell r="C213">
            <v>2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 t="str">
            <v>046353</v>
          </cell>
          <cell r="I213" t="str">
            <v>046353 高岡営→土佐道→上五→はりま→長浜→塩→桂浜</v>
          </cell>
          <cell r="J213">
            <v>28.1</v>
          </cell>
          <cell r="K213">
            <v>0</v>
          </cell>
          <cell r="L213">
            <v>0</v>
          </cell>
          <cell r="M213">
            <v>0.5</v>
          </cell>
          <cell r="N213">
            <v>0.5</v>
          </cell>
          <cell r="O213">
            <v>0.5</v>
          </cell>
          <cell r="P213">
            <v>0</v>
          </cell>
          <cell r="Q213">
            <v>0</v>
          </cell>
          <cell r="R213">
            <v>28.1</v>
          </cell>
          <cell r="S213">
            <v>28.1</v>
          </cell>
          <cell r="T213">
            <v>28.1</v>
          </cell>
        </row>
        <row r="214">
          <cell r="A214" t="str">
            <v>040236</v>
          </cell>
          <cell r="B214">
            <v>82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 t="str">
            <v>040236</v>
          </cell>
          <cell r="I214" t="str">
            <v>040236 桂浜→塩谷→長浜→はりま→蛍橋→鳥越</v>
          </cell>
          <cell r="J214">
            <v>17</v>
          </cell>
          <cell r="K214">
            <v>0.5</v>
          </cell>
          <cell r="L214">
            <v>0.5</v>
          </cell>
          <cell r="M214">
            <v>0</v>
          </cell>
          <cell r="N214">
            <v>0</v>
          </cell>
          <cell r="O214">
            <v>0</v>
          </cell>
          <cell r="P214">
            <v>17</v>
          </cell>
          <cell r="Q214">
            <v>17</v>
          </cell>
          <cell r="R214">
            <v>0</v>
          </cell>
          <cell r="S214">
            <v>0</v>
          </cell>
          <cell r="T214">
            <v>0</v>
          </cell>
        </row>
        <row r="215">
          <cell r="A215" t="str">
            <v>020240</v>
          </cell>
          <cell r="B215">
            <v>83</v>
          </cell>
          <cell r="C215">
            <v>1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 t="str">
            <v>020240</v>
          </cell>
          <cell r="I215" t="str">
            <v>020240 高知駅ＢＴ→はりま→長浜→塩→桂浜</v>
          </cell>
          <cell r="J215">
            <v>12.1</v>
          </cell>
          <cell r="K215">
            <v>0</v>
          </cell>
          <cell r="L215">
            <v>0</v>
          </cell>
          <cell r="M215">
            <v>3.5</v>
          </cell>
          <cell r="N215">
            <v>3.5</v>
          </cell>
          <cell r="O215">
            <v>3.5</v>
          </cell>
          <cell r="P215">
            <v>0</v>
          </cell>
          <cell r="Q215">
            <v>0</v>
          </cell>
          <cell r="R215">
            <v>84.7</v>
          </cell>
          <cell r="S215">
            <v>84.7</v>
          </cell>
          <cell r="T215">
            <v>84.7</v>
          </cell>
        </row>
        <row r="216">
          <cell r="A216" t="str">
            <v>026241</v>
          </cell>
          <cell r="B216">
            <v>83</v>
          </cell>
          <cell r="C216">
            <v>2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 t="str">
            <v>026241</v>
          </cell>
          <cell r="I216" t="str">
            <v>026241 桂浜→中→長浜→はりま→高知駅ＢＴ</v>
          </cell>
          <cell r="J216">
            <v>12.1</v>
          </cell>
          <cell r="K216">
            <v>0</v>
          </cell>
          <cell r="L216">
            <v>0</v>
          </cell>
          <cell r="M216">
            <v>4</v>
          </cell>
          <cell r="N216">
            <v>4</v>
          </cell>
          <cell r="O216">
            <v>4</v>
          </cell>
          <cell r="P216">
            <v>0</v>
          </cell>
          <cell r="Q216">
            <v>0</v>
          </cell>
          <cell r="R216">
            <v>96.8</v>
          </cell>
          <cell r="S216">
            <v>96.8</v>
          </cell>
          <cell r="T216">
            <v>96.8</v>
          </cell>
        </row>
        <row r="217">
          <cell r="A217" t="str">
            <v>046241</v>
          </cell>
          <cell r="B217">
            <v>83</v>
          </cell>
          <cell r="C217">
            <v>2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 t="str">
            <v>046241</v>
          </cell>
          <cell r="I217" t="str">
            <v>046241 桂浜→中→長浜→はりま→高知駅ＢＴ</v>
          </cell>
          <cell r="J217">
            <v>12.1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</row>
        <row r="218">
          <cell r="A218" t="str">
            <v>040214</v>
          </cell>
          <cell r="B218">
            <v>84</v>
          </cell>
          <cell r="C218">
            <v>0</v>
          </cell>
          <cell r="D218">
            <v>79</v>
          </cell>
          <cell r="E218">
            <v>0</v>
          </cell>
          <cell r="F218">
            <v>149</v>
          </cell>
          <cell r="G218">
            <v>0</v>
          </cell>
          <cell r="H218" t="str">
            <v>040214</v>
          </cell>
          <cell r="I218" t="str">
            <v>040214 医大病院→高知営→比島→上町五→吉野</v>
          </cell>
          <cell r="J218">
            <v>15.7</v>
          </cell>
          <cell r="K218">
            <v>0.5</v>
          </cell>
          <cell r="L218">
            <v>0.5</v>
          </cell>
          <cell r="M218">
            <v>0.5</v>
          </cell>
          <cell r="N218">
            <v>0.5</v>
          </cell>
          <cell r="O218">
            <v>0.5</v>
          </cell>
          <cell r="P218">
            <v>15.7</v>
          </cell>
          <cell r="Q218">
            <v>15.7</v>
          </cell>
          <cell r="R218">
            <v>15.7</v>
          </cell>
          <cell r="S218">
            <v>15.7</v>
          </cell>
          <cell r="T218">
            <v>15.7</v>
          </cell>
        </row>
        <row r="219">
          <cell r="A219" t="str">
            <v>046214</v>
          </cell>
          <cell r="B219">
            <v>84</v>
          </cell>
          <cell r="C219">
            <v>0</v>
          </cell>
          <cell r="D219">
            <v>79</v>
          </cell>
          <cell r="E219">
            <v>0</v>
          </cell>
          <cell r="F219">
            <v>149</v>
          </cell>
          <cell r="G219">
            <v>0</v>
          </cell>
          <cell r="H219" t="str">
            <v>046214</v>
          </cell>
          <cell r="I219" t="str">
            <v>046214 吉野→上五→比島→高知営→医大</v>
          </cell>
          <cell r="J219">
            <v>15.7</v>
          </cell>
          <cell r="K219">
            <v>0</v>
          </cell>
          <cell r="L219">
            <v>0</v>
          </cell>
          <cell r="M219">
            <v>0.5</v>
          </cell>
          <cell r="N219">
            <v>0.5</v>
          </cell>
          <cell r="O219">
            <v>0.5</v>
          </cell>
          <cell r="P219">
            <v>0</v>
          </cell>
          <cell r="Q219">
            <v>0</v>
          </cell>
          <cell r="R219">
            <v>15.7</v>
          </cell>
          <cell r="S219">
            <v>15.7</v>
          </cell>
          <cell r="T219">
            <v>15.7</v>
          </cell>
        </row>
        <row r="220">
          <cell r="A220" t="str">
            <v>040215</v>
          </cell>
          <cell r="B220">
            <v>85</v>
          </cell>
          <cell r="C220">
            <v>0</v>
          </cell>
          <cell r="D220">
            <v>80</v>
          </cell>
          <cell r="E220">
            <v>0</v>
          </cell>
          <cell r="F220">
            <v>150</v>
          </cell>
          <cell r="G220">
            <v>0</v>
          </cell>
          <cell r="H220" t="str">
            <v>040215</v>
          </cell>
          <cell r="I220" t="str">
            <v>040215 高知駅BT→上町五→吉野</v>
          </cell>
          <cell r="J220">
            <v>6.8</v>
          </cell>
          <cell r="K220">
            <v>0</v>
          </cell>
          <cell r="L220">
            <v>0</v>
          </cell>
          <cell r="M220">
            <v>0.5</v>
          </cell>
          <cell r="N220">
            <v>0.5</v>
          </cell>
          <cell r="O220">
            <v>0</v>
          </cell>
          <cell r="P220">
            <v>0</v>
          </cell>
          <cell r="Q220">
            <v>0</v>
          </cell>
          <cell r="R220">
            <v>6.8</v>
          </cell>
          <cell r="S220">
            <v>6.8</v>
          </cell>
          <cell r="T220">
            <v>0</v>
          </cell>
        </row>
        <row r="221">
          <cell r="A221" t="str">
            <v>046215</v>
          </cell>
          <cell r="B221">
            <v>85</v>
          </cell>
          <cell r="C221">
            <v>0</v>
          </cell>
          <cell r="D221">
            <v>80</v>
          </cell>
          <cell r="E221">
            <v>0</v>
          </cell>
          <cell r="F221">
            <v>150</v>
          </cell>
          <cell r="G221">
            <v>0</v>
          </cell>
          <cell r="H221" t="str">
            <v>046215</v>
          </cell>
          <cell r="I221" t="str">
            <v>046215 吉野→上五→高知駅BT</v>
          </cell>
          <cell r="J221">
            <v>6.8</v>
          </cell>
          <cell r="K221">
            <v>0.5</v>
          </cell>
          <cell r="L221">
            <v>0.5</v>
          </cell>
          <cell r="M221">
            <v>0.5</v>
          </cell>
          <cell r="N221">
            <v>0.5</v>
          </cell>
          <cell r="O221">
            <v>0</v>
          </cell>
          <cell r="P221">
            <v>6.8</v>
          </cell>
          <cell r="Q221">
            <v>6.8</v>
          </cell>
          <cell r="R221">
            <v>6.8</v>
          </cell>
          <cell r="S221">
            <v>6.8</v>
          </cell>
          <cell r="T221">
            <v>0</v>
          </cell>
        </row>
        <row r="222">
          <cell r="A222" t="str">
            <v>040110</v>
          </cell>
          <cell r="B222">
            <v>86</v>
          </cell>
          <cell r="C222">
            <v>0</v>
          </cell>
          <cell r="D222">
            <v>82</v>
          </cell>
          <cell r="E222">
            <v>0</v>
          </cell>
          <cell r="F222">
            <v>119</v>
          </cell>
          <cell r="G222">
            <v>0</v>
          </cell>
          <cell r="H222" t="str">
            <v>040110</v>
          </cell>
          <cell r="I222" t="str">
            <v>040110 観月坂団地→上町二→はりま→高知駅前→宝町→観月坂団地</v>
          </cell>
          <cell r="J222">
            <v>12</v>
          </cell>
          <cell r="K222">
            <v>0.5</v>
          </cell>
          <cell r="L222">
            <v>0.5</v>
          </cell>
          <cell r="M222">
            <v>0</v>
          </cell>
          <cell r="N222">
            <v>0</v>
          </cell>
          <cell r="O222">
            <v>0</v>
          </cell>
          <cell r="P222">
            <v>12</v>
          </cell>
          <cell r="Q222">
            <v>12</v>
          </cell>
          <cell r="R222">
            <v>0</v>
          </cell>
          <cell r="S222">
            <v>0</v>
          </cell>
          <cell r="T222">
            <v>0</v>
          </cell>
        </row>
        <row r="223">
          <cell r="A223" t="str">
            <v>046231</v>
          </cell>
          <cell r="B223">
            <v>87</v>
          </cell>
          <cell r="C223">
            <v>0</v>
          </cell>
          <cell r="D223">
            <v>81</v>
          </cell>
          <cell r="E223">
            <v>0</v>
          </cell>
          <cell r="F223">
            <v>120</v>
          </cell>
          <cell r="G223">
            <v>0</v>
          </cell>
          <cell r="H223" t="str">
            <v>046231</v>
          </cell>
          <cell r="I223" t="str">
            <v>046231 観月坂→宝町→高知駅前→はりまや橋→上五→吉野</v>
          </cell>
          <cell r="J223">
            <v>12</v>
          </cell>
          <cell r="K223">
            <v>0.5</v>
          </cell>
          <cell r="L223">
            <v>0.5</v>
          </cell>
          <cell r="M223">
            <v>0</v>
          </cell>
          <cell r="N223">
            <v>0</v>
          </cell>
          <cell r="O223">
            <v>0</v>
          </cell>
          <cell r="P223">
            <v>12</v>
          </cell>
          <cell r="Q223">
            <v>12</v>
          </cell>
          <cell r="R223">
            <v>0</v>
          </cell>
          <cell r="S223">
            <v>0</v>
          </cell>
          <cell r="T223">
            <v>0</v>
          </cell>
        </row>
        <row r="224">
          <cell r="A224" t="str">
            <v>020450</v>
          </cell>
          <cell r="B224">
            <v>88</v>
          </cell>
          <cell r="C224">
            <v>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 t="str">
            <v>020450</v>
          </cell>
          <cell r="I224" t="str">
            <v>020450 観月坂→上二→桟橋</v>
          </cell>
          <cell r="J224">
            <v>8.1999999999999993</v>
          </cell>
          <cell r="K224">
            <v>1</v>
          </cell>
          <cell r="L224">
            <v>1</v>
          </cell>
          <cell r="M224">
            <v>1</v>
          </cell>
          <cell r="N224">
            <v>1</v>
          </cell>
          <cell r="O224">
            <v>1</v>
          </cell>
          <cell r="P224">
            <v>16.399999999999999</v>
          </cell>
          <cell r="Q224">
            <v>16.399999999999999</v>
          </cell>
          <cell r="R224">
            <v>16.399999999999999</v>
          </cell>
          <cell r="S224">
            <v>16.399999999999999</v>
          </cell>
          <cell r="T224">
            <v>16.399999999999999</v>
          </cell>
        </row>
        <row r="225">
          <cell r="A225" t="str">
            <v>026450</v>
          </cell>
          <cell r="B225">
            <v>88</v>
          </cell>
          <cell r="C225">
            <v>2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 t="str">
            <v>026450</v>
          </cell>
          <cell r="I225" t="str">
            <v>026450 桟橋→上二→観月坂</v>
          </cell>
          <cell r="J225">
            <v>8</v>
          </cell>
          <cell r="K225">
            <v>1.5</v>
          </cell>
          <cell r="L225">
            <v>1.5</v>
          </cell>
          <cell r="M225">
            <v>1</v>
          </cell>
          <cell r="N225">
            <v>1</v>
          </cell>
          <cell r="O225">
            <v>1</v>
          </cell>
          <cell r="P225">
            <v>24</v>
          </cell>
          <cell r="Q225">
            <v>24</v>
          </cell>
          <cell r="R225">
            <v>16</v>
          </cell>
          <cell r="S225">
            <v>16</v>
          </cell>
          <cell r="T225">
            <v>16</v>
          </cell>
        </row>
        <row r="226">
          <cell r="A226" t="str">
            <v>040013</v>
          </cell>
          <cell r="B226">
            <v>89</v>
          </cell>
          <cell r="C226">
            <v>0</v>
          </cell>
          <cell r="D226">
            <v>98</v>
          </cell>
          <cell r="E226">
            <v>0</v>
          </cell>
          <cell r="F226">
            <v>121</v>
          </cell>
          <cell r="G226">
            <v>0</v>
          </cell>
          <cell r="H226" t="str">
            <v>040013</v>
          </cell>
          <cell r="I226" t="str">
            <v>040013 高知営業所→比島→県庁前</v>
          </cell>
          <cell r="J226">
            <v>4.8</v>
          </cell>
          <cell r="K226">
            <v>1</v>
          </cell>
          <cell r="L226">
            <v>1</v>
          </cell>
          <cell r="M226">
            <v>0.5</v>
          </cell>
          <cell r="N226">
            <v>0.5</v>
          </cell>
          <cell r="O226">
            <v>0.5</v>
          </cell>
          <cell r="P226">
            <v>9.6</v>
          </cell>
          <cell r="Q226">
            <v>9.6</v>
          </cell>
          <cell r="R226">
            <v>4.8</v>
          </cell>
          <cell r="S226">
            <v>4.8</v>
          </cell>
          <cell r="T226">
            <v>4.8</v>
          </cell>
        </row>
        <row r="227">
          <cell r="A227" t="str">
            <v>040017</v>
          </cell>
          <cell r="B227">
            <v>90</v>
          </cell>
          <cell r="C227">
            <v>0</v>
          </cell>
          <cell r="D227">
            <v>99</v>
          </cell>
          <cell r="E227">
            <v>0</v>
          </cell>
          <cell r="F227">
            <v>122</v>
          </cell>
          <cell r="G227">
            <v>0</v>
          </cell>
          <cell r="H227" t="str">
            <v>040017</v>
          </cell>
          <cell r="I227" t="str">
            <v>040017 県庁前→バイパス→高知営業所</v>
          </cell>
          <cell r="J227">
            <v>5.2</v>
          </cell>
          <cell r="K227">
            <v>0.5</v>
          </cell>
          <cell r="L227">
            <v>0.5</v>
          </cell>
          <cell r="M227">
            <v>0.5</v>
          </cell>
          <cell r="N227">
            <v>0.5</v>
          </cell>
          <cell r="O227">
            <v>0.5</v>
          </cell>
          <cell r="P227">
            <v>5.2</v>
          </cell>
          <cell r="Q227">
            <v>5.2</v>
          </cell>
          <cell r="R227">
            <v>5.2</v>
          </cell>
          <cell r="S227">
            <v>5.2</v>
          </cell>
          <cell r="T227">
            <v>5.2</v>
          </cell>
        </row>
        <row r="228">
          <cell r="A228" t="str">
            <v>046017</v>
          </cell>
          <cell r="B228">
            <v>90</v>
          </cell>
          <cell r="C228">
            <v>0</v>
          </cell>
          <cell r="D228">
            <v>99</v>
          </cell>
          <cell r="E228">
            <v>0</v>
          </cell>
          <cell r="F228">
            <v>122</v>
          </cell>
          <cell r="G228">
            <v>0</v>
          </cell>
          <cell r="H228" t="str">
            <v>046017</v>
          </cell>
          <cell r="I228" t="str">
            <v>046017 一宮高知→金田橋→県庁前</v>
          </cell>
          <cell r="J228">
            <v>5.2</v>
          </cell>
          <cell r="K228">
            <v>1.5</v>
          </cell>
          <cell r="L228">
            <v>1.5</v>
          </cell>
          <cell r="M228">
            <v>1.5</v>
          </cell>
          <cell r="N228">
            <v>1.5</v>
          </cell>
          <cell r="O228">
            <v>1.5</v>
          </cell>
          <cell r="P228">
            <v>15.600000000000001</v>
          </cell>
          <cell r="Q228">
            <v>15.600000000000001</v>
          </cell>
          <cell r="R228">
            <v>15.600000000000001</v>
          </cell>
          <cell r="S228">
            <v>15.600000000000001</v>
          </cell>
          <cell r="T228">
            <v>15.600000000000001</v>
          </cell>
        </row>
        <row r="229">
          <cell r="A229" t="str">
            <v>040190</v>
          </cell>
          <cell r="B229">
            <v>91</v>
          </cell>
          <cell r="C229">
            <v>0</v>
          </cell>
          <cell r="D229">
            <v>100</v>
          </cell>
          <cell r="E229">
            <v>0</v>
          </cell>
          <cell r="F229">
            <v>123</v>
          </cell>
          <cell r="G229">
            <v>0</v>
          </cell>
          <cell r="H229" t="str">
            <v>040190</v>
          </cell>
          <cell r="I229" t="str">
            <v>040190 県庁前→杉井流→高知営業所</v>
          </cell>
          <cell r="J229">
            <v>5.3</v>
          </cell>
          <cell r="K229">
            <v>0.5</v>
          </cell>
          <cell r="L229">
            <v>0.5</v>
          </cell>
          <cell r="M229">
            <v>0.5</v>
          </cell>
          <cell r="N229">
            <v>0.5</v>
          </cell>
          <cell r="O229">
            <v>0.5</v>
          </cell>
          <cell r="P229">
            <v>5.3</v>
          </cell>
          <cell r="Q229">
            <v>5.3</v>
          </cell>
          <cell r="R229">
            <v>5.3</v>
          </cell>
          <cell r="S229">
            <v>5.3</v>
          </cell>
          <cell r="T229">
            <v>5.3</v>
          </cell>
        </row>
        <row r="230">
          <cell r="A230" t="str">
            <v>040105</v>
          </cell>
          <cell r="B230">
            <v>92</v>
          </cell>
          <cell r="C230">
            <v>0</v>
          </cell>
          <cell r="D230">
            <v>101</v>
          </cell>
          <cell r="E230">
            <v>0</v>
          </cell>
          <cell r="F230">
            <v>125</v>
          </cell>
          <cell r="G230">
            <v>0</v>
          </cell>
          <cell r="H230" t="str">
            <v>040105</v>
          </cell>
          <cell r="I230" t="str">
            <v>040105 長浜出張所→はりま→県庁前</v>
          </cell>
          <cell r="J230">
            <v>8</v>
          </cell>
          <cell r="K230">
            <v>2.5</v>
          </cell>
          <cell r="L230">
            <v>2.5</v>
          </cell>
          <cell r="M230">
            <v>1.5</v>
          </cell>
          <cell r="N230">
            <v>1.5</v>
          </cell>
          <cell r="O230">
            <v>1.5</v>
          </cell>
          <cell r="P230">
            <v>40</v>
          </cell>
          <cell r="Q230">
            <v>40</v>
          </cell>
          <cell r="R230">
            <v>24</v>
          </cell>
          <cell r="S230">
            <v>24</v>
          </cell>
          <cell r="T230">
            <v>24</v>
          </cell>
        </row>
        <row r="231">
          <cell r="A231" t="str">
            <v>046105</v>
          </cell>
          <cell r="B231">
            <v>92</v>
          </cell>
          <cell r="C231">
            <v>0</v>
          </cell>
          <cell r="D231">
            <v>101</v>
          </cell>
          <cell r="E231">
            <v>0</v>
          </cell>
          <cell r="F231">
            <v>125</v>
          </cell>
          <cell r="G231">
            <v>0</v>
          </cell>
          <cell r="H231" t="str">
            <v>046105</v>
          </cell>
          <cell r="I231" t="str">
            <v>046105 県庁前→はりま→長浜営</v>
          </cell>
          <cell r="J231">
            <v>8</v>
          </cell>
          <cell r="K231">
            <v>2</v>
          </cell>
          <cell r="L231">
            <v>2</v>
          </cell>
          <cell r="M231">
            <v>2</v>
          </cell>
          <cell r="N231">
            <v>2</v>
          </cell>
          <cell r="O231">
            <v>2</v>
          </cell>
          <cell r="P231">
            <v>32</v>
          </cell>
          <cell r="Q231">
            <v>32</v>
          </cell>
          <cell r="R231">
            <v>32</v>
          </cell>
          <cell r="S231">
            <v>32</v>
          </cell>
          <cell r="T231">
            <v>32</v>
          </cell>
        </row>
        <row r="232">
          <cell r="A232" t="str">
            <v>040072</v>
          </cell>
          <cell r="B232">
            <v>93</v>
          </cell>
          <cell r="C232">
            <v>1</v>
          </cell>
          <cell r="D232">
            <v>116</v>
          </cell>
          <cell r="E232">
            <v>1</v>
          </cell>
          <cell r="F232">
            <v>129</v>
          </cell>
          <cell r="G232">
            <v>1</v>
          </cell>
          <cell r="H232" t="str">
            <v>040072</v>
          </cell>
          <cell r="I232" t="str">
            <v>040072 高知営→比島→上町二→幸崎駐輪場→土佐塾校</v>
          </cell>
          <cell r="J232">
            <v>9.8000000000000007</v>
          </cell>
          <cell r="K232">
            <v>2</v>
          </cell>
          <cell r="L232">
            <v>0.5</v>
          </cell>
          <cell r="M232">
            <v>2</v>
          </cell>
          <cell r="N232">
            <v>0.5</v>
          </cell>
          <cell r="O232">
            <v>0.5</v>
          </cell>
          <cell r="P232">
            <v>39.200000000000003</v>
          </cell>
          <cell r="Q232">
            <v>9.8000000000000007</v>
          </cell>
          <cell r="R232">
            <v>39.200000000000003</v>
          </cell>
          <cell r="S232">
            <v>9.8000000000000007</v>
          </cell>
          <cell r="T232">
            <v>9.8000000000000007</v>
          </cell>
        </row>
        <row r="233">
          <cell r="A233" t="str">
            <v>046072</v>
          </cell>
          <cell r="B233">
            <v>93</v>
          </cell>
          <cell r="C233">
            <v>1</v>
          </cell>
          <cell r="D233">
            <v>116</v>
          </cell>
          <cell r="E233">
            <v>1</v>
          </cell>
          <cell r="F233">
            <v>129</v>
          </cell>
          <cell r="G233">
            <v>1</v>
          </cell>
          <cell r="H233" t="str">
            <v>046072</v>
          </cell>
          <cell r="I233" t="str">
            <v>046072 土佐塾→駐輪→上二→比島→一宮高知</v>
          </cell>
          <cell r="J233">
            <v>9.8000000000000007</v>
          </cell>
          <cell r="K233">
            <v>3.5</v>
          </cell>
          <cell r="L233">
            <v>0</v>
          </cell>
          <cell r="M233">
            <v>2.5</v>
          </cell>
          <cell r="N233">
            <v>0.5</v>
          </cell>
          <cell r="O233">
            <v>0.5</v>
          </cell>
          <cell r="P233">
            <v>68.600000000000009</v>
          </cell>
          <cell r="Q233">
            <v>0</v>
          </cell>
          <cell r="R233">
            <v>49</v>
          </cell>
          <cell r="S233">
            <v>9.8000000000000007</v>
          </cell>
          <cell r="T233">
            <v>9.8000000000000007</v>
          </cell>
        </row>
        <row r="234">
          <cell r="A234" t="str">
            <v>040073</v>
          </cell>
          <cell r="B234">
            <v>93</v>
          </cell>
          <cell r="C234">
            <v>2</v>
          </cell>
          <cell r="D234">
            <v>116</v>
          </cell>
          <cell r="E234">
            <v>2</v>
          </cell>
          <cell r="F234">
            <v>129</v>
          </cell>
          <cell r="G234">
            <v>2</v>
          </cell>
          <cell r="H234" t="str">
            <v>040073</v>
          </cell>
          <cell r="I234" t="str">
            <v>040073 高知営→比島→上町二→土佐塾校</v>
          </cell>
          <cell r="J234">
            <v>9.6</v>
          </cell>
          <cell r="K234">
            <v>1</v>
          </cell>
          <cell r="L234">
            <v>0</v>
          </cell>
          <cell r="M234">
            <v>1</v>
          </cell>
          <cell r="N234">
            <v>0.5</v>
          </cell>
          <cell r="O234">
            <v>0</v>
          </cell>
          <cell r="P234">
            <v>19.2</v>
          </cell>
          <cell r="Q234">
            <v>0</v>
          </cell>
          <cell r="R234">
            <v>19.2</v>
          </cell>
          <cell r="S234">
            <v>9.6</v>
          </cell>
          <cell r="T234">
            <v>0</v>
          </cell>
        </row>
        <row r="235">
          <cell r="A235" t="str">
            <v>046073</v>
          </cell>
          <cell r="B235">
            <v>93</v>
          </cell>
          <cell r="C235">
            <v>2</v>
          </cell>
          <cell r="D235">
            <v>116</v>
          </cell>
          <cell r="E235">
            <v>2</v>
          </cell>
          <cell r="F235">
            <v>129</v>
          </cell>
          <cell r="G235">
            <v>2</v>
          </cell>
          <cell r="H235" t="str">
            <v>046073</v>
          </cell>
          <cell r="I235" t="str">
            <v>046073 土佐塾→上二→比島→一宮高知</v>
          </cell>
          <cell r="J235">
            <v>9.6</v>
          </cell>
          <cell r="K235">
            <v>0</v>
          </cell>
          <cell r="L235">
            <v>0</v>
          </cell>
          <cell r="M235">
            <v>0.5</v>
          </cell>
          <cell r="N235">
            <v>0.5</v>
          </cell>
          <cell r="O235">
            <v>0.5</v>
          </cell>
          <cell r="P235">
            <v>0</v>
          </cell>
          <cell r="Q235">
            <v>0</v>
          </cell>
          <cell r="R235">
            <v>9.6</v>
          </cell>
          <cell r="S235">
            <v>9.6</v>
          </cell>
          <cell r="T235">
            <v>9.6</v>
          </cell>
        </row>
        <row r="236">
          <cell r="A236" t="str">
            <v>046074</v>
          </cell>
          <cell r="B236">
            <v>94</v>
          </cell>
          <cell r="C236">
            <v>1</v>
          </cell>
          <cell r="D236">
            <v>117</v>
          </cell>
          <cell r="E236">
            <v>1</v>
          </cell>
          <cell r="F236">
            <v>130</v>
          </cell>
          <cell r="G236">
            <v>0</v>
          </cell>
          <cell r="H236" t="str">
            <v>046074</v>
          </cell>
          <cell r="I236" t="str">
            <v>046074 土佐塾→駐輪→上二→一宮高知</v>
          </cell>
          <cell r="J236">
            <v>7</v>
          </cell>
          <cell r="K236">
            <v>1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  <cell r="P236">
            <v>14</v>
          </cell>
          <cell r="Q236">
            <v>0</v>
          </cell>
          <cell r="R236">
            <v>14</v>
          </cell>
          <cell r="S236">
            <v>0</v>
          </cell>
          <cell r="T236">
            <v>0</v>
          </cell>
        </row>
        <row r="237">
          <cell r="A237" t="str">
            <v>040075</v>
          </cell>
          <cell r="B237">
            <v>94</v>
          </cell>
          <cell r="C237">
            <v>2</v>
          </cell>
          <cell r="D237">
            <v>117</v>
          </cell>
          <cell r="E237">
            <v>2</v>
          </cell>
          <cell r="F237">
            <v>131</v>
          </cell>
          <cell r="G237">
            <v>0</v>
          </cell>
          <cell r="H237" t="str">
            <v>040075</v>
          </cell>
          <cell r="I237" t="str">
            <v>040075 高知駅BT→上町二→土佐塾校</v>
          </cell>
          <cell r="J237">
            <v>6.8</v>
          </cell>
          <cell r="K237">
            <v>0.5</v>
          </cell>
          <cell r="L237">
            <v>0</v>
          </cell>
          <cell r="M237">
            <v>0.5</v>
          </cell>
          <cell r="N237">
            <v>0</v>
          </cell>
          <cell r="O237">
            <v>0</v>
          </cell>
          <cell r="P237">
            <v>6.8</v>
          </cell>
          <cell r="Q237">
            <v>0</v>
          </cell>
          <cell r="R237">
            <v>6.8</v>
          </cell>
          <cell r="S237">
            <v>0</v>
          </cell>
          <cell r="T237">
            <v>0</v>
          </cell>
        </row>
        <row r="238">
          <cell r="A238" t="str">
            <v>040128</v>
          </cell>
          <cell r="B238">
            <v>95</v>
          </cell>
          <cell r="C238">
            <v>0</v>
          </cell>
          <cell r="D238">
            <v>118</v>
          </cell>
          <cell r="E238">
            <v>0</v>
          </cell>
          <cell r="F238">
            <v>132</v>
          </cell>
          <cell r="G238">
            <v>0</v>
          </cell>
          <cell r="H238" t="str">
            <v>040128</v>
          </cell>
          <cell r="I238" t="str">
            <v>040128 土佐塾校→幸崎駐輪場→はりま→横浜→横浜タウン第三→蒔絵→南ニュータウン</v>
          </cell>
          <cell r="J238">
            <v>17.100000000000001</v>
          </cell>
          <cell r="K238">
            <v>0.5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17.100000000000001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A239" t="str">
            <v>046129</v>
          </cell>
          <cell r="B239">
            <v>96</v>
          </cell>
          <cell r="C239">
            <v>0</v>
          </cell>
          <cell r="D239">
            <v>119</v>
          </cell>
          <cell r="E239">
            <v>0</v>
          </cell>
          <cell r="F239">
            <v>133</v>
          </cell>
          <cell r="G239">
            <v>0</v>
          </cell>
          <cell r="H239" t="str">
            <v>046129</v>
          </cell>
          <cell r="I239" t="str">
            <v>046129 南タウン→蒔絵→桂道→高見→はりま→駐輪→土佐塾</v>
          </cell>
          <cell r="J239">
            <v>13.7</v>
          </cell>
          <cell r="K239">
            <v>0.5</v>
          </cell>
          <cell r="L239">
            <v>0.5</v>
          </cell>
          <cell r="M239">
            <v>0.5</v>
          </cell>
          <cell r="N239">
            <v>0</v>
          </cell>
          <cell r="O239">
            <v>0</v>
          </cell>
          <cell r="P239">
            <v>13.7</v>
          </cell>
          <cell r="Q239">
            <v>13.7</v>
          </cell>
          <cell r="R239">
            <v>13.7</v>
          </cell>
          <cell r="S239">
            <v>0</v>
          </cell>
          <cell r="T239">
            <v>0</v>
          </cell>
        </row>
        <row r="240">
          <cell r="A240" t="str">
            <v>040130</v>
          </cell>
          <cell r="B240">
            <v>97</v>
          </cell>
          <cell r="C240">
            <v>1</v>
          </cell>
          <cell r="D240">
            <v>120</v>
          </cell>
          <cell r="E240">
            <v>1</v>
          </cell>
          <cell r="F240">
            <v>134</v>
          </cell>
          <cell r="G240">
            <v>1</v>
          </cell>
          <cell r="H240" t="str">
            <v>040130</v>
          </cell>
          <cell r="I240" t="str">
            <v>040130 土佐塾校→幸崎駐輪場→はりま→横浜→横浜タウン第三→横浜ニュータウン第一</v>
          </cell>
          <cell r="J240">
            <v>13.1</v>
          </cell>
          <cell r="K240">
            <v>0</v>
          </cell>
          <cell r="L240">
            <v>0</v>
          </cell>
          <cell r="M240">
            <v>0.5</v>
          </cell>
          <cell r="N240">
            <v>0.5</v>
          </cell>
          <cell r="O240">
            <v>0.5</v>
          </cell>
          <cell r="P240">
            <v>0</v>
          </cell>
          <cell r="Q240">
            <v>0</v>
          </cell>
          <cell r="R240">
            <v>13.1</v>
          </cell>
          <cell r="S240">
            <v>13.1</v>
          </cell>
          <cell r="T240">
            <v>13.1</v>
          </cell>
        </row>
        <row r="241">
          <cell r="A241" t="str">
            <v>046130</v>
          </cell>
          <cell r="B241">
            <v>97</v>
          </cell>
          <cell r="C241">
            <v>1</v>
          </cell>
          <cell r="D241">
            <v>120</v>
          </cell>
          <cell r="E241">
            <v>1</v>
          </cell>
          <cell r="F241">
            <v>134</v>
          </cell>
          <cell r="G241">
            <v>1</v>
          </cell>
          <cell r="H241" t="str">
            <v>046130</v>
          </cell>
          <cell r="I241" t="str">
            <v>046130 横浜タウン第一→横タ三→横浜→はりま→駐輪→土佐塾</v>
          </cell>
          <cell r="J241">
            <v>13.1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0.5</v>
          </cell>
          <cell r="P241">
            <v>26.2</v>
          </cell>
          <cell r="Q241">
            <v>26.2</v>
          </cell>
          <cell r="R241">
            <v>26.2</v>
          </cell>
          <cell r="S241">
            <v>26.2</v>
          </cell>
          <cell r="T241">
            <v>13.1</v>
          </cell>
        </row>
        <row r="242">
          <cell r="A242" t="str">
            <v>046131</v>
          </cell>
          <cell r="B242">
            <v>97</v>
          </cell>
          <cell r="C242">
            <v>2</v>
          </cell>
          <cell r="D242">
            <v>120</v>
          </cell>
          <cell r="E242">
            <v>2</v>
          </cell>
          <cell r="F242">
            <v>134</v>
          </cell>
          <cell r="G242">
            <v>2</v>
          </cell>
          <cell r="H242" t="str">
            <v>046131</v>
          </cell>
          <cell r="I242" t="str">
            <v>046131 横浜タウン第一→横タ三→横浜→はりま→土佐塾</v>
          </cell>
          <cell r="J242">
            <v>12.9</v>
          </cell>
          <cell r="K242">
            <v>0</v>
          </cell>
          <cell r="L242">
            <v>0</v>
          </cell>
          <cell r="M242">
            <v>0.5</v>
          </cell>
          <cell r="N242">
            <v>0.5</v>
          </cell>
          <cell r="O242">
            <v>0.5</v>
          </cell>
          <cell r="P242">
            <v>0</v>
          </cell>
          <cell r="Q242">
            <v>0</v>
          </cell>
          <cell r="R242">
            <v>12.9</v>
          </cell>
          <cell r="S242">
            <v>12.9</v>
          </cell>
          <cell r="T242">
            <v>12.9</v>
          </cell>
        </row>
        <row r="243">
          <cell r="A243" t="str">
            <v>040132</v>
          </cell>
          <cell r="B243">
            <v>97</v>
          </cell>
          <cell r="C243">
            <v>3</v>
          </cell>
          <cell r="D243">
            <v>120</v>
          </cell>
          <cell r="E243">
            <v>3</v>
          </cell>
          <cell r="F243">
            <v>134</v>
          </cell>
          <cell r="G243">
            <v>3</v>
          </cell>
          <cell r="H243" t="str">
            <v>040132</v>
          </cell>
          <cell r="I243" t="str">
            <v>040132 土佐塾校→はりま→横浜→横浜ニュータウン第一</v>
          </cell>
          <cell r="J243">
            <v>11.9</v>
          </cell>
          <cell r="K243">
            <v>0</v>
          </cell>
          <cell r="L243">
            <v>0</v>
          </cell>
          <cell r="M243">
            <v>0.5</v>
          </cell>
          <cell r="N243">
            <v>0.5</v>
          </cell>
          <cell r="O243">
            <v>0</v>
          </cell>
          <cell r="P243">
            <v>0</v>
          </cell>
          <cell r="Q243">
            <v>0</v>
          </cell>
          <cell r="R243">
            <v>11.9</v>
          </cell>
          <cell r="S243">
            <v>11.9</v>
          </cell>
          <cell r="T243">
            <v>0</v>
          </cell>
        </row>
        <row r="244">
          <cell r="A244" t="str">
            <v>040194</v>
          </cell>
          <cell r="B244">
            <v>98</v>
          </cell>
          <cell r="C244">
            <v>1</v>
          </cell>
          <cell r="D244">
            <v>121</v>
          </cell>
          <cell r="E244">
            <v>1</v>
          </cell>
          <cell r="F244">
            <v>135</v>
          </cell>
          <cell r="G244">
            <v>1</v>
          </cell>
          <cell r="H244" t="str">
            <v>040194</v>
          </cell>
          <cell r="I244" t="str">
            <v>040194 土佐塾校→幸崎駐輪場→はりま→長浜出張所</v>
          </cell>
          <cell r="J244">
            <v>13</v>
          </cell>
          <cell r="K244">
            <v>1</v>
          </cell>
          <cell r="L244">
            <v>1</v>
          </cell>
          <cell r="M244">
            <v>1</v>
          </cell>
          <cell r="N244">
            <v>0</v>
          </cell>
          <cell r="O244">
            <v>0</v>
          </cell>
          <cell r="P244">
            <v>26</v>
          </cell>
          <cell r="Q244">
            <v>26</v>
          </cell>
          <cell r="R244">
            <v>26</v>
          </cell>
          <cell r="S244">
            <v>0</v>
          </cell>
          <cell r="T244">
            <v>0</v>
          </cell>
        </row>
        <row r="245">
          <cell r="A245" t="str">
            <v>046194</v>
          </cell>
          <cell r="B245">
            <v>98</v>
          </cell>
          <cell r="C245">
            <v>1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 t="str">
            <v>046194</v>
          </cell>
          <cell r="I245" t="str">
            <v>046194 長浜営→はりま→駐輪→土佐塾</v>
          </cell>
          <cell r="J245">
            <v>13</v>
          </cell>
          <cell r="K245">
            <v>0.5</v>
          </cell>
          <cell r="L245">
            <v>0.5</v>
          </cell>
          <cell r="M245">
            <v>0</v>
          </cell>
          <cell r="N245">
            <v>0</v>
          </cell>
          <cell r="O245">
            <v>0</v>
          </cell>
          <cell r="P245">
            <v>13</v>
          </cell>
          <cell r="Q245">
            <v>13</v>
          </cell>
          <cell r="R245">
            <v>0</v>
          </cell>
          <cell r="S245">
            <v>0</v>
          </cell>
          <cell r="T245">
            <v>0</v>
          </cell>
        </row>
        <row r="246">
          <cell r="A246" t="str">
            <v>040195</v>
          </cell>
          <cell r="B246">
            <v>98</v>
          </cell>
          <cell r="C246">
            <v>2</v>
          </cell>
          <cell r="D246">
            <v>121</v>
          </cell>
          <cell r="E246">
            <v>2</v>
          </cell>
          <cell r="F246">
            <v>135</v>
          </cell>
          <cell r="G246">
            <v>1</v>
          </cell>
          <cell r="H246" t="str">
            <v>040195</v>
          </cell>
          <cell r="I246" t="str">
            <v>040195 土佐塾校→はりま→長浜出張所</v>
          </cell>
          <cell r="J246">
            <v>12.8</v>
          </cell>
          <cell r="K246">
            <v>1</v>
          </cell>
          <cell r="L246">
            <v>1</v>
          </cell>
          <cell r="M246">
            <v>0</v>
          </cell>
          <cell r="N246">
            <v>0</v>
          </cell>
          <cell r="O246">
            <v>0</v>
          </cell>
          <cell r="P246">
            <v>25.6</v>
          </cell>
          <cell r="Q246">
            <v>25.6</v>
          </cell>
          <cell r="R246">
            <v>0</v>
          </cell>
          <cell r="S246">
            <v>0</v>
          </cell>
          <cell r="T246">
            <v>0</v>
          </cell>
        </row>
        <row r="247">
          <cell r="A247" t="str">
            <v>046195</v>
          </cell>
          <cell r="B247">
            <v>98</v>
          </cell>
          <cell r="C247">
            <v>2</v>
          </cell>
          <cell r="D247">
            <v>121</v>
          </cell>
          <cell r="E247">
            <v>2</v>
          </cell>
          <cell r="F247">
            <v>135</v>
          </cell>
          <cell r="G247">
            <v>2</v>
          </cell>
          <cell r="H247" t="str">
            <v>046195</v>
          </cell>
          <cell r="I247" t="str">
            <v>046195 長浜営→はりま→土佐塾</v>
          </cell>
          <cell r="J247">
            <v>12.8</v>
          </cell>
          <cell r="K247">
            <v>0.5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12.8</v>
          </cell>
          <cell r="Q247">
            <v>0</v>
          </cell>
          <cell r="R247">
            <v>25.6</v>
          </cell>
          <cell r="S247">
            <v>0</v>
          </cell>
          <cell r="T247">
            <v>0</v>
          </cell>
        </row>
        <row r="248">
          <cell r="A248" t="str">
            <v>040196</v>
          </cell>
          <cell r="B248">
            <v>99</v>
          </cell>
          <cell r="C248">
            <v>1</v>
          </cell>
          <cell r="D248">
            <v>122</v>
          </cell>
          <cell r="E248">
            <v>1</v>
          </cell>
          <cell r="F248">
            <v>136</v>
          </cell>
          <cell r="G248">
            <v>1</v>
          </cell>
          <cell r="H248" t="str">
            <v>040196</v>
          </cell>
          <cell r="I248" t="str">
            <v>040196 高知営業所→金田橋→上町二→土佐塾校</v>
          </cell>
          <cell r="J248">
            <v>10</v>
          </cell>
          <cell r="K248">
            <v>0</v>
          </cell>
          <cell r="L248">
            <v>0</v>
          </cell>
          <cell r="M248">
            <v>1</v>
          </cell>
          <cell r="N248">
            <v>0.5</v>
          </cell>
          <cell r="O248">
            <v>0</v>
          </cell>
          <cell r="P248">
            <v>0</v>
          </cell>
          <cell r="Q248">
            <v>0</v>
          </cell>
          <cell r="R248">
            <v>20</v>
          </cell>
          <cell r="S248">
            <v>10</v>
          </cell>
          <cell r="T248">
            <v>0</v>
          </cell>
        </row>
        <row r="249">
          <cell r="A249" t="str">
            <v>046196</v>
          </cell>
          <cell r="B249">
            <v>99</v>
          </cell>
          <cell r="C249">
            <v>1</v>
          </cell>
          <cell r="D249">
            <v>122</v>
          </cell>
          <cell r="E249">
            <v>1</v>
          </cell>
          <cell r="F249">
            <v>136</v>
          </cell>
          <cell r="G249">
            <v>1</v>
          </cell>
          <cell r="H249" t="str">
            <v>046196</v>
          </cell>
          <cell r="I249" t="str">
            <v>046196 土佐塾→上二→金田橋→一宮高知</v>
          </cell>
          <cell r="J249">
            <v>10</v>
          </cell>
          <cell r="K249">
            <v>0.5</v>
          </cell>
          <cell r="L249">
            <v>0.5</v>
          </cell>
          <cell r="M249">
            <v>0.5</v>
          </cell>
          <cell r="N249">
            <v>0.5</v>
          </cell>
          <cell r="O249">
            <v>0.5</v>
          </cell>
          <cell r="P249">
            <v>10</v>
          </cell>
          <cell r="Q249">
            <v>10</v>
          </cell>
          <cell r="R249">
            <v>10</v>
          </cell>
          <cell r="S249">
            <v>10</v>
          </cell>
          <cell r="T249">
            <v>10</v>
          </cell>
        </row>
        <row r="250">
          <cell r="A250" t="str">
            <v>040197</v>
          </cell>
          <cell r="B250">
            <v>99</v>
          </cell>
          <cell r="C250">
            <v>2</v>
          </cell>
          <cell r="D250">
            <v>122</v>
          </cell>
          <cell r="E250">
            <v>2</v>
          </cell>
          <cell r="F250">
            <v>136</v>
          </cell>
          <cell r="G250">
            <v>2</v>
          </cell>
          <cell r="H250" t="str">
            <v>040197</v>
          </cell>
          <cell r="I250" t="str">
            <v>040197 高知営業所→金田橋→上町二→幸崎駐輪場→土佐塾校</v>
          </cell>
          <cell r="J250">
            <v>10.199999999999999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0.5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10.199999999999999</v>
          </cell>
        </row>
        <row r="251">
          <cell r="A251" t="str">
            <v>046197</v>
          </cell>
          <cell r="B251">
            <v>99</v>
          </cell>
          <cell r="C251">
            <v>2</v>
          </cell>
          <cell r="D251">
            <v>122</v>
          </cell>
          <cell r="E251">
            <v>2</v>
          </cell>
          <cell r="F251">
            <v>136</v>
          </cell>
          <cell r="G251">
            <v>2</v>
          </cell>
          <cell r="H251" t="str">
            <v>046197</v>
          </cell>
          <cell r="I251" t="str">
            <v>046197 土佐塾→駐輪→上二→金田橋→一宮高知</v>
          </cell>
          <cell r="J251">
            <v>10.199999999999999</v>
          </cell>
          <cell r="K251">
            <v>0</v>
          </cell>
          <cell r="L251">
            <v>0</v>
          </cell>
          <cell r="M251">
            <v>1</v>
          </cell>
          <cell r="N251">
            <v>0.5</v>
          </cell>
          <cell r="O251">
            <v>0</v>
          </cell>
          <cell r="P251">
            <v>0</v>
          </cell>
          <cell r="Q251">
            <v>0</v>
          </cell>
          <cell r="R251">
            <v>20.399999999999999</v>
          </cell>
          <cell r="S251">
            <v>10.199999999999999</v>
          </cell>
          <cell r="T251">
            <v>0</v>
          </cell>
        </row>
        <row r="252">
          <cell r="A252" t="str">
            <v>046279</v>
          </cell>
          <cell r="B252">
            <v>100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 t="str">
            <v>046279</v>
          </cell>
          <cell r="I252" t="str">
            <v>046279 土佐塾→上二→はりま→横浜→蒔絵→春野運動公園中央</v>
          </cell>
          <cell r="J252">
            <v>16.7</v>
          </cell>
          <cell r="K252">
            <v>0.5</v>
          </cell>
          <cell r="L252">
            <v>0.5</v>
          </cell>
          <cell r="M252">
            <v>0.5</v>
          </cell>
          <cell r="N252">
            <v>0.5</v>
          </cell>
          <cell r="O252">
            <v>0.5</v>
          </cell>
          <cell r="P252">
            <v>16.7</v>
          </cell>
          <cell r="Q252">
            <v>16.7</v>
          </cell>
          <cell r="R252">
            <v>16.7</v>
          </cell>
          <cell r="S252">
            <v>16.7</v>
          </cell>
          <cell r="T252">
            <v>16.7</v>
          </cell>
        </row>
        <row r="253">
          <cell r="A253" t="str">
            <v>040350</v>
          </cell>
          <cell r="B253">
            <v>101</v>
          </cell>
          <cell r="C253">
            <v>0</v>
          </cell>
          <cell r="D253">
            <v>124</v>
          </cell>
          <cell r="E253">
            <v>0</v>
          </cell>
          <cell r="F253">
            <v>138</v>
          </cell>
          <cell r="G253">
            <v>0</v>
          </cell>
          <cell r="H253" t="str">
            <v>040350</v>
          </cell>
          <cell r="I253" t="str">
            <v>040350 医大→高知営→比島→上町二→幸崎駐輪→土佐塾校</v>
          </cell>
          <cell r="J253">
            <v>15.9</v>
          </cell>
          <cell r="K253">
            <v>0.5</v>
          </cell>
          <cell r="L253">
            <v>0.5</v>
          </cell>
          <cell r="M253">
            <v>0.5</v>
          </cell>
          <cell r="N253">
            <v>0.5</v>
          </cell>
          <cell r="O253">
            <v>0</v>
          </cell>
          <cell r="P253">
            <v>15.9</v>
          </cell>
          <cell r="Q253">
            <v>15.9</v>
          </cell>
          <cell r="R253">
            <v>15.9</v>
          </cell>
          <cell r="S253">
            <v>15.9</v>
          </cell>
          <cell r="T253">
            <v>0</v>
          </cell>
        </row>
        <row r="254">
          <cell r="A254" t="str">
            <v>040351</v>
          </cell>
          <cell r="B254">
            <v>102</v>
          </cell>
          <cell r="C254">
            <v>0</v>
          </cell>
          <cell r="D254">
            <v>125</v>
          </cell>
          <cell r="E254">
            <v>0</v>
          </cell>
          <cell r="F254">
            <v>139</v>
          </cell>
          <cell r="G254">
            <v>0</v>
          </cell>
          <cell r="H254" t="str">
            <v>040351</v>
          </cell>
          <cell r="I254" t="str">
            <v>040351 平和団地→蒔絵・横浜→はりま→上町二→幸崎駐輪→土佐塾校</v>
          </cell>
          <cell r="J254">
            <v>16.100000000000001</v>
          </cell>
          <cell r="K254">
            <v>0.5</v>
          </cell>
          <cell r="L254">
            <v>0.5</v>
          </cell>
          <cell r="M254">
            <v>0.5</v>
          </cell>
          <cell r="N254">
            <v>0.5</v>
          </cell>
          <cell r="O254">
            <v>0.5</v>
          </cell>
          <cell r="P254">
            <v>16.100000000000001</v>
          </cell>
          <cell r="Q254">
            <v>16.100000000000001</v>
          </cell>
          <cell r="R254">
            <v>16.100000000000001</v>
          </cell>
          <cell r="S254">
            <v>16.100000000000001</v>
          </cell>
          <cell r="T254">
            <v>16.100000000000001</v>
          </cell>
        </row>
        <row r="255">
          <cell r="A255" t="str">
            <v>046245</v>
          </cell>
          <cell r="B255">
            <v>103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 t="str">
            <v>046245</v>
          </cell>
          <cell r="I255" t="str">
            <v>046245 長浜営→東団地→上二→駐輪→土佐塾</v>
          </cell>
          <cell r="J255">
            <v>14.3</v>
          </cell>
          <cell r="K255">
            <v>0.5</v>
          </cell>
          <cell r="L255">
            <v>0.5</v>
          </cell>
          <cell r="M255">
            <v>0</v>
          </cell>
          <cell r="N255">
            <v>0</v>
          </cell>
          <cell r="O255">
            <v>0</v>
          </cell>
          <cell r="P255">
            <v>14.3</v>
          </cell>
          <cell r="Q255">
            <v>14.3</v>
          </cell>
          <cell r="R255">
            <v>0</v>
          </cell>
          <cell r="S255">
            <v>0</v>
          </cell>
          <cell r="T255">
            <v>0</v>
          </cell>
        </row>
        <row r="256">
          <cell r="A256" t="str">
            <v>040135</v>
          </cell>
          <cell r="B256">
            <v>104</v>
          </cell>
          <cell r="C256">
            <v>0</v>
          </cell>
          <cell r="D256">
            <v>132</v>
          </cell>
          <cell r="E256">
            <v>0</v>
          </cell>
          <cell r="F256">
            <v>159</v>
          </cell>
          <cell r="G256">
            <v>0</v>
          </cell>
          <cell r="H256" t="str">
            <v>040135</v>
          </cell>
          <cell r="I256" t="str">
            <v>040135 土佐塾校→幸崎駐輪場</v>
          </cell>
          <cell r="J256">
            <v>2.6</v>
          </cell>
          <cell r="K256">
            <v>3</v>
          </cell>
          <cell r="L256">
            <v>0</v>
          </cell>
          <cell r="M256">
            <v>1</v>
          </cell>
          <cell r="N256">
            <v>0</v>
          </cell>
          <cell r="O256">
            <v>0</v>
          </cell>
          <cell r="P256">
            <v>15.600000000000001</v>
          </cell>
          <cell r="Q256">
            <v>0</v>
          </cell>
          <cell r="R256">
            <v>5.2</v>
          </cell>
          <cell r="S256">
            <v>0</v>
          </cell>
          <cell r="T256">
            <v>0</v>
          </cell>
        </row>
        <row r="257">
          <cell r="A257" t="str">
            <v>046135</v>
          </cell>
          <cell r="B257">
            <v>104</v>
          </cell>
          <cell r="C257">
            <v>0</v>
          </cell>
          <cell r="D257">
            <v>132</v>
          </cell>
          <cell r="E257">
            <v>0</v>
          </cell>
          <cell r="F257">
            <v>159</v>
          </cell>
          <cell r="G257">
            <v>0</v>
          </cell>
          <cell r="H257" t="str">
            <v>046135</v>
          </cell>
          <cell r="I257" t="str">
            <v>046135 幸崎駐輪場→土佐塾校</v>
          </cell>
          <cell r="J257">
            <v>2.6</v>
          </cell>
          <cell r="K257">
            <v>4</v>
          </cell>
          <cell r="L257">
            <v>0</v>
          </cell>
          <cell r="M257">
            <v>3.5</v>
          </cell>
          <cell r="N257">
            <v>0</v>
          </cell>
          <cell r="O257">
            <v>0</v>
          </cell>
          <cell r="P257">
            <v>20.8</v>
          </cell>
          <cell r="Q257">
            <v>0</v>
          </cell>
          <cell r="R257">
            <v>18.2</v>
          </cell>
          <cell r="S257">
            <v>0</v>
          </cell>
          <cell r="T257">
            <v>0</v>
          </cell>
        </row>
        <row r="258">
          <cell r="A258" t="str">
            <v>040170</v>
          </cell>
          <cell r="B258">
            <v>105</v>
          </cell>
          <cell r="C258">
            <v>0</v>
          </cell>
          <cell r="D258">
            <v>133</v>
          </cell>
          <cell r="E258">
            <v>0</v>
          </cell>
          <cell r="F258">
            <v>160</v>
          </cell>
          <cell r="G258">
            <v>0</v>
          </cell>
          <cell r="H258" t="str">
            <v>040170</v>
          </cell>
          <cell r="I258" t="str">
            <v>040170 土佐塾校→幸崎駐輪場→上町1丁目</v>
          </cell>
          <cell r="J258">
            <v>4.3</v>
          </cell>
          <cell r="K258">
            <v>1.5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12.899999999999999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</row>
        <row r="259">
          <cell r="A259" t="str">
            <v>040048</v>
          </cell>
          <cell r="B259">
            <v>106</v>
          </cell>
          <cell r="C259">
            <v>0</v>
          </cell>
          <cell r="D259">
            <v>94</v>
          </cell>
          <cell r="E259">
            <v>0</v>
          </cell>
          <cell r="F259">
            <v>142</v>
          </cell>
          <cell r="G259">
            <v>0</v>
          </cell>
          <cell r="H259" t="str">
            <v>040048</v>
          </cell>
          <cell r="I259" t="str">
            <v>040048 高知駅BT→上町二→横内→鳥越</v>
          </cell>
          <cell r="J259">
            <v>7.7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15.4</v>
          </cell>
          <cell r="Q259">
            <v>15.4</v>
          </cell>
          <cell r="R259">
            <v>15.4</v>
          </cell>
          <cell r="S259">
            <v>15.4</v>
          </cell>
          <cell r="T259">
            <v>15.4</v>
          </cell>
        </row>
        <row r="260">
          <cell r="A260" t="str">
            <v>046048</v>
          </cell>
          <cell r="B260">
            <v>106</v>
          </cell>
          <cell r="C260">
            <v>0</v>
          </cell>
          <cell r="D260">
            <v>94</v>
          </cell>
          <cell r="E260">
            <v>0</v>
          </cell>
          <cell r="F260">
            <v>142</v>
          </cell>
          <cell r="G260">
            <v>0</v>
          </cell>
          <cell r="H260" t="str">
            <v>046048</v>
          </cell>
          <cell r="I260" t="str">
            <v>046048 鳥越→上二→高知駅BT</v>
          </cell>
          <cell r="J260">
            <v>7.7</v>
          </cell>
          <cell r="K260">
            <v>0.5</v>
          </cell>
          <cell r="L260">
            <v>0.5</v>
          </cell>
          <cell r="M260">
            <v>0.5</v>
          </cell>
          <cell r="N260">
            <v>0.5</v>
          </cell>
          <cell r="O260">
            <v>0.5</v>
          </cell>
          <cell r="P260">
            <v>7.7</v>
          </cell>
          <cell r="Q260">
            <v>7.7</v>
          </cell>
          <cell r="R260">
            <v>7.7</v>
          </cell>
          <cell r="S260">
            <v>7.7</v>
          </cell>
          <cell r="T260">
            <v>7.7</v>
          </cell>
        </row>
        <row r="261">
          <cell r="A261" t="str">
            <v>040149</v>
          </cell>
          <cell r="B261">
            <v>107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 t="str">
            <v>040149</v>
          </cell>
          <cell r="I261" t="str">
            <v>040149 桟五→上二→鳥越</v>
          </cell>
          <cell r="J261">
            <v>8.9</v>
          </cell>
          <cell r="K261">
            <v>0.5</v>
          </cell>
          <cell r="L261">
            <v>0.5</v>
          </cell>
          <cell r="M261">
            <v>0</v>
          </cell>
          <cell r="N261">
            <v>0</v>
          </cell>
          <cell r="O261">
            <v>0</v>
          </cell>
          <cell r="P261">
            <v>8.9</v>
          </cell>
          <cell r="Q261">
            <v>8.9</v>
          </cell>
          <cell r="R261">
            <v>0</v>
          </cell>
          <cell r="S261">
            <v>0</v>
          </cell>
          <cell r="T261">
            <v>0</v>
          </cell>
        </row>
        <row r="262">
          <cell r="A262" t="str">
            <v>046149</v>
          </cell>
          <cell r="B262">
            <v>107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 t="str">
            <v>046149</v>
          </cell>
          <cell r="I262" t="str">
            <v>046149 鳥越→上二→桟五</v>
          </cell>
          <cell r="J262">
            <v>8.9</v>
          </cell>
          <cell r="K262">
            <v>1</v>
          </cell>
          <cell r="L262">
            <v>1</v>
          </cell>
          <cell r="M262">
            <v>0</v>
          </cell>
          <cell r="N262">
            <v>0</v>
          </cell>
          <cell r="O262">
            <v>0</v>
          </cell>
          <cell r="P262">
            <v>17.8</v>
          </cell>
          <cell r="Q262">
            <v>17.8</v>
          </cell>
          <cell r="R262">
            <v>0</v>
          </cell>
          <cell r="S262">
            <v>0</v>
          </cell>
          <cell r="T262">
            <v>0</v>
          </cell>
        </row>
        <row r="263">
          <cell r="A263" t="str">
            <v>026149</v>
          </cell>
          <cell r="B263">
            <v>107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 t="str">
            <v>026149</v>
          </cell>
          <cell r="I263" t="str">
            <v>026149 鳥越→上二→桟五</v>
          </cell>
          <cell r="J263">
            <v>8.9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 t="str">
            <v>021293</v>
          </cell>
          <cell r="B264">
            <v>108</v>
          </cell>
          <cell r="C264">
            <v>0</v>
          </cell>
          <cell r="D264">
            <v>96</v>
          </cell>
          <cell r="E264">
            <v>0</v>
          </cell>
          <cell r="F264">
            <v>106</v>
          </cell>
          <cell r="G264">
            <v>0</v>
          </cell>
          <cell r="H264" t="str">
            <v>021293</v>
          </cell>
          <cell r="I264" t="str">
            <v>021293 鳥越→宝町→桟橋</v>
          </cell>
          <cell r="J264">
            <v>9.1</v>
          </cell>
          <cell r="K264">
            <v>1</v>
          </cell>
          <cell r="L264">
            <v>1</v>
          </cell>
          <cell r="M264">
            <v>0.5</v>
          </cell>
          <cell r="N264">
            <v>0.5</v>
          </cell>
          <cell r="O264">
            <v>0.5</v>
          </cell>
          <cell r="P264">
            <v>18.2</v>
          </cell>
          <cell r="Q264">
            <v>18.2</v>
          </cell>
          <cell r="R264">
            <v>9.1</v>
          </cell>
          <cell r="S264">
            <v>9.1</v>
          </cell>
          <cell r="T264">
            <v>9.1</v>
          </cell>
        </row>
        <row r="265">
          <cell r="A265" t="str">
            <v>021294</v>
          </cell>
          <cell r="B265">
            <v>108</v>
          </cell>
          <cell r="C265">
            <v>0</v>
          </cell>
          <cell r="D265">
            <v>96</v>
          </cell>
          <cell r="E265">
            <v>0</v>
          </cell>
          <cell r="F265">
            <v>106</v>
          </cell>
          <cell r="G265">
            <v>0</v>
          </cell>
          <cell r="H265" t="str">
            <v>021294</v>
          </cell>
          <cell r="I265" t="str">
            <v>021294 桟橋→宝町→鳥越</v>
          </cell>
          <cell r="J265">
            <v>9.1</v>
          </cell>
          <cell r="K265">
            <v>0.5</v>
          </cell>
          <cell r="L265">
            <v>0.5</v>
          </cell>
          <cell r="M265">
            <v>0.5</v>
          </cell>
          <cell r="N265">
            <v>0.5</v>
          </cell>
          <cell r="O265">
            <v>0.5</v>
          </cell>
          <cell r="P265">
            <v>9.1</v>
          </cell>
          <cell r="Q265">
            <v>9.1</v>
          </cell>
          <cell r="R265">
            <v>9.1</v>
          </cell>
          <cell r="S265">
            <v>9.1</v>
          </cell>
          <cell r="T265">
            <v>9.1</v>
          </cell>
        </row>
        <row r="266">
          <cell r="A266" t="str">
            <v>040056</v>
          </cell>
          <cell r="B266">
            <v>109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 t="str">
            <v>040056</v>
          </cell>
          <cell r="I266" t="str">
            <v>040056 高知営→比島→はりま→長浜出張所</v>
          </cell>
          <cell r="J266">
            <v>10.8</v>
          </cell>
          <cell r="K266">
            <v>0.5</v>
          </cell>
          <cell r="L266">
            <v>0.5</v>
          </cell>
          <cell r="M266">
            <v>1</v>
          </cell>
          <cell r="N266">
            <v>1</v>
          </cell>
          <cell r="O266">
            <v>1</v>
          </cell>
          <cell r="P266">
            <v>10.8</v>
          </cell>
          <cell r="Q266">
            <v>10.8</v>
          </cell>
          <cell r="R266">
            <v>21.6</v>
          </cell>
          <cell r="S266">
            <v>21.6</v>
          </cell>
          <cell r="T266">
            <v>21.6</v>
          </cell>
        </row>
        <row r="267">
          <cell r="A267" t="str">
            <v>046056</v>
          </cell>
          <cell r="B267">
            <v>109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 t="str">
            <v>046056</v>
          </cell>
          <cell r="I267" t="str">
            <v>046056 長浜営→はりま→比島→一宮高知</v>
          </cell>
          <cell r="J267">
            <v>10.8</v>
          </cell>
          <cell r="K267">
            <v>0.5</v>
          </cell>
          <cell r="L267">
            <v>0.5</v>
          </cell>
          <cell r="M267">
            <v>1</v>
          </cell>
          <cell r="N267">
            <v>1</v>
          </cell>
          <cell r="O267">
            <v>1</v>
          </cell>
          <cell r="P267">
            <v>10.8</v>
          </cell>
          <cell r="Q267">
            <v>10.8</v>
          </cell>
          <cell r="R267">
            <v>21.6</v>
          </cell>
          <cell r="S267">
            <v>21.6</v>
          </cell>
          <cell r="T267">
            <v>21.6</v>
          </cell>
        </row>
        <row r="268">
          <cell r="A268" t="str">
            <v>040096</v>
          </cell>
          <cell r="B268">
            <v>110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 t="str">
            <v>040096</v>
          </cell>
          <cell r="I268" t="str">
            <v>040096 長浜出張所→はりま→朝倉→高岡営業所</v>
          </cell>
          <cell r="J268">
            <v>24.6</v>
          </cell>
          <cell r="K268">
            <v>0.5</v>
          </cell>
          <cell r="L268">
            <v>0.5</v>
          </cell>
          <cell r="M268">
            <v>0</v>
          </cell>
          <cell r="N268">
            <v>0</v>
          </cell>
          <cell r="O268">
            <v>0</v>
          </cell>
          <cell r="P268">
            <v>24.6</v>
          </cell>
          <cell r="Q268">
            <v>24.6</v>
          </cell>
          <cell r="R268">
            <v>0</v>
          </cell>
          <cell r="S268">
            <v>0</v>
          </cell>
          <cell r="T268">
            <v>0</v>
          </cell>
        </row>
        <row r="269">
          <cell r="A269" t="str">
            <v>046096</v>
          </cell>
          <cell r="B269">
            <v>110</v>
          </cell>
          <cell r="C269">
            <v>0</v>
          </cell>
          <cell r="D269">
            <v>86</v>
          </cell>
          <cell r="E269">
            <v>0</v>
          </cell>
          <cell r="F269">
            <v>144</v>
          </cell>
          <cell r="G269">
            <v>0</v>
          </cell>
          <cell r="H269" t="str">
            <v>046096</v>
          </cell>
          <cell r="I269" t="str">
            <v>046096 高岡営→朝倉→はりま→長浜営</v>
          </cell>
          <cell r="J269">
            <v>24.6</v>
          </cell>
          <cell r="K269">
            <v>0.5</v>
          </cell>
          <cell r="L269">
            <v>0.5</v>
          </cell>
          <cell r="M269">
            <v>0</v>
          </cell>
          <cell r="N269">
            <v>0</v>
          </cell>
          <cell r="O269">
            <v>0</v>
          </cell>
          <cell r="P269">
            <v>24.6</v>
          </cell>
          <cell r="Q269">
            <v>24.6</v>
          </cell>
          <cell r="R269">
            <v>0</v>
          </cell>
          <cell r="S269">
            <v>0</v>
          </cell>
          <cell r="T269">
            <v>0</v>
          </cell>
        </row>
        <row r="270">
          <cell r="A270" t="str">
            <v>040246</v>
          </cell>
          <cell r="B270">
            <v>111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 t="str">
            <v>040246</v>
          </cell>
          <cell r="I270" t="str">
            <v>040246 長浜営→はりま→比島→高知営→医大</v>
          </cell>
          <cell r="J270">
            <v>16.899999999999999</v>
          </cell>
          <cell r="K270">
            <v>0</v>
          </cell>
          <cell r="L270">
            <v>0</v>
          </cell>
          <cell r="M270">
            <v>1</v>
          </cell>
          <cell r="N270">
            <v>1</v>
          </cell>
          <cell r="O270">
            <v>1</v>
          </cell>
          <cell r="P270">
            <v>0</v>
          </cell>
          <cell r="Q270">
            <v>0</v>
          </cell>
          <cell r="R270">
            <v>33.799999999999997</v>
          </cell>
          <cell r="S270">
            <v>33.799999999999997</v>
          </cell>
          <cell r="T270">
            <v>33.799999999999997</v>
          </cell>
        </row>
        <row r="271">
          <cell r="A271" t="str">
            <v>046246</v>
          </cell>
          <cell r="B271">
            <v>111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 t="str">
            <v>046246</v>
          </cell>
          <cell r="I271" t="str">
            <v>046246 医大→高知営→比島→はりま→長浜営</v>
          </cell>
          <cell r="J271">
            <v>16.899999999999999</v>
          </cell>
          <cell r="K271">
            <v>0.5</v>
          </cell>
          <cell r="L271">
            <v>0.5</v>
          </cell>
          <cell r="M271">
            <v>1</v>
          </cell>
          <cell r="N271">
            <v>1</v>
          </cell>
          <cell r="O271">
            <v>1</v>
          </cell>
          <cell r="P271">
            <v>16.899999999999999</v>
          </cell>
          <cell r="Q271">
            <v>16.899999999999999</v>
          </cell>
          <cell r="R271">
            <v>33.799999999999997</v>
          </cell>
          <cell r="S271">
            <v>33.799999999999997</v>
          </cell>
          <cell r="T271">
            <v>33.799999999999997</v>
          </cell>
        </row>
        <row r="272">
          <cell r="A272" t="str">
            <v>046106</v>
          </cell>
          <cell r="B272">
            <v>112</v>
          </cell>
          <cell r="C272">
            <v>0</v>
          </cell>
          <cell r="D272">
            <v>85</v>
          </cell>
          <cell r="E272">
            <v>0</v>
          </cell>
          <cell r="F272">
            <v>145</v>
          </cell>
          <cell r="G272">
            <v>0</v>
          </cell>
          <cell r="H272" t="str">
            <v>046106</v>
          </cell>
          <cell r="I272" t="str">
            <v>046106 県庁前→はりま→西団地→東団地→長浜営</v>
          </cell>
          <cell r="J272">
            <v>9.4</v>
          </cell>
          <cell r="K272">
            <v>0.5</v>
          </cell>
          <cell r="L272">
            <v>0.5</v>
          </cell>
          <cell r="M272">
            <v>0</v>
          </cell>
          <cell r="N272">
            <v>0</v>
          </cell>
          <cell r="O272">
            <v>0</v>
          </cell>
          <cell r="P272">
            <v>9.4</v>
          </cell>
          <cell r="Q272">
            <v>9.4</v>
          </cell>
          <cell r="R272">
            <v>0</v>
          </cell>
          <cell r="S272">
            <v>0</v>
          </cell>
          <cell r="T272">
            <v>0</v>
          </cell>
        </row>
        <row r="273">
          <cell r="A273" t="str">
            <v>040034</v>
          </cell>
          <cell r="B273">
            <v>113</v>
          </cell>
          <cell r="C273">
            <v>0</v>
          </cell>
          <cell r="D273">
            <v>97</v>
          </cell>
          <cell r="E273">
            <v>0</v>
          </cell>
          <cell r="F273">
            <v>146</v>
          </cell>
          <cell r="G273">
            <v>0</v>
          </cell>
          <cell r="H273" t="str">
            <v>040034</v>
          </cell>
          <cell r="I273" t="str">
            <v>040034 高知営業所→金田橋→上町二丁目→船岡南団地</v>
          </cell>
          <cell r="J273">
            <v>10.4</v>
          </cell>
          <cell r="K273">
            <v>1</v>
          </cell>
          <cell r="L273">
            <v>1</v>
          </cell>
          <cell r="M273">
            <v>0.5</v>
          </cell>
          <cell r="N273">
            <v>0.5</v>
          </cell>
          <cell r="O273">
            <v>0.5</v>
          </cell>
          <cell r="P273">
            <v>20.8</v>
          </cell>
          <cell r="Q273">
            <v>20.8</v>
          </cell>
          <cell r="R273">
            <v>10.4</v>
          </cell>
          <cell r="S273">
            <v>10.4</v>
          </cell>
          <cell r="T273">
            <v>10.4</v>
          </cell>
        </row>
        <row r="274">
          <cell r="A274" t="str">
            <v>046034</v>
          </cell>
          <cell r="B274">
            <v>113</v>
          </cell>
          <cell r="C274">
            <v>0</v>
          </cell>
          <cell r="D274">
            <v>97</v>
          </cell>
          <cell r="E274">
            <v>0</v>
          </cell>
          <cell r="F274">
            <v>146</v>
          </cell>
          <cell r="G274">
            <v>0</v>
          </cell>
          <cell r="H274" t="str">
            <v>046034</v>
          </cell>
          <cell r="I274" t="str">
            <v>046034 船岡南→上二→金田橋→一宮高知</v>
          </cell>
          <cell r="J274">
            <v>10.4</v>
          </cell>
          <cell r="K274">
            <v>2.5</v>
          </cell>
          <cell r="L274">
            <v>2.5</v>
          </cell>
          <cell r="M274">
            <v>2</v>
          </cell>
          <cell r="N274">
            <v>2</v>
          </cell>
          <cell r="O274">
            <v>2</v>
          </cell>
          <cell r="P274">
            <v>52</v>
          </cell>
          <cell r="Q274">
            <v>52</v>
          </cell>
          <cell r="R274">
            <v>41.6</v>
          </cell>
          <cell r="S274">
            <v>41.6</v>
          </cell>
          <cell r="T274">
            <v>41.6</v>
          </cell>
        </row>
        <row r="275">
          <cell r="A275" t="str">
            <v>040326</v>
          </cell>
          <cell r="B275">
            <v>114</v>
          </cell>
          <cell r="C275">
            <v>1</v>
          </cell>
          <cell r="D275">
            <v>83</v>
          </cell>
          <cell r="E275">
            <v>1</v>
          </cell>
          <cell r="F275">
            <v>147</v>
          </cell>
          <cell r="G275">
            <v>1</v>
          </cell>
          <cell r="H275" t="str">
            <v>040326</v>
          </cell>
          <cell r="I275" t="str">
            <v>040326 県庁前→はりま→横浜タウン第三→蒔絵→南タウン一丁目</v>
          </cell>
          <cell r="J275">
            <v>12.1</v>
          </cell>
          <cell r="K275">
            <v>0.5</v>
          </cell>
          <cell r="L275">
            <v>0.5</v>
          </cell>
          <cell r="M275">
            <v>0</v>
          </cell>
          <cell r="N275">
            <v>0</v>
          </cell>
          <cell r="O275">
            <v>0</v>
          </cell>
          <cell r="P275">
            <v>12.1</v>
          </cell>
          <cell r="Q275">
            <v>12.1</v>
          </cell>
          <cell r="R275">
            <v>0</v>
          </cell>
          <cell r="S275">
            <v>0</v>
          </cell>
          <cell r="T275">
            <v>0</v>
          </cell>
        </row>
        <row r="276">
          <cell r="A276" t="str">
            <v>046326</v>
          </cell>
          <cell r="B276">
            <v>114</v>
          </cell>
          <cell r="C276">
            <v>2</v>
          </cell>
          <cell r="D276">
            <v>83</v>
          </cell>
          <cell r="E276">
            <v>2</v>
          </cell>
          <cell r="F276">
            <v>147</v>
          </cell>
          <cell r="G276">
            <v>2</v>
          </cell>
          <cell r="H276" t="str">
            <v>046326</v>
          </cell>
          <cell r="I276" t="str">
            <v>046326 南タウン一丁目→蒔絵→横タ三→はりま→県庁前</v>
          </cell>
          <cell r="J276">
            <v>11.9</v>
          </cell>
          <cell r="K276">
            <v>0.5</v>
          </cell>
          <cell r="L276">
            <v>0.5</v>
          </cell>
          <cell r="M276">
            <v>0</v>
          </cell>
          <cell r="N276">
            <v>0</v>
          </cell>
          <cell r="O276">
            <v>0</v>
          </cell>
          <cell r="P276">
            <v>11.9</v>
          </cell>
          <cell r="Q276">
            <v>11.9</v>
          </cell>
          <cell r="R276">
            <v>0</v>
          </cell>
          <cell r="S276">
            <v>0</v>
          </cell>
          <cell r="T276">
            <v>0</v>
          </cell>
        </row>
        <row r="277">
          <cell r="A277" t="str">
            <v>040063</v>
          </cell>
          <cell r="B277">
            <v>115</v>
          </cell>
          <cell r="C277">
            <v>0</v>
          </cell>
          <cell r="D277">
            <v>84</v>
          </cell>
          <cell r="E277">
            <v>0</v>
          </cell>
          <cell r="F277">
            <v>148</v>
          </cell>
          <cell r="G277">
            <v>0</v>
          </cell>
          <cell r="H277" t="str">
            <v>040063</v>
          </cell>
          <cell r="I277" t="str">
            <v>040063 高知営→比島→はりま→南口→横浜タウン第一</v>
          </cell>
          <cell r="J277">
            <v>10.8</v>
          </cell>
          <cell r="K277">
            <v>0.5</v>
          </cell>
          <cell r="L277">
            <v>0.5</v>
          </cell>
          <cell r="M277">
            <v>0.5</v>
          </cell>
          <cell r="N277">
            <v>0.5</v>
          </cell>
          <cell r="O277">
            <v>0.5</v>
          </cell>
          <cell r="P277">
            <v>10.8</v>
          </cell>
          <cell r="Q277">
            <v>10.8</v>
          </cell>
          <cell r="R277">
            <v>10.8</v>
          </cell>
          <cell r="S277">
            <v>10.8</v>
          </cell>
          <cell r="T277">
            <v>10.8</v>
          </cell>
        </row>
        <row r="278">
          <cell r="A278" t="str">
            <v>022861</v>
          </cell>
          <cell r="B278">
            <v>116</v>
          </cell>
          <cell r="C278">
            <v>0</v>
          </cell>
          <cell r="D278">
            <v>114</v>
          </cell>
          <cell r="E278">
            <v>0</v>
          </cell>
          <cell r="F278">
            <v>57</v>
          </cell>
          <cell r="G278">
            <v>0</v>
          </cell>
          <cell r="H278" t="str">
            <v>022861</v>
          </cell>
          <cell r="I278" t="str">
            <v>022861 　学芸→朝倉→梅ノ辻→桟</v>
          </cell>
          <cell r="J278">
            <v>9.5</v>
          </cell>
          <cell r="K278">
            <v>1</v>
          </cell>
          <cell r="L278">
            <v>1</v>
          </cell>
          <cell r="M278">
            <v>0.5</v>
          </cell>
          <cell r="N278">
            <v>0.5</v>
          </cell>
          <cell r="O278">
            <v>0</v>
          </cell>
          <cell r="P278">
            <v>19</v>
          </cell>
          <cell r="Q278">
            <v>19</v>
          </cell>
          <cell r="R278">
            <v>9.5</v>
          </cell>
          <cell r="S278">
            <v>9.5</v>
          </cell>
          <cell r="T278">
            <v>0</v>
          </cell>
        </row>
        <row r="279">
          <cell r="A279" t="str">
            <v>022801</v>
          </cell>
          <cell r="B279">
            <v>117</v>
          </cell>
          <cell r="C279">
            <v>0</v>
          </cell>
          <cell r="D279">
            <v>115</v>
          </cell>
          <cell r="E279">
            <v>0</v>
          </cell>
          <cell r="F279">
            <v>58</v>
          </cell>
          <cell r="G279">
            <v>0</v>
          </cell>
          <cell r="H279" t="str">
            <v>022801</v>
          </cell>
          <cell r="I279" t="str">
            <v>022801 　桟→鏡川大橋→朝倉→学芸</v>
          </cell>
          <cell r="J279">
            <v>10.7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0</v>
          </cell>
          <cell r="P279">
            <v>21.4</v>
          </cell>
          <cell r="Q279">
            <v>21.4</v>
          </cell>
          <cell r="R279">
            <v>21.4</v>
          </cell>
          <cell r="S279">
            <v>21.4</v>
          </cell>
          <cell r="T279">
            <v>0</v>
          </cell>
        </row>
        <row r="280">
          <cell r="A280" t="str">
            <v>022976</v>
          </cell>
          <cell r="B280">
            <v>118</v>
          </cell>
          <cell r="C280">
            <v>0</v>
          </cell>
          <cell r="D280">
            <v>111</v>
          </cell>
          <cell r="E280">
            <v>0</v>
          </cell>
          <cell r="F280">
            <v>71</v>
          </cell>
          <cell r="G280">
            <v>0</v>
          </cell>
          <cell r="H280" t="str">
            <v>022976</v>
          </cell>
          <cell r="I280" t="str">
            <v>022976 学芸高校→横町→小津町</v>
          </cell>
          <cell r="J280">
            <v>6.5</v>
          </cell>
          <cell r="K280">
            <v>0.5</v>
          </cell>
          <cell r="L280">
            <v>0.5</v>
          </cell>
          <cell r="M280">
            <v>0</v>
          </cell>
          <cell r="N280">
            <v>0</v>
          </cell>
          <cell r="O280">
            <v>0</v>
          </cell>
          <cell r="P280">
            <v>6.5</v>
          </cell>
          <cell r="Q280">
            <v>6.5</v>
          </cell>
          <cell r="R280">
            <v>0</v>
          </cell>
          <cell r="S280">
            <v>0</v>
          </cell>
          <cell r="T280">
            <v>0</v>
          </cell>
        </row>
        <row r="281">
          <cell r="A281" t="str">
            <v>022936</v>
          </cell>
          <cell r="B281">
            <v>119</v>
          </cell>
          <cell r="C281">
            <v>0</v>
          </cell>
          <cell r="D281">
            <v>112</v>
          </cell>
          <cell r="E281">
            <v>0</v>
          </cell>
          <cell r="F281">
            <v>72</v>
          </cell>
          <cell r="G281">
            <v>0</v>
          </cell>
          <cell r="H281" t="str">
            <v>022936</v>
          </cell>
          <cell r="I281" t="str">
            <v>022936 小津町→朝倉</v>
          </cell>
          <cell r="J281">
            <v>4.9000000000000004</v>
          </cell>
          <cell r="K281">
            <v>1</v>
          </cell>
          <cell r="L281">
            <v>1</v>
          </cell>
          <cell r="M281">
            <v>0</v>
          </cell>
          <cell r="N281">
            <v>0</v>
          </cell>
          <cell r="O281">
            <v>0</v>
          </cell>
          <cell r="P281">
            <v>9.8000000000000007</v>
          </cell>
          <cell r="Q281">
            <v>9.8000000000000007</v>
          </cell>
          <cell r="R281">
            <v>0</v>
          </cell>
          <cell r="S281">
            <v>0</v>
          </cell>
          <cell r="T281">
            <v>0</v>
          </cell>
        </row>
        <row r="282">
          <cell r="A282" t="str">
            <v>022966</v>
          </cell>
          <cell r="B282">
            <v>119</v>
          </cell>
          <cell r="C282">
            <v>0</v>
          </cell>
          <cell r="D282">
            <v>112</v>
          </cell>
          <cell r="E282">
            <v>0</v>
          </cell>
          <cell r="F282">
            <v>72</v>
          </cell>
          <cell r="G282">
            <v>0</v>
          </cell>
          <cell r="H282" t="str">
            <v>022966</v>
          </cell>
          <cell r="I282" t="str">
            <v>022966 朝倉→小津町</v>
          </cell>
          <cell r="J282">
            <v>4.9000000000000004</v>
          </cell>
          <cell r="K282">
            <v>0.5</v>
          </cell>
          <cell r="L282">
            <v>0.5</v>
          </cell>
          <cell r="M282">
            <v>0</v>
          </cell>
          <cell r="N282">
            <v>0</v>
          </cell>
          <cell r="O282">
            <v>0</v>
          </cell>
          <cell r="P282">
            <v>4.9000000000000004</v>
          </cell>
          <cell r="Q282">
            <v>4.9000000000000004</v>
          </cell>
          <cell r="R282">
            <v>0</v>
          </cell>
          <cell r="S282">
            <v>0</v>
          </cell>
          <cell r="T282">
            <v>0</v>
          </cell>
        </row>
        <row r="283">
          <cell r="A283" t="str">
            <v>022907</v>
          </cell>
          <cell r="B283">
            <v>120</v>
          </cell>
          <cell r="C283">
            <v>0</v>
          </cell>
          <cell r="D283">
            <v>113</v>
          </cell>
          <cell r="E283">
            <v>0</v>
          </cell>
          <cell r="F283">
            <v>73</v>
          </cell>
          <cell r="G283">
            <v>0</v>
          </cell>
          <cell r="H283" t="str">
            <v>022907</v>
          </cell>
          <cell r="I283" t="str">
            <v>022907 入明町→中比島→高知駅→桟橋</v>
          </cell>
          <cell r="J283">
            <v>6.6</v>
          </cell>
          <cell r="K283">
            <v>1</v>
          </cell>
          <cell r="L283">
            <v>1</v>
          </cell>
          <cell r="M283">
            <v>0</v>
          </cell>
          <cell r="N283">
            <v>0</v>
          </cell>
          <cell r="O283">
            <v>0</v>
          </cell>
          <cell r="P283">
            <v>13.2</v>
          </cell>
          <cell r="Q283">
            <v>13.2</v>
          </cell>
          <cell r="R283">
            <v>0</v>
          </cell>
          <cell r="S283">
            <v>0</v>
          </cell>
          <cell r="T283">
            <v>0</v>
          </cell>
        </row>
        <row r="284">
          <cell r="A284" t="str">
            <v>022957</v>
          </cell>
          <cell r="B284">
            <v>121</v>
          </cell>
          <cell r="C284">
            <v>0</v>
          </cell>
          <cell r="D284">
            <v>110</v>
          </cell>
          <cell r="E284">
            <v>0</v>
          </cell>
          <cell r="F284">
            <v>74</v>
          </cell>
          <cell r="G284">
            <v>0</v>
          </cell>
          <cell r="H284" t="str">
            <v>022957</v>
          </cell>
          <cell r="I284" t="str">
            <v>022957 竹島町→高知駅→中比島→入明町</v>
          </cell>
          <cell r="J284">
            <v>8.6999999999999993</v>
          </cell>
          <cell r="K284">
            <v>0.5</v>
          </cell>
          <cell r="L284">
            <v>0.5</v>
          </cell>
          <cell r="M284">
            <v>0</v>
          </cell>
          <cell r="N284">
            <v>0</v>
          </cell>
          <cell r="O284">
            <v>0</v>
          </cell>
          <cell r="P284">
            <v>8.6999999999999993</v>
          </cell>
          <cell r="Q284">
            <v>8.6999999999999993</v>
          </cell>
          <cell r="R284">
            <v>0</v>
          </cell>
          <cell r="S284">
            <v>0</v>
          </cell>
          <cell r="T284">
            <v>0</v>
          </cell>
        </row>
        <row r="285">
          <cell r="A285" t="str">
            <v>023530</v>
          </cell>
          <cell r="B285">
            <v>122</v>
          </cell>
          <cell r="C285">
            <v>1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 t="str">
            <v>023530</v>
          </cell>
          <cell r="I285" t="str">
            <v>023530 コミュ→入明町→みづき→東六→西孕</v>
          </cell>
          <cell r="J285">
            <v>19.399999999999999</v>
          </cell>
          <cell r="K285">
            <v>0.5</v>
          </cell>
          <cell r="L285">
            <v>0.5</v>
          </cell>
          <cell r="M285">
            <v>0</v>
          </cell>
          <cell r="N285">
            <v>0</v>
          </cell>
          <cell r="O285">
            <v>0</v>
          </cell>
          <cell r="P285">
            <v>19.399999999999999</v>
          </cell>
          <cell r="Q285">
            <v>19.399999999999999</v>
          </cell>
          <cell r="R285">
            <v>0</v>
          </cell>
          <cell r="S285">
            <v>0</v>
          </cell>
          <cell r="T285">
            <v>0</v>
          </cell>
        </row>
        <row r="286">
          <cell r="A286" t="str">
            <v>023528</v>
          </cell>
          <cell r="B286">
            <v>122</v>
          </cell>
          <cell r="C286">
            <v>2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 t="str">
            <v>023528</v>
          </cell>
          <cell r="I286" t="str">
            <v>023528 コミュ→入明町→みづき→深谷→西孕</v>
          </cell>
          <cell r="J286">
            <v>19.7</v>
          </cell>
          <cell r="K286">
            <v>0.5</v>
          </cell>
          <cell r="L286">
            <v>0.5</v>
          </cell>
          <cell r="M286">
            <v>0</v>
          </cell>
          <cell r="N286">
            <v>0</v>
          </cell>
          <cell r="O286">
            <v>0</v>
          </cell>
          <cell r="P286">
            <v>19.7</v>
          </cell>
          <cell r="Q286">
            <v>19.7</v>
          </cell>
          <cell r="R286">
            <v>0</v>
          </cell>
          <cell r="S286">
            <v>0</v>
          </cell>
          <cell r="T286">
            <v>0</v>
          </cell>
        </row>
        <row r="287">
          <cell r="A287" t="str">
            <v>023529</v>
          </cell>
          <cell r="B287">
            <v>122</v>
          </cell>
          <cell r="C287">
            <v>3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 t="str">
            <v>023529</v>
          </cell>
          <cell r="I287" t="str">
            <v>023529 コミュ→入明町→みづき→イオン→東六→西孕</v>
          </cell>
          <cell r="J287">
            <v>20.8</v>
          </cell>
          <cell r="K287">
            <v>0.5</v>
          </cell>
          <cell r="L287">
            <v>0.5</v>
          </cell>
          <cell r="M287">
            <v>0</v>
          </cell>
          <cell r="N287">
            <v>0</v>
          </cell>
          <cell r="O287">
            <v>0</v>
          </cell>
          <cell r="P287">
            <v>20.8</v>
          </cell>
          <cell r="Q287">
            <v>20.8</v>
          </cell>
          <cell r="R287">
            <v>0</v>
          </cell>
          <cell r="S287">
            <v>0</v>
          </cell>
          <cell r="T287">
            <v>0</v>
          </cell>
        </row>
        <row r="288">
          <cell r="A288" t="str">
            <v>023520</v>
          </cell>
          <cell r="B288">
            <v>123</v>
          </cell>
          <cell r="C288">
            <v>1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 t="str">
            <v>023520</v>
          </cell>
          <cell r="I288" t="str">
            <v>023520 西孕→深谷→みづき→入明町→桟橋</v>
          </cell>
          <cell r="J288">
            <v>19.899999999999999</v>
          </cell>
          <cell r="K288">
            <v>0.5</v>
          </cell>
          <cell r="L288">
            <v>0.5</v>
          </cell>
          <cell r="M288">
            <v>0</v>
          </cell>
          <cell r="N288">
            <v>0</v>
          </cell>
          <cell r="O288">
            <v>0</v>
          </cell>
          <cell r="P288">
            <v>19.899999999999999</v>
          </cell>
          <cell r="Q288">
            <v>19.899999999999999</v>
          </cell>
          <cell r="R288">
            <v>0</v>
          </cell>
          <cell r="S288">
            <v>0</v>
          </cell>
          <cell r="T288">
            <v>0</v>
          </cell>
        </row>
        <row r="289">
          <cell r="A289" t="str">
            <v>023509</v>
          </cell>
          <cell r="B289">
            <v>123</v>
          </cell>
          <cell r="C289">
            <v>2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 t="str">
            <v>023509</v>
          </cell>
          <cell r="I289" t="str">
            <v>023509 桟橋→みづき→入明町→桟橋</v>
          </cell>
          <cell r="J289">
            <v>18.5</v>
          </cell>
          <cell r="K289">
            <v>0.5</v>
          </cell>
          <cell r="L289">
            <v>0.5</v>
          </cell>
          <cell r="M289">
            <v>0</v>
          </cell>
          <cell r="N289">
            <v>0</v>
          </cell>
          <cell r="O289">
            <v>0</v>
          </cell>
          <cell r="P289">
            <v>18.5</v>
          </cell>
          <cell r="Q289">
            <v>18.5</v>
          </cell>
          <cell r="R289">
            <v>0</v>
          </cell>
          <cell r="S289">
            <v>0</v>
          </cell>
          <cell r="T289">
            <v>0</v>
          </cell>
        </row>
        <row r="290">
          <cell r="A290" t="str">
            <v>023527</v>
          </cell>
          <cell r="B290">
            <v>124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 t="str">
            <v>023527</v>
          </cell>
          <cell r="I290" t="str">
            <v>023527 コミュ→入明町→みづき→入明町→桟橋</v>
          </cell>
          <cell r="J290">
            <v>21.1</v>
          </cell>
          <cell r="K290">
            <v>0.5</v>
          </cell>
          <cell r="L290">
            <v>0.5</v>
          </cell>
          <cell r="M290">
            <v>0</v>
          </cell>
          <cell r="N290">
            <v>0</v>
          </cell>
          <cell r="O290">
            <v>0</v>
          </cell>
          <cell r="P290">
            <v>21.1</v>
          </cell>
          <cell r="Q290">
            <v>21.1</v>
          </cell>
          <cell r="R290">
            <v>0</v>
          </cell>
          <cell r="S290">
            <v>0</v>
          </cell>
          <cell r="T290">
            <v>0</v>
          </cell>
        </row>
        <row r="291">
          <cell r="A291" t="str">
            <v>024301</v>
          </cell>
          <cell r="B291">
            <v>125</v>
          </cell>
          <cell r="C291">
            <v>0</v>
          </cell>
          <cell r="D291">
            <v>105</v>
          </cell>
          <cell r="E291">
            <v>0</v>
          </cell>
          <cell r="F291">
            <v>59</v>
          </cell>
          <cell r="G291">
            <v>0</v>
          </cell>
          <cell r="H291" t="str">
            <v>024301</v>
          </cell>
          <cell r="I291" t="str">
            <v>024301　 桟→愛宕→イオン→比島→桟</v>
          </cell>
          <cell r="J291">
            <v>5.7</v>
          </cell>
          <cell r="K291">
            <v>1</v>
          </cell>
          <cell r="L291">
            <v>1</v>
          </cell>
          <cell r="M291">
            <v>2</v>
          </cell>
          <cell r="N291">
            <v>2</v>
          </cell>
          <cell r="O291">
            <v>2</v>
          </cell>
          <cell r="P291">
            <v>11.4</v>
          </cell>
          <cell r="Q291">
            <v>11.4</v>
          </cell>
          <cell r="R291">
            <v>22.8</v>
          </cell>
          <cell r="S291">
            <v>22.8</v>
          </cell>
          <cell r="T291">
            <v>22.8</v>
          </cell>
        </row>
        <row r="292">
          <cell r="A292" t="str">
            <v>024303</v>
          </cell>
          <cell r="B292">
            <v>125</v>
          </cell>
          <cell r="C292">
            <v>0</v>
          </cell>
          <cell r="D292">
            <v>105</v>
          </cell>
          <cell r="E292">
            <v>0</v>
          </cell>
          <cell r="F292">
            <v>59</v>
          </cell>
          <cell r="G292">
            <v>0</v>
          </cell>
          <cell r="H292" t="str">
            <v>024303</v>
          </cell>
          <cell r="I292" t="str">
            <v>024303 桟橋→愛宕→イオン→比島→県庁前</v>
          </cell>
          <cell r="J292">
            <v>5.7</v>
          </cell>
          <cell r="K292">
            <v>0</v>
          </cell>
          <cell r="L292">
            <v>0</v>
          </cell>
          <cell r="M292">
            <v>0.5</v>
          </cell>
          <cell r="N292">
            <v>0.5</v>
          </cell>
          <cell r="O292">
            <v>0.5</v>
          </cell>
          <cell r="P292">
            <v>0</v>
          </cell>
          <cell r="Q292">
            <v>0</v>
          </cell>
          <cell r="R292">
            <v>5.7</v>
          </cell>
          <cell r="S292">
            <v>5.7</v>
          </cell>
          <cell r="T292">
            <v>5.7</v>
          </cell>
        </row>
        <row r="293">
          <cell r="A293" t="str">
            <v>024351</v>
          </cell>
          <cell r="B293">
            <v>125</v>
          </cell>
          <cell r="C293">
            <v>0</v>
          </cell>
          <cell r="D293">
            <v>105</v>
          </cell>
          <cell r="E293">
            <v>0</v>
          </cell>
          <cell r="F293">
            <v>59</v>
          </cell>
          <cell r="G293">
            <v>0</v>
          </cell>
          <cell r="H293" t="str">
            <v>024351</v>
          </cell>
          <cell r="I293" t="str">
            <v>024351 　桟→愛宕→イオン</v>
          </cell>
          <cell r="J293">
            <v>5.7</v>
          </cell>
          <cell r="K293">
            <v>0.5</v>
          </cell>
          <cell r="L293">
            <v>0.5</v>
          </cell>
          <cell r="M293">
            <v>0</v>
          </cell>
          <cell r="N293">
            <v>0</v>
          </cell>
          <cell r="O293">
            <v>0</v>
          </cell>
          <cell r="P293">
            <v>5.7</v>
          </cell>
          <cell r="Q293">
            <v>5.7</v>
          </cell>
          <cell r="R293">
            <v>0</v>
          </cell>
          <cell r="S293">
            <v>0</v>
          </cell>
          <cell r="T293">
            <v>0</v>
          </cell>
        </row>
        <row r="294">
          <cell r="A294" t="str">
            <v>024321</v>
          </cell>
          <cell r="B294">
            <v>125</v>
          </cell>
          <cell r="C294">
            <v>0</v>
          </cell>
          <cell r="D294">
            <v>105</v>
          </cell>
          <cell r="E294">
            <v>0</v>
          </cell>
          <cell r="F294">
            <v>59</v>
          </cell>
          <cell r="G294">
            <v>0</v>
          </cell>
          <cell r="H294" t="str">
            <v>024321</v>
          </cell>
          <cell r="I294" t="str">
            <v>024321 　桟→比島→イオン→愛宕→桟</v>
          </cell>
          <cell r="J294">
            <v>5.7</v>
          </cell>
          <cell r="K294">
            <v>3.5</v>
          </cell>
          <cell r="L294">
            <v>3.5</v>
          </cell>
          <cell r="M294">
            <v>0</v>
          </cell>
          <cell r="N294">
            <v>0</v>
          </cell>
          <cell r="O294">
            <v>0</v>
          </cell>
          <cell r="P294">
            <v>39.9</v>
          </cell>
          <cell r="Q294">
            <v>39.9</v>
          </cell>
          <cell r="R294">
            <v>0</v>
          </cell>
          <cell r="S294">
            <v>0</v>
          </cell>
          <cell r="T294">
            <v>0</v>
          </cell>
        </row>
        <row r="295">
          <cell r="A295" t="str">
            <v>024323</v>
          </cell>
          <cell r="B295">
            <v>125</v>
          </cell>
          <cell r="C295">
            <v>0</v>
          </cell>
          <cell r="D295">
            <v>105</v>
          </cell>
          <cell r="E295">
            <v>0</v>
          </cell>
          <cell r="F295">
            <v>59</v>
          </cell>
          <cell r="G295">
            <v>0</v>
          </cell>
          <cell r="H295" t="str">
            <v>024323</v>
          </cell>
          <cell r="I295" t="str">
            <v>024323 県庁前→比島→イオン→愛宕→桟橋</v>
          </cell>
          <cell r="J295">
            <v>5.7</v>
          </cell>
          <cell r="K295">
            <v>0</v>
          </cell>
          <cell r="L295">
            <v>0</v>
          </cell>
          <cell r="M295">
            <v>0.5</v>
          </cell>
          <cell r="N295">
            <v>0.5</v>
          </cell>
          <cell r="O295">
            <v>0.5</v>
          </cell>
          <cell r="P295">
            <v>0</v>
          </cell>
          <cell r="Q295">
            <v>0</v>
          </cell>
          <cell r="R295">
            <v>5.7</v>
          </cell>
          <cell r="S295">
            <v>5.7</v>
          </cell>
          <cell r="T295">
            <v>5.7</v>
          </cell>
        </row>
        <row r="296">
          <cell r="A296" t="str">
            <v>024371</v>
          </cell>
          <cell r="B296">
            <v>125</v>
          </cell>
          <cell r="C296">
            <v>0</v>
          </cell>
          <cell r="D296">
            <v>105</v>
          </cell>
          <cell r="E296">
            <v>0</v>
          </cell>
          <cell r="F296">
            <v>59</v>
          </cell>
          <cell r="G296">
            <v>0</v>
          </cell>
          <cell r="H296" t="str">
            <v>024371</v>
          </cell>
          <cell r="I296" t="str">
            <v>024371 　イオン→愛宕→桟</v>
          </cell>
          <cell r="J296">
            <v>5.7</v>
          </cell>
          <cell r="K296">
            <v>0.5</v>
          </cell>
          <cell r="L296">
            <v>0.5</v>
          </cell>
          <cell r="M296">
            <v>0</v>
          </cell>
          <cell r="N296">
            <v>0</v>
          </cell>
          <cell r="O296">
            <v>0</v>
          </cell>
          <cell r="P296">
            <v>5.7</v>
          </cell>
          <cell r="Q296">
            <v>5.7</v>
          </cell>
          <cell r="R296">
            <v>0</v>
          </cell>
          <cell r="S296">
            <v>0</v>
          </cell>
          <cell r="T296">
            <v>0</v>
          </cell>
        </row>
        <row r="297">
          <cell r="A297" t="str">
            <v>024303</v>
          </cell>
          <cell r="B297">
            <v>126</v>
          </cell>
          <cell r="C297">
            <v>0</v>
          </cell>
          <cell r="D297">
            <v>108</v>
          </cell>
          <cell r="E297">
            <v>0</v>
          </cell>
          <cell r="F297">
            <v>126</v>
          </cell>
          <cell r="G297">
            <v>0</v>
          </cell>
          <cell r="H297" t="str">
            <v>024303</v>
          </cell>
          <cell r="I297" t="str">
            <v>024303 桟橋→愛宕→イオン→比島→県庁前</v>
          </cell>
          <cell r="J297">
            <v>5.4</v>
          </cell>
          <cell r="K297">
            <v>0</v>
          </cell>
          <cell r="L297">
            <v>0</v>
          </cell>
          <cell r="M297">
            <v>0.5</v>
          </cell>
          <cell r="N297">
            <v>0.5</v>
          </cell>
          <cell r="O297">
            <v>0.5</v>
          </cell>
          <cell r="P297">
            <v>0</v>
          </cell>
          <cell r="Q297">
            <v>0</v>
          </cell>
          <cell r="R297">
            <v>5.4</v>
          </cell>
          <cell r="S297">
            <v>5.4</v>
          </cell>
          <cell r="T297">
            <v>5.4</v>
          </cell>
        </row>
        <row r="298">
          <cell r="A298" t="str">
            <v>024323</v>
          </cell>
          <cell r="B298">
            <v>126</v>
          </cell>
          <cell r="C298">
            <v>0</v>
          </cell>
          <cell r="D298">
            <v>108</v>
          </cell>
          <cell r="E298">
            <v>0</v>
          </cell>
          <cell r="F298">
            <v>126</v>
          </cell>
          <cell r="G298">
            <v>0</v>
          </cell>
          <cell r="H298" t="str">
            <v>024323</v>
          </cell>
          <cell r="I298" t="str">
            <v>024323 県庁前→比島→イオン→愛宕→桟橋</v>
          </cell>
          <cell r="J298">
            <v>5.4</v>
          </cell>
          <cell r="K298">
            <v>0</v>
          </cell>
          <cell r="L298">
            <v>0</v>
          </cell>
          <cell r="M298">
            <v>0.5</v>
          </cell>
          <cell r="N298">
            <v>0.5</v>
          </cell>
          <cell r="O298">
            <v>0.5</v>
          </cell>
          <cell r="P298">
            <v>0</v>
          </cell>
          <cell r="Q298">
            <v>0</v>
          </cell>
          <cell r="R298">
            <v>5.4</v>
          </cell>
          <cell r="S298">
            <v>5.4</v>
          </cell>
          <cell r="T298">
            <v>5.4</v>
          </cell>
        </row>
        <row r="299">
          <cell r="A299" t="str">
            <v>022269</v>
          </cell>
          <cell r="B299">
            <v>126</v>
          </cell>
          <cell r="C299">
            <v>0</v>
          </cell>
          <cell r="D299">
            <v>108</v>
          </cell>
          <cell r="E299">
            <v>0</v>
          </cell>
          <cell r="F299">
            <v>126</v>
          </cell>
          <cell r="G299">
            <v>0</v>
          </cell>
          <cell r="H299" t="str">
            <v>022269</v>
          </cell>
          <cell r="I299" t="str">
            <v>022269 　前浜→パーク→イオン→比島→県</v>
          </cell>
          <cell r="J299">
            <v>5.4</v>
          </cell>
          <cell r="K299">
            <v>0.5</v>
          </cell>
          <cell r="L299">
            <v>0.5</v>
          </cell>
          <cell r="M299">
            <v>0</v>
          </cell>
          <cell r="N299">
            <v>0</v>
          </cell>
          <cell r="O299">
            <v>0</v>
          </cell>
          <cell r="P299">
            <v>5.4</v>
          </cell>
          <cell r="Q299">
            <v>5.4</v>
          </cell>
          <cell r="R299">
            <v>0</v>
          </cell>
          <cell r="S299">
            <v>0</v>
          </cell>
          <cell r="T299">
            <v>0</v>
          </cell>
        </row>
        <row r="300">
          <cell r="A300" t="str">
            <v>022569</v>
          </cell>
          <cell r="B300">
            <v>126</v>
          </cell>
          <cell r="C300">
            <v>0</v>
          </cell>
          <cell r="D300">
            <v>108</v>
          </cell>
          <cell r="E300">
            <v>0</v>
          </cell>
          <cell r="F300">
            <v>126</v>
          </cell>
          <cell r="G300">
            <v>0</v>
          </cell>
          <cell r="H300" t="str">
            <v>022569</v>
          </cell>
          <cell r="I300" t="str">
            <v>022569 　種崎→十津→イオン→比島→県</v>
          </cell>
          <cell r="J300">
            <v>5.4</v>
          </cell>
          <cell r="K300">
            <v>0.5</v>
          </cell>
          <cell r="L300">
            <v>0.5</v>
          </cell>
          <cell r="M300">
            <v>0</v>
          </cell>
          <cell r="N300">
            <v>0</v>
          </cell>
          <cell r="O300">
            <v>0</v>
          </cell>
          <cell r="P300">
            <v>5.4</v>
          </cell>
          <cell r="Q300">
            <v>5.4</v>
          </cell>
          <cell r="R300">
            <v>0</v>
          </cell>
          <cell r="S300">
            <v>0</v>
          </cell>
          <cell r="T300">
            <v>0</v>
          </cell>
        </row>
        <row r="301">
          <cell r="A301" t="str">
            <v>022268</v>
          </cell>
          <cell r="B301">
            <v>127</v>
          </cell>
          <cell r="C301">
            <v>0</v>
          </cell>
          <cell r="D301">
            <v>109</v>
          </cell>
          <cell r="E301">
            <v>0</v>
          </cell>
          <cell r="F301">
            <v>127</v>
          </cell>
          <cell r="G301">
            <v>0</v>
          </cell>
          <cell r="H301" t="str">
            <v>022268</v>
          </cell>
          <cell r="I301" t="str">
            <v>022268 　前浜→パーク→イオン→比島→桟</v>
          </cell>
          <cell r="J301">
            <v>6.6</v>
          </cell>
          <cell r="K301">
            <v>0</v>
          </cell>
          <cell r="L301">
            <v>0</v>
          </cell>
          <cell r="M301">
            <v>2.5</v>
          </cell>
          <cell r="N301">
            <v>2.5</v>
          </cell>
          <cell r="O301">
            <v>2.5</v>
          </cell>
          <cell r="P301">
            <v>0</v>
          </cell>
          <cell r="Q301">
            <v>0</v>
          </cell>
          <cell r="R301">
            <v>33</v>
          </cell>
          <cell r="S301">
            <v>33</v>
          </cell>
          <cell r="T301">
            <v>33</v>
          </cell>
        </row>
        <row r="302">
          <cell r="A302" t="str">
            <v>022568</v>
          </cell>
          <cell r="B302">
            <v>127</v>
          </cell>
          <cell r="C302">
            <v>0</v>
          </cell>
          <cell r="D302">
            <v>109</v>
          </cell>
          <cell r="E302">
            <v>0</v>
          </cell>
          <cell r="F302">
            <v>127</v>
          </cell>
          <cell r="G302">
            <v>0</v>
          </cell>
          <cell r="H302" t="str">
            <v>022568</v>
          </cell>
          <cell r="I302" t="str">
            <v>022568 　種崎→十津→イオン→比島→桟</v>
          </cell>
          <cell r="J302">
            <v>6.6</v>
          </cell>
          <cell r="K302">
            <v>5.5</v>
          </cell>
          <cell r="L302">
            <v>5.5</v>
          </cell>
          <cell r="M302">
            <v>2</v>
          </cell>
          <cell r="N302">
            <v>2</v>
          </cell>
          <cell r="O302">
            <v>2</v>
          </cell>
          <cell r="P302">
            <v>72.599999999999994</v>
          </cell>
          <cell r="Q302">
            <v>72.599999999999994</v>
          </cell>
          <cell r="R302">
            <v>26.4</v>
          </cell>
          <cell r="S302">
            <v>26.4</v>
          </cell>
          <cell r="T302">
            <v>26.4</v>
          </cell>
        </row>
        <row r="303">
          <cell r="A303" t="str">
            <v>021398</v>
          </cell>
          <cell r="B303">
            <v>127</v>
          </cell>
          <cell r="C303">
            <v>0</v>
          </cell>
          <cell r="D303">
            <v>109</v>
          </cell>
          <cell r="E303">
            <v>0</v>
          </cell>
          <cell r="F303">
            <v>127</v>
          </cell>
          <cell r="G303">
            <v>0</v>
          </cell>
          <cell r="H303" t="str">
            <v>021398</v>
          </cell>
          <cell r="I303" t="str">
            <v>021398 　潮三→バ→イオン→比島→桟</v>
          </cell>
          <cell r="J303">
            <v>6.6</v>
          </cell>
          <cell r="K303">
            <v>0</v>
          </cell>
          <cell r="L303">
            <v>0</v>
          </cell>
          <cell r="M303">
            <v>1</v>
          </cell>
          <cell r="N303">
            <v>1</v>
          </cell>
          <cell r="O303">
            <v>1</v>
          </cell>
          <cell r="P303">
            <v>0</v>
          </cell>
          <cell r="Q303">
            <v>0</v>
          </cell>
          <cell r="R303">
            <v>13.2</v>
          </cell>
          <cell r="S303">
            <v>13.2</v>
          </cell>
          <cell r="T303">
            <v>13.2</v>
          </cell>
        </row>
        <row r="304">
          <cell r="A304" t="str">
            <v>021338</v>
          </cell>
          <cell r="B304">
            <v>127</v>
          </cell>
          <cell r="C304">
            <v>0</v>
          </cell>
          <cell r="D304">
            <v>109</v>
          </cell>
          <cell r="E304">
            <v>0</v>
          </cell>
          <cell r="F304">
            <v>127</v>
          </cell>
          <cell r="G304">
            <v>0</v>
          </cell>
          <cell r="H304" t="str">
            <v>021338</v>
          </cell>
          <cell r="I304" t="str">
            <v>021338 　桟→比島→イオン→介良通→潮三</v>
          </cell>
          <cell r="J304">
            <v>6.6</v>
          </cell>
          <cell r="K304">
            <v>0.5</v>
          </cell>
          <cell r="L304">
            <v>0.5</v>
          </cell>
          <cell r="M304">
            <v>0</v>
          </cell>
          <cell r="N304">
            <v>0</v>
          </cell>
          <cell r="O304">
            <v>0</v>
          </cell>
          <cell r="P304">
            <v>6.6</v>
          </cell>
          <cell r="Q304">
            <v>6.6</v>
          </cell>
          <cell r="R304">
            <v>0</v>
          </cell>
          <cell r="S304">
            <v>0</v>
          </cell>
          <cell r="T304">
            <v>0</v>
          </cell>
        </row>
        <row r="305">
          <cell r="A305" t="str">
            <v>024301</v>
          </cell>
          <cell r="B305">
            <v>127</v>
          </cell>
          <cell r="C305">
            <v>0</v>
          </cell>
          <cell r="D305">
            <v>109</v>
          </cell>
          <cell r="E305">
            <v>0</v>
          </cell>
          <cell r="F305">
            <v>127</v>
          </cell>
          <cell r="G305">
            <v>0</v>
          </cell>
          <cell r="H305" t="str">
            <v>024301</v>
          </cell>
          <cell r="I305" t="str">
            <v>024301 　桟→愛宕→イオン→比島→桟</v>
          </cell>
          <cell r="J305">
            <v>6.6</v>
          </cell>
          <cell r="K305">
            <v>1</v>
          </cell>
          <cell r="L305">
            <v>1</v>
          </cell>
          <cell r="M305">
            <v>2</v>
          </cell>
          <cell r="N305">
            <v>2</v>
          </cell>
          <cell r="O305">
            <v>2</v>
          </cell>
          <cell r="P305">
            <v>13.2</v>
          </cell>
          <cell r="Q305">
            <v>13.2</v>
          </cell>
          <cell r="R305">
            <v>26.4</v>
          </cell>
          <cell r="S305">
            <v>26.4</v>
          </cell>
          <cell r="T305">
            <v>26.4</v>
          </cell>
        </row>
        <row r="306">
          <cell r="A306" t="str">
            <v>022208</v>
          </cell>
          <cell r="B306">
            <v>127</v>
          </cell>
          <cell r="C306">
            <v>0</v>
          </cell>
          <cell r="D306">
            <v>109</v>
          </cell>
          <cell r="E306">
            <v>0</v>
          </cell>
          <cell r="F306">
            <v>127</v>
          </cell>
          <cell r="G306">
            <v>0</v>
          </cell>
          <cell r="H306" t="str">
            <v>022208</v>
          </cell>
          <cell r="I306" t="str">
            <v>022208 　桟→比島→イオン→パーク→前浜</v>
          </cell>
          <cell r="J306">
            <v>6.6</v>
          </cell>
          <cell r="K306">
            <v>2.5</v>
          </cell>
          <cell r="L306">
            <v>2.5</v>
          </cell>
          <cell r="M306">
            <v>1.5</v>
          </cell>
          <cell r="N306">
            <v>1.5</v>
          </cell>
          <cell r="O306">
            <v>1.5</v>
          </cell>
          <cell r="P306">
            <v>33</v>
          </cell>
          <cell r="Q306">
            <v>33</v>
          </cell>
          <cell r="R306">
            <v>19.799999999999997</v>
          </cell>
          <cell r="S306">
            <v>19.799999999999997</v>
          </cell>
          <cell r="T306">
            <v>19.799999999999997</v>
          </cell>
        </row>
        <row r="307">
          <cell r="A307" t="str">
            <v>022508</v>
          </cell>
          <cell r="B307">
            <v>127</v>
          </cell>
          <cell r="C307">
            <v>0</v>
          </cell>
          <cell r="D307">
            <v>109</v>
          </cell>
          <cell r="E307">
            <v>0</v>
          </cell>
          <cell r="F307">
            <v>127</v>
          </cell>
          <cell r="G307">
            <v>0</v>
          </cell>
          <cell r="H307" t="str">
            <v>022508</v>
          </cell>
          <cell r="I307" t="str">
            <v>022508 　桟→比島→イオン→十津→種崎</v>
          </cell>
          <cell r="J307">
            <v>6.6</v>
          </cell>
          <cell r="K307">
            <v>2</v>
          </cell>
          <cell r="L307">
            <v>2</v>
          </cell>
          <cell r="M307">
            <v>3</v>
          </cell>
          <cell r="N307">
            <v>3</v>
          </cell>
          <cell r="O307">
            <v>3</v>
          </cell>
          <cell r="P307">
            <v>26.4</v>
          </cell>
          <cell r="Q307">
            <v>26.4</v>
          </cell>
          <cell r="R307">
            <v>39.599999999999994</v>
          </cell>
          <cell r="S307">
            <v>39.599999999999994</v>
          </cell>
          <cell r="T307">
            <v>39.599999999999994</v>
          </cell>
        </row>
        <row r="308">
          <cell r="A308" t="str">
            <v>024321</v>
          </cell>
          <cell r="B308">
            <v>127</v>
          </cell>
          <cell r="C308">
            <v>0</v>
          </cell>
          <cell r="D308">
            <v>109</v>
          </cell>
          <cell r="E308">
            <v>0</v>
          </cell>
          <cell r="F308">
            <v>127</v>
          </cell>
          <cell r="G308">
            <v>0</v>
          </cell>
          <cell r="H308" t="str">
            <v>024321</v>
          </cell>
          <cell r="I308" t="str">
            <v>024321 　桟→比島→イオン→愛宕→桟</v>
          </cell>
          <cell r="J308">
            <v>6.6</v>
          </cell>
          <cell r="K308">
            <v>3.5</v>
          </cell>
          <cell r="L308">
            <v>3.5</v>
          </cell>
          <cell r="M308">
            <v>0</v>
          </cell>
          <cell r="N308">
            <v>0</v>
          </cell>
          <cell r="O308">
            <v>0</v>
          </cell>
          <cell r="P308">
            <v>46.2</v>
          </cell>
          <cell r="Q308">
            <v>46.2</v>
          </cell>
          <cell r="R308">
            <v>0</v>
          </cell>
          <cell r="S308">
            <v>0</v>
          </cell>
          <cell r="T308">
            <v>0</v>
          </cell>
        </row>
        <row r="309">
          <cell r="A309" t="str">
            <v>021348</v>
          </cell>
          <cell r="B309">
            <v>127</v>
          </cell>
          <cell r="C309">
            <v>0</v>
          </cell>
          <cell r="D309">
            <v>109</v>
          </cell>
          <cell r="E309">
            <v>0</v>
          </cell>
          <cell r="F309">
            <v>127</v>
          </cell>
          <cell r="G309">
            <v>0</v>
          </cell>
          <cell r="H309" t="str">
            <v>021348</v>
          </cell>
          <cell r="I309" t="str">
            <v>021348 　桟→比島→イオン→バ→潮三</v>
          </cell>
          <cell r="J309">
            <v>6.6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13.2</v>
          </cell>
          <cell r="Q309">
            <v>13.2</v>
          </cell>
          <cell r="R309">
            <v>13.2</v>
          </cell>
          <cell r="S309">
            <v>13.2</v>
          </cell>
          <cell r="T309">
            <v>13.2</v>
          </cell>
        </row>
        <row r="310">
          <cell r="A310" t="str">
            <v>021349</v>
          </cell>
          <cell r="B310">
            <v>127</v>
          </cell>
          <cell r="C310">
            <v>0</v>
          </cell>
          <cell r="D310">
            <v>109</v>
          </cell>
          <cell r="E310">
            <v>0</v>
          </cell>
          <cell r="F310">
            <v>127</v>
          </cell>
          <cell r="G310">
            <v>0</v>
          </cell>
          <cell r="H310" t="str">
            <v>021349</v>
          </cell>
          <cell r="I310" t="str">
            <v>021349 　桟→比島→イオン→バ→潮タ</v>
          </cell>
          <cell r="J310">
            <v>6.6</v>
          </cell>
          <cell r="K310">
            <v>0</v>
          </cell>
          <cell r="L310">
            <v>0</v>
          </cell>
          <cell r="M310">
            <v>0.5</v>
          </cell>
          <cell r="N310">
            <v>0.5</v>
          </cell>
          <cell r="O310">
            <v>0.5</v>
          </cell>
          <cell r="P310">
            <v>0</v>
          </cell>
          <cell r="Q310">
            <v>0</v>
          </cell>
          <cell r="R310">
            <v>6.6</v>
          </cell>
          <cell r="S310">
            <v>6.6</v>
          </cell>
          <cell r="T310">
            <v>6.6</v>
          </cell>
        </row>
        <row r="311">
          <cell r="A311" t="str">
            <v>024805</v>
          </cell>
          <cell r="B311">
            <v>128</v>
          </cell>
          <cell r="C311">
            <v>0</v>
          </cell>
          <cell r="D311">
            <v>128</v>
          </cell>
          <cell r="E311">
            <v>0</v>
          </cell>
          <cell r="F311">
            <v>128</v>
          </cell>
          <cell r="G311">
            <v>0</v>
          </cell>
          <cell r="H311" t="str">
            <v>024805</v>
          </cell>
          <cell r="I311" t="str">
            <v>024805 　桟橋→高知駅 →比島→高知営業所</v>
          </cell>
          <cell r="J311">
            <v>6</v>
          </cell>
          <cell r="K311">
            <v>0.5</v>
          </cell>
          <cell r="L311">
            <v>0.5</v>
          </cell>
          <cell r="M311">
            <v>0</v>
          </cell>
          <cell r="N311">
            <v>0</v>
          </cell>
          <cell r="O311">
            <v>0</v>
          </cell>
          <cell r="P311">
            <v>6</v>
          </cell>
          <cell r="Q311">
            <v>6</v>
          </cell>
          <cell r="R311">
            <v>0</v>
          </cell>
          <cell r="S311">
            <v>0</v>
          </cell>
          <cell r="T311">
            <v>0</v>
          </cell>
        </row>
        <row r="312">
          <cell r="A312" t="str">
            <v>022021</v>
          </cell>
          <cell r="B312">
            <v>129</v>
          </cell>
          <cell r="C312">
            <v>0</v>
          </cell>
          <cell r="D312">
            <v>106</v>
          </cell>
          <cell r="E312">
            <v>0</v>
          </cell>
          <cell r="F312">
            <v>60</v>
          </cell>
          <cell r="G312">
            <v>0</v>
          </cell>
          <cell r="H312" t="str">
            <v>022021</v>
          </cell>
          <cell r="I312" t="str">
            <v>022021 　桟橋→駅→イオン</v>
          </cell>
          <cell r="J312">
            <v>5.3</v>
          </cell>
          <cell r="K312">
            <v>1</v>
          </cell>
          <cell r="L312">
            <v>1</v>
          </cell>
          <cell r="M312">
            <v>0</v>
          </cell>
          <cell r="N312">
            <v>0</v>
          </cell>
          <cell r="O312">
            <v>0</v>
          </cell>
          <cell r="P312">
            <v>10.6</v>
          </cell>
          <cell r="Q312">
            <v>10.6</v>
          </cell>
          <cell r="R312">
            <v>0</v>
          </cell>
          <cell r="S312">
            <v>0</v>
          </cell>
          <cell r="T312">
            <v>0</v>
          </cell>
        </row>
        <row r="313">
          <cell r="A313" t="str">
            <v>022081</v>
          </cell>
          <cell r="B313">
            <v>129</v>
          </cell>
          <cell r="C313">
            <v>0</v>
          </cell>
          <cell r="D313">
            <v>106</v>
          </cell>
          <cell r="E313">
            <v>0</v>
          </cell>
          <cell r="F313">
            <v>60</v>
          </cell>
          <cell r="G313">
            <v>0</v>
          </cell>
          <cell r="H313" t="str">
            <v>022081</v>
          </cell>
          <cell r="I313" t="str">
            <v>022081 　イオン→駅→桟橋</v>
          </cell>
          <cell r="J313">
            <v>5.3</v>
          </cell>
          <cell r="K313">
            <v>0.5</v>
          </cell>
          <cell r="L313">
            <v>0.5</v>
          </cell>
          <cell r="M313">
            <v>0</v>
          </cell>
          <cell r="N313">
            <v>0</v>
          </cell>
          <cell r="O313">
            <v>0</v>
          </cell>
          <cell r="P313">
            <v>5.3</v>
          </cell>
          <cell r="Q313">
            <v>5.3</v>
          </cell>
          <cell r="R313">
            <v>0</v>
          </cell>
          <cell r="S313">
            <v>0</v>
          </cell>
          <cell r="T313">
            <v>0</v>
          </cell>
        </row>
        <row r="314">
          <cell r="A314" t="str">
            <v>022023</v>
          </cell>
          <cell r="B314">
            <v>130</v>
          </cell>
          <cell r="C314">
            <v>0</v>
          </cell>
          <cell r="D314">
            <v>107</v>
          </cell>
          <cell r="E314">
            <v>0</v>
          </cell>
          <cell r="F314">
            <v>61</v>
          </cell>
          <cell r="G314">
            <v>0</v>
          </cell>
          <cell r="H314" t="str">
            <v>022023</v>
          </cell>
          <cell r="I314" t="str">
            <v>022023 　県→駅→イオン</v>
          </cell>
          <cell r="J314">
            <v>4.0999999999999996</v>
          </cell>
          <cell r="K314">
            <v>0</v>
          </cell>
          <cell r="L314">
            <v>0</v>
          </cell>
          <cell r="M314">
            <v>0.5</v>
          </cell>
          <cell r="N314">
            <v>0.5</v>
          </cell>
          <cell r="O314">
            <v>0.5</v>
          </cell>
          <cell r="P314">
            <v>0</v>
          </cell>
          <cell r="Q314">
            <v>0</v>
          </cell>
          <cell r="R314">
            <v>4.0999999999999996</v>
          </cell>
          <cell r="S314">
            <v>4.0999999999999996</v>
          </cell>
          <cell r="T314">
            <v>4.0999999999999996</v>
          </cell>
        </row>
        <row r="315">
          <cell r="A315" t="str">
            <v>022083</v>
          </cell>
          <cell r="B315">
            <v>130</v>
          </cell>
          <cell r="C315">
            <v>0</v>
          </cell>
          <cell r="D315">
            <v>107</v>
          </cell>
          <cell r="E315">
            <v>0</v>
          </cell>
          <cell r="F315">
            <v>61</v>
          </cell>
          <cell r="G315">
            <v>0</v>
          </cell>
          <cell r="H315" t="str">
            <v>022083</v>
          </cell>
          <cell r="I315" t="str">
            <v>022083 　イオン→駅→県</v>
          </cell>
          <cell r="J315">
            <v>4.0999999999999996</v>
          </cell>
          <cell r="K315">
            <v>0.5</v>
          </cell>
          <cell r="L315">
            <v>0.5</v>
          </cell>
          <cell r="M315">
            <v>0</v>
          </cell>
          <cell r="N315">
            <v>0</v>
          </cell>
          <cell r="O315">
            <v>0</v>
          </cell>
          <cell r="P315">
            <v>4.0999999999999996</v>
          </cell>
          <cell r="Q315">
            <v>4.0999999999999996</v>
          </cell>
          <cell r="R315">
            <v>0</v>
          </cell>
          <cell r="S315">
            <v>0</v>
          </cell>
          <cell r="T315">
            <v>0</v>
          </cell>
        </row>
        <row r="316">
          <cell r="A316" t="str">
            <v>024803</v>
          </cell>
          <cell r="B316">
            <v>131</v>
          </cell>
          <cell r="C316">
            <v>0</v>
          </cell>
          <cell r="D316">
            <v>127</v>
          </cell>
          <cell r="E316">
            <v>0</v>
          </cell>
          <cell r="F316">
            <v>62</v>
          </cell>
          <cell r="G316">
            <v>0</v>
          </cell>
          <cell r="H316" t="str">
            <v>024803</v>
          </cell>
          <cell r="I316" t="str">
            <v>024803 　桟→県</v>
          </cell>
          <cell r="J316">
            <v>3.2</v>
          </cell>
          <cell r="K316">
            <v>9</v>
          </cell>
          <cell r="L316">
            <v>9</v>
          </cell>
          <cell r="M316">
            <v>5.5</v>
          </cell>
          <cell r="N316">
            <v>5.5</v>
          </cell>
          <cell r="O316">
            <v>5.5</v>
          </cell>
          <cell r="P316">
            <v>57.6</v>
          </cell>
          <cell r="Q316">
            <v>57.6</v>
          </cell>
          <cell r="R316">
            <v>35.200000000000003</v>
          </cell>
          <cell r="S316">
            <v>35.200000000000003</v>
          </cell>
          <cell r="T316">
            <v>35.200000000000003</v>
          </cell>
        </row>
        <row r="317">
          <cell r="A317" t="str">
            <v>024861</v>
          </cell>
          <cell r="B317">
            <v>131</v>
          </cell>
          <cell r="C317">
            <v>0</v>
          </cell>
          <cell r="D317">
            <v>127</v>
          </cell>
          <cell r="E317">
            <v>0</v>
          </cell>
          <cell r="F317">
            <v>62</v>
          </cell>
          <cell r="G317">
            <v>0</v>
          </cell>
          <cell r="H317" t="str">
            <v>024861</v>
          </cell>
          <cell r="I317" t="str">
            <v>024861 　県→桟</v>
          </cell>
          <cell r="J317">
            <v>3.2</v>
          </cell>
          <cell r="K317">
            <v>10.5</v>
          </cell>
          <cell r="L317">
            <v>10.5</v>
          </cell>
          <cell r="M317">
            <v>6</v>
          </cell>
          <cell r="N317">
            <v>6</v>
          </cell>
          <cell r="O317">
            <v>6</v>
          </cell>
          <cell r="P317">
            <v>67.2</v>
          </cell>
          <cell r="Q317">
            <v>67.2</v>
          </cell>
          <cell r="R317">
            <v>38.400000000000006</v>
          </cell>
          <cell r="S317">
            <v>38.400000000000006</v>
          </cell>
          <cell r="T317">
            <v>38.400000000000006</v>
          </cell>
        </row>
        <row r="318">
          <cell r="A318" t="str">
            <v>024804</v>
          </cell>
          <cell r="B318">
            <v>132</v>
          </cell>
          <cell r="C318">
            <v>0</v>
          </cell>
          <cell r="D318">
            <v>129</v>
          </cell>
          <cell r="E318">
            <v>0</v>
          </cell>
          <cell r="F318">
            <v>75</v>
          </cell>
          <cell r="G318">
            <v>0</v>
          </cell>
          <cell r="H318" t="str">
            <v>024804</v>
          </cell>
          <cell r="I318" t="str">
            <v>024804 桟橋→高知駅</v>
          </cell>
          <cell r="J318">
            <v>3.2</v>
          </cell>
          <cell r="K318">
            <v>6</v>
          </cell>
          <cell r="L318">
            <v>6</v>
          </cell>
          <cell r="M318">
            <v>7.5</v>
          </cell>
          <cell r="N318">
            <v>7.5</v>
          </cell>
          <cell r="O318">
            <v>7.5</v>
          </cell>
          <cell r="P318">
            <v>38.400000000000006</v>
          </cell>
          <cell r="Q318">
            <v>38.400000000000006</v>
          </cell>
          <cell r="R318">
            <v>48</v>
          </cell>
          <cell r="S318">
            <v>48</v>
          </cell>
          <cell r="T318">
            <v>48</v>
          </cell>
        </row>
        <row r="319">
          <cell r="A319" t="str">
            <v>024871</v>
          </cell>
          <cell r="B319">
            <v>132</v>
          </cell>
          <cell r="C319">
            <v>0</v>
          </cell>
          <cell r="D319">
            <v>129</v>
          </cell>
          <cell r="E319">
            <v>0</v>
          </cell>
          <cell r="F319">
            <v>75</v>
          </cell>
          <cell r="G319">
            <v>0</v>
          </cell>
          <cell r="H319" t="str">
            <v>024871</v>
          </cell>
          <cell r="I319" t="str">
            <v>024871 高知駅→桟橋</v>
          </cell>
          <cell r="J319">
            <v>3.2</v>
          </cell>
          <cell r="K319">
            <v>7.5</v>
          </cell>
          <cell r="L319">
            <v>7.5</v>
          </cell>
          <cell r="M319">
            <v>7</v>
          </cell>
          <cell r="N319">
            <v>7</v>
          </cell>
          <cell r="O319">
            <v>7</v>
          </cell>
          <cell r="P319">
            <v>48</v>
          </cell>
          <cell r="Q319">
            <v>48</v>
          </cell>
          <cell r="R319">
            <v>44.8</v>
          </cell>
          <cell r="S319">
            <v>44.8</v>
          </cell>
          <cell r="T319">
            <v>44.8</v>
          </cell>
        </row>
        <row r="320">
          <cell r="A320" t="str">
            <v>025004</v>
          </cell>
          <cell r="B320">
            <v>133</v>
          </cell>
          <cell r="C320">
            <v>0</v>
          </cell>
          <cell r="D320">
            <v>130</v>
          </cell>
          <cell r="E320">
            <v>0</v>
          </cell>
          <cell r="F320">
            <v>63</v>
          </cell>
          <cell r="G320">
            <v>0</v>
          </cell>
          <cell r="H320" t="str">
            <v>025004</v>
          </cell>
          <cell r="I320" t="str">
            <v>025004 ＪＲ高知駅→高知龍馬空港</v>
          </cell>
          <cell r="J320">
            <v>16.5</v>
          </cell>
          <cell r="K320">
            <v>13</v>
          </cell>
          <cell r="L320">
            <v>13</v>
          </cell>
          <cell r="M320">
            <v>13</v>
          </cell>
          <cell r="N320">
            <v>13</v>
          </cell>
          <cell r="O320">
            <v>13</v>
          </cell>
          <cell r="P320">
            <v>429</v>
          </cell>
          <cell r="Q320">
            <v>429</v>
          </cell>
          <cell r="R320">
            <v>429</v>
          </cell>
          <cell r="S320">
            <v>429</v>
          </cell>
          <cell r="T320">
            <v>429</v>
          </cell>
        </row>
        <row r="321">
          <cell r="A321" t="str">
            <v>025006</v>
          </cell>
          <cell r="B321">
            <v>133</v>
          </cell>
          <cell r="C321">
            <v>0</v>
          </cell>
          <cell r="D321">
            <v>130</v>
          </cell>
          <cell r="E321">
            <v>0</v>
          </cell>
          <cell r="F321">
            <v>63</v>
          </cell>
          <cell r="G321">
            <v>0</v>
          </cell>
          <cell r="H321" t="str">
            <v>025006</v>
          </cell>
          <cell r="I321" t="str">
            <v>025006 高知龍馬空港→ＪＲ高知駅</v>
          </cell>
          <cell r="J321">
            <v>16.5</v>
          </cell>
          <cell r="K321">
            <v>11.5</v>
          </cell>
          <cell r="L321">
            <v>11.5</v>
          </cell>
          <cell r="M321">
            <v>11.5</v>
          </cell>
          <cell r="N321">
            <v>11.5</v>
          </cell>
          <cell r="O321">
            <v>11.5</v>
          </cell>
          <cell r="P321">
            <v>379.5</v>
          </cell>
          <cell r="Q321">
            <v>379.5</v>
          </cell>
          <cell r="R321">
            <v>379.5</v>
          </cell>
          <cell r="S321">
            <v>379.5</v>
          </cell>
          <cell r="T321">
            <v>379.5</v>
          </cell>
        </row>
        <row r="322">
          <cell r="A322" t="str">
            <v>025005</v>
          </cell>
          <cell r="B322">
            <v>134</v>
          </cell>
          <cell r="C322">
            <v>0</v>
          </cell>
          <cell r="D322">
            <v>131</v>
          </cell>
          <cell r="E322">
            <v>0</v>
          </cell>
          <cell r="F322">
            <v>64</v>
          </cell>
          <cell r="G322">
            <v>0</v>
          </cell>
          <cell r="H322" t="str">
            <v>025005</v>
          </cell>
          <cell r="I322" t="str">
            <v>025005 高知龍馬空港→県庁前</v>
          </cell>
          <cell r="J322">
            <v>16.5</v>
          </cell>
          <cell r="K322">
            <v>2.5</v>
          </cell>
          <cell r="L322">
            <v>2.5</v>
          </cell>
          <cell r="M322">
            <v>2.5</v>
          </cell>
          <cell r="N322">
            <v>2.5</v>
          </cell>
          <cell r="O322">
            <v>2.5</v>
          </cell>
          <cell r="P322">
            <v>82.5</v>
          </cell>
          <cell r="Q322">
            <v>82.5</v>
          </cell>
          <cell r="R322">
            <v>82.5</v>
          </cell>
          <cell r="S322">
            <v>82.5</v>
          </cell>
          <cell r="T322">
            <v>82.5</v>
          </cell>
        </row>
        <row r="323">
          <cell r="A323" t="str">
            <v>021517</v>
          </cell>
          <cell r="B323">
            <v>135</v>
          </cell>
          <cell r="C323">
            <v>0</v>
          </cell>
          <cell r="D323">
            <v>134</v>
          </cell>
          <cell r="E323">
            <v>0</v>
          </cell>
          <cell r="F323">
            <v>76</v>
          </cell>
          <cell r="G323">
            <v>0</v>
          </cell>
          <cell r="H323" t="str">
            <v>021517</v>
          </cell>
          <cell r="I323" t="str">
            <v>021517 医大→後免町→十市バ→久枝</v>
          </cell>
          <cell r="J323">
            <v>16</v>
          </cell>
          <cell r="K323">
            <v>1.5</v>
          </cell>
          <cell r="L323">
            <v>1.5</v>
          </cell>
          <cell r="M323">
            <v>1.5</v>
          </cell>
          <cell r="N323">
            <v>1.5</v>
          </cell>
          <cell r="O323">
            <v>1.5</v>
          </cell>
          <cell r="P323">
            <v>48</v>
          </cell>
          <cell r="Q323">
            <v>48</v>
          </cell>
          <cell r="R323">
            <v>48</v>
          </cell>
          <cell r="S323">
            <v>48</v>
          </cell>
          <cell r="T323">
            <v>48</v>
          </cell>
        </row>
        <row r="324">
          <cell r="A324" t="str">
            <v>021577</v>
          </cell>
          <cell r="B324">
            <v>135</v>
          </cell>
          <cell r="C324">
            <v>0</v>
          </cell>
          <cell r="D324">
            <v>134</v>
          </cell>
          <cell r="E324">
            <v>0</v>
          </cell>
          <cell r="F324">
            <v>76</v>
          </cell>
          <cell r="G324">
            <v>0</v>
          </cell>
          <cell r="H324" t="str">
            <v>021577</v>
          </cell>
          <cell r="I324" t="str">
            <v>021577 久枝→十市バ→後免町→医大</v>
          </cell>
          <cell r="J324">
            <v>16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32</v>
          </cell>
          <cell r="Q324">
            <v>32</v>
          </cell>
          <cell r="R324">
            <v>32</v>
          </cell>
          <cell r="S324">
            <v>32</v>
          </cell>
          <cell r="T324">
            <v>32</v>
          </cell>
        </row>
        <row r="325">
          <cell r="A325" t="str">
            <v>021526</v>
          </cell>
          <cell r="B325">
            <v>136</v>
          </cell>
          <cell r="C325">
            <v>0</v>
          </cell>
          <cell r="D325">
            <v>135</v>
          </cell>
          <cell r="E325">
            <v>0</v>
          </cell>
          <cell r="F325">
            <v>77</v>
          </cell>
          <cell r="G325">
            <v>0</v>
          </cell>
          <cell r="H325" t="str">
            <v>021526</v>
          </cell>
          <cell r="I325" t="str">
            <v>021526 医大→ＪＡ→後免町→十市バ→久枝</v>
          </cell>
          <cell r="J325">
            <v>17.8</v>
          </cell>
          <cell r="K325">
            <v>0.5</v>
          </cell>
          <cell r="L325">
            <v>0.5</v>
          </cell>
          <cell r="M325">
            <v>0.5</v>
          </cell>
          <cell r="N325">
            <v>0.5</v>
          </cell>
          <cell r="O325">
            <v>0.5</v>
          </cell>
          <cell r="P325">
            <v>17.8</v>
          </cell>
          <cell r="Q325">
            <v>17.8</v>
          </cell>
          <cell r="R325">
            <v>17.8</v>
          </cell>
          <cell r="S325">
            <v>17.8</v>
          </cell>
          <cell r="T325">
            <v>17.8</v>
          </cell>
        </row>
        <row r="326">
          <cell r="A326" t="str">
            <v>021587</v>
          </cell>
          <cell r="B326">
            <v>136</v>
          </cell>
          <cell r="C326">
            <v>0</v>
          </cell>
          <cell r="D326">
            <v>135</v>
          </cell>
          <cell r="E326">
            <v>0</v>
          </cell>
          <cell r="F326">
            <v>77</v>
          </cell>
          <cell r="G326">
            <v>0</v>
          </cell>
          <cell r="H326" t="str">
            <v>021587</v>
          </cell>
          <cell r="I326" t="str">
            <v>021587 久枝→十市バ→後免町→ＪＡ→医大</v>
          </cell>
          <cell r="J326">
            <v>17.8</v>
          </cell>
          <cell r="K326">
            <v>0.5</v>
          </cell>
          <cell r="L326">
            <v>0.5</v>
          </cell>
          <cell r="M326">
            <v>0.5</v>
          </cell>
          <cell r="N326">
            <v>0.5</v>
          </cell>
          <cell r="O326">
            <v>0.5</v>
          </cell>
          <cell r="P326">
            <v>17.8</v>
          </cell>
          <cell r="Q326">
            <v>17.8</v>
          </cell>
          <cell r="R326">
            <v>17.8</v>
          </cell>
          <cell r="S326">
            <v>17.8</v>
          </cell>
          <cell r="T326">
            <v>17.8</v>
          </cell>
        </row>
        <row r="327">
          <cell r="A327" t="str">
            <v>021586</v>
          </cell>
          <cell r="B327">
            <v>137</v>
          </cell>
          <cell r="C327">
            <v>0</v>
          </cell>
          <cell r="D327">
            <v>136</v>
          </cell>
          <cell r="E327">
            <v>0</v>
          </cell>
          <cell r="F327">
            <v>78</v>
          </cell>
          <cell r="G327">
            <v>0</v>
          </cell>
          <cell r="H327" t="str">
            <v>021586</v>
          </cell>
          <cell r="I327" t="str">
            <v>021586 久枝→浜改田→後免町→ＪＡ→医大</v>
          </cell>
          <cell r="J327">
            <v>18.899999999999999</v>
          </cell>
          <cell r="K327">
            <v>0.5</v>
          </cell>
          <cell r="L327">
            <v>0.5</v>
          </cell>
          <cell r="M327">
            <v>0.5</v>
          </cell>
          <cell r="N327">
            <v>0.5</v>
          </cell>
          <cell r="O327">
            <v>0.5</v>
          </cell>
          <cell r="P327">
            <v>18.899999999999999</v>
          </cell>
          <cell r="Q327">
            <v>18.899999999999999</v>
          </cell>
          <cell r="R327">
            <v>18.899999999999999</v>
          </cell>
          <cell r="S327">
            <v>18.899999999999999</v>
          </cell>
          <cell r="T327">
            <v>18.899999999999999</v>
          </cell>
        </row>
        <row r="328">
          <cell r="A328" t="str">
            <v>021516</v>
          </cell>
          <cell r="B328">
            <v>138</v>
          </cell>
          <cell r="C328">
            <v>0</v>
          </cell>
          <cell r="D328">
            <v>137</v>
          </cell>
          <cell r="E328">
            <v>0</v>
          </cell>
          <cell r="F328">
            <v>79</v>
          </cell>
          <cell r="G328">
            <v>0</v>
          </cell>
          <cell r="H328" t="str">
            <v>021516</v>
          </cell>
          <cell r="I328" t="str">
            <v>021516 医大→後免町</v>
          </cell>
          <cell r="J328">
            <v>7.6</v>
          </cell>
          <cell r="K328">
            <v>0.5</v>
          </cell>
          <cell r="L328">
            <v>0.5</v>
          </cell>
          <cell r="M328">
            <v>0.5</v>
          </cell>
          <cell r="N328">
            <v>0.5</v>
          </cell>
          <cell r="O328">
            <v>0.5</v>
          </cell>
          <cell r="P328">
            <v>7.6</v>
          </cell>
          <cell r="Q328">
            <v>7.6</v>
          </cell>
          <cell r="R328">
            <v>7.6</v>
          </cell>
          <cell r="S328">
            <v>7.6</v>
          </cell>
          <cell r="T328">
            <v>7.6</v>
          </cell>
        </row>
        <row r="329">
          <cell r="A329" t="str">
            <v>021576</v>
          </cell>
          <cell r="B329">
            <v>138</v>
          </cell>
          <cell r="C329">
            <v>0</v>
          </cell>
          <cell r="D329">
            <v>137</v>
          </cell>
          <cell r="E329">
            <v>0</v>
          </cell>
          <cell r="F329">
            <v>79</v>
          </cell>
          <cell r="G329">
            <v>0</v>
          </cell>
          <cell r="H329" t="str">
            <v>021576</v>
          </cell>
          <cell r="I329" t="str">
            <v>021576 後免町→医大</v>
          </cell>
          <cell r="J329">
            <v>7.6</v>
          </cell>
          <cell r="K329">
            <v>0.5</v>
          </cell>
          <cell r="L329">
            <v>0.5</v>
          </cell>
          <cell r="M329">
            <v>0.5</v>
          </cell>
          <cell r="N329">
            <v>0.5</v>
          </cell>
          <cell r="O329">
            <v>0.5</v>
          </cell>
          <cell r="P329">
            <v>7.6</v>
          </cell>
          <cell r="Q329">
            <v>7.6</v>
          </cell>
          <cell r="R329">
            <v>7.6</v>
          </cell>
          <cell r="S329">
            <v>7.6</v>
          </cell>
          <cell r="T329">
            <v>7.6</v>
          </cell>
        </row>
        <row r="330">
          <cell r="A330" t="str">
            <v>021588</v>
          </cell>
          <cell r="B330">
            <v>139</v>
          </cell>
          <cell r="C330">
            <v>0</v>
          </cell>
          <cell r="D330">
            <v>138</v>
          </cell>
          <cell r="E330">
            <v>0</v>
          </cell>
          <cell r="F330">
            <v>80</v>
          </cell>
          <cell r="G330">
            <v>0</v>
          </cell>
          <cell r="H330" t="str">
            <v>021588</v>
          </cell>
          <cell r="I330" t="str">
            <v>021588 久枝→十市バ→後免町→ＪＡ</v>
          </cell>
          <cell r="J330">
            <v>11.8</v>
          </cell>
          <cell r="K330">
            <v>0.5</v>
          </cell>
          <cell r="L330">
            <v>0.5</v>
          </cell>
          <cell r="M330">
            <v>0.5</v>
          </cell>
          <cell r="N330">
            <v>0.5</v>
          </cell>
          <cell r="O330">
            <v>0.5</v>
          </cell>
          <cell r="P330">
            <v>11.8</v>
          </cell>
          <cell r="Q330">
            <v>11.8</v>
          </cell>
          <cell r="R330">
            <v>11.8</v>
          </cell>
          <cell r="S330">
            <v>11.8</v>
          </cell>
          <cell r="T330">
            <v>11.8</v>
          </cell>
        </row>
        <row r="331">
          <cell r="A331" t="str">
            <v>021506</v>
          </cell>
          <cell r="B331">
            <v>140</v>
          </cell>
          <cell r="C331">
            <v>0</v>
          </cell>
          <cell r="D331">
            <v>139</v>
          </cell>
          <cell r="E331">
            <v>0</v>
          </cell>
          <cell r="F331">
            <v>81</v>
          </cell>
          <cell r="G331">
            <v>0</v>
          </cell>
          <cell r="H331" t="str">
            <v>021506</v>
          </cell>
          <cell r="I331" t="str">
            <v>021506 後免町→浜改田→久枝</v>
          </cell>
          <cell r="J331">
            <v>9.5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19</v>
          </cell>
          <cell r="Q331">
            <v>19</v>
          </cell>
          <cell r="R331">
            <v>19</v>
          </cell>
          <cell r="S331">
            <v>19</v>
          </cell>
          <cell r="T331">
            <v>19</v>
          </cell>
        </row>
        <row r="332">
          <cell r="A332" t="str">
            <v>021566</v>
          </cell>
          <cell r="B332">
            <v>140</v>
          </cell>
          <cell r="C332">
            <v>0</v>
          </cell>
          <cell r="D332">
            <v>139</v>
          </cell>
          <cell r="E332">
            <v>0</v>
          </cell>
          <cell r="F332">
            <v>81</v>
          </cell>
          <cell r="G332">
            <v>0</v>
          </cell>
          <cell r="H332" t="str">
            <v>021566</v>
          </cell>
          <cell r="I332" t="str">
            <v>021566 久枝→浜改田→後免町</v>
          </cell>
          <cell r="J332">
            <v>9.5</v>
          </cell>
          <cell r="K332">
            <v>0.5</v>
          </cell>
          <cell r="L332">
            <v>0.5</v>
          </cell>
          <cell r="M332">
            <v>0.5</v>
          </cell>
          <cell r="N332">
            <v>0.5</v>
          </cell>
          <cell r="O332">
            <v>0.5</v>
          </cell>
          <cell r="P332">
            <v>9.5</v>
          </cell>
          <cell r="Q332">
            <v>9.5</v>
          </cell>
          <cell r="R332">
            <v>9.5</v>
          </cell>
          <cell r="S332">
            <v>9.5</v>
          </cell>
          <cell r="T332">
            <v>9.5</v>
          </cell>
        </row>
        <row r="333">
          <cell r="A333" t="str">
            <v>046247</v>
          </cell>
          <cell r="B333" t="str">
            <v>臨時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 t="str">
            <v>046247</v>
          </cell>
          <cell r="I333" t="str">
            <v>046247 【臨】土佐塾→駐輪→上二→比島→一宮高知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</row>
        <row r="334">
          <cell r="A334" t="str">
            <v>046248</v>
          </cell>
          <cell r="B334" t="str">
            <v>臨時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 t="str">
            <v>046248</v>
          </cell>
          <cell r="I334" t="str">
            <v>046248 【臨】土佐塾→駐輪→上二→高知駅BT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B1:L30"/>
  <sheetViews>
    <sheetView tabSelected="1" view="pageBreakPreview" zoomScale="145" zoomScaleSheetLayoutView="145" workbookViewId="0">
      <selection activeCell="B16" sqref="B16:D16"/>
    </sheetView>
  </sheetViews>
  <sheetFormatPr defaultColWidth="9" defaultRowHeight="14.4" customHeight="1"/>
  <cols>
    <col min="1" max="1" width="3.3984375" style="1" customWidth="1"/>
    <col min="2" max="12" width="7.59765625" style="1" customWidth="1"/>
    <col min="13" max="13" width="12.19921875" style="1" customWidth="1"/>
    <col min="14" max="16384" width="9" style="1"/>
  </cols>
  <sheetData>
    <row r="1" spans="2:12" ht="14.4" customHeight="1">
      <c r="K1" s="44"/>
    </row>
    <row r="3" spans="2:12" ht="14.4" customHeight="1">
      <c r="B3" s="2" t="s">
        <v>0</v>
      </c>
      <c r="C3" s="2"/>
      <c r="D3" s="2"/>
      <c r="E3" s="2"/>
      <c r="F3" s="2"/>
      <c r="G3" s="2"/>
      <c r="H3" s="2"/>
      <c r="I3" s="2"/>
      <c r="J3" s="2"/>
      <c r="K3" s="45"/>
      <c r="L3" s="45"/>
    </row>
    <row r="6" spans="2:12" ht="14.4" customHeight="1">
      <c r="J6" s="39" t="s">
        <v>2</v>
      </c>
      <c r="K6" s="46"/>
      <c r="L6" s="53"/>
    </row>
    <row r="7" spans="2:12" ht="14.4" customHeight="1">
      <c r="B7" s="3" t="s">
        <v>9</v>
      </c>
      <c r="C7" s="14"/>
      <c r="D7" s="20"/>
      <c r="E7" s="3" t="s">
        <v>10</v>
      </c>
      <c r="F7" s="14"/>
      <c r="G7" s="14"/>
      <c r="H7" s="34" t="s">
        <v>6</v>
      </c>
      <c r="I7" s="34"/>
      <c r="J7" s="34"/>
      <c r="K7" s="47"/>
      <c r="L7" s="10"/>
    </row>
    <row r="8" spans="2:12" ht="14.4" customHeight="1">
      <c r="B8" s="4"/>
      <c r="C8" s="15"/>
      <c r="D8" s="21"/>
      <c r="E8" s="4"/>
      <c r="F8" s="15"/>
      <c r="G8" s="15"/>
      <c r="H8" s="34"/>
      <c r="I8" s="34"/>
      <c r="J8" s="34"/>
      <c r="K8" s="47"/>
      <c r="L8" s="10"/>
    </row>
    <row r="9" spans="2:12" ht="14.4" customHeight="1">
      <c r="B9" s="5" t="s">
        <v>7</v>
      </c>
      <c r="C9" s="16"/>
      <c r="D9" s="22"/>
      <c r="E9" s="5" t="s">
        <v>11</v>
      </c>
      <c r="F9" s="16"/>
      <c r="G9" s="16"/>
      <c r="H9" s="34" t="s">
        <v>12</v>
      </c>
      <c r="I9" s="34"/>
      <c r="J9" s="34"/>
      <c r="K9" s="47"/>
      <c r="L9" s="10"/>
    </row>
    <row r="10" spans="2:12" ht="14.4" customHeight="1">
      <c r="B10" s="6"/>
      <c r="C10" s="6"/>
      <c r="D10" s="6"/>
      <c r="E10" s="6"/>
      <c r="F10" s="6"/>
      <c r="G10" s="6"/>
      <c r="H10" s="6">
        <f>ROUNDDOWN(SUM(B10:G12)/2,0)</f>
        <v>0</v>
      </c>
      <c r="I10" s="36"/>
      <c r="J10" s="36"/>
      <c r="K10" s="48"/>
      <c r="L10" s="54"/>
    </row>
    <row r="11" spans="2:12" ht="14.4" customHeight="1">
      <c r="B11" s="7"/>
      <c r="C11" s="7"/>
      <c r="D11" s="7"/>
      <c r="E11" s="7"/>
      <c r="F11" s="7"/>
      <c r="G11" s="7"/>
      <c r="H11" s="7"/>
      <c r="I11" s="37"/>
      <c r="J11" s="37"/>
      <c r="K11" s="48"/>
      <c r="L11" s="54"/>
    </row>
    <row r="12" spans="2:12" ht="14.4" customHeight="1">
      <c r="B12" s="8"/>
      <c r="C12" s="8"/>
      <c r="D12" s="8"/>
      <c r="E12" s="8"/>
      <c r="F12" s="8"/>
      <c r="G12" s="8"/>
      <c r="H12" s="8"/>
      <c r="I12" s="38"/>
      <c r="J12" s="38"/>
      <c r="K12" s="48"/>
      <c r="L12" s="54"/>
    </row>
    <row r="13" spans="2:12" ht="4.8" customHeight="1">
      <c r="K13" s="49"/>
      <c r="L13" s="46"/>
    </row>
    <row r="14" spans="2:12" ht="14.4" customHeight="1">
      <c r="B14" s="3" t="s">
        <v>19</v>
      </c>
      <c r="C14" s="17"/>
      <c r="D14" s="23"/>
      <c r="E14" s="3" t="s">
        <v>13</v>
      </c>
      <c r="F14" s="17"/>
      <c r="G14" s="23"/>
      <c r="H14" s="26" t="s">
        <v>18</v>
      </c>
      <c r="I14" s="33"/>
      <c r="J14" s="40"/>
      <c r="K14" s="49"/>
      <c r="L14" s="46"/>
    </row>
    <row r="15" spans="2:12" ht="14.4" customHeight="1">
      <c r="B15" s="9"/>
      <c r="C15" s="18"/>
      <c r="D15" s="24"/>
      <c r="E15" s="9"/>
      <c r="F15" s="18"/>
      <c r="G15" s="24"/>
      <c r="H15" s="35"/>
      <c r="I15" s="30"/>
      <c r="J15" s="41"/>
      <c r="K15" s="49"/>
      <c r="L15" s="46"/>
    </row>
    <row r="16" spans="2:12" ht="14.4" customHeight="1">
      <c r="B16" s="5" t="s">
        <v>1</v>
      </c>
      <c r="C16" s="16"/>
      <c r="D16" s="22"/>
      <c r="E16" s="5" t="s">
        <v>14</v>
      </c>
      <c r="F16" s="16"/>
      <c r="G16" s="16"/>
      <c r="H16" s="34" t="s">
        <v>15</v>
      </c>
      <c r="I16" s="34"/>
      <c r="J16" s="34"/>
    </row>
    <row r="17" spans="2:12" ht="14.4" customHeight="1">
      <c r="B17" s="6"/>
      <c r="C17" s="6"/>
      <c r="D17" s="6"/>
      <c r="E17" s="6">
        <f>ROUNDDOWN(SUM(H10-B17)/2,0)</f>
        <v>0</v>
      </c>
      <c r="F17" s="6"/>
      <c r="G17" s="6"/>
      <c r="H17" s="6">
        <f>IF(E17&lt;137500000,E17,137500000)</f>
        <v>0</v>
      </c>
      <c r="I17" s="6"/>
      <c r="J17" s="6"/>
    </row>
    <row r="18" spans="2:12" ht="14.4" customHeight="1">
      <c r="B18" s="7"/>
      <c r="C18" s="7"/>
      <c r="D18" s="7"/>
      <c r="E18" s="7"/>
      <c r="F18" s="7"/>
      <c r="G18" s="7"/>
      <c r="H18" s="7"/>
      <c r="I18" s="7"/>
      <c r="J18" s="7"/>
    </row>
    <row r="19" spans="2:12" ht="14.4" customHeight="1">
      <c r="B19" s="8"/>
      <c r="C19" s="8"/>
      <c r="D19" s="8"/>
      <c r="E19" s="8"/>
      <c r="F19" s="8"/>
      <c r="G19" s="8"/>
      <c r="H19" s="8"/>
      <c r="I19" s="8"/>
      <c r="J19" s="8"/>
    </row>
    <row r="20" spans="2:12" ht="24.6" customHeight="1">
      <c r="B20" s="10"/>
      <c r="C20" s="10"/>
      <c r="D20" s="10"/>
      <c r="E20" s="25"/>
      <c r="F20" s="25"/>
      <c r="G20" s="32"/>
      <c r="H20" s="25"/>
      <c r="I20" s="25"/>
      <c r="J20" s="32"/>
      <c r="K20" s="50"/>
      <c r="L20" s="32"/>
    </row>
    <row r="21" spans="2:12" ht="14.4" customHeight="1">
      <c r="B21" s="3" t="s">
        <v>16</v>
      </c>
      <c r="C21" s="17"/>
      <c r="D21" s="23"/>
      <c r="E21" s="26" t="s">
        <v>5</v>
      </c>
      <c r="F21" s="29">
        <f>H17</f>
        <v>0</v>
      </c>
      <c r="G21" s="33"/>
      <c r="H21" s="33"/>
      <c r="I21" s="33"/>
      <c r="J21" s="40" t="s">
        <v>17</v>
      </c>
      <c r="K21" s="46"/>
      <c r="L21" s="46"/>
    </row>
    <row r="22" spans="2:12" ht="14.4" customHeight="1">
      <c r="B22" s="9"/>
      <c r="C22" s="18"/>
      <c r="D22" s="24"/>
      <c r="E22" s="27"/>
      <c r="F22" s="30"/>
      <c r="G22" s="30"/>
      <c r="H22" s="30"/>
      <c r="I22" s="30"/>
      <c r="J22" s="42"/>
      <c r="K22" s="46"/>
      <c r="L22" s="46"/>
    </row>
    <row r="23" spans="2:12" ht="14.4" customHeight="1">
      <c r="B23" s="5" t="s">
        <v>15</v>
      </c>
      <c r="C23" s="16"/>
      <c r="D23" s="22"/>
      <c r="E23" s="28"/>
      <c r="F23" s="31"/>
      <c r="G23" s="31"/>
      <c r="H23" s="31"/>
      <c r="I23" s="31"/>
      <c r="J23" s="43"/>
      <c r="K23" s="46"/>
      <c r="L23" s="46"/>
    </row>
    <row r="24" spans="2:12" ht="14.4" customHeight="1">
      <c r="B24" s="11" t="s">
        <v>8</v>
      </c>
      <c r="C24" s="19"/>
      <c r="D24" s="19"/>
      <c r="E24" s="19"/>
      <c r="F24" s="19"/>
      <c r="G24" s="19"/>
      <c r="H24" s="19"/>
      <c r="I24" s="19"/>
      <c r="J24" s="19"/>
      <c r="K24" s="46"/>
      <c r="L24" s="46"/>
    </row>
    <row r="25" spans="2:12" ht="14.4" customHeight="1">
      <c r="B25" s="12"/>
      <c r="C25" s="12"/>
      <c r="D25" s="12"/>
      <c r="E25" s="12"/>
      <c r="F25" s="12"/>
      <c r="G25" s="12"/>
      <c r="H25" s="12"/>
      <c r="I25" s="12"/>
      <c r="J25" s="12"/>
      <c r="K25" s="46"/>
      <c r="L25" s="46"/>
    </row>
    <row r="26" spans="2:12" ht="19.5" customHeight="1">
      <c r="B26" s="12"/>
      <c r="C26" s="12"/>
      <c r="D26" s="12"/>
      <c r="E26" s="12"/>
      <c r="F26" s="12"/>
      <c r="G26" s="12"/>
      <c r="H26" s="12"/>
      <c r="I26" s="12"/>
      <c r="J26" s="12"/>
    </row>
    <row r="27" spans="2:12" ht="14.4" customHeight="1">
      <c r="B27" s="13" t="s">
        <v>4</v>
      </c>
      <c r="C27" s="13"/>
      <c r="D27" s="13"/>
      <c r="E27" s="13"/>
      <c r="F27" s="13"/>
      <c r="G27" s="13"/>
      <c r="H27" s="13"/>
      <c r="I27" s="13"/>
      <c r="J27" s="13"/>
      <c r="K27" s="10"/>
      <c r="L27" s="10"/>
    </row>
    <row r="28" spans="2:12" ht="14.4" customHeight="1">
      <c r="B28" s="13" t="s">
        <v>3</v>
      </c>
      <c r="C28" s="12"/>
      <c r="D28" s="12"/>
      <c r="E28" s="12"/>
      <c r="F28" s="12"/>
      <c r="G28" s="12"/>
      <c r="H28" s="12"/>
      <c r="I28" s="12"/>
      <c r="J28" s="12"/>
      <c r="K28" s="10"/>
      <c r="L28" s="10"/>
    </row>
    <row r="29" spans="2:12" ht="14.4" customHeight="1">
      <c r="B29" s="12"/>
      <c r="C29" s="12"/>
      <c r="D29" s="12"/>
      <c r="E29" s="12"/>
      <c r="F29" s="12"/>
      <c r="G29" s="12"/>
      <c r="H29" s="12"/>
      <c r="I29" s="12"/>
      <c r="J29" s="12"/>
      <c r="K29" s="51"/>
      <c r="L29" s="51"/>
    </row>
    <row r="30" spans="2:12" ht="14.4" customHeight="1">
      <c r="B30" s="12"/>
      <c r="C30" s="12"/>
      <c r="D30" s="12"/>
      <c r="E30" s="12"/>
      <c r="F30" s="12"/>
      <c r="G30" s="12"/>
      <c r="H30" s="12"/>
      <c r="I30" s="12"/>
      <c r="J30" s="12"/>
      <c r="K30" s="52"/>
      <c r="L30" s="52"/>
    </row>
  </sheetData>
  <mergeCells count="27">
    <mergeCell ref="B3:J3"/>
    <mergeCell ref="B9:D9"/>
    <mergeCell ref="E9:G9"/>
    <mergeCell ref="H9:J9"/>
    <mergeCell ref="B16:D16"/>
    <mergeCell ref="E16:G16"/>
    <mergeCell ref="H16:J16"/>
    <mergeCell ref="B23:D23"/>
    <mergeCell ref="B27:J27"/>
    <mergeCell ref="B7:D8"/>
    <mergeCell ref="E7:G8"/>
    <mergeCell ref="H7:J8"/>
    <mergeCell ref="B10:D12"/>
    <mergeCell ref="E10:G12"/>
    <mergeCell ref="H10:J12"/>
    <mergeCell ref="B14:D15"/>
    <mergeCell ref="E14:G15"/>
    <mergeCell ref="H14:J15"/>
    <mergeCell ref="B17:D19"/>
    <mergeCell ref="E17:G19"/>
    <mergeCell ref="H17:J19"/>
    <mergeCell ref="B21:D22"/>
    <mergeCell ref="E21:E23"/>
    <mergeCell ref="F21:I23"/>
    <mergeCell ref="J21:J23"/>
    <mergeCell ref="B24:J26"/>
    <mergeCell ref="B28:J30"/>
  </mergeCells>
  <phoneticPr fontId="4"/>
  <printOptions horizontalCentered="1"/>
  <pageMargins left="0.19685039370078741" right="0.19685039370078741" top="0.70866141732283472" bottom="0.19685039370078741" header="0.51181102362204722" footer="0.51181102362204722"/>
  <pageSetup paperSize="9" fitToWidth="1" fitToHeight="1" orientation="portrait" usePrinterDefaults="1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給付基準額計算書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2021-01-25T01:10:15Z</cp:lastPrinted>
  <dcterms:created xsi:type="dcterms:W3CDTF">2021-02-08T08:31:08Z</dcterms:created>
  <dcterms:modified xsi:type="dcterms:W3CDTF">2022-03-08T21:28:07Z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2022-03-08T21:28:07Z</vt:filetime>
  </property>
</Properties>
</file>