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075" windowHeight="8220"/>
  </bookViews>
  <sheets>
    <sheet name="Sheet1" sheetId="1" r:id="rId1"/>
  </sheets>
  <definedNames>
    <definedName name="_xlnm.Print_Area" localSheetId="0">Sheet1!$A$1:$L$20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<sst xmlns="http://schemas.openxmlformats.org/spreadsheetml/2006/main" xmlns:r="http://schemas.openxmlformats.org/officeDocument/2006/relationships" count="31" uniqueCount="31">
  <si>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安芸川</t>
    <rPh sb="0" eb="3">
      <t>アキガワ</t>
    </rPh>
    <phoneticPr fontId="1"/>
  </si>
  <si>
    <t>野根川</t>
    <rPh sb="0" eb="2">
      <t>ノネ</t>
    </rPh>
    <rPh sb="2" eb="3">
      <t>ガワ</t>
    </rPh>
    <phoneticPr fontId="1"/>
  </si>
  <si>
    <t>単位　：　㎏</t>
    <rPh sb="0" eb="2">
      <t>タンイ</t>
    </rPh>
    <phoneticPr fontId="1"/>
  </si>
  <si>
    <t>鏡川</t>
    <rPh sb="0" eb="2">
      <t>カガミガワ</t>
    </rPh>
    <phoneticPr fontId="1"/>
  </si>
  <si>
    <t>こい</t>
  </si>
  <si>
    <t>河川名</t>
    <rPh sb="0" eb="2">
      <t>カセン</t>
    </rPh>
    <rPh sb="2" eb="3">
      <t>メイ</t>
    </rPh>
    <phoneticPr fontId="1"/>
  </si>
  <si>
    <t>四万十川</t>
    <rPh sb="0" eb="4">
      <t>シマントガワ</t>
    </rPh>
    <phoneticPr fontId="1"/>
  </si>
  <si>
    <t>その他</t>
    <rPh sb="2" eb="3">
      <t>タ</t>
    </rPh>
    <phoneticPr fontId="1"/>
  </si>
  <si>
    <t>奈半利川</t>
    <rPh sb="0" eb="3">
      <t>ナハリ</t>
    </rPh>
    <rPh sb="3" eb="4">
      <t>ガワ</t>
    </rPh>
    <phoneticPr fontId="1"/>
  </si>
  <si>
    <t>うなぎ</t>
  </si>
  <si>
    <t>吉野川</t>
    <rPh sb="0" eb="3">
      <t>ヨシノガワ</t>
    </rPh>
    <phoneticPr fontId="1"/>
  </si>
  <si>
    <t>物部川</t>
    <rPh sb="0" eb="2">
      <t>モノベ</t>
    </rPh>
    <rPh sb="2" eb="3">
      <t>ガワ</t>
    </rPh>
    <phoneticPr fontId="1"/>
  </si>
  <si>
    <t>魚類</t>
    <rPh sb="0" eb="2">
      <t>ギョルイ</t>
    </rPh>
    <phoneticPr fontId="1"/>
  </si>
  <si>
    <t>藻類</t>
    <rPh sb="0" eb="2">
      <t>ソウルイ</t>
    </rPh>
    <phoneticPr fontId="1"/>
  </si>
  <si>
    <t>合計</t>
    <rPh sb="0" eb="2">
      <t>ゴウケイ</t>
    </rPh>
    <phoneticPr fontId="1"/>
  </si>
  <si>
    <t>あゆ</t>
  </si>
  <si>
    <t>仁淀川</t>
    <rPh sb="0" eb="2">
      <t>ニヨド</t>
    </rPh>
    <rPh sb="2" eb="3">
      <t>ガワ</t>
    </rPh>
    <phoneticPr fontId="1"/>
  </si>
  <si>
    <t>ます類</t>
    <rPh sb="2" eb="3">
      <t>ルイ</t>
    </rPh>
    <phoneticPr fontId="1"/>
  </si>
  <si>
    <t>安田川</t>
    <rPh sb="0" eb="2">
      <t>ヤスダ</t>
    </rPh>
    <rPh sb="2" eb="3">
      <t>ガワ</t>
    </rPh>
    <phoneticPr fontId="1"/>
  </si>
  <si>
    <t>その他の魚類</t>
    <rPh sb="2" eb="3">
      <t>タ</t>
    </rPh>
    <rPh sb="4" eb="6">
      <t>ギョルイ</t>
    </rPh>
    <phoneticPr fontId="1"/>
  </si>
  <si>
    <t>羽根川</t>
    <rPh sb="0" eb="3">
      <t>ハネガワ</t>
    </rPh>
    <phoneticPr fontId="1"/>
  </si>
  <si>
    <t>小計</t>
    <rPh sb="0" eb="2">
      <t>ショウケイ</t>
    </rPh>
    <phoneticPr fontId="1"/>
  </si>
  <si>
    <t>貝類</t>
    <rPh sb="0" eb="2">
      <t>カイルイ</t>
    </rPh>
    <phoneticPr fontId="1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</si>
  <si>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1"/>
  </si>
  <si>
    <t>西ノ川</t>
    <rPh sb="0" eb="1">
      <t>ニシ</t>
    </rPh>
    <rPh sb="2" eb="3">
      <t>カワ</t>
    </rPh>
    <phoneticPr fontId="1"/>
  </si>
  <si>
    <t>伊尾木川</t>
    <rPh sb="0" eb="3">
      <t>イオキ</t>
    </rPh>
    <rPh sb="3" eb="4">
      <t>ガワ</t>
    </rPh>
    <phoneticPr fontId="1"/>
  </si>
  <si>
    <t>赤野川</t>
    <rPh sb="0" eb="2">
      <t>アカノ</t>
    </rPh>
    <rPh sb="2" eb="3">
      <t>ガワ</t>
    </rPh>
    <phoneticPr fontId="1"/>
  </si>
  <si>
    <t>新荘川</t>
    <rPh sb="0" eb="2">
      <t>シンジョウ</t>
    </rPh>
    <rPh sb="2" eb="3">
      <t>ガワ</t>
    </rPh>
    <phoneticPr fontId="1"/>
  </si>
  <si>
    <t>松田川</t>
    <rPh sb="0" eb="2">
      <t>マツダ</t>
    </rPh>
    <rPh sb="2" eb="3">
      <t>ガワ</t>
    </rPh>
    <phoneticPr fontId="1"/>
  </si>
  <si>
    <t>合計</t>
  </si>
  <si>
    <t>令和6年　河川漁業の生産量（公開）</t>
    <rPh sb="0" eb="2">
      <t>レイワ</t>
    </rPh>
    <rPh sb="3" eb="4">
      <t>ネン</t>
    </rPh>
    <rPh sb="5" eb="7">
      <t>カセン</t>
    </rPh>
    <rPh sb="7" eb="9">
      <t>ギョギョウ</t>
    </rPh>
    <rPh sb="10" eb="12">
      <t>セイサン</t>
    </rPh>
    <rPh sb="12" eb="13">
      <t>リョウ</t>
    </rPh>
    <rPh sb="14" eb="16">
      <t>コウカイ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</si>
</sst>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right" shrinkToFit="1"/>
    </xf>
    <xf numFmtId="176" fontId="0" fillId="0" borderId="2" xfId="0" applyNumberFormat="1" applyFont="1" applyFill="1" applyBorder="1" applyAlignment="1">
      <alignment horizontal="right" shrinkToFit="1"/>
    </xf>
    <xf numFmtId="176" fontId="0" fillId="2" borderId="5" xfId="0" applyNumberFormat="1" applyFont="1" applyFill="1" applyBorder="1" applyAlignment="1">
      <alignment horizontal="right" shrinkToFit="1"/>
    </xf>
    <xf numFmtId="176" fontId="0" fillId="0" borderId="6" xfId="0" applyNumberForma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left" vertical="center" wrapText="1" shrinkToFit="1"/>
    </xf>
    <xf numFmtId="176" fontId="0" fillId="0" borderId="5" xfId="0" applyNumberFormat="1" applyBorder="1" applyAlignment="1">
      <alignment horizontal="center" shrinkToFit="1"/>
    </xf>
    <xf numFmtId="176" fontId="0" fillId="0" borderId="0" xfId="0" applyNumberFormat="1" applyAlignment="1">
      <alignment horizontal="center" shrinkToFit="1"/>
    </xf>
    <xf numFmtId="176" fontId="0" fillId="2" borderId="4" xfId="0" applyNumberFormat="1" applyFont="1" applyFill="1" applyBorder="1" applyAlignment="1">
      <alignment horizontal="right" shrinkToFit="1"/>
    </xf>
    <xf numFmtId="176" fontId="0" fillId="0" borderId="0" xfId="0" applyNumberFormat="1">
      <alignment vertical="center"/>
    </xf>
    <xf numFmtId="176" fontId="0" fillId="0" borderId="7" xfId="0" applyNumberForma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 shrinkToFit="1"/>
    </xf>
    <xf numFmtId="176" fontId="0" fillId="0" borderId="4" xfId="0" applyNumberFormat="1" applyFont="1" applyFill="1" applyBorder="1" applyAlignment="1">
      <alignment horizontal="left" vertical="top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2" borderId="2" xfId="0" applyNumberForma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horizontal="left" vertical="center" wrapText="1"/>
    </xf>
    <xf numFmtId="176" fontId="3" fillId="0" borderId="8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>
      <alignment vertical="center"/>
    </xf>
  </cellXfs>
  <cellStyles count="1">
    <cellStyle name="標準" xfId="0" builtinId="0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21"/>
  <sheetViews>
    <sheetView showZeros="0" tabSelected="1" view="pageBreakPreview" zoomScale="70" zoomScaleSheetLayoutView="70" workbookViewId="0">
      <pane xSplit="1" ySplit="4" topLeftCell="B5" activePane="bottomRight" state="frozen"/>
      <selection pane="topRight"/>
      <selection pane="bottomLeft"/>
      <selection pane="bottomRight" activeCell="T7" sqref="T7"/>
    </sheetView>
  </sheetViews>
  <sheetFormatPr defaultRowHeight="13.5"/>
  <cols>
    <col min="1" max="5" width="11.625" customWidth="1"/>
    <col min="6" max="6" width="12.33203125" customWidth="1"/>
    <col min="7" max="8" width="11.625" customWidth="1"/>
    <col min="9" max="9" width="14.109375" customWidth="1"/>
    <col min="10" max="12" width="11.625" customWidth="1"/>
    <col min="13" max="13" width="27.375" customWidth="1"/>
    <col min="257" max="268" width="11.625" customWidth="1"/>
    <col min="269" max="269" width="27.375" customWidth="1"/>
    <col min="513" max="524" width="11.625" customWidth="1"/>
    <col min="525" max="525" width="27.375" customWidth="1"/>
    <col min="769" max="780" width="11.625" customWidth="1"/>
    <col min="781" max="781" width="27.375" customWidth="1"/>
    <col min="1025" max="1036" width="11.625" customWidth="1"/>
    <col min="1037" max="1037" width="27.375" customWidth="1"/>
    <col min="1281" max="1292" width="11.625" customWidth="1"/>
    <col min="1293" max="1293" width="27.375" customWidth="1"/>
    <col min="1537" max="1548" width="11.625" customWidth="1"/>
    <col min="1549" max="1549" width="27.375" customWidth="1"/>
    <col min="1793" max="1804" width="11.625" customWidth="1"/>
    <col min="1805" max="1805" width="27.375" customWidth="1"/>
    <col min="2049" max="2060" width="11.625" customWidth="1"/>
    <col min="2061" max="2061" width="27.375" customWidth="1"/>
    <col min="2305" max="2316" width="11.625" customWidth="1"/>
    <col min="2317" max="2317" width="27.375" customWidth="1"/>
    <col min="2561" max="2572" width="11.625" customWidth="1"/>
    <col min="2573" max="2573" width="27.375" customWidth="1"/>
    <col min="2817" max="2828" width="11.625" customWidth="1"/>
    <col min="2829" max="2829" width="27.375" customWidth="1"/>
    <col min="3073" max="3084" width="11.625" customWidth="1"/>
    <col min="3085" max="3085" width="27.375" customWidth="1"/>
    <col min="3329" max="3340" width="11.625" customWidth="1"/>
    <col min="3341" max="3341" width="27.375" customWidth="1"/>
    <col min="3585" max="3596" width="11.625" customWidth="1"/>
    <col min="3597" max="3597" width="27.375" customWidth="1"/>
    <col min="3841" max="3852" width="11.625" customWidth="1"/>
    <col min="3853" max="3853" width="27.375" customWidth="1"/>
    <col min="4097" max="4108" width="11.625" customWidth="1"/>
    <col min="4109" max="4109" width="27.375" customWidth="1"/>
    <col min="4353" max="4364" width="11.625" customWidth="1"/>
    <col min="4365" max="4365" width="27.375" customWidth="1"/>
    <col min="4609" max="4620" width="11.625" customWidth="1"/>
    <col min="4621" max="4621" width="27.375" customWidth="1"/>
    <col min="4865" max="4876" width="11.625" customWidth="1"/>
    <col min="4877" max="4877" width="27.375" customWidth="1"/>
    <col min="5121" max="5132" width="11.625" customWidth="1"/>
    <col min="5133" max="5133" width="27.375" customWidth="1"/>
    <col min="5377" max="5388" width="11.625" customWidth="1"/>
    <col min="5389" max="5389" width="27.375" customWidth="1"/>
    <col min="5633" max="5644" width="11.625" customWidth="1"/>
    <col min="5645" max="5645" width="27.375" customWidth="1"/>
    <col min="5889" max="5900" width="11.625" customWidth="1"/>
    <col min="5901" max="5901" width="27.375" customWidth="1"/>
    <col min="6145" max="6156" width="11.625" customWidth="1"/>
    <col min="6157" max="6157" width="27.375" customWidth="1"/>
    <col min="6401" max="6412" width="11.625" customWidth="1"/>
    <col min="6413" max="6413" width="27.375" customWidth="1"/>
    <col min="6657" max="6668" width="11.625" customWidth="1"/>
    <col min="6669" max="6669" width="27.375" customWidth="1"/>
    <col min="6913" max="6924" width="11.625" customWidth="1"/>
    <col min="6925" max="6925" width="27.375" customWidth="1"/>
    <col min="7169" max="7180" width="11.625" customWidth="1"/>
    <col min="7181" max="7181" width="27.375" customWidth="1"/>
    <col min="7425" max="7436" width="11.625" customWidth="1"/>
    <col min="7437" max="7437" width="27.375" customWidth="1"/>
    <col min="7681" max="7692" width="11.625" customWidth="1"/>
    <col min="7693" max="7693" width="27.375" customWidth="1"/>
    <col min="7937" max="7948" width="11.625" customWidth="1"/>
    <col min="7949" max="7949" width="27.375" customWidth="1"/>
    <col min="8193" max="8204" width="11.625" customWidth="1"/>
    <col min="8205" max="8205" width="27.375" customWidth="1"/>
    <col min="8449" max="8460" width="11.625" customWidth="1"/>
    <col min="8461" max="8461" width="27.375" customWidth="1"/>
    <col min="8705" max="8716" width="11.625" customWidth="1"/>
    <col min="8717" max="8717" width="27.375" customWidth="1"/>
    <col min="8961" max="8972" width="11.625" customWidth="1"/>
    <col min="8973" max="8973" width="27.375" customWidth="1"/>
    <col min="9217" max="9228" width="11.625" customWidth="1"/>
    <col min="9229" max="9229" width="27.375" customWidth="1"/>
    <col min="9473" max="9484" width="11.625" customWidth="1"/>
    <col min="9485" max="9485" width="27.375" customWidth="1"/>
    <col min="9729" max="9740" width="11.625" customWidth="1"/>
    <col min="9741" max="9741" width="27.375" customWidth="1"/>
    <col min="9985" max="9996" width="11.625" customWidth="1"/>
    <col min="9997" max="9997" width="27.375" customWidth="1"/>
    <col min="10241" max="10252" width="11.625" customWidth="1"/>
    <col min="10253" max="10253" width="27.375" customWidth="1"/>
    <col min="10497" max="10508" width="11.625" customWidth="1"/>
    <col min="10509" max="10509" width="27.375" customWidth="1"/>
    <col min="10753" max="10764" width="11.625" customWidth="1"/>
    <col min="10765" max="10765" width="27.375" customWidth="1"/>
    <col min="11009" max="11020" width="11.625" customWidth="1"/>
    <col min="11021" max="11021" width="27.375" customWidth="1"/>
    <col min="11265" max="11276" width="11.625" customWidth="1"/>
    <col min="11277" max="11277" width="27.375" customWidth="1"/>
    <col min="11521" max="11532" width="11.625" customWidth="1"/>
    <col min="11533" max="11533" width="27.375" customWidth="1"/>
    <col min="11777" max="11788" width="11.625" customWidth="1"/>
    <col min="11789" max="11789" width="27.375" customWidth="1"/>
    <col min="12033" max="12044" width="11.625" customWidth="1"/>
    <col min="12045" max="12045" width="27.375" customWidth="1"/>
    <col min="12289" max="12300" width="11.625" customWidth="1"/>
    <col min="12301" max="12301" width="27.375" customWidth="1"/>
    <col min="12545" max="12556" width="11.625" customWidth="1"/>
    <col min="12557" max="12557" width="27.375" customWidth="1"/>
    <col min="12801" max="12812" width="11.625" customWidth="1"/>
    <col min="12813" max="12813" width="27.375" customWidth="1"/>
    <col min="13057" max="13068" width="11.625" customWidth="1"/>
    <col min="13069" max="13069" width="27.375" customWidth="1"/>
    <col min="13313" max="13324" width="11.625" customWidth="1"/>
    <col min="13325" max="13325" width="27.375" customWidth="1"/>
    <col min="13569" max="13580" width="11.625" customWidth="1"/>
    <col min="13581" max="13581" width="27.375" customWidth="1"/>
    <col min="13825" max="13836" width="11.625" customWidth="1"/>
    <col min="13837" max="13837" width="27.375" customWidth="1"/>
    <col min="14081" max="14092" width="11.625" customWidth="1"/>
    <col min="14093" max="14093" width="27.375" customWidth="1"/>
    <col min="14337" max="14348" width="11.625" customWidth="1"/>
    <col min="14349" max="14349" width="27.375" customWidth="1"/>
    <col min="14593" max="14604" width="11.625" customWidth="1"/>
    <col min="14605" max="14605" width="27.375" customWidth="1"/>
    <col min="14849" max="14860" width="11.625" customWidth="1"/>
    <col min="14861" max="14861" width="27.375" customWidth="1"/>
    <col min="15105" max="15116" width="11.625" customWidth="1"/>
    <col min="15117" max="15117" width="27.375" customWidth="1"/>
    <col min="15361" max="15372" width="11.625" customWidth="1"/>
    <col min="15373" max="15373" width="27.375" customWidth="1"/>
    <col min="15617" max="15628" width="11.625" customWidth="1"/>
    <col min="15629" max="15629" width="27.375" customWidth="1"/>
    <col min="15873" max="15884" width="11.625" customWidth="1"/>
    <col min="15885" max="15885" width="27.375" customWidth="1"/>
    <col min="16129" max="16140" width="11.625" customWidth="1"/>
    <col min="16141" max="16141" width="27.375" customWidth="1"/>
  </cols>
  <sheetData>
    <row r="1" spans="1:13" ht="6" customHeight="1"/>
    <row r="2" spans="1:13" ht="24.95" customHeight="1">
      <c r="A2" s="1" t="s">
        <v>30</v>
      </c>
      <c r="B2" s="1"/>
      <c r="C2" s="1"/>
      <c r="D2" s="1"/>
      <c r="E2" s="1"/>
      <c r="F2" s="1"/>
      <c r="G2" s="14"/>
      <c r="H2" s="14"/>
      <c r="I2" s="14"/>
      <c r="J2" s="14"/>
      <c r="K2" s="14"/>
      <c r="L2" s="14" t="s">
        <v>2</v>
      </c>
    </row>
    <row r="3" spans="1:13" ht="24.95" customHeight="1">
      <c r="A3" s="2" t="s">
        <v>5</v>
      </c>
      <c r="B3" s="7" t="s">
        <v>12</v>
      </c>
      <c r="C3" s="7"/>
      <c r="D3" s="7"/>
      <c r="E3" s="7"/>
      <c r="F3" s="11"/>
      <c r="G3" s="13"/>
      <c r="H3" s="11" t="s">
        <v>7</v>
      </c>
      <c r="I3" s="17"/>
      <c r="J3" s="13"/>
      <c r="K3" s="20" t="s">
        <v>13</v>
      </c>
      <c r="L3" s="22" t="s">
        <v>14</v>
      </c>
    </row>
    <row r="4" spans="1:13" ht="24.95" customHeight="1">
      <c r="A4" s="3"/>
      <c r="B4" s="7" t="s">
        <v>9</v>
      </c>
      <c r="C4" s="7" t="s">
        <v>15</v>
      </c>
      <c r="D4" s="7" t="s">
        <v>4</v>
      </c>
      <c r="E4" s="7" t="s">
        <v>17</v>
      </c>
      <c r="F4" s="12" t="s">
        <v>19</v>
      </c>
      <c r="G4" s="7" t="s">
        <v>21</v>
      </c>
      <c r="H4" s="7" t="s">
        <v>22</v>
      </c>
      <c r="I4" s="18" t="s">
        <v>23</v>
      </c>
      <c r="J4" s="7" t="s">
        <v>21</v>
      </c>
      <c r="K4" s="21"/>
      <c r="L4" s="23"/>
    </row>
    <row r="5" spans="1:13" ht="24.95" customHeight="1">
      <c r="A5" s="4" t="s">
        <v>1</v>
      </c>
      <c r="B5" s="8">
        <v>1500</v>
      </c>
      <c r="C5" s="8">
        <v>3500</v>
      </c>
      <c r="D5" s="8">
        <v>0</v>
      </c>
      <c r="E5" s="8">
        <v>50</v>
      </c>
      <c r="F5" s="8">
        <v>0</v>
      </c>
      <c r="G5" s="8">
        <f t="shared" ref="G5:G20" si="0">SUM(B5:F5)</f>
        <v>5050</v>
      </c>
      <c r="H5" s="8">
        <v>0</v>
      </c>
      <c r="I5" s="19">
        <v>0</v>
      </c>
      <c r="J5" s="8">
        <v>0</v>
      </c>
      <c r="K5" s="8"/>
      <c r="L5" s="15">
        <f t="shared" ref="L5:L19" si="1">G5+J5+K5</f>
        <v>5050</v>
      </c>
      <c r="M5" s="24"/>
    </row>
    <row r="6" spans="1:13" ht="24.95" customHeight="1">
      <c r="A6" s="4" t="s">
        <v>20</v>
      </c>
      <c r="B6" s="8">
        <v>60</v>
      </c>
      <c r="C6" s="8">
        <v>80</v>
      </c>
      <c r="D6" s="8"/>
      <c r="E6" s="8">
        <v>20</v>
      </c>
      <c r="F6" s="8"/>
      <c r="G6" s="8">
        <f t="shared" si="0"/>
        <v>160</v>
      </c>
      <c r="H6" s="8"/>
      <c r="I6" s="8"/>
      <c r="J6" s="8">
        <f t="shared" ref="J6:J20" si="2">SUM(H6:I6)</f>
        <v>0</v>
      </c>
      <c r="K6" s="8"/>
      <c r="L6" s="15">
        <f t="shared" si="1"/>
        <v>160</v>
      </c>
      <c r="M6" s="25"/>
    </row>
    <row r="7" spans="1:13" ht="24.95" customHeight="1">
      <c r="A7" s="4" t="s">
        <v>24</v>
      </c>
      <c r="B7" s="8"/>
      <c r="C7" s="8">
        <v>50</v>
      </c>
      <c r="D7" s="8"/>
      <c r="E7" s="8"/>
      <c r="F7" s="8"/>
      <c r="G7" s="8">
        <f t="shared" si="0"/>
        <v>50</v>
      </c>
      <c r="H7" s="8"/>
      <c r="I7" s="8"/>
      <c r="J7" s="8">
        <f t="shared" si="2"/>
        <v>0</v>
      </c>
      <c r="K7" s="8"/>
      <c r="L7" s="15">
        <f t="shared" si="1"/>
        <v>50</v>
      </c>
      <c r="M7" s="25"/>
    </row>
    <row r="8" spans="1:13" ht="24.95" customHeight="1">
      <c r="A8" s="4" t="s">
        <v>8</v>
      </c>
      <c r="B8" s="8">
        <v>200</v>
      </c>
      <c r="C8" s="8">
        <v>2000</v>
      </c>
      <c r="D8" s="8"/>
      <c r="E8" s="8">
        <v>150</v>
      </c>
      <c r="F8" s="8"/>
      <c r="G8" s="8">
        <f t="shared" si="0"/>
        <v>2350</v>
      </c>
      <c r="H8" s="8"/>
      <c r="I8" s="8">
        <v>150</v>
      </c>
      <c r="J8" s="8">
        <f t="shared" si="2"/>
        <v>150</v>
      </c>
      <c r="K8" s="8"/>
      <c r="L8" s="15">
        <f t="shared" si="1"/>
        <v>2500</v>
      </c>
      <c r="M8" s="24"/>
    </row>
    <row r="9" spans="1:13" ht="24.95" customHeight="1">
      <c r="A9" s="4" t="s">
        <v>18</v>
      </c>
      <c r="B9" s="8">
        <v>10</v>
      </c>
      <c r="C9" s="8">
        <v>2000</v>
      </c>
      <c r="D9" s="8"/>
      <c r="E9" s="8">
        <v>50</v>
      </c>
      <c r="F9" s="8"/>
      <c r="G9" s="8">
        <f t="shared" si="0"/>
        <v>2060</v>
      </c>
      <c r="H9" s="8"/>
      <c r="I9" s="8">
        <v>80</v>
      </c>
      <c r="J9" s="8">
        <f t="shared" si="2"/>
        <v>80</v>
      </c>
      <c r="K9" s="8"/>
      <c r="L9" s="15">
        <f t="shared" si="1"/>
        <v>2140</v>
      </c>
      <c r="M9" s="24"/>
    </row>
    <row r="10" spans="1:13" ht="24.95" customHeight="1">
      <c r="A10" s="4" t="s">
        <v>25</v>
      </c>
      <c r="B10" s="8">
        <v>260</v>
      </c>
      <c r="C10" s="8">
        <v>523</v>
      </c>
      <c r="D10" s="8"/>
      <c r="E10" s="8">
        <v>60</v>
      </c>
      <c r="F10" s="8"/>
      <c r="G10" s="8">
        <f t="shared" si="0"/>
        <v>843</v>
      </c>
      <c r="H10" s="8"/>
      <c r="I10" s="8">
        <v>78</v>
      </c>
      <c r="J10" s="8">
        <f t="shared" si="2"/>
        <v>78</v>
      </c>
      <c r="K10" s="8"/>
      <c r="L10" s="15">
        <f t="shared" si="1"/>
        <v>921</v>
      </c>
      <c r="M10" s="24"/>
    </row>
    <row r="11" spans="1:13" ht="24.95" customHeight="1">
      <c r="A11" s="4" t="s">
        <v>0</v>
      </c>
      <c r="B11" s="8">
        <v>260</v>
      </c>
      <c r="C11" s="8">
        <v>1220</v>
      </c>
      <c r="D11" s="8"/>
      <c r="E11" s="8">
        <v>26</v>
      </c>
      <c r="F11" s="8"/>
      <c r="G11" s="8">
        <f t="shared" si="0"/>
        <v>1506</v>
      </c>
      <c r="H11" s="8"/>
      <c r="I11" s="8">
        <v>118</v>
      </c>
      <c r="J11" s="8">
        <f t="shared" si="2"/>
        <v>118</v>
      </c>
      <c r="K11" s="8"/>
      <c r="L11" s="15">
        <f t="shared" si="1"/>
        <v>1624</v>
      </c>
      <c r="M11" s="26"/>
    </row>
    <row r="12" spans="1:13" ht="24.95" customHeight="1">
      <c r="A12" s="4" t="s">
        <v>26</v>
      </c>
      <c r="B12" s="8">
        <v>10</v>
      </c>
      <c r="C12" s="8">
        <v>90</v>
      </c>
      <c r="D12" s="8"/>
      <c r="E12" s="8">
        <v>5</v>
      </c>
      <c r="F12" s="8"/>
      <c r="G12" s="8">
        <f t="shared" si="0"/>
        <v>105</v>
      </c>
      <c r="H12" s="8"/>
      <c r="I12" s="8">
        <v>15</v>
      </c>
      <c r="J12" s="8">
        <f t="shared" si="2"/>
        <v>15</v>
      </c>
      <c r="K12" s="8"/>
      <c r="L12" s="15">
        <f t="shared" si="1"/>
        <v>120</v>
      </c>
      <c r="M12" s="25"/>
    </row>
    <row r="13" spans="1:13" ht="24.95" customHeight="1">
      <c r="A13" s="4" t="s">
        <v>11</v>
      </c>
      <c r="B13" s="8">
        <v>300</v>
      </c>
      <c r="C13" s="8">
        <v>4335</v>
      </c>
      <c r="D13" s="8"/>
      <c r="E13" s="8">
        <v>1289</v>
      </c>
      <c r="F13" s="8"/>
      <c r="G13" s="8">
        <f t="shared" si="0"/>
        <v>5924</v>
      </c>
      <c r="H13" s="8"/>
      <c r="I13" s="8">
        <v>260</v>
      </c>
      <c r="J13" s="8">
        <f t="shared" si="2"/>
        <v>260</v>
      </c>
      <c r="K13" s="8"/>
      <c r="L13" s="15">
        <f t="shared" si="1"/>
        <v>6184</v>
      </c>
      <c r="M13" s="27"/>
    </row>
    <row r="14" spans="1:13" ht="24.95" customHeight="1">
      <c r="A14" s="4" t="s">
        <v>3</v>
      </c>
      <c r="B14" s="8">
        <v>100</v>
      </c>
      <c r="C14" s="8">
        <v>1300</v>
      </c>
      <c r="D14" s="8">
        <v>0</v>
      </c>
      <c r="E14" s="8">
        <v>400</v>
      </c>
      <c r="F14" s="8"/>
      <c r="G14" s="8">
        <f t="shared" si="0"/>
        <v>1800</v>
      </c>
      <c r="H14" s="8"/>
      <c r="I14" s="8"/>
      <c r="J14" s="8">
        <f t="shared" si="2"/>
        <v>0</v>
      </c>
      <c r="K14" s="8"/>
      <c r="L14" s="15">
        <f t="shared" si="1"/>
        <v>1800</v>
      </c>
      <c r="M14" s="27"/>
    </row>
    <row r="15" spans="1:13" ht="24.95" customHeight="1">
      <c r="A15" s="4" t="s">
        <v>27</v>
      </c>
      <c r="B15" s="8">
        <v>30</v>
      </c>
      <c r="C15" s="8">
        <v>1200</v>
      </c>
      <c r="D15" s="8"/>
      <c r="E15" s="8"/>
      <c r="F15" s="8"/>
      <c r="G15" s="8">
        <f t="shared" si="0"/>
        <v>1230</v>
      </c>
      <c r="H15" s="8"/>
      <c r="I15" s="8"/>
      <c r="J15" s="8">
        <f t="shared" si="2"/>
        <v>0</v>
      </c>
      <c r="K15" s="8"/>
      <c r="L15" s="15">
        <f t="shared" si="1"/>
        <v>1230</v>
      </c>
      <c r="M15" s="27"/>
    </row>
    <row r="16" spans="1:13" ht="24.95" customHeight="1">
      <c r="A16" s="4" t="s">
        <v>28</v>
      </c>
      <c r="B16" s="9">
        <v>50</v>
      </c>
      <c r="C16" s="9">
        <v>300</v>
      </c>
      <c r="D16" s="9">
        <v>0</v>
      </c>
      <c r="E16" s="9"/>
      <c r="F16" s="9"/>
      <c r="G16" s="8">
        <f t="shared" si="0"/>
        <v>350</v>
      </c>
      <c r="H16" s="9"/>
      <c r="I16" s="9">
        <v>150</v>
      </c>
      <c r="J16" s="8">
        <f t="shared" si="2"/>
        <v>150</v>
      </c>
      <c r="K16" s="8"/>
      <c r="L16" s="15">
        <f t="shared" si="1"/>
        <v>500</v>
      </c>
      <c r="M16" s="25"/>
    </row>
    <row r="17" spans="1:13" ht="24.95" customHeight="1">
      <c r="A17" s="4" t="s">
        <v>10</v>
      </c>
      <c r="B17" s="8">
        <v>30</v>
      </c>
      <c r="C17" s="8">
        <v>3795</v>
      </c>
      <c r="D17" s="8"/>
      <c r="E17" s="8">
        <v>1240</v>
      </c>
      <c r="F17" s="8"/>
      <c r="G17" s="8">
        <f t="shared" si="0"/>
        <v>5065</v>
      </c>
      <c r="H17" s="8"/>
      <c r="I17" s="8"/>
      <c r="J17" s="8">
        <f t="shared" si="2"/>
        <v>0</v>
      </c>
      <c r="K17" s="8"/>
      <c r="L17" s="15">
        <f t="shared" si="1"/>
        <v>5065</v>
      </c>
      <c r="M17" s="26"/>
    </row>
    <row r="18" spans="1:13" ht="24.95" customHeight="1">
      <c r="A18" s="5" t="s">
        <v>16</v>
      </c>
      <c r="B18" s="8">
        <v>390</v>
      </c>
      <c r="C18" s="8">
        <v>106700</v>
      </c>
      <c r="D18" s="8"/>
      <c r="E18" s="8">
        <v>2262</v>
      </c>
      <c r="F18" s="8">
        <v>4133</v>
      </c>
      <c r="G18" s="8">
        <f t="shared" si="0"/>
        <v>113485</v>
      </c>
      <c r="H18" s="9"/>
      <c r="I18" s="8">
        <v>1800</v>
      </c>
      <c r="J18" s="8">
        <f t="shared" si="2"/>
        <v>1800</v>
      </c>
      <c r="K18" s="9"/>
      <c r="L18" s="15">
        <f t="shared" si="1"/>
        <v>115285</v>
      </c>
      <c r="M18" s="26"/>
    </row>
    <row r="19" spans="1:13" ht="24.95" customHeight="1">
      <c r="A19" s="4" t="s">
        <v>6</v>
      </c>
      <c r="B19" s="8">
        <v>3251</v>
      </c>
      <c r="C19" s="8">
        <v>14602</v>
      </c>
      <c r="D19" s="8">
        <v>10</v>
      </c>
      <c r="E19" s="8">
        <v>50</v>
      </c>
      <c r="F19" s="8">
        <v>982</v>
      </c>
      <c r="G19" s="8">
        <f t="shared" si="0"/>
        <v>18895</v>
      </c>
      <c r="H19" s="8"/>
      <c r="I19" s="8">
        <v>8204</v>
      </c>
      <c r="J19" s="8">
        <f t="shared" si="2"/>
        <v>8204</v>
      </c>
      <c r="K19" s="8"/>
      <c r="L19" s="15">
        <f t="shared" si="1"/>
        <v>27099</v>
      </c>
      <c r="M19" s="28"/>
    </row>
    <row r="20" spans="1:13" ht="24.95" customHeight="1">
      <c r="A20" s="6" t="s">
        <v>29</v>
      </c>
      <c r="B20" s="10">
        <f>SUM(B5:B19)</f>
        <v>6451</v>
      </c>
      <c r="C20" s="10">
        <f>SUM(C5:C19)</f>
        <v>141695</v>
      </c>
      <c r="D20" s="10">
        <f>SUM(D5:D19)</f>
        <v>10</v>
      </c>
      <c r="E20" s="10">
        <f>SUM(E5:E19)</f>
        <v>5602</v>
      </c>
      <c r="F20" s="10">
        <f>SUM(F5:F19)</f>
        <v>5115</v>
      </c>
      <c r="G20" s="15">
        <f t="shared" si="0"/>
        <v>158873</v>
      </c>
      <c r="H20" s="15">
        <f>SUM(H5:H19)</f>
        <v>0</v>
      </c>
      <c r="I20" s="15">
        <f>SUM(I5:I19)</f>
        <v>10855</v>
      </c>
      <c r="J20" s="15">
        <f t="shared" si="2"/>
        <v>10855</v>
      </c>
      <c r="K20" s="15">
        <f>SUM(K5:K19)</f>
        <v>0</v>
      </c>
      <c r="L20" s="15">
        <f>SUM(L5:L19)</f>
        <v>169728</v>
      </c>
      <c r="M20" s="29"/>
    </row>
    <row r="21" spans="1:13">
      <c r="G21" s="16"/>
      <c r="L21" s="16"/>
    </row>
  </sheetData>
  <mergeCells count="6">
    <mergeCell ref="A2:F2"/>
    <mergeCell ref="B3:F3"/>
    <mergeCell ref="H3:I3"/>
    <mergeCell ref="A3:A4"/>
    <mergeCell ref="K3:K4"/>
    <mergeCell ref="L3:L4"/>
  </mergeCells>
  <phoneticPr fontId="1"/>
  <pageMargins left="0.70866141732283472" right="0.70866141732283472" top="0.74803149606299213" bottom="0.74803149606299213" header="0.31496062992125984" footer="0.31496062992125984"/>
  <pageSetup paperSize="9" scale="93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514929</cp:lastModifiedBy>
  <cp:lastPrinted>2016-03-09T01:41:35Z</cp:lastPrinted>
  <dcterms:created xsi:type="dcterms:W3CDTF">2015-03-24T06:06:30Z</dcterms:created>
  <dcterms:modified xsi:type="dcterms:W3CDTF">2026-06-22T23:41:16Z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2.1.9.0</vt:lpwstr>
      <vt:lpwstr>3.0.2.0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2026-06-22T23:41:16Z</vt:filetime>
  </property>
</Properties>
</file>