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1115" windowHeight="7935" tabRatio="913" activeTab="1"/>
  </bookViews>
  <sheets>
    <sheet name="第1号　申請" sheetId="194" r:id="rId1"/>
    <sheet name="第１号様式の２" sheetId="6" r:id="rId2"/>
    <sheet name="第１号様式の３" sheetId="3" r:id="rId3"/>
    <sheet name="別記第１号様式の３(改修)" sheetId="13" r:id="rId4"/>
    <sheet name="第1号様式の４" sheetId="9" r:id="rId5"/>
    <sheet name="第1号様式の５" sheetId="10" r:id="rId6"/>
    <sheet name="第２号　変更" sheetId="4" r:id="rId7"/>
    <sheet name="別紙１所要額調書（変更申請用）" sheetId="8" state="hidden" r:id="rId8"/>
    <sheet name="第３号　中止（廃止）" sheetId="195" r:id="rId9"/>
    <sheet name="第４号　実績" sheetId="196" r:id="rId10"/>
    <sheet name="第４号様式の２" sheetId="1" r:id="rId11"/>
    <sheet name="第４号様式の３" sheetId="5" r:id="rId12"/>
    <sheet name="別記第４号様式の３(改修)" sheetId="12" r:id="rId13"/>
    <sheet name="第４号様式の４" sheetId="2" r:id="rId14"/>
    <sheet name="第４号様式の５" sheetId="7" r:id="rId15"/>
    <sheet name="第５号" sheetId="199" r:id="rId16"/>
    <sheet name="第６号" sheetId="11" r:id="rId17"/>
  </sheets>
  <definedNames>
    <definedName name="_xlnm.Print_Titles" localSheetId="10">第４号様式の２!$5:$10</definedName>
    <definedName name="_xlnm.Print_Area" localSheetId="7">'別紙１所要額調書（変更申請用）'!$A$1:$BA$39</definedName>
    <definedName name="_xlnm.Print_Area" localSheetId="0">'第1号　申請'!$A$1:$H$46</definedName>
    <definedName name="_xlnm.Print_Area" localSheetId="11">第４号様式の３!$A$1:$Q$82</definedName>
    <definedName name="_xlnm.Print_Area" localSheetId="8">'第３号　中止（廃止）'!$A$1:$H$35</definedName>
    <definedName name="_xlnm.Print_Area" localSheetId="9">'第４号　実績'!$A$1:$H$39</definedName>
    <definedName name="_xlnm.Print_Area" localSheetId="15">第５号!$A$1:$H$45</definedName>
    <definedName name="_xlnm.Print_Area" localSheetId="13">第４号様式の４!$A$1:$I$26</definedName>
    <definedName name="_xlnm.Print_Area" localSheetId="14">第４号様式の５!$A$1:$E$39</definedName>
    <definedName name="_xlnm.Print_Area" localSheetId="2">第１号様式の３!$A$1:$O$82</definedName>
    <definedName name="_xlnm.Print_Titles" localSheetId="1">第１号様式の２!$5:$10</definedName>
    <definedName name="_xlnm.Print_Area" localSheetId="4">第1号様式の４!$A$1:$I$26</definedName>
    <definedName name="_xlnm.Print_Area" localSheetId="5">第1号様式の５!$A$1:$E$39</definedName>
    <definedName name="_xlnm.Print_Area" localSheetId="6">'第２号　変更'!$A$1:$H$46</definedName>
    <definedName name="_xlnm.Print_Area" localSheetId="16">第６号!$A$1:$H$45</definedName>
    <definedName name="_xlnm.Print_Area" localSheetId="12">'別記第４号様式の３(改修)'!$A$1:$N$21</definedName>
    <definedName name="_xlnm.Print_Area" localSheetId="3">'別記第１号様式の３(改修)'!$A$1:$K$20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<sst xmlns="http://schemas.openxmlformats.org/spreadsheetml/2006/main" xmlns:r="http://schemas.openxmlformats.org/officeDocument/2006/relationships" count="296" uniqueCount="296">
  <si>
    <t>子育て短期支援事業</t>
    <rPh sb="0" eb="2">
      <t>コソダ</t>
    </rPh>
    <rPh sb="3" eb="5">
      <t>タンキ</t>
    </rPh>
    <rPh sb="5" eb="7">
      <t>シエン</t>
    </rPh>
    <rPh sb="7" eb="9">
      <t>ジギョウ</t>
    </rPh>
    <phoneticPr fontId="6"/>
  </si>
  <si>
    <t>事業計画書（変更事業計画書）</t>
    <rPh sb="0" eb="2">
      <t>ジギョウ</t>
    </rPh>
    <rPh sb="2" eb="5">
      <t>ケイカクショ</t>
    </rPh>
    <rPh sb="6" eb="8">
      <t>ヘンコウ</t>
    </rPh>
    <rPh sb="8" eb="10">
      <t>ジギョウ</t>
    </rPh>
    <rPh sb="10" eb="13">
      <t>ケイカクショ</t>
    </rPh>
    <phoneticPr fontId="6"/>
  </si>
  <si>
    <t>事　　業　　名</t>
    <rPh sb="0" eb="1">
      <t>コト</t>
    </rPh>
    <rPh sb="3" eb="4">
      <t>ギョウ</t>
    </rPh>
    <rPh sb="6" eb="7">
      <t>メイ</t>
    </rPh>
    <phoneticPr fontId="6"/>
  </si>
  <si>
    <t>⑥欄は③欄、④欄及び⑤欄を比較し、最も少ない額を記入すること。</t>
    <rPh sb="1" eb="2">
      <t>ラン</t>
    </rPh>
    <rPh sb="4" eb="5">
      <t>ラン</t>
    </rPh>
    <rPh sb="7" eb="8">
      <t>ラン</t>
    </rPh>
    <rPh sb="8" eb="9">
      <t>オヨ</t>
    </rPh>
    <rPh sb="11" eb="12">
      <t>ラン</t>
    </rPh>
    <rPh sb="13" eb="15">
      <t>ヒカク</t>
    </rPh>
    <rPh sb="17" eb="18">
      <t>モット</t>
    </rPh>
    <rPh sb="19" eb="20">
      <t>スク</t>
    </rPh>
    <rPh sb="22" eb="23">
      <t>ガク</t>
    </rPh>
    <rPh sb="24" eb="26">
      <t>キニュウ</t>
    </rPh>
    <phoneticPr fontId="6"/>
  </si>
  <si>
    <r>
      <t>新型コロナウイルス感染症対</t>
    </r>
    <r>
      <rPr>
        <sz val="9"/>
        <color auto="1"/>
        <rFont val="ＭＳ Ｐゴシック"/>
      </rPr>
      <t>策継続支援事業
（１）緊急時の職員確保、職場環境の復旧・環境整備等
（延長保育事業、一時預かり事業及び病児保育事業）</t>
    </r>
    <rPh sb="0" eb="2">
      <t>シンガタ</t>
    </rPh>
    <rPh sb="9" eb="12">
      <t>カンセンショウ</t>
    </rPh>
    <rPh sb="12" eb="14">
      <t>タイサク</t>
    </rPh>
    <rPh sb="14" eb="16">
      <t>ケイゾク</t>
    </rPh>
    <rPh sb="16" eb="18">
      <t>シエン</t>
    </rPh>
    <rPh sb="18" eb="20">
      <t>ジギョウ</t>
    </rPh>
    <rPh sb="24" eb="27">
      <t>キンキュウジ</t>
    </rPh>
    <rPh sb="28" eb="30">
      <t>ショクイン</t>
    </rPh>
    <rPh sb="30" eb="32">
      <t>カクホ</t>
    </rPh>
    <rPh sb="33" eb="35">
      <t>ショクバ</t>
    </rPh>
    <rPh sb="35" eb="37">
      <t>カンキョウ</t>
    </rPh>
    <rPh sb="38" eb="40">
      <t>フッキュウ</t>
    </rPh>
    <rPh sb="41" eb="43">
      <t>カンキョウ</t>
    </rPh>
    <rPh sb="43" eb="45">
      <t>セイビ</t>
    </rPh>
    <rPh sb="45" eb="46">
      <t>トウ</t>
    </rPh>
    <phoneticPr fontId="6"/>
  </si>
  <si>
    <t>(２)実績報告時に減額した消費税仕入控除税額等</t>
    <rPh sb="3" eb="5">
      <t>ジッセキ</t>
    </rPh>
    <rPh sb="5" eb="7">
      <t>ホウコク</t>
    </rPh>
    <rPh sb="7" eb="8">
      <t>ジ</t>
    </rPh>
    <rPh sb="9" eb="11">
      <t>ゲンガク</t>
    </rPh>
    <rPh sb="13" eb="16">
      <t>ショウヒゼイ</t>
    </rPh>
    <rPh sb="16" eb="18">
      <t>シイレ</t>
    </rPh>
    <rPh sb="18" eb="20">
      <t>コウジョ</t>
    </rPh>
    <rPh sb="20" eb="23">
      <t>ゼイガクトウ</t>
    </rPh>
    <phoneticPr fontId="27"/>
  </si>
  <si>
    <t>差引額</t>
    <rPh sb="0" eb="3">
      <t>サシヒキガク</t>
    </rPh>
    <phoneticPr fontId="6"/>
  </si>
  <si>
    <t>補　助　金　所　要　額　総　括　表</t>
    <rPh sb="0" eb="1">
      <t>ホ</t>
    </rPh>
    <rPh sb="2" eb="3">
      <t>スケ</t>
    </rPh>
    <rPh sb="4" eb="5">
      <t>キン</t>
    </rPh>
    <rPh sb="6" eb="7">
      <t>ショ</t>
    </rPh>
    <rPh sb="8" eb="9">
      <t>ヨウ</t>
    </rPh>
    <rPh sb="10" eb="11">
      <t>ガク</t>
    </rPh>
    <rPh sb="12" eb="13">
      <t>ソウ</t>
    </rPh>
    <rPh sb="14" eb="15">
      <t>カツ</t>
    </rPh>
    <rPh sb="16" eb="17">
      <t>ヒョウ</t>
    </rPh>
    <phoneticPr fontId="6"/>
  </si>
  <si>
    <t>⑧欄には、⑦欄の額に１／３を乗じて得た額（１，０００円未満の端数が生じた場合は、これを切り捨てるものとする。）を記入すること。</t>
    <rPh sb="1" eb="2">
      <t>ラン</t>
    </rPh>
    <rPh sb="6" eb="7">
      <t>ラン</t>
    </rPh>
    <rPh sb="8" eb="9">
      <t>ガク</t>
    </rPh>
    <rPh sb="14" eb="15">
      <t>ジョウ</t>
    </rPh>
    <rPh sb="17" eb="18">
      <t>エ</t>
    </rPh>
    <rPh sb="19" eb="20">
      <t>ガク</t>
    </rPh>
    <rPh sb="26" eb="29">
      <t>エンミマン</t>
    </rPh>
    <rPh sb="30" eb="32">
      <t>ハスウ</t>
    </rPh>
    <rPh sb="33" eb="34">
      <t>ショウ</t>
    </rPh>
    <rPh sb="36" eb="38">
      <t>バアイ</t>
    </rPh>
    <rPh sb="43" eb="44">
      <t>キ</t>
    </rPh>
    <rPh sb="45" eb="46">
      <t>ス</t>
    </rPh>
    <rPh sb="56" eb="58">
      <t>キニュウ</t>
    </rPh>
    <phoneticPr fontId="6"/>
  </si>
  <si>
    <t>地域子育て支援拠点事業</t>
    <rPh sb="0" eb="2">
      <t>チイキ</t>
    </rPh>
    <rPh sb="2" eb="4">
      <t>コソダ</t>
    </rPh>
    <rPh sb="5" eb="7">
      <t>シエン</t>
    </rPh>
    <rPh sb="7" eb="9">
      <t>キョテン</t>
    </rPh>
    <rPh sb="9" eb="11">
      <t>ジギョウ</t>
    </rPh>
    <phoneticPr fontId="6"/>
  </si>
  <si>
    <t>２．</t>
  </si>
  <si>
    <t>③(①-②)</t>
  </si>
  <si>
    <t>基本型</t>
    <rPh sb="0" eb="3">
      <t>キホンガタ</t>
    </rPh>
    <phoneticPr fontId="6"/>
  </si>
  <si>
    <t>一時預かり事業</t>
    <rPh sb="0" eb="2">
      <t>いちじ</t>
    </rPh>
    <rPh sb="2" eb="3">
      <t>あず</t>
    </rPh>
    <rPh sb="5" eb="7">
      <t>じぎょう</t>
    </rPh>
    <phoneticPr fontId="6" type="Hiragana"/>
  </si>
  <si>
    <t>市町村名</t>
    <rPh sb="0" eb="3">
      <t>シチョウソン</t>
    </rPh>
    <rPh sb="3" eb="4">
      <t>メイ</t>
    </rPh>
    <phoneticPr fontId="6"/>
  </si>
  <si>
    <t>①</t>
  </si>
  <si>
    <t>利用者支援事業</t>
    <rPh sb="0" eb="3">
      <t>リヨウシャ</t>
    </rPh>
    <rPh sb="3" eb="5">
      <t>シエン</t>
    </rPh>
    <rPh sb="5" eb="7">
      <t>ジギョウ</t>
    </rPh>
    <phoneticPr fontId="6"/>
  </si>
  <si>
    <t>円</t>
    <rPh sb="0" eb="1">
      <t>エン</t>
    </rPh>
    <phoneticPr fontId="6"/>
  </si>
  <si>
    <t>合　　　　　計</t>
    <rPh sb="0" eb="1">
      <t>ゴウ</t>
    </rPh>
    <rPh sb="6" eb="7">
      <t>ケイ</t>
    </rPh>
    <phoneticPr fontId="6"/>
  </si>
  <si>
    <t>選定額</t>
    <rPh sb="0" eb="2">
      <t>センテイ</t>
    </rPh>
    <rPh sb="2" eb="3">
      <t>ガク</t>
    </rPh>
    <phoneticPr fontId="6"/>
  </si>
  <si>
    <t>県補助額
⑥×１／３</t>
    <rPh sb="0" eb="1">
      <t>ケン</t>
    </rPh>
    <rPh sb="1" eb="3">
      <t>ホジョ</t>
    </rPh>
    <rPh sb="3" eb="4">
      <t>ガク</t>
    </rPh>
    <phoneticPr fontId="6"/>
  </si>
  <si>
    <t>養育支援訪問事業</t>
    <rPh sb="0" eb="2">
      <t>ヨウイク</t>
    </rPh>
    <rPh sb="2" eb="4">
      <t>シエン</t>
    </rPh>
    <rPh sb="4" eb="6">
      <t>ホウモン</t>
    </rPh>
    <rPh sb="6" eb="8">
      <t>ジギョウ</t>
    </rPh>
    <phoneticPr fontId="6"/>
  </si>
  <si>
    <t>④</t>
  </si>
  <si>
    <t>差引過不足額
（⑩－⑨）</t>
    <rPh sb="0" eb="2">
      <t>さしひき</t>
    </rPh>
    <rPh sb="2" eb="3">
      <t>か</t>
    </rPh>
    <rPh sb="3" eb="6">
      <t>ふそくがく</t>
    </rPh>
    <phoneticPr fontId="6" type="Hiragana"/>
  </si>
  <si>
    <t>⑧</t>
  </si>
  <si>
    <t>対象経費の
支出予定額</t>
    <rPh sb="0" eb="2">
      <t>タイショウ</t>
    </rPh>
    <rPh sb="2" eb="4">
      <t>ケイヒ</t>
    </rPh>
    <rPh sb="6" eb="8">
      <t>シシュツ</t>
    </rPh>
    <rPh sb="8" eb="10">
      <t>ヨテイ</t>
    </rPh>
    <rPh sb="10" eb="11">
      <t>ガク</t>
    </rPh>
    <phoneticPr fontId="6"/>
  </si>
  <si>
    <t>総事業費</t>
    <rPh sb="0" eb="1">
      <t>ソウ</t>
    </rPh>
    <rPh sb="1" eb="4">
      <t>ジギョウヒ</t>
    </rPh>
    <phoneticPr fontId="6"/>
  </si>
  <si>
    <t>⑦欄には、⑥欄の額を記入すること。</t>
    <rPh sb="1" eb="2">
      <t>ラン</t>
    </rPh>
    <rPh sb="6" eb="7">
      <t>ラン</t>
    </rPh>
    <rPh sb="8" eb="9">
      <t>ガク</t>
    </rPh>
    <rPh sb="10" eb="12">
      <t>キニュウ</t>
    </rPh>
    <phoneticPr fontId="6"/>
  </si>
  <si>
    <t>記</t>
    <rPh sb="0" eb="1">
      <t>キ</t>
    </rPh>
    <phoneticPr fontId="28"/>
  </si>
  <si>
    <t>金　　　　　　　　　　　　円</t>
    <rPh sb="0" eb="1">
      <t>キン</t>
    </rPh>
    <rPh sb="13" eb="14">
      <t>エン</t>
    </rPh>
    <phoneticPr fontId="28"/>
  </si>
  <si>
    <t>別記第１号様式の３（第５条関係）</t>
  </si>
  <si>
    <t>１　補助金交付決定額</t>
    <rPh sb="2" eb="5">
      <t>ホジョキン</t>
    </rPh>
    <rPh sb="5" eb="7">
      <t>コウフ</t>
    </rPh>
    <rPh sb="7" eb="9">
      <t>ケッテイ</t>
    </rPh>
    <rPh sb="9" eb="10">
      <t>ガク</t>
    </rPh>
    <phoneticPr fontId="27"/>
  </si>
  <si>
    <t>　　　　　　　　　　　又は</t>
    <rPh sb="11" eb="12">
      <t>マタ</t>
    </rPh>
    <phoneticPr fontId="6"/>
  </si>
  <si>
    <t>病児保育事業</t>
    <rPh sb="0" eb="2">
      <t>びょうじ</t>
    </rPh>
    <rPh sb="2" eb="4">
      <t>ほいく</t>
    </rPh>
    <rPh sb="4" eb="6">
      <t>じぎょう</t>
    </rPh>
    <phoneticPr fontId="6" type="Hiragana"/>
  </si>
  <si>
    <t>４．</t>
  </si>
  <si>
    <t>１．</t>
  </si>
  <si>
    <t>補助
所要額</t>
    <rPh sb="0" eb="2">
      <t>ホジョ</t>
    </rPh>
    <rPh sb="3" eb="6">
      <t>ショヨウガク</t>
    </rPh>
    <phoneticPr fontId="6"/>
  </si>
  <si>
    <t>⑤</t>
  </si>
  <si>
    <t>県補助額
（⑧×２／３）</t>
    <rPh sb="0" eb="1">
      <t>ケン</t>
    </rPh>
    <rPh sb="1" eb="4">
      <t>ホジョガク</t>
    </rPh>
    <phoneticPr fontId="6"/>
  </si>
  <si>
    <t>別記</t>
    <rPh sb="0" eb="2">
      <t>ベッキ</t>
    </rPh>
    <phoneticPr fontId="28"/>
  </si>
  <si>
    <t>⑥</t>
  </si>
  <si>
    <t>収 支 予 算 書</t>
  </si>
  <si>
    <t>④(②-③)</t>
  </si>
  <si>
    <t>第       　     号　</t>
  </si>
  <si>
    <t>上段：変更前</t>
    <rPh sb="0" eb="2">
      <t>ジョウダン</t>
    </rPh>
    <rPh sb="3" eb="6">
      <t>ヘンコウマエ</t>
    </rPh>
    <phoneticPr fontId="6"/>
  </si>
  <si>
    <r>
      <t>平成</t>
    </r>
    <r>
      <rPr>
        <sz val="14"/>
        <color auto="1"/>
        <rFont val="ＭＳ Ｐゴシック"/>
      </rPr>
      <t>31年度高知県地域子ども・子育て支援事業費補助金所要額調書</t>
    </r>
    <rPh sb="0" eb="2">
      <t>ヘイセイ</t>
    </rPh>
    <rPh sb="4" eb="6">
      <t>ネンド</t>
    </rPh>
    <rPh sb="6" eb="9">
      <t>コウチケン</t>
    </rPh>
    <rPh sb="26" eb="29">
      <t>ショヨウガク</t>
    </rPh>
    <rPh sb="29" eb="31">
      <t>チョウショ</t>
    </rPh>
    <phoneticPr fontId="6"/>
  </si>
  <si>
    <t>第４号様式（第９条関係）</t>
  </si>
  <si>
    <t>②</t>
  </si>
  <si>
    <t>２　感染症対策のための改修整備等事業（保育所、認定こども園（地方裁量型認定こども園を除く）及び地域型保育事業（居宅訪問型保育事業を除く）を行う事業所）</t>
    <rPh sb="19" eb="22">
      <t>ホイクショ</t>
    </rPh>
    <rPh sb="23" eb="25">
      <t>ニンテイ</t>
    </rPh>
    <rPh sb="28" eb="29">
      <t>エン</t>
    </rPh>
    <rPh sb="30" eb="32">
      <t>チホウ</t>
    </rPh>
    <rPh sb="32" eb="34">
      <t>サイリョウ</t>
    </rPh>
    <rPh sb="34" eb="35">
      <t>ガタ</t>
    </rPh>
    <rPh sb="35" eb="37">
      <t>ニンテイ</t>
    </rPh>
    <rPh sb="40" eb="41">
      <t>エン</t>
    </rPh>
    <rPh sb="42" eb="43">
      <t>ノゾ</t>
    </rPh>
    <rPh sb="45" eb="46">
      <t>オヨ</t>
    </rPh>
    <rPh sb="47" eb="50">
      <t>チイキガタ</t>
    </rPh>
    <rPh sb="50" eb="52">
      <t>ホイク</t>
    </rPh>
    <rPh sb="52" eb="54">
      <t>ジギョウ</t>
    </rPh>
    <rPh sb="55" eb="57">
      <t>キョタク</t>
    </rPh>
    <rPh sb="57" eb="60">
      <t>ホウモンガタ</t>
    </rPh>
    <rPh sb="60" eb="62">
      <t>ホイク</t>
    </rPh>
    <rPh sb="62" eb="64">
      <t>ジギョウ</t>
    </rPh>
    <rPh sb="65" eb="66">
      <t>ノゾ</t>
    </rPh>
    <rPh sb="69" eb="70">
      <t>オコナ</t>
    </rPh>
    <rPh sb="71" eb="74">
      <t>ジギョウショ</t>
    </rPh>
    <phoneticPr fontId="6"/>
  </si>
  <si>
    <t>選定額
（④と⑤を比較して少ない方の額）</t>
    <rPh sb="0" eb="2">
      <t>センテイ</t>
    </rPh>
    <rPh sb="2" eb="3">
      <t>ガク</t>
    </rPh>
    <rPh sb="9" eb="11">
      <t>ヒカク</t>
    </rPh>
    <rPh sb="13" eb="14">
      <t>スク</t>
    </rPh>
    <rPh sb="16" eb="17">
      <t>ホウ</t>
    </rPh>
    <rPh sb="18" eb="19">
      <t>ガク</t>
    </rPh>
    <phoneticPr fontId="6"/>
  </si>
  <si>
    <t>寄附金その他
の収入予定額</t>
    <rPh sb="0" eb="3">
      <t>キフキン</t>
    </rPh>
    <rPh sb="5" eb="6">
      <t>ホカ</t>
    </rPh>
    <rPh sb="8" eb="10">
      <t>シュウニュウ</t>
    </rPh>
    <rPh sb="10" eb="12">
      <t>ヨテイ</t>
    </rPh>
    <rPh sb="12" eb="13">
      <t>ガク</t>
    </rPh>
    <phoneticPr fontId="6"/>
  </si>
  <si>
    <t>　　補助金精算額</t>
    <rPh sb="2" eb="5">
      <t>ホジョキン</t>
    </rPh>
    <rPh sb="5" eb="8">
      <t>セイサンガク</t>
    </rPh>
    <phoneticPr fontId="28"/>
  </si>
  <si>
    <t>③</t>
  </si>
  <si>
    <t>様</t>
    <rPh sb="0" eb="1">
      <t>サマ</t>
    </rPh>
    <phoneticPr fontId="6"/>
  </si>
  <si>
    <t>⑦</t>
  </si>
  <si>
    <t>３．</t>
  </si>
  <si>
    <t>（記入上の注意）</t>
    <rPh sb="1" eb="3">
      <t>キニュウ</t>
    </rPh>
    <rPh sb="3" eb="4">
      <t>ジョウ</t>
    </rPh>
    <rPh sb="5" eb="7">
      <t>チュウイ</t>
    </rPh>
    <phoneticPr fontId="6"/>
  </si>
  <si>
    <t>⑤欄には、別表第２に定める補助基準額を記入すること。</t>
    <rPh sb="1" eb="2">
      <t>ラン</t>
    </rPh>
    <rPh sb="5" eb="7">
      <t>ベッピョウ</t>
    </rPh>
    <rPh sb="7" eb="8">
      <t>ダイ</t>
    </rPh>
    <rPh sb="10" eb="11">
      <t>サダ</t>
    </rPh>
    <rPh sb="13" eb="15">
      <t>ホジョ</t>
    </rPh>
    <rPh sb="15" eb="17">
      <t>キジュン</t>
    </rPh>
    <rPh sb="17" eb="18">
      <t>ガク</t>
    </rPh>
    <rPh sb="19" eb="21">
      <t>キニュウ</t>
    </rPh>
    <phoneticPr fontId="6"/>
  </si>
  <si>
    <t>特定型</t>
    <rPh sb="0" eb="3">
      <t>トクテイガタ</t>
    </rPh>
    <phoneticPr fontId="6"/>
  </si>
  <si>
    <t>決　  算  　額  (円)</t>
    <rPh sb="0" eb="1">
      <t>ケツ</t>
    </rPh>
    <rPh sb="4" eb="5">
      <t>サン</t>
    </rPh>
    <phoneticPr fontId="6"/>
  </si>
  <si>
    <t>単価</t>
    <rPh sb="0" eb="2">
      <t>タンカ</t>
    </rPh>
    <phoneticPr fontId="6"/>
  </si>
  <si>
    <t>補助
基準額</t>
    <rPh sb="0" eb="2">
      <t>ホジョ</t>
    </rPh>
    <rPh sb="3" eb="5">
      <t>キジュン</t>
    </rPh>
    <rPh sb="5" eb="6">
      <t>ガク</t>
    </rPh>
    <phoneticPr fontId="6"/>
  </si>
  <si>
    <t>補助
基本額</t>
    <rPh sb="0" eb="2">
      <t>ホジョ</t>
    </rPh>
    <rPh sb="3" eb="6">
      <t>キホンガク</t>
    </rPh>
    <phoneticPr fontId="6"/>
  </si>
  <si>
    <t>別紙１</t>
    <rPh sb="0" eb="2">
      <t>ベッシ</t>
    </rPh>
    <phoneticPr fontId="6"/>
  </si>
  <si>
    <t>子どもを守る地域ネットワーク機能強化事業</t>
    <rPh sb="0" eb="1">
      <t>コ</t>
    </rPh>
    <rPh sb="4" eb="5">
      <t>マモ</t>
    </rPh>
    <rPh sb="6" eb="8">
      <t>チイキ</t>
    </rPh>
    <rPh sb="14" eb="16">
      <t>キノウ</t>
    </rPh>
    <rPh sb="16" eb="18">
      <t>キョウカ</t>
    </rPh>
    <rPh sb="18" eb="20">
      <t>ジギョウ</t>
    </rPh>
    <phoneticPr fontId="6"/>
  </si>
  <si>
    <t>母子保健型</t>
    <rPh sb="0" eb="2">
      <t>ボシ</t>
    </rPh>
    <rPh sb="2" eb="4">
      <t>ホケン</t>
    </rPh>
    <rPh sb="4" eb="5">
      <t>ガタ</t>
    </rPh>
    <phoneticPr fontId="6"/>
  </si>
  <si>
    <t>差引過不足額
（⑫－⑪）</t>
    <rPh sb="0" eb="2">
      <t>さしひき</t>
    </rPh>
    <rPh sb="2" eb="3">
      <t>か</t>
    </rPh>
    <rPh sb="3" eb="6">
      <t>ふそくがく</t>
    </rPh>
    <phoneticPr fontId="6" type="Hiragana"/>
  </si>
  <si>
    <t>乳児家庭全戸訪問事業</t>
    <rPh sb="0" eb="2">
      <t>ニュウジ</t>
    </rPh>
    <rPh sb="2" eb="4">
      <t>カテイ</t>
    </rPh>
    <rPh sb="4" eb="6">
      <t>ゼンコ</t>
    </rPh>
    <rPh sb="6" eb="8">
      <t>ホウモン</t>
    </rPh>
    <rPh sb="8" eb="10">
      <t>ジギョウ</t>
    </rPh>
    <phoneticPr fontId="6"/>
  </si>
  <si>
    <t>短期入所生活援助（ショートステイ）事業</t>
    <rPh sb="0" eb="2">
      <t>タンキ</t>
    </rPh>
    <rPh sb="2" eb="4">
      <t>ニュウショ</t>
    </rPh>
    <rPh sb="4" eb="6">
      <t>セイカツ</t>
    </rPh>
    <rPh sb="6" eb="8">
      <t>エンジョ</t>
    </rPh>
    <rPh sb="17" eb="19">
      <t>ジギョウ</t>
    </rPh>
    <phoneticPr fontId="6"/>
  </si>
  <si>
    <t>夜間養護等（トワイライトステイ）事業</t>
    <rPh sb="0" eb="2">
      <t>ヤカン</t>
    </rPh>
    <rPh sb="2" eb="5">
      <t>ヨウゴトウ</t>
    </rPh>
    <rPh sb="16" eb="18">
      <t>ジギョウ</t>
    </rPh>
    <phoneticPr fontId="6"/>
  </si>
  <si>
    <t>下段：変更後</t>
    <rPh sb="0" eb="2">
      <t>ゲダン</t>
    </rPh>
    <rPh sb="3" eb="6">
      <t>ヘンコウゴ</t>
    </rPh>
    <phoneticPr fontId="6"/>
  </si>
  <si>
    <t>　　　とする内容が対比することができるようにしてください。</t>
  </si>
  <si>
    <t>記</t>
  </si>
  <si>
    <t>１　変更の理由</t>
    <rPh sb="2" eb="4">
      <t>ヘンコウ</t>
    </rPh>
    <rPh sb="5" eb="7">
      <t>リユウ</t>
    </rPh>
    <phoneticPr fontId="28"/>
  </si>
  <si>
    <t>２　変更の内容</t>
    <rPh sb="2" eb="4">
      <t>ヘンコウ</t>
    </rPh>
    <rPh sb="5" eb="7">
      <t>ナイヨウ</t>
    </rPh>
    <phoneticPr fontId="28"/>
  </si>
  <si>
    <t>（注）　添付書類の様式は、補助金交付申請書の添付書類の様式とし、変更しよう</t>
    <rPh sb="1" eb="2">
      <t>チュウ</t>
    </rPh>
    <rPh sb="4" eb="6">
      <t>テンプ</t>
    </rPh>
    <rPh sb="6" eb="8">
      <t>ショルイ</t>
    </rPh>
    <rPh sb="9" eb="11">
      <t>ヨウシキ</t>
    </rPh>
    <rPh sb="13" eb="16">
      <t>ホジョキン</t>
    </rPh>
    <rPh sb="16" eb="18">
      <t>コウフ</t>
    </rPh>
    <rPh sb="18" eb="21">
      <t>シンセイショ</t>
    </rPh>
    <rPh sb="22" eb="24">
      <t>テンプ</t>
    </rPh>
    <rPh sb="24" eb="26">
      <t>ショルイ</t>
    </rPh>
    <rPh sb="27" eb="29">
      <t>ヨウシキ</t>
    </rPh>
    <rPh sb="32" eb="34">
      <t>ヘンコウ</t>
    </rPh>
    <phoneticPr fontId="28"/>
  </si>
  <si>
    <t>添付書類</t>
    <rPh sb="0" eb="2">
      <t>テンプ</t>
    </rPh>
    <rPh sb="2" eb="4">
      <t>ショルイ</t>
    </rPh>
    <phoneticPr fontId="28"/>
  </si>
  <si>
    <t>第１号様式（第５条関係）</t>
  </si>
  <si>
    <t>第１号様式の３（第５条関係）</t>
    <rPh sb="0" eb="1">
      <t>だい</t>
    </rPh>
    <rPh sb="2" eb="3">
      <t>ごう</t>
    </rPh>
    <rPh sb="3" eb="5">
      <t>ようしき</t>
    </rPh>
    <rPh sb="8" eb="9">
      <t>だい</t>
    </rPh>
    <rPh sb="10" eb="11">
      <t>じょう</t>
    </rPh>
    <rPh sb="11" eb="13">
      <t>かんけい</t>
    </rPh>
    <phoneticPr fontId="6" type="Hiragana"/>
  </si>
  <si>
    <t>第２号様式（第６条関係）</t>
  </si>
  <si>
    <t>事業内容</t>
    <rPh sb="0" eb="2">
      <t>ジギョウ</t>
    </rPh>
    <rPh sb="2" eb="4">
      <t>ナイヨウ</t>
    </rPh>
    <phoneticPr fontId="6"/>
  </si>
  <si>
    <t>第３号様式（第６条関係）</t>
  </si>
  <si>
    <t>１　中止（廃止）の理由</t>
    <rPh sb="2" eb="4">
      <t>チュウシ</t>
    </rPh>
    <rPh sb="5" eb="7">
      <t>ハイシ</t>
    </rPh>
    <rPh sb="9" eb="11">
      <t>リユウ</t>
    </rPh>
    <phoneticPr fontId="28"/>
  </si>
  <si>
    <t>　(１)　補助金所要額総括表（別記第１号様式の２）</t>
    <rPh sb="15" eb="16">
      <t>ベツ</t>
    </rPh>
    <rPh sb="16" eb="17">
      <t>キ</t>
    </rPh>
    <rPh sb="17" eb="18">
      <t>ダイ</t>
    </rPh>
    <rPh sb="19" eb="20">
      <t>ゴウ</t>
    </rPh>
    <rPh sb="20" eb="22">
      <t>ヨウシキ</t>
    </rPh>
    <phoneticPr fontId="6"/>
  </si>
  <si>
    <t>２　中止の期間（廃止の時期）</t>
    <rPh sb="2" eb="4">
      <t>チュウシ</t>
    </rPh>
    <rPh sb="5" eb="7">
      <t>キカン</t>
    </rPh>
    <rPh sb="8" eb="10">
      <t>ハイシ</t>
    </rPh>
    <rPh sb="11" eb="13">
      <t>ジキ</t>
    </rPh>
    <phoneticPr fontId="28"/>
  </si>
  <si>
    <t>実施箇所数</t>
    <rPh sb="0" eb="2">
      <t>じっし</t>
    </rPh>
    <rPh sb="2" eb="4">
      <t>かしょ</t>
    </rPh>
    <rPh sb="4" eb="5">
      <t>すう</t>
    </rPh>
    <phoneticPr fontId="6" type="Hiragana"/>
  </si>
  <si>
    <t>B　物品購入支援</t>
    <rPh sb="2" eb="4">
      <t>ブッピン</t>
    </rPh>
    <rPh sb="4" eb="6">
      <t>コウニュウ</t>
    </rPh>
    <rPh sb="6" eb="8">
      <t>シエン</t>
    </rPh>
    <phoneticPr fontId="6"/>
  </si>
  <si>
    <t>⑨</t>
  </si>
  <si>
    <r>
      <t>２．</t>
    </r>
    <r>
      <rPr>
        <sz val="11"/>
        <color auto="1"/>
        <rFont val="ＭＳ Ｐゴシック"/>
      </rPr>
      <t>④欄は、感染症対策のための改修に必要な経費を記入すること。</t>
    </r>
  </si>
  <si>
    <t>（記入上の注意）</t>
    <rPh sb="3" eb="4">
      <t>ジョウ</t>
    </rPh>
    <rPh sb="5" eb="7">
      <t>チュウイ</t>
    </rPh>
    <phoneticPr fontId="6"/>
  </si>
  <si>
    <t>（注）　国税還付金振込通知書の写しその他参考となる資料を添えてください</t>
    <rPh sb="4" eb="6">
      <t>コクゼイ</t>
    </rPh>
    <rPh sb="6" eb="9">
      <t>カンプキン</t>
    </rPh>
    <rPh sb="9" eb="11">
      <t>フリコミ</t>
    </rPh>
    <rPh sb="11" eb="14">
      <t>ツウチショ</t>
    </rPh>
    <rPh sb="15" eb="16">
      <t>ウツ</t>
    </rPh>
    <rPh sb="19" eb="20">
      <t>タ</t>
    </rPh>
    <rPh sb="20" eb="22">
      <t>サンコウ</t>
    </rPh>
    <rPh sb="25" eb="27">
      <t>シリョウ</t>
    </rPh>
    <rPh sb="28" eb="29">
      <t>テン</t>
    </rPh>
    <phoneticPr fontId="27"/>
  </si>
  <si>
    <t>(１)補助金交付決定額</t>
    <rPh sb="3" eb="6">
      <t>ホジョキン</t>
    </rPh>
    <rPh sb="6" eb="8">
      <t>コウフ</t>
    </rPh>
    <rPh sb="8" eb="10">
      <t>ケッテイ</t>
    </rPh>
    <rPh sb="10" eb="11">
      <t>ガク</t>
    </rPh>
    <phoneticPr fontId="27"/>
  </si>
  <si>
    <t>交付決定額</t>
    <rPh sb="0" eb="2">
      <t>こうふ</t>
    </rPh>
    <rPh sb="2" eb="5">
      <t>けっていがく</t>
    </rPh>
    <phoneticPr fontId="6" type="Hiragana"/>
  </si>
  <si>
    <t>金　　　　　　　　　　円</t>
    <rPh sb="0" eb="1">
      <t>キン</t>
    </rPh>
    <rPh sb="11" eb="12">
      <t>エン</t>
    </rPh>
    <phoneticPr fontId="28"/>
  </si>
  <si>
    <t>(３)消費税の申告により確定した消費税仕入控除税額等</t>
    <rPh sb="3" eb="6">
      <t>ショウヒゼイ</t>
    </rPh>
    <rPh sb="7" eb="9">
      <t>シンコク</t>
    </rPh>
    <rPh sb="12" eb="14">
      <t>カクテイ</t>
    </rPh>
    <rPh sb="16" eb="19">
      <t>ショウヒゼイ</t>
    </rPh>
    <rPh sb="19" eb="21">
      <t>シイレ</t>
    </rPh>
    <rPh sb="21" eb="23">
      <t>コウジョ</t>
    </rPh>
    <rPh sb="23" eb="26">
      <t>ゼイガクトウ</t>
    </rPh>
    <phoneticPr fontId="27"/>
  </si>
  <si>
    <t>(４)補助金返還相当額</t>
    <rPh sb="3" eb="6">
      <t>ホジョキン</t>
    </rPh>
    <rPh sb="6" eb="8">
      <t>ヘンカン</t>
    </rPh>
    <rPh sb="8" eb="10">
      <t>ソウトウ</t>
    </rPh>
    <rPh sb="10" eb="11">
      <t>ガク</t>
    </rPh>
    <phoneticPr fontId="27"/>
  </si>
  <si>
    <t>⑧と⑨を比較して少ない方の額</t>
    <rPh sb="4" eb="6">
      <t>ひかく</t>
    </rPh>
    <rPh sb="8" eb="9">
      <t>すく</t>
    </rPh>
    <rPh sb="11" eb="12">
      <t>ほう</t>
    </rPh>
    <rPh sb="13" eb="14">
      <t>がく</t>
    </rPh>
    <phoneticPr fontId="6" type="Hiragana"/>
  </si>
  <si>
    <t>第       　     　  号　</t>
  </si>
  <si>
    <t>高知県教育長</t>
    <rPh sb="3" eb="5">
      <t>キョウイク</t>
    </rPh>
    <rPh sb="5" eb="6">
      <t>チョウ</t>
    </rPh>
    <phoneticPr fontId="6"/>
  </si>
  <si>
    <t>対象経費の支出予定額</t>
    <rPh sb="0" eb="2">
      <t>たいしょう</t>
    </rPh>
    <rPh sb="2" eb="4">
      <t>けいひ</t>
    </rPh>
    <rPh sb="5" eb="7">
      <t>ししゅつ</t>
    </rPh>
    <rPh sb="7" eb="10">
      <t>よていがく</t>
    </rPh>
    <phoneticPr fontId="6" type="Hiragana"/>
  </si>
  <si>
    <t>延長保育事業</t>
    <rPh sb="0" eb="2">
      <t>エンチョウ</t>
    </rPh>
    <rPh sb="2" eb="4">
      <t>ホイク</t>
    </rPh>
    <rPh sb="4" eb="6">
      <t>ジギョウ</t>
    </rPh>
    <phoneticPr fontId="6"/>
  </si>
  <si>
    <r>
      <t>選</t>
    </r>
    <r>
      <rPr>
        <sz val="10"/>
        <color auto="1"/>
        <rFont val="ＭＳ Ｐゴシック"/>
      </rPr>
      <t xml:space="preserve">定額
</t>
    </r>
    <r>
      <rPr>
        <sz val="9"/>
        <color auto="1"/>
        <rFont val="ＭＳ Ｐゴシック"/>
      </rPr>
      <t>（④と⑤を比較して少ない方の額）</t>
    </r>
    <rPh sb="0" eb="2">
      <t>センテイ</t>
    </rPh>
    <rPh sb="2" eb="3">
      <t>ガク</t>
    </rPh>
    <rPh sb="9" eb="11">
      <t>ヒカク</t>
    </rPh>
    <rPh sb="13" eb="14">
      <t>スク</t>
    </rPh>
    <rPh sb="16" eb="17">
      <t>ホウ</t>
    </rPh>
    <rPh sb="18" eb="19">
      <t>ガク</t>
    </rPh>
    <phoneticPr fontId="6"/>
  </si>
  <si>
    <t>金     　　　　　　　　　　円</t>
    <rPh sb="0" eb="1">
      <t>キン</t>
    </rPh>
    <rPh sb="16" eb="17">
      <t>エン</t>
    </rPh>
    <phoneticPr fontId="28"/>
  </si>
  <si>
    <t>一時預かり事業</t>
    <rPh sb="0" eb="2">
      <t>イチジ</t>
    </rPh>
    <rPh sb="2" eb="3">
      <t>アズ</t>
    </rPh>
    <rPh sb="5" eb="7">
      <t>ジギョウ</t>
    </rPh>
    <phoneticPr fontId="6"/>
  </si>
  <si>
    <r>
      <t>金　　　　　　　　　　円</t>
    </r>
    <r>
      <rPr>
        <sz val="10"/>
        <color auto="1"/>
        <rFont val="ＭＳ Ｐゴシック"/>
      </rPr>
      <t>（a）</t>
    </r>
    <rPh sb="0" eb="1">
      <t>キン</t>
    </rPh>
    <rPh sb="11" eb="12">
      <t>エン</t>
    </rPh>
    <phoneticPr fontId="28"/>
  </si>
  <si>
    <t>病児保育事業</t>
    <rPh sb="0" eb="2">
      <t>ビョウジ</t>
    </rPh>
    <rPh sb="2" eb="4">
      <t>ホイク</t>
    </rPh>
    <rPh sb="4" eb="6">
      <t>ジギョウ</t>
    </rPh>
    <phoneticPr fontId="6"/>
  </si>
  <si>
    <t>３　既交付決定額</t>
    <rPh sb="2" eb="3">
      <t>キ</t>
    </rPh>
    <rPh sb="3" eb="5">
      <t>コウフ</t>
    </rPh>
    <rPh sb="5" eb="7">
      <t>ケッテイ</t>
    </rPh>
    <rPh sb="7" eb="8">
      <t>ガク</t>
    </rPh>
    <phoneticPr fontId="6"/>
  </si>
  <si>
    <t>　 令和　年度高知県保育所等新型コロナウイルス感染症対策事業費補助金交付要綱第５条第１項の規定により、令和　年度高知県保育所等新型コロナウイルス感染症対策事業費補助金の交付について、下記のとおり関係資料を添えて申請します。</t>
    <rPh sb="10" eb="13">
      <t>ホイクショ</t>
    </rPh>
    <rPh sb="13" eb="14">
      <t>トウ</t>
    </rPh>
    <rPh sb="34" eb="36">
      <t>コウフ</t>
    </rPh>
    <rPh sb="36" eb="38">
      <t>ヨウコウ</t>
    </rPh>
    <rPh sb="38" eb="39">
      <t>ダイ</t>
    </rPh>
    <rPh sb="40" eb="41">
      <t>ジョウ</t>
    </rPh>
    <rPh sb="41" eb="42">
      <t>ダイ</t>
    </rPh>
    <rPh sb="43" eb="44">
      <t>コウ</t>
    </rPh>
    <rPh sb="45" eb="47">
      <t>キテイ</t>
    </rPh>
    <rPh sb="84" eb="86">
      <t>コウフ</t>
    </rPh>
    <rPh sb="91" eb="93">
      <t>カキ</t>
    </rPh>
    <rPh sb="97" eb="99">
      <t>カンケイ</t>
    </rPh>
    <rPh sb="99" eb="101">
      <t>シリョウ</t>
    </rPh>
    <rPh sb="102" eb="103">
      <t>ソ</t>
    </rPh>
    <rPh sb="105" eb="107">
      <t>シンセイ</t>
    </rPh>
    <phoneticPr fontId="28"/>
  </si>
  <si>
    <t>補助金額</t>
    <rPh sb="0" eb="2">
      <t>ホジョ</t>
    </rPh>
    <rPh sb="2" eb="3">
      <t>キン</t>
    </rPh>
    <rPh sb="3" eb="4">
      <t>ガク</t>
    </rPh>
    <phoneticPr fontId="6"/>
  </si>
  <si>
    <t>対象経費</t>
    <rPh sb="0" eb="2">
      <t>タイショウ</t>
    </rPh>
    <rPh sb="2" eb="4">
      <t>ケイヒ</t>
    </rPh>
    <phoneticPr fontId="6"/>
  </si>
  <si>
    <r>
      <t>金　　　　　　　　　　円</t>
    </r>
    <r>
      <rPr>
        <sz val="10"/>
        <color auto="1"/>
        <rFont val="ＭＳ Ｐゴシック"/>
      </rPr>
      <t>（b）</t>
    </r>
    <rPh sb="0" eb="1">
      <t>キン</t>
    </rPh>
    <rPh sb="11" eb="12">
      <t>エン</t>
    </rPh>
    <phoneticPr fontId="28"/>
  </si>
  <si>
    <t>合　　計</t>
    <rPh sb="0" eb="1">
      <t>ゴウ</t>
    </rPh>
    <rPh sb="3" eb="4">
      <t>ケイ</t>
    </rPh>
    <phoneticPr fontId="6"/>
  </si>
  <si>
    <r>
      <t>金　　　　　　　　　　円</t>
    </r>
    <r>
      <rPr>
        <sz val="10"/>
        <color auto="1"/>
        <rFont val="ＭＳ Ｐゴシック"/>
      </rPr>
      <t>（b）-(a)</t>
    </r>
    <rPh sb="0" eb="1">
      <t>キン</t>
    </rPh>
    <rPh sb="11" eb="12">
      <t>エン</t>
    </rPh>
    <phoneticPr fontId="28"/>
  </si>
  <si>
    <t>【収入】</t>
  </si>
  <si>
    <t>第           　     号　</t>
  </si>
  <si>
    <t>第       　         号　</t>
  </si>
  <si>
    <t>第５号様式（第11条関係）</t>
  </si>
  <si>
    <t>⑪</t>
  </si>
  <si>
    <t>か所数</t>
    <rPh sb="1" eb="2">
      <t>ショ</t>
    </rPh>
    <rPh sb="2" eb="3">
      <t>スウ</t>
    </rPh>
    <phoneticPr fontId="6"/>
  </si>
  <si>
    <t>　　変更後の申請額</t>
    <rPh sb="2" eb="4">
      <t>ヘンコウ</t>
    </rPh>
    <rPh sb="4" eb="5">
      <t>ゴ</t>
    </rPh>
    <rPh sb="6" eb="8">
      <t>シンセイ</t>
    </rPh>
    <rPh sb="8" eb="9">
      <t>ガク</t>
    </rPh>
    <phoneticPr fontId="6"/>
  </si>
  <si>
    <t>備　　　　考</t>
  </si>
  <si>
    <t>　　差引き増減額</t>
    <rPh sb="2" eb="3">
      <t>サ</t>
    </rPh>
    <rPh sb="3" eb="4">
      <t>ヒ</t>
    </rPh>
    <rPh sb="5" eb="7">
      <t>ゾウゲン</t>
    </rPh>
    <rPh sb="7" eb="8">
      <t>ガク</t>
    </rPh>
    <phoneticPr fontId="6"/>
  </si>
  <si>
    <t>第       　     　　号　</t>
  </si>
  <si>
    <t>収入合計</t>
    <rPh sb="0" eb="2">
      <t>シュウニュウ</t>
    </rPh>
    <rPh sb="2" eb="4">
      <t>ゴウケイ</t>
    </rPh>
    <phoneticPr fontId="6"/>
  </si>
  <si>
    <t>補助事業者名</t>
    <rPh sb="0" eb="2">
      <t>ホジョ</t>
    </rPh>
    <rPh sb="2" eb="5">
      <t>ジギョウシャ</t>
    </rPh>
    <rPh sb="5" eb="6">
      <t>メイ</t>
    </rPh>
    <phoneticPr fontId="6"/>
  </si>
  <si>
    <t>上記のとおり相違ありません。</t>
  </si>
  <si>
    <t>　　補助金申請額</t>
    <rPh sb="2" eb="5">
      <t>ホジョキン</t>
    </rPh>
    <rPh sb="5" eb="8">
      <t>シンセイガク</t>
    </rPh>
    <phoneticPr fontId="28"/>
  </si>
  <si>
    <t>⑩</t>
  </si>
  <si>
    <t>２　対象事業等が児童福祉法第59条の２に基づく届出を行っている認可外保育施設の場合</t>
    <rPh sb="2" eb="4">
      <t>タイショウ</t>
    </rPh>
    <rPh sb="4" eb="6">
      <t>ジギョウ</t>
    </rPh>
    <rPh sb="6" eb="7">
      <t>トウ</t>
    </rPh>
    <rPh sb="8" eb="10">
      <t>ジドウ</t>
    </rPh>
    <rPh sb="10" eb="13">
      <t>フクシホウ</t>
    </rPh>
    <rPh sb="13" eb="14">
      <t>ダイ</t>
    </rPh>
    <rPh sb="16" eb="17">
      <t>ジョウ</t>
    </rPh>
    <rPh sb="20" eb="21">
      <t>モト</t>
    </rPh>
    <rPh sb="23" eb="25">
      <t>トドケデ</t>
    </rPh>
    <rPh sb="26" eb="27">
      <t>オコナ</t>
    </rPh>
    <rPh sb="31" eb="34">
      <t>ニンカガイ</t>
    </rPh>
    <rPh sb="34" eb="36">
      <t>ホイク</t>
    </rPh>
    <rPh sb="36" eb="38">
      <t>シセツ</t>
    </rPh>
    <rPh sb="39" eb="41">
      <t>バアイ</t>
    </rPh>
    <phoneticPr fontId="28"/>
  </si>
  <si>
    <t>　(３)　当該年度の歳入歳出予算書（又は見込書）抄本</t>
  </si>
  <si>
    <t>　(４)　その他教育長が必要と認めるもの</t>
    <rPh sb="8" eb="11">
      <t>キョウイクチョウ</t>
    </rPh>
    <rPh sb="12" eb="14">
      <t>ヒツヨウ</t>
    </rPh>
    <rPh sb="15" eb="16">
      <t>ミト</t>
    </rPh>
    <phoneticPr fontId="28"/>
  </si>
  <si>
    <t>　(３)　購入予定の消耗品、備品等の見積書、領収書等</t>
    <rPh sb="5" eb="7">
      <t>コウニュウ</t>
    </rPh>
    <rPh sb="7" eb="9">
      <t>ヨテイ</t>
    </rPh>
    <rPh sb="10" eb="13">
      <t>ショウモウヒン</t>
    </rPh>
    <rPh sb="14" eb="16">
      <t>ビヒン</t>
    </rPh>
    <rPh sb="16" eb="17">
      <t>トウ</t>
    </rPh>
    <rPh sb="18" eb="21">
      <t>ミツモリショ</t>
    </rPh>
    <rPh sb="22" eb="25">
      <t>リョウシュウショ</t>
    </rPh>
    <rPh sb="25" eb="26">
      <t>トウ</t>
    </rPh>
    <phoneticPr fontId="28"/>
  </si>
  <si>
    <t>かかり増し経費（A+B+C)</t>
  </si>
  <si>
    <t>　(５)　県税の滞納が無いことを証する書面</t>
    <rPh sb="5" eb="7">
      <t>ケンゼイ</t>
    </rPh>
    <rPh sb="8" eb="10">
      <t>タイノウ</t>
    </rPh>
    <rPh sb="11" eb="12">
      <t>ナ</t>
    </rPh>
    <rPh sb="16" eb="17">
      <t>ショウ</t>
    </rPh>
    <rPh sb="19" eb="21">
      <t>ショメン</t>
    </rPh>
    <phoneticPr fontId="28"/>
  </si>
  <si>
    <t>購入金額(税込)</t>
    <rPh sb="0" eb="2">
      <t>コウニュウ</t>
    </rPh>
    <rPh sb="2" eb="4">
      <t>キンガク</t>
    </rPh>
    <rPh sb="5" eb="7">
      <t>ゼイコミ</t>
    </rPh>
    <phoneticPr fontId="6"/>
  </si>
  <si>
    <t>　(４)　その他教育長が必要と認めるもの</t>
    <rPh sb="7" eb="8">
      <t>タ</t>
    </rPh>
    <rPh sb="8" eb="11">
      <t>キョウイクチョウ</t>
    </rPh>
    <rPh sb="12" eb="14">
      <t>ヒツヨウ</t>
    </rPh>
    <rPh sb="15" eb="16">
      <t>ミト</t>
    </rPh>
    <phoneticPr fontId="28"/>
  </si>
  <si>
    <t>支出予定額</t>
    <rPh sb="0" eb="2">
      <t>シシュツ</t>
    </rPh>
    <rPh sb="2" eb="4">
      <t>ヨテイ</t>
    </rPh>
    <rPh sb="4" eb="5">
      <t>ガク</t>
    </rPh>
    <phoneticPr fontId="6"/>
  </si>
  <si>
    <t>事業名</t>
    <rPh sb="0" eb="2">
      <t>じぎょう</t>
    </rPh>
    <rPh sb="2" eb="3">
      <t>めい</t>
    </rPh>
    <phoneticPr fontId="6" type="Hiragana"/>
  </si>
  <si>
    <t>延長保育事業</t>
    <rPh sb="0" eb="2">
      <t>えんちょう</t>
    </rPh>
    <rPh sb="2" eb="4">
      <t>ほいく</t>
    </rPh>
    <rPh sb="4" eb="6">
      <t>じぎょう</t>
    </rPh>
    <phoneticPr fontId="6" type="Hiragana"/>
  </si>
  <si>
    <t>１．④欄は、職員が感染症対策の徹底を図りながら業務を継続的に実施していくために必要な経費（研修受講、かかり増し経費等）及び、市町村による事業所等へ配布する子ども用マスク、消毒液等の卸・販社からの一括購入等や、
　事業所等の消毒、感染症予防の広報・啓発など新型コロナウイルス感染症の拡大防止対策に必要な経費に限り計上すること。</t>
    <rPh sb="150" eb="152">
      <t>ケイヒ</t>
    </rPh>
    <phoneticPr fontId="6"/>
  </si>
  <si>
    <t>　　なお、かかり増し経費等欄には職員が感染症対策の徹底を図りながら業務を継続的に実施していくために必要な経費を　A　人件費（手当、賃金等）、B　物品購入支援、C　その他の内訳により計上し、D　物品購入費欄には事業所
　等へのマスクや消毒液等の配布、感染防止用の備品購入に係る費用について計上すること。</t>
    <rPh sb="96" eb="98">
      <t>ブッピン</t>
    </rPh>
    <rPh sb="98" eb="101">
      <t>コウニュウヒ</t>
    </rPh>
    <rPh sb="101" eb="102">
      <t>ラン</t>
    </rPh>
    <rPh sb="135" eb="136">
      <t>カカ</t>
    </rPh>
    <rPh sb="137" eb="139">
      <t>ヒヨウ</t>
    </rPh>
    <rPh sb="143" eb="145">
      <t>ケイジョウ</t>
    </rPh>
    <phoneticPr fontId="6"/>
  </si>
  <si>
    <t>２． 延長保育事業の利用「定員」は、事業を実施する保育所等の定員をいう。</t>
    <rPh sb="10" eb="12">
      <t>リヨウ</t>
    </rPh>
    <rPh sb="13" eb="15">
      <t>テイイン</t>
    </rPh>
    <rPh sb="31" eb="32">
      <t>イン</t>
    </rPh>
    <phoneticPr fontId="6"/>
  </si>
  <si>
    <t>購入金額</t>
    <rPh sb="0" eb="2">
      <t>コウニュウ</t>
    </rPh>
    <rPh sb="2" eb="4">
      <t>キンガク</t>
    </rPh>
    <phoneticPr fontId="6"/>
  </si>
  <si>
    <t>３． ⑪欄に、1,000円未満の端数が生じた場合には、これを切り捨てること。</t>
    <rPh sb="4" eb="5">
      <t>らん</t>
    </rPh>
    <rPh sb="12" eb="15">
      <t>えんみまん</t>
    </rPh>
    <rPh sb="16" eb="18">
      <t>はすう</t>
    </rPh>
    <rPh sb="19" eb="20">
      <t>しょう</t>
    </rPh>
    <rPh sb="22" eb="24">
      <t>ばあい</t>
    </rPh>
    <rPh sb="30" eb="31">
      <t>き</t>
    </rPh>
    <rPh sb="32" eb="33">
      <t>す</t>
    </rPh>
    <phoneticPr fontId="6" type="Hiragana"/>
  </si>
  <si>
    <t>令和　年度高知県保育所等新型コロナウイルス感染症対策事業費補助金概算払請求書</t>
    <rPh sb="32" eb="35">
      <t>ガイサンバライ</t>
    </rPh>
    <rPh sb="35" eb="38">
      <t>セイキュウショ</t>
    </rPh>
    <phoneticPr fontId="27"/>
  </si>
  <si>
    <t>利用定員</t>
    <rPh sb="0" eb="2">
      <t>りよう</t>
    </rPh>
    <rPh sb="2" eb="4">
      <t>ていいん</t>
    </rPh>
    <phoneticPr fontId="6" type="Hiragana"/>
  </si>
  <si>
    <t>19人以下</t>
    <rPh sb="2" eb="3">
      <t>にん</t>
    </rPh>
    <rPh sb="3" eb="5">
      <t>いか</t>
    </rPh>
    <phoneticPr fontId="6" type="Hiragana"/>
  </si>
  <si>
    <t>20人以上
59人以下</t>
    <rPh sb="2" eb="3">
      <t>にん</t>
    </rPh>
    <rPh sb="3" eb="5">
      <t>いじょう</t>
    </rPh>
    <rPh sb="8" eb="11">
      <t>にんいか</t>
    </rPh>
    <phoneticPr fontId="6" type="Hiragana"/>
  </si>
  <si>
    <t>60人以上</t>
    <rPh sb="2" eb="3">
      <t>にん</t>
    </rPh>
    <rPh sb="3" eb="5">
      <t>いじょう</t>
    </rPh>
    <phoneticPr fontId="6" type="Hiragana"/>
  </si>
  <si>
    <t>-</t>
  </si>
  <si>
    <t>実施箇所数合計</t>
    <rPh sb="0" eb="2">
      <t>じっし</t>
    </rPh>
    <rPh sb="2" eb="4">
      <t>かしょ</t>
    </rPh>
    <rPh sb="4" eb="5">
      <t>すう</t>
    </rPh>
    <rPh sb="5" eb="7">
      <t>ごうけい</t>
    </rPh>
    <phoneticPr fontId="6" type="Hiragana"/>
  </si>
  <si>
    <t>か所</t>
    <rPh sb="1" eb="2">
      <t>しょ</t>
    </rPh>
    <phoneticPr fontId="6" type="Hiragana"/>
  </si>
  <si>
    <t>支出予定額（A+B+C+D）</t>
    <rPh sb="0" eb="2">
      <t>ししゅつ</t>
    </rPh>
    <rPh sb="2" eb="5">
      <t>よていがく</t>
    </rPh>
    <phoneticPr fontId="6" type="Hiragana"/>
  </si>
  <si>
    <t>　 令和　　年　　月　　日付け高知県指令　　第　　号で（変更）交付の決定を受けました令和　年度高知県保育所等新型コロナウイルス感染症対策事業費補助金について、令和　年度高知県保育所等新型コロナウイルス感染症対策事業費補助金交付要綱第11条の規定により、概算払を請求します。</t>
    <rPh sb="2" eb="4">
      <t>レイワ</t>
    </rPh>
    <rPh sb="6" eb="7">
      <t>ネン</t>
    </rPh>
    <rPh sb="9" eb="10">
      <t>ガツ</t>
    </rPh>
    <rPh sb="12" eb="13">
      <t>ニチ</t>
    </rPh>
    <rPh sb="13" eb="14">
      <t>ヅケ</t>
    </rPh>
    <rPh sb="15" eb="18">
      <t>コウチケン</t>
    </rPh>
    <rPh sb="18" eb="20">
      <t>シレイ</t>
    </rPh>
    <rPh sb="22" eb="23">
      <t>ダイ</t>
    </rPh>
    <rPh sb="25" eb="26">
      <t>ゴウ</t>
    </rPh>
    <rPh sb="28" eb="30">
      <t>ヘンコウ</t>
    </rPh>
    <rPh sb="31" eb="33">
      <t>コウフ</t>
    </rPh>
    <rPh sb="34" eb="36">
      <t>ケッテイ</t>
    </rPh>
    <rPh sb="37" eb="38">
      <t>ウ</t>
    </rPh>
    <rPh sb="126" eb="129">
      <t>ガイサンバライ</t>
    </rPh>
    <rPh sb="130" eb="132">
      <t>セイキュウ</t>
    </rPh>
    <phoneticPr fontId="28"/>
  </si>
  <si>
    <t>D　物品購入費</t>
    <rPh sb="2" eb="4">
      <t>ブッピン</t>
    </rPh>
    <rPh sb="4" eb="7">
      <t>コウニュウヒ</t>
    </rPh>
    <phoneticPr fontId="6"/>
  </si>
  <si>
    <r>
      <t>１．</t>
    </r>
    <r>
      <rPr>
        <sz val="11"/>
        <color auto="1"/>
        <rFont val="ＭＳ Ｐゴシック"/>
      </rPr>
      <t>③欄は、感染症対策のために必要となる改修や設備の整備等の内容を具体的に記載してください。</t>
    </r>
    <rPh sb="20" eb="22">
      <t>カイシュウ</t>
    </rPh>
    <rPh sb="23" eb="25">
      <t>セツビ</t>
    </rPh>
    <rPh sb="26" eb="28">
      <t>セイビ</t>
    </rPh>
    <rPh sb="28" eb="29">
      <t>トウ</t>
    </rPh>
    <rPh sb="30" eb="32">
      <t>ナイヨウ</t>
    </rPh>
    <rPh sb="33" eb="36">
      <t>グタイテキ</t>
    </rPh>
    <rPh sb="37" eb="39">
      <t>キサイ</t>
    </rPh>
    <phoneticPr fontId="6"/>
  </si>
  <si>
    <t>A　人件費（手当、賃金等）</t>
    <rPh sb="2" eb="5">
      <t>ジンケンヒ</t>
    </rPh>
    <rPh sb="6" eb="8">
      <t>テアテ</t>
    </rPh>
    <rPh sb="9" eb="11">
      <t>チンギン</t>
    </rPh>
    <rPh sb="11" eb="12">
      <t>トウ</t>
    </rPh>
    <phoneticPr fontId="6"/>
  </si>
  <si>
    <t>C　その他</t>
    <rPh sb="4" eb="5">
      <t>タ</t>
    </rPh>
    <phoneticPr fontId="6"/>
  </si>
  <si>
    <t>円</t>
    <rPh sb="0" eb="1">
      <t>えん</t>
    </rPh>
    <phoneticPr fontId="6" type="Hiragana"/>
  </si>
  <si>
    <t>公</t>
  </si>
  <si>
    <t>対象経費の
支出予定額</t>
    <rPh sb="0" eb="2">
      <t>たいしょう</t>
    </rPh>
    <rPh sb="2" eb="4">
      <t>けいひ</t>
    </rPh>
    <rPh sb="6" eb="8">
      <t>ししゅつ</t>
    </rPh>
    <rPh sb="8" eb="11">
      <t>よていがく</t>
    </rPh>
    <phoneticPr fontId="6" type="Hiragana"/>
  </si>
  <si>
    <t>差引額
（⑥－⑦）</t>
    <rPh sb="0" eb="3">
      <t>さしひきがく</t>
    </rPh>
    <phoneticPr fontId="6" type="Hiragana"/>
  </si>
  <si>
    <t>市町村名</t>
    <rPh sb="0" eb="3">
      <t>しちょうそん</t>
    </rPh>
    <rPh sb="3" eb="4">
      <t>めい</t>
    </rPh>
    <phoneticPr fontId="6" type="Hiragana"/>
  </si>
  <si>
    <t>県補助
基準額</t>
    <rPh sb="0" eb="1">
      <t>けん</t>
    </rPh>
    <rPh sb="1" eb="3">
      <t>ほじょ</t>
    </rPh>
    <rPh sb="4" eb="7">
      <t>きじゅんがく</t>
    </rPh>
    <phoneticPr fontId="6" type="Hiragana"/>
  </si>
  <si>
    <t>県補助額
⑩×１／３</t>
    <rPh sb="0" eb="1">
      <t>けん</t>
    </rPh>
    <rPh sb="1" eb="4">
      <t>ほじょがく</t>
    </rPh>
    <phoneticPr fontId="6" type="Hiragana"/>
  </si>
  <si>
    <t>計</t>
    <rPh sb="0" eb="1">
      <t>けい</t>
    </rPh>
    <phoneticPr fontId="6" type="Hiragana"/>
  </si>
  <si>
    <t>寄付金その他の
収入予定額</t>
    <rPh sb="0" eb="3">
      <t>きふきん</t>
    </rPh>
    <rPh sb="5" eb="6">
      <t>た</t>
    </rPh>
    <rPh sb="8" eb="10">
      <t>しゅうにゅう</t>
    </rPh>
    <rPh sb="10" eb="12">
      <t>よてい</t>
    </rPh>
    <rPh sb="12" eb="13">
      <t>がく</t>
    </rPh>
    <phoneticPr fontId="6" type="Hiragana"/>
  </si>
  <si>
    <t>　　・A　人件費（手当、賃金等）･･･超過勤務手当、割増賃金、法人の給与規定等に基づき職員に支払われる手当等のほか、非常勤職員を雇上した場合の賃金に必要な経費
　　・B　物品購入支援･･･施設の感染防止対策の一環として、職員個人が必要とする物品等の購入支援に必要な経費
　　・C　その他･･･かかり増し経費のうち、上記A、Bに含まれない経費</t>
    <rPh sb="5" eb="8">
      <t>ジンケンヒ</t>
    </rPh>
    <rPh sb="9" eb="11">
      <t>テアテ</t>
    </rPh>
    <rPh sb="12" eb="14">
      <t>チンギン</t>
    </rPh>
    <rPh sb="14" eb="15">
      <t>トウ</t>
    </rPh>
    <rPh sb="19" eb="21">
      <t>チョウカ</t>
    </rPh>
    <rPh sb="21" eb="23">
      <t>キンム</t>
    </rPh>
    <rPh sb="23" eb="25">
      <t>テアテ</t>
    </rPh>
    <rPh sb="26" eb="28">
      <t>ワリマシ</t>
    </rPh>
    <rPh sb="28" eb="30">
      <t>チンギン</t>
    </rPh>
    <rPh sb="31" eb="33">
      <t>ホウジン</t>
    </rPh>
    <rPh sb="34" eb="36">
      <t>キュウヨ</t>
    </rPh>
    <rPh sb="36" eb="38">
      <t>キテイ</t>
    </rPh>
    <rPh sb="38" eb="39">
      <t>トウ</t>
    </rPh>
    <rPh sb="40" eb="41">
      <t>モト</t>
    </rPh>
    <rPh sb="43" eb="45">
      <t>ショクイン</t>
    </rPh>
    <rPh sb="46" eb="48">
      <t>シハラ</t>
    </rPh>
    <rPh sb="51" eb="53">
      <t>テアテ</t>
    </rPh>
    <rPh sb="53" eb="54">
      <t>トウ</t>
    </rPh>
    <rPh sb="58" eb="61">
      <t>ヒジョウキン</t>
    </rPh>
    <rPh sb="61" eb="63">
      <t>ショクイン</t>
    </rPh>
    <rPh sb="64" eb="65">
      <t>ヤト</t>
    </rPh>
    <rPh sb="65" eb="66">
      <t>ア</t>
    </rPh>
    <rPh sb="68" eb="70">
      <t>バアイ</t>
    </rPh>
    <rPh sb="71" eb="73">
      <t>チンギン</t>
    </rPh>
    <rPh sb="74" eb="76">
      <t>ヒツヨウ</t>
    </rPh>
    <rPh sb="77" eb="79">
      <t>ケイヒ</t>
    </rPh>
    <rPh sb="85" eb="87">
      <t>ブッピン</t>
    </rPh>
    <rPh sb="87" eb="89">
      <t>コウニュウ</t>
    </rPh>
    <rPh sb="89" eb="91">
      <t>シエン</t>
    </rPh>
    <rPh sb="94" eb="96">
      <t>シセツ</t>
    </rPh>
    <rPh sb="97" eb="99">
      <t>カンセン</t>
    </rPh>
    <rPh sb="99" eb="101">
      <t>ボウシ</t>
    </rPh>
    <rPh sb="101" eb="103">
      <t>タイサク</t>
    </rPh>
    <rPh sb="104" eb="106">
      <t>イッカン</t>
    </rPh>
    <rPh sb="110" eb="112">
      <t>ショクイン</t>
    </rPh>
    <rPh sb="112" eb="114">
      <t>コジン</t>
    </rPh>
    <rPh sb="115" eb="117">
      <t>ヒツヨウ</t>
    </rPh>
    <rPh sb="120" eb="122">
      <t>ブッピン</t>
    </rPh>
    <rPh sb="122" eb="123">
      <t>トウ</t>
    </rPh>
    <rPh sb="124" eb="126">
      <t>コウニュウ</t>
    </rPh>
    <rPh sb="126" eb="128">
      <t>シエン</t>
    </rPh>
    <rPh sb="129" eb="131">
      <t>ヒツヨウ</t>
    </rPh>
    <rPh sb="132" eb="134">
      <t>ケイヒ</t>
    </rPh>
    <rPh sb="142" eb="143">
      <t>タ</t>
    </rPh>
    <rPh sb="149" eb="150">
      <t>マ</t>
    </rPh>
    <rPh sb="151" eb="153">
      <t>ケイヒ</t>
    </rPh>
    <rPh sb="157" eb="159">
      <t>ジョウキ</t>
    </rPh>
    <rPh sb="163" eb="164">
      <t>フク</t>
    </rPh>
    <rPh sb="168" eb="170">
      <t>ケイヒ</t>
    </rPh>
    <phoneticPr fontId="6"/>
  </si>
  <si>
    <t>　(１)　事業計画書（別記第１号様式の４）</t>
    <rPh sb="5" eb="7">
      <t>ジギョウ</t>
    </rPh>
    <rPh sb="7" eb="10">
      <t>ケイカクショ</t>
    </rPh>
    <rPh sb="12" eb="13">
      <t>キ</t>
    </rPh>
    <rPh sb="13" eb="14">
      <t>ダイ</t>
    </rPh>
    <rPh sb="15" eb="16">
      <t>ゴウ</t>
    </rPh>
    <rPh sb="16" eb="18">
      <t>ヨウシキ</t>
    </rPh>
    <phoneticPr fontId="6"/>
  </si>
  <si>
    <t>寄付金その他
の収入予定額</t>
    <rPh sb="0" eb="3">
      <t>キフキン</t>
    </rPh>
    <rPh sb="5" eb="6">
      <t>ホカ</t>
    </rPh>
    <rPh sb="8" eb="10">
      <t>シュウニュウ</t>
    </rPh>
    <rPh sb="10" eb="12">
      <t>ヨテイ</t>
    </rPh>
    <rPh sb="12" eb="13">
      <t>ガク</t>
    </rPh>
    <phoneticPr fontId="6"/>
  </si>
  <si>
    <t>県補助
基準額</t>
    <rPh sb="0" eb="1">
      <t>ケン</t>
    </rPh>
    <rPh sb="1" eb="3">
      <t>ホジョ</t>
    </rPh>
    <rPh sb="4" eb="6">
      <t>キジュン</t>
    </rPh>
    <rPh sb="6" eb="7">
      <t>ガク</t>
    </rPh>
    <phoneticPr fontId="6"/>
  </si>
  <si>
    <t>３．⑨欄は、⑧欄の額に交付要綱の別表第４欄に定める補助率を乗じて得た額（１，０００円未満の端数が生じた場合は、これを切り捨てるものとする。）を記入すること。</t>
    <rPh sb="11" eb="13">
      <t>コウフ</t>
    </rPh>
    <rPh sb="13" eb="15">
      <t>ヨウコウ</t>
    </rPh>
    <rPh sb="16" eb="18">
      <t>ベッピョウ</t>
    </rPh>
    <rPh sb="18" eb="19">
      <t>ダイ</t>
    </rPh>
    <rPh sb="20" eb="21">
      <t>ラン</t>
    </rPh>
    <rPh sb="22" eb="23">
      <t>サダ</t>
    </rPh>
    <rPh sb="25" eb="27">
      <t>ホジョ</t>
    </rPh>
    <rPh sb="27" eb="28">
      <t>リツ</t>
    </rPh>
    <rPh sb="29" eb="30">
      <t>ジョウ</t>
    </rPh>
    <rPh sb="32" eb="33">
      <t>エ</t>
    </rPh>
    <rPh sb="34" eb="35">
      <t>ガク</t>
    </rPh>
    <rPh sb="41" eb="42">
      <t>エン</t>
    </rPh>
    <rPh sb="42" eb="44">
      <t>ミマン</t>
    </rPh>
    <rPh sb="45" eb="47">
      <t>ハスウ</t>
    </rPh>
    <rPh sb="48" eb="49">
      <t>ショウ</t>
    </rPh>
    <rPh sb="51" eb="53">
      <t>バアイ</t>
    </rPh>
    <rPh sb="58" eb="59">
      <t>キ</t>
    </rPh>
    <rPh sb="60" eb="61">
      <t>ス</t>
    </rPh>
    <rPh sb="71" eb="73">
      <t>キニュウ</t>
    </rPh>
    <phoneticPr fontId="6"/>
  </si>
  <si>
    <t>備考</t>
    <rPh sb="0" eb="2">
      <t>ビコウ</t>
    </rPh>
    <phoneticPr fontId="6"/>
  </si>
  <si>
    <t>⑦欄は、1,000円未満を切り捨てた額を記入すること。</t>
  </si>
  <si>
    <t>　(２)　事業実施に係る収支予算書（別記第１号様式の５）</t>
    <rPh sb="5" eb="7">
      <t>ジギョウ</t>
    </rPh>
    <rPh sb="7" eb="9">
      <t>ジッシ</t>
    </rPh>
    <rPh sb="10" eb="11">
      <t>カカ</t>
    </rPh>
    <rPh sb="12" eb="14">
      <t>シュウシ</t>
    </rPh>
    <rPh sb="14" eb="17">
      <t>ヨサンショ</t>
    </rPh>
    <rPh sb="18" eb="20">
      <t>ベッキ</t>
    </rPh>
    <rPh sb="20" eb="21">
      <t>ダイ</t>
    </rPh>
    <rPh sb="22" eb="23">
      <t>ゴウ</t>
    </rPh>
    <rPh sb="23" eb="25">
      <t>ヨウシキ</t>
    </rPh>
    <phoneticPr fontId="28"/>
  </si>
  <si>
    <t>規格</t>
    <rPh sb="0" eb="2">
      <t>キカク</t>
    </rPh>
    <phoneticPr fontId="6"/>
  </si>
  <si>
    <t>購入備品等一覧</t>
    <rPh sb="0" eb="2">
      <t>コウニュウ</t>
    </rPh>
    <rPh sb="2" eb="5">
      <t>ビヒントウ</t>
    </rPh>
    <rPh sb="5" eb="7">
      <t>イチラン</t>
    </rPh>
    <phoneticPr fontId="6"/>
  </si>
  <si>
    <t>品名</t>
    <rPh sb="0" eb="2">
      <t>ヒンメイ</t>
    </rPh>
    <phoneticPr fontId="6"/>
  </si>
  <si>
    <t>既交付額</t>
    <rPh sb="0" eb="1">
      <t>キ</t>
    </rPh>
    <rPh sb="1" eb="4">
      <t>コウフガク</t>
    </rPh>
    <phoneticPr fontId="6"/>
  </si>
  <si>
    <r>
      <t xml:space="preserve">県補助額
</t>
    </r>
    <r>
      <rPr>
        <sz val="11"/>
        <color auto="1"/>
        <rFont val="ＭＳ Ｐゴシック"/>
      </rPr>
      <t>⑧×１／３</t>
    </r>
    <rPh sb="0" eb="1">
      <t>けん</t>
    </rPh>
    <rPh sb="1" eb="4">
      <t>ほじょがく</t>
    </rPh>
    <phoneticPr fontId="6" type="Hiragana"/>
  </si>
  <si>
    <t>補助基準額　B</t>
    <rPh sb="0" eb="2">
      <t>ホジョ</t>
    </rPh>
    <rPh sb="2" eb="4">
      <t>キジュン</t>
    </rPh>
    <rPh sb="4" eb="5">
      <t>ガク</t>
    </rPh>
    <phoneticPr fontId="6"/>
  </si>
  <si>
    <t>補助基本額　C
（A、Bのいずれか低い額）
※千円未満切捨て</t>
    <rPh sb="0" eb="2">
      <t>ホジョ</t>
    </rPh>
    <rPh sb="2" eb="4">
      <t>キホン</t>
    </rPh>
    <rPh sb="4" eb="5">
      <t>ガク</t>
    </rPh>
    <rPh sb="17" eb="18">
      <t>ヒク</t>
    </rPh>
    <rPh sb="19" eb="20">
      <t>ガク</t>
    </rPh>
    <phoneticPr fontId="6"/>
  </si>
  <si>
    <t>１．③欄は、市町村の場合「公」と、社会福祉法人等の場合「私」と記入すること。</t>
    <rPh sb="3" eb="4">
      <t>ラン</t>
    </rPh>
    <rPh sb="6" eb="9">
      <t>シチョウソン</t>
    </rPh>
    <rPh sb="10" eb="12">
      <t>バアイ</t>
    </rPh>
    <rPh sb="13" eb="14">
      <t>コウ</t>
    </rPh>
    <rPh sb="17" eb="19">
      <t>シャカイ</t>
    </rPh>
    <rPh sb="19" eb="21">
      <t>フクシ</t>
    </rPh>
    <rPh sb="21" eb="23">
      <t>ホウジン</t>
    </rPh>
    <rPh sb="23" eb="24">
      <t>トウ</t>
    </rPh>
    <rPh sb="25" eb="27">
      <t>バアイ</t>
    </rPh>
    <rPh sb="28" eb="29">
      <t>シ</t>
    </rPh>
    <rPh sb="31" eb="33">
      <t>キニュウ</t>
    </rPh>
    <phoneticPr fontId="6"/>
  </si>
  <si>
    <t>数量</t>
    <rPh sb="0" eb="2">
      <t>スウリョウ</t>
    </rPh>
    <phoneticPr fontId="6"/>
  </si>
  <si>
    <t>【本様式は、施設ごとに作成すること】</t>
    <rPh sb="1" eb="2">
      <t>ホン</t>
    </rPh>
    <rPh sb="2" eb="4">
      <t>ヨウシキ</t>
    </rPh>
    <rPh sb="6" eb="8">
      <t>シセツ</t>
    </rPh>
    <rPh sb="11" eb="13">
      <t>サクセイ</t>
    </rPh>
    <phoneticPr fontId="6"/>
  </si>
  <si>
    <t>収 支 決 算 書</t>
    <rPh sb="4" eb="5">
      <t>ケツ</t>
    </rPh>
    <rPh sb="6" eb="7">
      <t>サン</t>
    </rPh>
    <phoneticPr fontId="6"/>
  </si>
  <si>
    <t>施設名：</t>
    <rPh sb="0" eb="2">
      <t>シセツ</t>
    </rPh>
    <rPh sb="2" eb="3">
      <t>メイ</t>
    </rPh>
    <phoneticPr fontId="6"/>
  </si>
  <si>
    <t>補助率</t>
    <rPh sb="0" eb="3">
      <t>ホジョリツ</t>
    </rPh>
    <phoneticPr fontId="6"/>
  </si>
  <si>
    <t>（単位：円）</t>
  </si>
  <si>
    <t>寄付金その他の収入額</t>
    <rPh sb="0" eb="3">
      <t>きふきん</t>
    </rPh>
    <rPh sb="5" eb="6">
      <t>た</t>
    </rPh>
    <rPh sb="7" eb="10">
      <t>しゅうにゅうがく</t>
    </rPh>
    <phoneticPr fontId="6" type="Hiragana"/>
  </si>
  <si>
    <t>【支出】</t>
    <rPh sb="1" eb="2">
      <t>シ</t>
    </rPh>
    <rPh sb="2" eb="3">
      <t>デ</t>
    </rPh>
    <phoneticPr fontId="6"/>
  </si>
  <si>
    <t>科　　　　目</t>
  </si>
  <si>
    <t>補助対象経費</t>
    <rPh sb="0" eb="2">
      <t>ホジョ</t>
    </rPh>
    <rPh sb="2" eb="4">
      <t>タイショウ</t>
    </rPh>
    <rPh sb="4" eb="6">
      <t>ケイヒ</t>
    </rPh>
    <phoneticPr fontId="6"/>
  </si>
  <si>
    <t>小計</t>
    <rPh sb="0" eb="1">
      <t>ショウ</t>
    </rPh>
    <phoneticPr fontId="6"/>
  </si>
  <si>
    <t>その他の経費</t>
    <rPh sb="2" eb="3">
      <t>タ</t>
    </rPh>
    <rPh sb="4" eb="6">
      <t>ケイヒ</t>
    </rPh>
    <phoneticPr fontId="6"/>
  </si>
  <si>
    <t>支出合計</t>
    <rPh sb="0" eb="2">
      <t>シシュツ</t>
    </rPh>
    <rPh sb="2" eb="4">
      <t>ゴウケイ</t>
    </rPh>
    <phoneticPr fontId="6"/>
  </si>
  <si>
    <t xml:space="preserve">    　 年  　   月　  　  日</t>
  </si>
  <si>
    <t>補助事業者名</t>
    <rPh sb="0" eb="2">
      <t>ホジョ</t>
    </rPh>
    <rPh sb="2" eb="4">
      <t>ジギョウ</t>
    </rPh>
    <rPh sb="4" eb="5">
      <t>シャ</t>
    </rPh>
    <rPh sb="5" eb="6">
      <t>メイ</t>
    </rPh>
    <phoneticPr fontId="6"/>
  </si>
  <si>
    <t>補助金事業実施計画書</t>
  </si>
  <si>
    <t>補　助　金　精　算　額　総　括　表</t>
    <rPh sb="0" eb="1">
      <t>ホ</t>
    </rPh>
    <rPh sb="2" eb="3">
      <t>スケ</t>
    </rPh>
    <rPh sb="4" eb="5">
      <t>キン</t>
    </rPh>
    <rPh sb="6" eb="7">
      <t>セイ</t>
    </rPh>
    <rPh sb="8" eb="9">
      <t>サン</t>
    </rPh>
    <rPh sb="10" eb="11">
      <t>ガク</t>
    </rPh>
    <rPh sb="12" eb="13">
      <t>ソウ</t>
    </rPh>
    <rPh sb="14" eb="15">
      <t>カツ</t>
    </rPh>
    <rPh sb="16" eb="17">
      <t>ヒョウ</t>
    </rPh>
    <phoneticPr fontId="6"/>
  </si>
  <si>
    <t>実支出額</t>
    <rPh sb="0" eb="1">
      <t>ジツ</t>
    </rPh>
    <rPh sb="1" eb="3">
      <t>シシュツ</t>
    </rPh>
    <rPh sb="3" eb="4">
      <t>ガク</t>
    </rPh>
    <phoneticPr fontId="6"/>
  </si>
  <si>
    <t>寄付金その他
の収入額</t>
    <rPh sb="0" eb="3">
      <t>キフキン</t>
    </rPh>
    <rPh sb="5" eb="6">
      <t>ホカ</t>
    </rPh>
    <rPh sb="8" eb="10">
      <t>シュウニュウ</t>
    </rPh>
    <rPh sb="10" eb="11">
      <t>ガク</t>
    </rPh>
    <phoneticPr fontId="6"/>
  </si>
  <si>
    <t>交付決定額</t>
    <rPh sb="0" eb="2">
      <t>コウフ</t>
    </rPh>
    <rPh sb="2" eb="4">
      <t>ケッテイ</t>
    </rPh>
    <rPh sb="4" eb="5">
      <t>ガク</t>
    </rPh>
    <phoneticPr fontId="6"/>
  </si>
  <si>
    <t>対象経費の実支出額</t>
    <rPh sb="0" eb="2">
      <t>たいしょう</t>
    </rPh>
    <rPh sb="2" eb="4">
      <t>けいひ</t>
    </rPh>
    <rPh sb="5" eb="6">
      <t>じつ</t>
    </rPh>
    <rPh sb="6" eb="8">
      <t>ししゅつ</t>
    </rPh>
    <rPh sb="8" eb="9">
      <t>がく</t>
    </rPh>
    <phoneticPr fontId="6" type="Hiragana"/>
  </si>
  <si>
    <t>対象経費の
実支出額</t>
    <rPh sb="0" eb="2">
      <t>タイショウ</t>
    </rPh>
    <rPh sb="2" eb="4">
      <t>ケイヒ</t>
    </rPh>
    <rPh sb="6" eb="7">
      <t>ジツ</t>
    </rPh>
    <rPh sb="7" eb="9">
      <t>シシュツ</t>
    </rPh>
    <rPh sb="9" eb="10">
      <t>ガク</t>
    </rPh>
    <phoneticPr fontId="6"/>
  </si>
  <si>
    <t>対象経費の
実支出額</t>
    <rPh sb="0" eb="2">
      <t>たいしょう</t>
    </rPh>
    <rPh sb="2" eb="4">
      <t>けいひ</t>
    </rPh>
    <rPh sb="6" eb="7">
      <t>じつ</t>
    </rPh>
    <rPh sb="7" eb="9">
      <t>ししゅつ</t>
    </rPh>
    <rPh sb="9" eb="10">
      <t>がく</t>
    </rPh>
    <phoneticPr fontId="6" type="Hiragana"/>
  </si>
  <si>
    <t>⑫</t>
  </si>
  <si>
    <t>⑬</t>
  </si>
  <si>
    <t>第４号様式の４（第９条関係）</t>
    <rPh sb="0" eb="1">
      <t>ダイ</t>
    </rPh>
    <rPh sb="2" eb="3">
      <t>ゴウ</t>
    </rPh>
    <rPh sb="3" eb="5">
      <t>ヨウシキ</t>
    </rPh>
    <rPh sb="8" eb="9">
      <t>ダイ</t>
    </rPh>
    <rPh sb="10" eb="11">
      <t>ジョウ</t>
    </rPh>
    <rPh sb="11" eb="13">
      <t>カンケイ</t>
    </rPh>
    <phoneticPr fontId="6"/>
  </si>
  <si>
    <t>　(１)　補助金精算額総括表（別記第４号様式の２）</t>
    <rPh sb="8" eb="10">
      <t>セイサン</t>
    </rPh>
    <rPh sb="15" eb="16">
      <t>ベツ</t>
    </rPh>
    <rPh sb="16" eb="17">
      <t>キ</t>
    </rPh>
    <rPh sb="17" eb="18">
      <t>ダイ</t>
    </rPh>
    <rPh sb="19" eb="20">
      <t>ゴウ</t>
    </rPh>
    <rPh sb="20" eb="22">
      <t>ヨウシキ</t>
    </rPh>
    <phoneticPr fontId="6"/>
  </si>
  <si>
    <t>購入金額　A</t>
    <rPh sb="0" eb="2">
      <t>コウニュウ</t>
    </rPh>
    <rPh sb="2" eb="4">
      <t>キンガク</t>
    </rPh>
    <phoneticPr fontId="6"/>
  </si>
  <si>
    <t>事業実績報告書</t>
    <rPh sb="0" eb="2">
      <t>ジギョウ</t>
    </rPh>
    <rPh sb="2" eb="4">
      <t>ジッセキ</t>
    </rPh>
    <rPh sb="4" eb="7">
      <t>ホウコクショ</t>
    </rPh>
    <phoneticPr fontId="6"/>
  </si>
  <si>
    <t>第４号様式の５（第９条関係）</t>
    <rPh sb="8" eb="9">
      <t>ダイ</t>
    </rPh>
    <rPh sb="10" eb="11">
      <t>ジョウ</t>
    </rPh>
    <phoneticPr fontId="6"/>
  </si>
  <si>
    <t>決　  算　　額  (円)</t>
    <rPh sb="0" eb="1">
      <t>ケツ</t>
    </rPh>
    <rPh sb="4" eb="5">
      <t>サン</t>
    </rPh>
    <phoneticPr fontId="6"/>
  </si>
  <si>
    <t>予　　算　　額  (円)</t>
  </si>
  <si>
    <t>　(３)　購入予定の消耗品、備品等の領収書等</t>
    <rPh sb="5" eb="7">
      <t>コウニュウ</t>
    </rPh>
    <rPh sb="7" eb="9">
      <t>ヨテイ</t>
    </rPh>
    <rPh sb="10" eb="13">
      <t>ショウモウヒン</t>
    </rPh>
    <rPh sb="14" eb="16">
      <t>ビヒン</t>
    </rPh>
    <rPh sb="16" eb="17">
      <t>トウ</t>
    </rPh>
    <rPh sb="18" eb="21">
      <t>リョウシュウショ</t>
    </rPh>
    <rPh sb="21" eb="22">
      <t>トウ</t>
    </rPh>
    <phoneticPr fontId="28"/>
  </si>
  <si>
    <t>（単位：円）</t>
    <rPh sb="1" eb="3">
      <t>タンイ</t>
    </rPh>
    <rPh sb="4" eb="5">
      <t>エン</t>
    </rPh>
    <phoneticPr fontId="6"/>
  </si>
  <si>
    <t>「D　物品購入費」の内容（　　　　　　）</t>
    <rPh sb="3" eb="5">
      <t>ブッピン</t>
    </rPh>
    <rPh sb="5" eb="8">
      <t>コウニュウヒ</t>
    </rPh>
    <rPh sb="10" eb="12">
      <t>ナイヨウ</t>
    </rPh>
    <phoneticPr fontId="6"/>
  </si>
  <si>
    <t>令和　年度高知県保育所等新型コロナウイルス感染症対策事業費補助金交付変更申請書</t>
    <rPh sb="8" eb="11">
      <t>ホイクショ</t>
    </rPh>
    <rPh sb="32" eb="34">
      <t>コウフ</t>
    </rPh>
    <rPh sb="34" eb="36">
      <t>ヘンコウ</t>
    </rPh>
    <rPh sb="36" eb="39">
      <t>シンセイショ</t>
    </rPh>
    <phoneticPr fontId="28"/>
  </si>
  <si>
    <t>　(１)　事業実績報告書（別記第４号様式の４）</t>
    <rPh sb="5" eb="7">
      <t>ジギョウ</t>
    </rPh>
    <rPh sb="7" eb="9">
      <t>ジッセキ</t>
    </rPh>
    <rPh sb="9" eb="12">
      <t>ホウコクショ</t>
    </rPh>
    <rPh sb="14" eb="15">
      <t>キ</t>
    </rPh>
    <rPh sb="15" eb="16">
      <t>ダイ</t>
    </rPh>
    <rPh sb="17" eb="18">
      <t>ゴウ</t>
    </rPh>
    <rPh sb="18" eb="20">
      <t>ヨウシキ</t>
    </rPh>
    <phoneticPr fontId="6"/>
  </si>
  <si>
    <t>年　　　 月　　　  日　</t>
  </si>
  <si>
    <t>　　　（注）マイナンバーカードは表面のみコピー（裏面はマイナンバーカードの表示があるため、提出は不可</t>
    <rPh sb="4" eb="5">
      <t>チュウ</t>
    </rPh>
    <rPh sb="16" eb="18">
      <t>ヒョウメン</t>
    </rPh>
    <rPh sb="24" eb="26">
      <t>ウラメン</t>
    </rPh>
    <rPh sb="37" eb="39">
      <t>ヒョウジ</t>
    </rPh>
    <rPh sb="45" eb="47">
      <t>テイシュツ</t>
    </rPh>
    <rPh sb="48" eb="50">
      <t>フカ</t>
    </rPh>
    <phoneticPr fontId="6"/>
  </si>
  <si>
    <t>　(２)　事業実施に係る収支決算書（別記第４号様式の５）</t>
    <rPh sb="5" eb="7">
      <t>ジギョウ</t>
    </rPh>
    <rPh sb="7" eb="9">
      <t>ジッシ</t>
    </rPh>
    <rPh sb="10" eb="11">
      <t>カカ</t>
    </rPh>
    <rPh sb="12" eb="14">
      <t>シュウシ</t>
    </rPh>
    <rPh sb="14" eb="17">
      <t>ケッサンショ</t>
    </rPh>
    <rPh sb="18" eb="20">
      <t>ベッキ</t>
    </rPh>
    <rPh sb="20" eb="21">
      <t>ダイ</t>
    </rPh>
    <rPh sb="22" eb="23">
      <t>ゴウ</t>
    </rPh>
    <rPh sb="23" eb="25">
      <t>ヨウシキ</t>
    </rPh>
    <phoneticPr fontId="28"/>
  </si>
  <si>
    <t>令和　年度高知県保育所等新型コロナウイルス感染症対策事業費補助金実績報告書</t>
    <rPh sb="32" eb="34">
      <t>ジッセキ</t>
    </rPh>
    <phoneticPr fontId="28"/>
  </si>
  <si>
    <t>令和　年度高知県保育所等新型コロナウイルス感染症対策事業費補助金交付申請書</t>
    <rPh sb="0" eb="2">
      <t>レイワ</t>
    </rPh>
    <rPh sb="3" eb="5">
      <t>ネンド</t>
    </rPh>
    <rPh sb="5" eb="8">
      <t>コウチケン</t>
    </rPh>
    <rPh sb="8" eb="11">
      <t>ホイクショ</t>
    </rPh>
    <rPh sb="11" eb="12">
      <t>トウ</t>
    </rPh>
    <rPh sb="12" eb="14">
      <t>シンガタ</t>
    </rPh>
    <rPh sb="21" eb="24">
      <t>カンセンショウ</t>
    </rPh>
    <rPh sb="24" eb="26">
      <t>タイサク</t>
    </rPh>
    <rPh sb="32" eb="34">
      <t>コウフ</t>
    </rPh>
    <phoneticPr fontId="28"/>
  </si>
  <si>
    <t>「C　その他」の内容（　　　　　）</t>
    <rPh sb="5" eb="6">
      <t>タ</t>
    </rPh>
    <rPh sb="8" eb="10">
      <t>ナイヨウ</t>
    </rPh>
    <phoneticPr fontId="6"/>
  </si>
  <si>
    <t>２　添付書類</t>
    <rPh sb="2" eb="4">
      <t>テンプ</t>
    </rPh>
    <rPh sb="4" eb="6">
      <t>ショルイ</t>
    </rPh>
    <phoneticPr fontId="6"/>
  </si>
  <si>
    <t>　 令和　　年　　月　　日付け　　　　　第　　　号で（変更）交付の決定がありました令和　年度高知県保育所等新型コロナウイルス感染症対策事業費補助金に係る事業の中止（廃止）をしたいので、令和　年度高知県保育所等新型コロナウイルス感染症対策事業費補助金交付要綱第６条第３号の規定により、下記のとおり申請します。</t>
    <rPh sb="2" eb="4">
      <t>レイワ</t>
    </rPh>
    <rPh sb="27" eb="29">
      <t>ヘンコウ</t>
    </rPh>
    <rPh sb="30" eb="32">
      <t>コウフ</t>
    </rPh>
    <rPh sb="49" eb="52">
      <t>ホイクショ</t>
    </rPh>
    <phoneticPr fontId="28"/>
  </si>
  <si>
    <t>事業所名</t>
    <rPh sb="0" eb="3">
      <t>じぎょうしょ</t>
    </rPh>
    <rPh sb="3" eb="4">
      <t>めい</t>
    </rPh>
    <phoneticPr fontId="6" type="Hiragana"/>
  </si>
  <si>
    <t>第１号様式の２（第５条関係）</t>
    <rPh sb="0" eb="1">
      <t>ダイ</t>
    </rPh>
    <rPh sb="2" eb="3">
      <t>ゴウ</t>
    </rPh>
    <rPh sb="3" eb="5">
      <t>ヨウシキ</t>
    </rPh>
    <rPh sb="8" eb="9">
      <t>ダイ</t>
    </rPh>
    <rPh sb="10" eb="11">
      <t>ジョウ</t>
    </rPh>
    <rPh sb="11" eb="13">
      <t>カンケイ</t>
    </rPh>
    <phoneticPr fontId="6"/>
  </si>
  <si>
    <t>事業内容</t>
    <rPh sb="0" eb="2">
      <t>じぎょう</t>
    </rPh>
    <rPh sb="2" eb="4">
      <t>ないよう</t>
    </rPh>
    <phoneticPr fontId="6" type="Hiragana"/>
  </si>
  <si>
    <t>　　　　を施す等してください。</t>
  </si>
  <si>
    <t xml:space="preserve">                          令和　年度高知県保育所等新型コロナウイルス感染症対策事業費補助金
　　　　　                補助事業中止（廃止）承認申請書</t>
    <rPh sb="34" eb="37">
      <t>ホイクショ</t>
    </rPh>
    <rPh sb="80" eb="82">
      <t>ホジョ</t>
    </rPh>
    <rPh sb="82" eb="84">
      <t>ジギョウ</t>
    </rPh>
    <rPh sb="84" eb="86">
      <t>チュウシ</t>
    </rPh>
    <rPh sb="87" eb="89">
      <t>ハイシ</t>
    </rPh>
    <rPh sb="90" eb="92">
      <t>ショウニン</t>
    </rPh>
    <rPh sb="92" eb="95">
      <t>シンセイショ</t>
    </rPh>
    <phoneticPr fontId="28"/>
  </si>
  <si>
    <t>市町村名：</t>
    <rPh sb="0" eb="3">
      <t>シチョウソン</t>
    </rPh>
    <rPh sb="3" eb="4">
      <t>メイ</t>
    </rPh>
    <phoneticPr fontId="6"/>
  </si>
  <si>
    <t>寄付金その他の
収入予定額</t>
    <rPh sb="0" eb="3">
      <t>キフキン</t>
    </rPh>
    <rPh sb="5" eb="6">
      <t>タ</t>
    </rPh>
    <rPh sb="8" eb="10">
      <t>シュウニュウ</t>
    </rPh>
    <rPh sb="10" eb="13">
      <t>ヨテイガク</t>
    </rPh>
    <phoneticPr fontId="6"/>
  </si>
  <si>
    <t>差引過不足額
⑧－⑦</t>
    <rPh sb="0" eb="2">
      <t>サシヒキ</t>
    </rPh>
    <rPh sb="2" eb="3">
      <t>カ</t>
    </rPh>
    <rPh sb="3" eb="5">
      <t>フソク</t>
    </rPh>
    <rPh sb="5" eb="6">
      <t>ガク</t>
    </rPh>
    <phoneticPr fontId="6"/>
  </si>
  <si>
    <t>選定額
（⑧と⑨を比較して少ない方の額）</t>
    <rPh sb="0" eb="2">
      <t>せんてい</t>
    </rPh>
    <rPh sb="2" eb="3">
      <t>がく</t>
    </rPh>
    <rPh sb="9" eb="11">
      <t>ひかく</t>
    </rPh>
    <rPh sb="13" eb="14">
      <t>すく</t>
    </rPh>
    <rPh sb="16" eb="17">
      <t>ほう</t>
    </rPh>
    <rPh sb="18" eb="19">
      <t>がく</t>
    </rPh>
    <phoneticPr fontId="6" type="Hiragana"/>
  </si>
  <si>
    <t>選定額　C
（A、Bのいずれか低い額）
※千円未満切捨て</t>
    <rPh sb="0" eb="2">
      <t>センテイ</t>
    </rPh>
    <rPh sb="2" eb="3">
      <t>ガク</t>
    </rPh>
    <rPh sb="15" eb="16">
      <t>ヒク</t>
    </rPh>
    <rPh sb="17" eb="18">
      <t>ガク</t>
    </rPh>
    <phoneticPr fontId="6"/>
  </si>
  <si>
    <t>　 令和　　年　　月　　日付け　　　　　第　　　号で（変更）交付の決定がありました令和　年度高知県保育所等新型コロナウイルス感染症対策事業費補助金について、令和　年度高知県保育所等新型コロナウイルス感染症対策事業費補助金交付要綱第９条第１項の規定により、下記のとおり報告します。</t>
    <rPh sb="2" eb="4">
      <t>レイワ</t>
    </rPh>
    <rPh sb="27" eb="29">
      <t>ヘンコウ</t>
    </rPh>
    <rPh sb="30" eb="32">
      <t>コウフ</t>
    </rPh>
    <phoneticPr fontId="28"/>
  </si>
  <si>
    <t>寄付金その他の
収入額</t>
    <rPh sb="0" eb="3">
      <t>きふきん</t>
    </rPh>
    <rPh sb="5" eb="6">
      <t>た</t>
    </rPh>
    <rPh sb="8" eb="10">
      <t>しゅうにゅう</t>
    </rPh>
    <rPh sb="10" eb="11">
      <t>がく</t>
    </rPh>
    <phoneticPr fontId="6" type="Hiragana"/>
  </si>
  <si>
    <t>補助金事業実績書</t>
    <rPh sb="0" eb="3">
      <t>ほじょきん</t>
    </rPh>
    <rPh sb="3" eb="5">
      <t>じぎょう</t>
    </rPh>
    <rPh sb="5" eb="7">
      <t>じっせき</t>
    </rPh>
    <rPh sb="7" eb="8">
      <t>しょ</t>
    </rPh>
    <phoneticPr fontId="6" type="Hiragana"/>
  </si>
  <si>
    <t xml:space="preserve">                  令和　年度高知県保育所等新型コロナウイルス感染症対策事業費補助金に係る
                  消費税仕入控除税額等報告書　　　　　　</t>
    <rPh sb="51" eb="52">
      <t>カカ</t>
    </rPh>
    <rPh sb="72" eb="75">
      <t>ショウヒゼイ</t>
    </rPh>
    <rPh sb="75" eb="76">
      <t>シ</t>
    </rPh>
    <rPh sb="76" eb="77">
      <t>イリ</t>
    </rPh>
    <rPh sb="77" eb="79">
      <t>コウジョ</t>
    </rPh>
    <rPh sb="79" eb="80">
      <t>ゼイ</t>
    </rPh>
    <rPh sb="80" eb="81">
      <t>ガク</t>
    </rPh>
    <rPh sb="81" eb="82">
      <t>トウ</t>
    </rPh>
    <rPh sb="82" eb="85">
      <t>ホウコクショ</t>
    </rPh>
    <phoneticPr fontId="27"/>
  </si>
  <si>
    <t>　 令和　　年　　月　　日付け　　　　　　　第　　　号で交付の決定がありました令和　年度高知県保育所等新型コロナウイルス感染症対策事業費補助金の変更をしたいので、令和　年度高知県保育所等新型コロナウイルス感染症対策事業費補助金交付要綱第６条第２号の規定により、下記のとおり申請します。</t>
    <rPh sb="2" eb="4">
      <t>レイワ</t>
    </rPh>
    <rPh sb="28" eb="30">
      <t>コウフ</t>
    </rPh>
    <rPh sb="47" eb="50">
      <t>ホイクショ</t>
    </rPh>
    <rPh sb="89" eb="92">
      <t>ホイクショ</t>
    </rPh>
    <phoneticPr fontId="28"/>
  </si>
  <si>
    <t>　県税完納情報の提供に係る同意書（※１）及び本人確認書の写し（※２）</t>
    <rPh sb="1" eb="3">
      <t>ケンゼイ</t>
    </rPh>
    <rPh sb="3" eb="5">
      <t>カンノウ</t>
    </rPh>
    <rPh sb="5" eb="7">
      <t>ジョウホウ</t>
    </rPh>
    <rPh sb="8" eb="10">
      <t>テイキョウ</t>
    </rPh>
    <rPh sb="11" eb="12">
      <t>カカ</t>
    </rPh>
    <rPh sb="13" eb="16">
      <t>ドウイショ</t>
    </rPh>
    <rPh sb="20" eb="21">
      <t>オヨ</t>
    </rPh>
    <rPh sb="22" eb="24">
      <t>ホンニン</t>
    </rPh>
    <rPh sb="24" eb="27">
      <t>カクニンショ</t>
    </rPh>
    <rPh sb="28" eb="29">
      <t>ウツ</t>
    </rPh>
    <phoneticPr fontId="6"/>
  </si>
  <si>
    <t>　※１：税務課が別に定める「県税完納情報提供事務処理要綱」における第４号様式。</t>
    <rPh sb="4" eb="7">
      <t>ゼイムカ</t>
    </rPh>
    <rPh sb="8" eb="9">
      <t>ベツ</t>
    </rPh>
    <rPh sb="10" eb="11">
      <t>サダ</t>
    </rPh>
    <rPh sb="14" eb="16">
      <t>ケンゼイ</t>
    </rPh>
    <rPh sb="16" eb="18">
      <t>カンノウ</t>
    </rPh>
    <rPh sb="18" eb="20">
      <t>ジョウホウ</t>
    </rPh>
    <rPh sb="20" eb="22">
      <t>テイキョウ</t>
    </rPh>
    <rPh sb="22" eb="24">
      <t>ジム</t>
    </rPh>
    <rPh sb="24" eb="26">
      <t>ショリ</t>
    </rPh>
    <rPh sb="26" eb="28">
      <t>ヨウコウ</t>
    </rPh>
    <rPh sb="33" eb="34">
      <t>ダイ</t>
    </rPh>
    <rPh sb="35" eb="36">
      <t>ゴウ</t>
    </rPh>
    <rPh sb="36" eb="38">
      <t>ヨウシキ</t>
    </rPh>
    <phoneticPr fontId="6"/>
  </si>
  <si>
    <t>　※２：補助事業者が個人の場合は、マイナンバーカード、運転免許証、健康保険証の写し等。</t>
    <rPh sb="4" eb="6">
      <t>ホジョ</t>
    </rPh>
    <rPh sb="6" eb="9">
      <t>ジギョウシャ</t>
    </rPh>
    <rPh sb="10" eb="12">
      <t>コジン</t>
    </rPh>
    <rPh sb="13" eb="15">
      <t>バアイ</t>
    </rPh>
    <rPh sb="27" eb="29">
      <t>ウンテン</t>
    </rPh>
    <rPh sb="29" eb="32">
      <t>メンキョショウ</t>
    </rPh>
    <rPh sb="33" eb="35">
      <t>ケンコウ</t>
    </rPh>
    <rPh sb="35" eb="38">
      <t>ホケンショウ</t>
    </rPh>
    <rPh sb="39" eb="40">
      <t>ウツ</t>
    </rPh>
    <rPh sb="41" eb="42">
      <t>トウ</t>
    </rPh>
    <phoneticPr fontId="6"/>
  </si>
  <si>
    <t>　　　　補助事業者が法人の場合は、法人代表者のマイナンバーカード、運転免許証、健康保険証の写し等。</t>
    <rPh sb="4" eb="6">
      <t>ホジョ</t>
    </rPh>
    <rPh sb="6" eb="9">
      <t>ジギョウシャ</t>
    </rPh>
    <rPh sb="10" eb="12">
      <t>ホウジン</t>
    </rPh>
    <rPh sb="13" eb="15">
      <t>バアイ</t>
    </rPh>
    <rPh sb="17" eb="19">
      <t>ホウジン</t>
    </rPh>
    <rPh sb="19" eb="22">
      <t>ダイヒョウシャ</t>
    </rPh>
    <rPh sb="33" eb="35">
      <t>ウンテン</t>
    </rPh>
    <rPh sb="35" eb="38">
      <t>メンキョショウ</t>
    </rPh>
    <rPh sb="39" eb="41">
      <t>ケンコウ</t>
    </rPh>
    <rPh sb="41" eb="44">
      <t>ホケンショウ</t>
    </rPh>
    <rPh sb="45" eb="46">
      <t>ウツ</t>
    </rPh>
    <rPh sb="47" eb="48">
      <t>トウ</t>
    </rPh>
    <phoneticPr fontId="6"/>
  </si>
  <si>
    <t>　　　　とする。）、健康保険証の保険者番号及び被保険者等記号・番号は復元できない程度にマスキング処理</t>
  </si>
  <si>
    <t>No.1</t>
  </si>
  <si>
    <t>No.2</t>
  </si>
  <si>
    <r>
      <t>第４号様式の</t>
    </r>
    <r>
      <rPr>
        <sz val="11"/>
        <color auto="1"/>
        <rFont val="ＭＳ Ｐゴシック"/>
      </rPr>
      <t>３（第９条関係）</t>
    </r>
    <rPh sb="0" eb="1">
      <t>だい</t>
    </rPh>
    <rPh sb="2" eb="3">
      <t>ごう</t>
    </rPh>
    <rPh sb="3" eb="5">
      <t>ようしき</t>
    </rPh>
    <rPh sb="8" eb="9">
      <t>だい</t>
    </rPh>
    <rPh sb="10" eb="11">
      <t>じょう</t>
    </rPh>
    <rPh sb="11" eb="13">
      <t>かんけい</t>
    </rPh>
    <phoneticPr fontId="6" type="Hiragana"/>
  </si>
  <si>
    <r>
      <t>新型コロナウイルス感染症対策継続支援事業
（２）</t>
    </r>
    <r>
      <rPr>
        <sz val="9"/>
        <color auto="1"/>
        <rFont val="ＭＳ Ｐゴシック"/>
      </rPr>
      <t>感染症対策のための改修
（延長保育事業、一時預かり事業及び病児保育事業）</t>
    </r>
    <rPh sb="0" eb="2">
      <t>シンガタ</t>
    </rPh>
    <rPh sb="9" eb="12">
      <t>カンセンショウ</t>
    </rPh>
    <rPh sb="12" eb="14">
      <t>タイサク</t>
    </rPh>
    <rPh sb="14" eb="16">
      <t>ケイゾク</t>
    </rPh>
    <rPh sb="16" eb="18">
      <t>シエン</t>
    </rPh>
    <rPh sb="18" eb="20">
      <t>ジギョウ</t>
    </rPh>
    <rPh sb="24" eb="27">
      <t>カンセンショウ</t>
    </rPh>
    <rPh sb="27" eb="29">
      <t>タイサク</t>
    </rPh>
    <rPh sb="33" eb="35">
      <t>カイシュウ</t>
    </rPh>
    <phoneticPr fontId="6"/>
  </si>
  <si>
    <r>
      <t>新型コロナウイルス感染症対策継続支援事業
（２）</t>
    </r>
    <r>
      <rPr>
        <sz val="9"/>
        <color auto="1"/>
        <rFont val="ＭＳ Ｐゴシック"/>
      </rPr>
      <t>感染症対策のための改修
（延長保育事業、一時預かり事業及び病児保育事業）</t>
    </r>
  </si>
  <si>
    <t>　(２)　補助金事業実施計画書（別記第１号様式の３）</t>
    <rPh sb="17" eb="18">
      <t>キ</t>
    </rPh>
    <rPh sb="18" eb="19">
      <t>ダイ</t>
    </rPh>
    <rPh sb="20" eb="21">
      <t>ゴウ</t>
    </rPh>
    <rPh sb="21" eb="23">
      <t>ヨウシキ</t>
    </rPh>
    <phoneticPr fontId="28"/>
  </si>
  <si>
    <t>　(２)　補助金事業実績書（別記第４号様式の３）</t>
    <rPh sb="10" eb="12">
      <t>ジッセキ</t>
    </rPh>
    <rPh sb="15" eb="16">
      <t>キ</t>
    </rPh>
    <rPh sb="16" eb="17">
      <t>ダイ</t>
    </rPh>
    <rPh sb="18" eb="19">
      <t>ゴウ</t>
    </rPh>
    <rPh sb="19" eb="21">
      <t>ヨウシキ</t>
    </rPh>
    <phoneticPr fontId="28"/>
  </si>
  <si>
    <t>今回請求額</t>
    <rPh sb="0" eb="2">
      <t>コンカイ</t>
    </rPh>
    <rPh sb="2" eb="5">
      <t>セイキュウガク</t>
    </rPh>
    <phoneticPr fontId="6"/>
  </si>
  <si>
    <t>金　　　　     　　　　　　円</t>
    <rPh sb="0" eb="1">
      <t>キン</t>
    </rPh>
    <rPh sb="16" eb="17">
      <t>エン</t>
    </rPh>
    <phoneticPr fontId="28"/>
  </si>
  <si>
    <t>金　     　　　　　　　　　円</t>
    <rPh sb="0" eb="1">
      <t>キン</t>
    </rPh>
    <rPh sb="16" eb="17">
      <t>エン</t>
    </rPh>
    <phoneticPr fontId="28"/>
  </si>
  <si>
    <t>（請求額の内訳が分かる書類）</t>
    <rPh sb="1" eb="4">
      <t>セイキュウガク</t>
    </rPh>
    <rPh sb="5" eb="7">
      <t>ウチワケ</t>
    </rPh>
    <rPh sb="8" eb="9">
      <t>ワ</t>
    </rPh>
    <rPh sb="11" eb="13">
      <t>ショルイ</t>
    </rPh>
    <phoneticPr fontId="6"/>
  </si>
  <si>
    <t>　 令和　　年　　月　　日付け高知県指令　　第　　号で（変更）交付の決定を受けました令和　年度高知県保育所等新型コロナウイルス感染症対策事業費補助金に係る消費税仕入控除税額等について、令和　年度高知県保育所等新型コロナウイルス感染症対策事業費補助金交付要綱第12条第２項の規定により、下記のとおり報告します。</t>
    <rPh sb="2" eb="4">
      <t>レイワ</t>
    </rPh>
    <rPh sb="6" eb="7">
      <t>ネン</t>
    </rPh>
    <rPh sb="9" eb="10">
      <t>ガツ</t>
    </rPh>
    <rPh sb="12" eb="13">
      <t>ニチ</t>
    </rPh>
    <rPh sb="13" eb="14">
      <t>ヅケ</t>
    </rPh>
    <rPh sb="15" eb="18">
      <t>コウチケン</t>
    </rPh>
    <rPh sb="18" eb="20">
      <t>シレイ</t>
    </rPh>
    <rPh sb="22" eb="23">
      <t>ダイ</t>
    </rPh>
    <rPh sb="25" eb="26">
      <t>ゴウ</t>
    </rPh>
    <rPh sb="28" eb="30">
      <t>ヘンコウ</t>
    </rPh>
    <rPh sb="31" eb="33">
      <t>コウフ</t>
    </rPh>
    <rPh sb="34" eb="36">
      <t>ケッテイ</t>
    </rPh>
    <rPh sb="37" eb="38">
      <t>ウ</t>
    </rPh>
    <rPh sb="75" eb="76">
      <t>カカ</t>
    </rPh>
    <rPh sb="77" eb="80">
      <t>ショウヒゼイ</t>
    </rPh>
    <rPh sb="80" eb="82">
      <t>シイ</t>
    </rPh>
    <rPh sb="82" eb="84">
      <t>コウジョ</t>
    </rPh>
    <rPh sb="84" eb="87">
      <t>ゼイガクトウ</t>
    </rPh>
    <rPh sb="142" eb="144">
      <t>カキ</t>
    </rPh>
    <rPh sb="148" eb="150">
      <t>ホウコク</t>
    </rPh>
    <phoneticPr fontId="28"/>
  </si>
  <si>
    <t>第１号様式の４（第５条関係）</t>
    <rPh sb="0" eb="1">
      <t>ダイ</t>
    </rPh>
    <rPh sb="2" eb="3">
      <t>ゴウ</t>
    </rPh>
    <rPh sb="3" eb="5">
      <t>ヨウシキ</t>
    </rPh>
    <rPh sb="8" eb="9">
      <t>ダイ</t>
    </rPh>
    <rPh sb="10" eb="11">
      <t>ジョウ</t>
    </rPh>
    <rPh sb="11" eb="13">
      <t>カンケイ</t>
    </rPh>
    <phoneticPr fontId="6"/>
  </si>
  <si>
    <t>第１号様式の５（第５条関係）</t>
    <rPh sb="0" eb="1">
      <t>ダイ</t>
    </rPh>
    <phoneticPr fontId="6"/>
  </si>
  <si>
    <t>年　　　月　 　 日　</t>
  </si>
  <si>
    <t>第４号様式の２（第９条関係）</t>
    <rPh sb="0" eb="1">
      <t>ダイ</t>
    </rPh>
    <rPh sb="2" eb="3">
      <t>ゴウ</t>
    </rPh>
    <rPh sb="3" eb="5">
      <t>ヨウシキ</t>
    </rPh>
    <rPh sb="8" eb="9">
      <t>ダイ</t>
    </rPh>
    <rPh sb="10" eb="11">
      <t>ジョウ</t>
    </rPh>
    <rPh sb="11" eb="13">
      <t>カンケイ</t>
    </rPh>
    <phoneticPr fontId="6"/>
  </si>
  <si>
    <t>年　 　　 月　　　 日　</t>
  </si>
  <si>
    <t>年　　 　月　　　  日　</t>
  </si>
  <si>
    <t>年　　　 月　　　　日　</t>
  </si>
  <si>
    <r>
      <t>第</t>
    </r>
    <r>
      <rPr>
        <sz val="11"/>
        <color auto="1"/>
        <rFont val="ＭＳ Ｐゴシック"/>
      </rPr>
      <t>６号様式（第12条関係）</t>
    </r>
  </si>
  <si>
    <r>
      <t>差引過不足額
（</t>
    </r>
    <r>
      <rPr>
        <sz val="11"/>
        <color auto="1"/>
        <rFont val="ＭＳ Ｐゴシック"/>
      </rPr>
      <t>⑩－⑨）</t>
    </r>
    <rPh sb="0" eb="2">
      <t>さしひき</t>
    </rPh>
    <rPh sb="2" eb="3">
      <t>か</t>
    </rPh>
    <rPh sb="3" eb="6">
      <t>ふそくがく</t>
    </rPh>
    <phoneticPr fontId="6" type="Hiragana"/>
  </si>
  <si>
    <r>
      <t>（２）</t>
    </r>
    <r>
      <rPr>
        <sz val="11"/>
        <color auto="1"/>
        <rFont val="ＭＳ Ｐゴシック"/>
      </rPr>
      <t>感染症対策のための改修（延長保育事業、一時預かり事業及び病児保育事業）</t>
    </r>
  </si>
  <si>
    <t>補助金事業実績書</t>
    <rPh sb="5" eb="7">
      <t>ジッセキ</t>
    </rPh>
    <rPh sb="7" eb="8">
      <t>ショ</t>
    </rPh>
    <phoneticPr fontId="6"/>
  </si>
  <si>
    <r>
      <t>１　新型コロナウイルス感染症対策</t>
    </r>
    <r>
      <rPr>
        <sz val="11"/>
        <color auto="1"/>
        <rFont val="ＭＳ Ｐゴシック"/>
      </rPr>
      <t>継続支援事業
（１）緊急時の職員確保、職場環境の復旧・環境整備等（延長保育事業、一時預かり事業及び病児保育事業）</t>
    </r>
    <rPh sb="49" eb="51">
      <t>えんちょう</t>
    </rPh>
    <rPh sb="51" eb="53">
      <t>ほいく</t>
    </rPh>
    <rPh sb="53" eb="55">
      <t>じぎょう</t>
    </rPh>
    <rPh sb="56" eb="58">
      <t>いちじ</t>
    </rPh>
    <rPh sb="58" eb="59">
      <t>あず</t>
    </rPh>
    <rPh sb="61" eb="63">
      <t>じぎょう</t>
    </rPh>
    <rPh sb="63" eb="64">
      <t>およ</t>
    </rPh>
    <rPh sb="65" eb="67">
      <t>びょうじ</t>
    </rPh>
    <rPh sb="67" eb="69">
      <t>ほいく</t>
    </rPh>
    <rPh sb="69" eb="71">
      <t>じぎょう</t>
    </rPh>
    <phoneticPr fontId="6" type="Hiragana"/>
  </si>
  <si>
    <r>
      <t>３．</t>
    </r>
    <r>
      <rPr>
        <sz val="11"/>
        <color auto="1"/>
        <rFont val="ＭＳ Ｐゴシック"/>
      </rPr>
      <t>⑨欄に、1,000円未満の端数が生じた場合には、これを切り捨てること。</t>
    </r>
    <rPh sb="3" eb="4">
      <t>らん</t>
    </rPh>
    <rPh sb="11" eb="14">
      <t>えんみまん</t>
    </rPh>
    <rPh sb="15" eb="17">
      <t>はすう</t>
    </rPh>
    <rPh sb="18" eb="19">
      <t>しょう</t>
    </rPh>
    <rPh sb="21" eb="23">
      <t>ばあい</t>
    </rPh>
    <rPh sb="29" eb="30">
      <t>き</t>
    </rPh>
    <rPh sb="31" eb="32">
      <t>す</t>
    </rPh>
    <phoneticPr fontId="6" type="Hiragana"/>
  </si>
  <si>
    <t>市町村名：</t>
    <rPh sb="0" eb="4">
      <t>シチョウソンメイ</t>
    </rPh>
    <phoneticPr fontId="6"/>
  </si>
  <si>
    <r>
      <t>差引額
（</t>
    </r>
    <r>
      <rPr>
        <sz val="11"/>
        <color auto="1"/>
        <rFont val="ＭＳ Ｐゴシック"/>
      </rPr>
      <t>④－⑤）</t>
    </r>
    <rPh sb="0" eb="3">
      <t>さしひきがく</t>
    </rPh>
    <phoneticPr fontId="6" type="Hiragana"/>
  </si>
  <si>
    <t>施設名</t>
    <rPh sb="0" eb="2">
      <t>シセツ</t>
    </rPh>
    <rPh sb="2" eb="3">
      <t>メイ</t>
    </rPh>
    <phoneticPr fontId="6"/>
  </si>
  <si>
    <r>
      <t>選定額
（</t>
    </r>
    <r>
      <rPr>
        <sz val="11"/>
        <color auto="1"/>
        <rFont val="ＭＳ Ｐゴシック"/>
      </rPr>
      <t>⑥と⑦を比較して少ない方の額）</t>
    </r>
    <rPh sb="0" eb="2">
      <t>せんてい</t>
    </rPh>
    <rPh sb="2" eb="3">
      <t>がく</t>
    </rPh>
    <rPh sb="9" eb="11">
      <t>ひかく</t>
    </rPh>
    <rPh sb="13" eb="14">
      <t>すく</t>
    </rPh>
    <rPh sb="16" eb="17">
      <t>ほう</t>
    </rPh>
    <rPh sb="18" eb="19">
      <t>がく</t>
    </rPh>
    <phoneticPr fontId="6" type="Hiragana"/>
  </si>
  <si>
    <r>
      <t>新型コロナウイルス感染症対策</t>
    </r>
    <r>
      <rPr>
        <sz val="9"/>
        <color auto="1"/>
        <rFont val="ＭＳ Ｐゴシック"/>
      </rPr>
      <t>継続支援事業
（１）緊急時の職員確保、職場環境の復旧・環境整備等
（延長保育事業、一時預かり事業及び病児保育事業）</t>
    </r>
  </si>
  <si>
    <t>No.3</t>
  </si>
  <si>
    <t>感染症対策のための改修整備等事業
（保育所、認定こども園（地方裁量型認定こども園を除く）、地域型保育事業（居宅訪問型保育事業を除く）を行う事業所）</t>
    <rPh sb="0" eb="3">
      <t>カンセンショウ</t>
    </rPh>
    <rPh sb="3" eb="5">
      <t>タイサク</t>
    </rPh>
    <rPh sb="9" eb="11">
      <t>カイシュウ</t>
    </rPh>
    <rPh sb="11" eb="13">
      <t>セイビ</t>
    </rPh>
    <rPh sb="13" eb="14">
      <t>トウ</t>
    </rPh>
    <rPh sb="14" eb="16">
      <t>ジギョウ</t>
    </rPh>
    <rPh sb="18" eb="21">
      <t>ホイクショ</t>
    </rPh>
    <rPh sb="22" eb="24">
      <t>ニンテイ</t>
    </rPh>
    <rPh sb="27" eb="28">
      <t>エン</t>
    </rPh>
    <rPh sb="29" eb="31">
      <t>チホウ</t>
    </rPh>
    <rPh sb="31" eb="33">
      <t>サイリョウ</t>
    </rPh>
    <rPh sb="33" eb="34">
      <t>ガタ</t>
    </rPh>
    <rPh sb="34" eb="36">
      <t>ニンテイ</t>
    </rPh>
    <rPh sb="39" eb="40">
      <t>エン</t>
    </rPh>
    <rPh sb="41" eb="42">
      <t>ノゾ</t>
    </rPh>
    <rPh sb="45" eb="48">
      <t>チイキガタ</t>
    </rPh>
    <rPh sb="48" eb="50">
      <t>ホイク</t>
    </rPh>
    <rPh sb="50" eb="52">
      <t>ジギョウ</t>
    </rPh>
    <rPh sb="53" eb="55">
      <t>キョタク</t>
    </rPh>
    <rPh sb="55" eb="58">
      <t>ホウモンガタ</t>
    </rPh>
    <rPh sb="58" eb="60">
      <t>ホイク</t>
    </rPh>
    <rPh sb="60" eb="62">
      <t>ジギョウ</t>
    </rPh>
    <rPh sb="63" eb="64">
      <t>ノゾ</t>
    </rPh>
    <rPh sb="67" eb="68">
      <t>オコナ</t>
    </rPh>
    <rPh sb="69" eb="72">
      <t>ジギョウショ</t>
    </rPh>
    <phoneticPr fontId="6"/>
  </si>
  <si>
    <t>感染症対策のための改修整備等事業</t>
    <rPh sb="0" eb="3">
      <t>カンセンショウ</t>
    </rPh>
    <rPh sb="3" eb="5">
      <t>タイサク</t>
    </rPh>
    <rPh sb="9" eb="11">
      <t>カイシュウ</t>
    </rPh>
    <rPh sb="11" eb="13">
      <t>セイビ</t>
    </rPh>
    <rPh sb="13" eb="14">
      <t>トウ</t>
    </rPh>
    <rPh sb="14" eb="16">
      <t>ジギョウ</t>
    </rPh>
    <phoneticPr fontId="6"/>
  </si>
  <si>
    <t>No.</t>
  </si>
  <si>
    <t>（記載上の注意）</t>
    <rPh sb="1" eb="3">
      <t>キサイ</t>
    </rPh>
    <rPh sb="3" eb="4">
      <t>ジョウ</t>
    </rPh>
    <rPh sb="5" eb="7">
      <t>チュウイ</t>
    </rPh>
    <phoneticPr fontId="6"/>
  </si>
  <si>
    <t>運営
主体</t>
    <rPh sb="0" eb="2">
      <t>ウンエイ</t>
    </rPh>
    <rPh sb="3" eb="5">
      <t>シュタイ</t>
    </rPh>
    <phoneticPr fontId="6"/>
  </si>
  <si>
    <t>私</t>
  </si>
  <si>
    <t>寄付金その他の
収入額</t>
    <rPh sb="0" eb="3">
      <t>キフキン</t>
    </rPh>
    <rPh sb="5" eb="6">
      <t>タ</t>
    </rPh>
    <rPh sb="8" eb="10">
      <t>シュウニュウ</t>
    </rPh>
    <rPh sb="10" eb="11">
      <t>ガク</t>
    </rPh>
    <phoneticPr fontId="6"/>
  </si>
  <si>
    <t>⑥（④-⑤）</t>
  </si>
  <si>
    <t>県補助基準額</t>
    <rPh sb="0" eb="1">
      <t>ケン</t>
    </rPh>
    <rPh sb="1" eb="3">
      <t>ホジョ</t>
    </rPh>
    <rPh sb="3" eb="6">
      <t>キジュンガク</t>
    </rPh>
    <phoneticPr fontId="6"/>
  </si>
  <si>
    <t>選定額
（⑥と⑦を比較して
少ない方の額）</t>
    <rPh sb="0" eb="2">
      <t>センテイ</t>
    </rPh>
    <rPh sb="2" eb="3">
      <t>ガク</t>
    </rPh>
    <rPh sb="9" eb="11">
      <t>ヒカク</t>
    </rPh>
    <rPh sb="14" eb="15">
      <t>スク</t>
    </rPh>
    <rPh sb="17" eb="18">
      <t>ホウ</t>
    </rPh>
    <rPh sb="19" eb="20">
      <t>ガク</t>
    </rPh>
    <phoneticPr fontId="6"/>
  </si>
  <si>
    <t>感染症対策のための改修整備等事業
（保育所、認定こども園（地方裁量型認定こども園を除く）、地域型保育事業（居宅訪問型保育事業を除く）を行う事業所）</t>
  </si>
  <si>
    <t>感染症対策のための改修整備等事業</t>
  </si>
  <si>
    <t>２．⑧欄は、⑥欄及び⑦欄を比較し、最も少ない額を記入すること。</t>
    <rPh sb="7" eb="8">
      <t>ラン</t>
    </rPh>
    <rPh sb="8" eb="9">
      <t>オヨ</t>
    </rPh>
    <rPh sb="11" eb="12">
      <t>ラン</t>
    </rPh>
    <rPh sb="17" eb="18">
      <t>モット</t>
    </rPh>
    <rPh sb="22" eb="23">
      <t>ガク</t>
    </rPh>
    <phoneticPr fontId="6"/>
  </si>
  <si>
    <t>別記第４号様式の３（第９条関係）</t>
  </si>
  <si>
    <r>
      <t xml:space="preserve"> １　対象事業等が延長保育事業、一時預かり事業、病児保育事業、保育所、</t>
    </r>
    <r>
      <rPr>
        <sz val="11"/>
        <color auto="1"/>
        <rFont val="ＭＳ Ｐゴシック"/>
      </rPr>
      <t>認定こども園（地方裁量型
　認定こども園を除く）及び地域型保育事業（居宅訪問型保育事業を除く）を行う事業所の場合</t>
    </r>
    <rPh sb="3" eb="5">
      <t>タイショウ</t>
    </rPh>
    <rPh sb="5" eb="7">
      <t>ジギョウ</t>
    </rPh>
    <rPh sb="7" eb="8">
      <t>トウ</t>
    </rPh>
    <rPh sb="9" eb="11">
      <t>エンチョウ</t>
    </rPh>
    <rPh sb="11" eb="13">
      <t>ホイク</t>
    </rPh>
    <rPh sb="13" eb="15">
      <t>ジギョウ</t>
    </rPh>
    <rPh sb="16" eb="18">
      <t>イチジ</t>
    </rPh>
    <rPh sb="18" eb="19">
      <t>アズ</t>
    </rPh>
    <rPh sb="21" eb="23">
      <t>ジギョウ</t>
    </rPh>
    <rPh sb="24" eb="26">
      <t>ビョウジ</t>
    </rPh>
    <rPh sb="26" eb="28">
      <t>ホイク</t>
    </rPh>
    <rPh sb="28" eb="30">
      <t>ジギョウ</t>
    </rPh>
    <rPh sb="31" eb="34">
      <t>ホイクショ</t>
    </rPh>
    <rPh sb="35" eb="37">
      <t>ニンテイ</t>
    </rPh>
    <rPh sb="40" eb="41">
      <t>エン</t>
    </rPh>
    <rPh sb="49" eb="51">
      <t>ニンテイ</t>
    </rPh>
    <rPh sb="54" eb="55">
      <t>エン</t>
    </rPh>
    <rPh sb="56" eb="57">
      <t>ノゾ</t>
    </rPh>
    <rPh sb="59" eb="60">
      <t>オヨ</t>
    </rPh>
    <rPh sb="61" eb="64">
      <t>チイキガタ</t>
    </rPh>
    <rPh sb="64" eb="66">
      <t>ホイク</t>
    </rPh>
    <rPh sb="66" eb="68">
      <t>ジギョウ</t>
    </rPh>
    <rPh sb="69" eb="71">
      <t>キョタク</t>
    </rPh>
    <rPh sb="71" eb="74">
      <t>ホウモンガタ</t>
    </rPh>
    <rPh sb="74" eb="76">
      <t>ホイク</t>
    </rPh>
    <rPh sb="76" eb="78">
      <t>ジギョウ</t>
    </rPh>
    <rPh sb="79" eb="80">
      <t>ノゾ</t>
    </rPh>
    <rPh sb="83" eb="84">
      <t>オコナ</t>
    </rPh>
    <rPh sb="85" eb="88">
      <t>ジギョウショ</t>
    </rPh>
    <rPh sb="89" eb="91">
      <t>バアイ</t>
    </rPh>
    <phoneticPr fontId="28"/>
  </si>
  <si>
    <r>
      <t>金　　　　　　　　　　　　</t>
    </r>
    <r>
      <rPr>
        <sz val="11"/>
        <color auto="1"/>
        <rFont val="ＭＳ Ｐゴシック"/>
      </rPr>
      <t>円</t>
    </r>
    <rPh sb="0" eb="1">
      <t>キン</t>
    </rPh>
    <rPh sb="13" eb="14">
      <t>エン</t>
    </rPh>
    <phoneticPr fontId="28"/>
  </si>
  <si>
    <r>
      <t xml:space="preserve">  １　対象事業等が延長保育事業、一時預かり事業、病児保育事業、保育所、</t>
    </r>
    <r>
      <rPr>
        <sz val="11"/>
        <color auto="1"/>
        <rFont val="ＭＳ Ｐゴシック"/>
      </rPr>
      <t>認定こども園（地方裁量
　　型認定こども園を除く）及び地域型保育事業（居宅訪問型保育事業を除く）を行う事業所の場合</t>
    </r>
  </si>
</sst>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quot;（&quot;#,##0&quot;）&quot;"/>
    <numFmt numFmtId="176" formatCode="#&quot;か&quot;&quot;所&quot;"/>
  </numFmts>
  <fonts count="29">
    <font>
      <sz val="11"/>
      <color theme="1"/>
      <name val="ＭＳ Ｐゴシック"/>
      <family val="3"/>
    </font>
    <font>
      <sz val="11"/>
      <color auto="1"/>
      <name val="ＭＳ Ｐゴシック"/>
      <family val="3"/>
    </font>
    <font>
      <sz val="11"/>
      <color theme="1"/>
      <name val="ＭＳ Ｐゴシック"/>
      <family val="3"/>
    </font>
    <font>
      <sz val="10"/>
      <color auto="1"/>
      <name val="ＭＳ Ｐゴシック"/>
      <family val="3"/>
    </font>
    <font>
      <sz val="11"/>
      <color auto="1"/>
      <name val="ＭＳ ゴシック"/>
      <family val="3"/>
    </font>
    <font>
      <sz val="11"/>
      <color indexed="8"/>
      <name val="ＭＳ Ｐゴシック"/>
      <family val="3"/>
    </font>
    <font>
      <sz val="6"/>
      <color auto="1"/>
      <name val="ＭＳ Ｐゴシック"/>
      <family val="3"/>
    </font>
    <font>
      <sz val="11"/>
      <color auto="1"/>
      <name val="ＭＳ ゴシック"/>
      <family val="3"/>
    </font>
    <font>
      <sz val="11"/>
      <color auto="1"/>
      <name val="ＭＳ Ｐゴシック"/>
      <family val="3"/>
    </font>
    <font>
      <sz val="9"/>
      <color auto="1"/>
      <name val="ＭＳ ゴシック"/>
      <family val="3"/>
    </font>
    <font>
      <sz val="10"/>
      <color auto="1"/>
      <name val="ＭＳ Ｐゴシック"/>
      <family val="3"/>
    </font>
    <font>
      <sz val="12"/>
      <color auto="1"/>
      <name val="ＭＳ Ｐゴシック"/>
      <family val="3"/>
    </font>
    <font>
      <sz val="8"/>
      <color auto="1"/>
      <name val="ＭＳ Ｐゴシック"/>
      <family val="3"/>
    </font>
    <font>
      <sz val="14"/>
      <color auto="1"/>
      <name val="ＭＳ Ｐゴシック"/>
      <family val="3"/>
    </font>
    <font>
      <sz val="9"/>
      <color auto="1"/>
      <name val="ＭＳ Ｐゴシック"/>
      <family val="3"/>
    </font>
    <font>
      <sz val="11"/>
      <color theme="1"/>
      <name val="游ゴシック"/>
    </font>
    <font>
      <sz val="11"/>
      <color auto="1"/>
      <name val="ＭＳ 明朝"/>
      <family val="1"/>
    </font>
    <font>
      <sz val="12"/>
      <color auto="1"/>
      <name val="ＭＳ 明朝"/>
      <family val="1"/>
    </font>
    <font>
      <sz val="10"/>
      <color auto="1"/>
      <name val="ＭＳ 明朝"/>
      <family val="1"/>
    </font>
    <font>
      <sz val="9"/>
      <color auto="1"/>
      <name val="ＭＳ 明朝"/>
      <family val="1"/>
    </font>
    <font>
      <sz val="14"/>
      <color auto="1"/>
      <name val="ＭＳ 明朝"/>
      <family val="1"/>
    </font>
    <font>
      <sz val="11.5"/>
      <color auto="1"/>
      <name val="ＭＳ 明朝"/>
      <family val="1"/>
    </font>
    <font>
      <sz val="10.5"/>
      <color auto="1"/>
      <name val="ＭＳ 明朝"/>
      <family val="1"/>
    </font>
    <font>
      <sz val="12"/>
      <color auto="1"/>
      <name val="ＭＳ Ｐゴシック"/>
      <family val="3"/>
    </font>
    <font>
      <sz val="8"/>
      <color auto="1"/>
      <name val="ＭＳ Ｐゴシック"/>
      <family val="3"/>
    </font>
    <font>
      <sz val="14"/>
      <color auto="1"/>
      <name val="ＭＳ Ｐゴシック"/>
      <family val="3"/>
    </font>
    <font>
      <sz val="9"/>
      <color auto="1"/>
      <name val="ＭＳ Ｐゴシック"/>
      <family val="3"/>
    </font>
    <font>
      <sz val="6"/>
      <color auto="1"/>
      <name val="ＭＳ ゴシック"/>
      <family val="3"/>
    </font>
    <font>
      <sz val="6"/>
      <color auto="1"/>
      <name val="ＭＳ 明朝"/>
      <family val="1"/>
    </font>
  </fonts>
  <fills count="3">
    <fill>
      <patternFill patternType="none"/>
    </fill>
    <fill>
      <patternFill patternType="gray125"/>
    </fill>
    <fill>
      <patternFill patternType="solid">
        <fgColor indexed="22"/>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diagonal/>
    </border>
    <border diagonalUp="1">
      <left style="medium">
        <color indexed="64"/>
      </left>
      <right style="thin">
        <color indexed="64"/>
      </right>
      <top style="double">
        <color indexed="64"/>
      </top>
      <bottom/>
      <diagonal style="thin">
        <color indexed="64"/>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uble">
        <color indexed="64"/>
      </top>
      <bottom style="medium">
        <color indexed="64"/>
      </bottom>
      <diagonal/>
    </border>
    <border>
      <left style="thin">
        <color indexed="64"/>
      </left>
      <right/>
      <top style="hair">
        <color indexed="64"/>
      </top>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diagonal style="thin">
        <color indexed="64"/>
      </diagonal>
    </border>
    <border>
      <left style="thin">
        <color indexed="64"/>
      </left>
      <right/>
      <top style="hair">
        <color indexed="64"/>
      </top>
      <bottom style="thin">
        <color indexed="64"/>
      </bottom>
      <diagonal/>
    </border>
    <border>
      <left/>
      <right/>
      <top style="hair">
        <color indexed="64"/>
      </top>
      <bottom/>
      <diagonal/>
    </border>
    <border diagonalUp="1">
      <left/>
      <right/>
      <top style="double">
        <color indexed="64"/>
      </top>
      <bottom/>
      <diagonal style="thin">
        <color indexed="64"/>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diagonalUp="1">
      <left/>
      <right style="thin">
        <color indexed="64"/>
      </right>
      <top style="double">
        <color indexed="64"/>
      </top>
      <bottom/>
      <diagonal style="thin">
        <color indexed="64"/>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style="thin">
        <color indexed="64"/>
      </right>
      <top style="thin">
        <color auto="1"/>
      </top>
      <bottom style="double">
        <color indexed="64"/>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style="double">
        <color indexed="64"/>
      </bottom>
      <diagonal/>
    </border>
    <border>
      <left style="thin">
        <color auto="1"/>
      </left>
      <right/>
      <top style="double">
        <color indexed="64"/>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style="thin">
        <color indexed="64"/>
      </top>
      <bottom style="double">
        <color indexed="64"/>
      </bottom>
      <diagonal/>
    </border>
    <border>
      <left/>
      <right style="thin">
        <color indexed="64"/>
      </right>
      <top/>
      <bottom style="thin">
        <color auto="1"/>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diagonal/>
    </border>
    <border>
      <left style="thin">
        <color indexed="64"/>
      </left>
      <right style="thin">
        <color indexed="64"/>
      </right>
      <top style="thin">
        <color indexed="64"/>
      </top>
      <bottom style="thin">
        <color auto="1"/>
      </bottom>
      <diagonal/>
    </border>
    <border>
      <left/>
      <right style="thin">
        <color auto="1"/>
      </right>
      <top style="medium">
        <color indexed="64"/>
      </top>
      <bottom/>
      <diagonal/>
    </border>
    <border>
      <left/>
      <right style="thin">
        <color auto="1"/>
      </right>
      <top/>
      <bottom style="medium">
        <color indexed="64"/>
      </bottom>
      <diagonal/>
    </border>
    <border>
      <left style="thin">
        <color indexed="64"/>
      </left>
      <right/>
      <top style="thin">
        <color auto="1"/>
      </top>
      <bottom/>
      <diagonal/>
    </border>
    <border>
      <left style="thin">
        <color indexed="64"/>
      </left>
      <right/>
      <top/>
      <bottom style="thin">
        <color auto="1"/>
      </bottom>
      <diagonal/>
    </border>
    <border>
      <left style="thin">
        <color auto="1"/>
      </left>
      <right/>
      <top style="medium">
        <color indexed="64"/>
      </top>
      <bottom/>
      <diagonal/>
    </border>
    <border>
      <left style="thin">
        <color auto="1"/>
      </left>
      <right/>
      <top/>
      <bottom style="medium">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diagonalUp="1">
      <left style="medium">
        <color indexed="64"/>
      </left>
      <right style="thin">
        <color indexed="64"/>
      </right>
      <top style="double">
        <color indexed="64"/>
      </top>
      <bottom style="medium">
        <color indexed="64"/>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auto="1"/>
      </left>
      <right style="thin">
        <color indexed="64"/>
      </right>
      <top style="double">
        <color indexed="64"/>
      </top>
      <bottom style="double">
        <color indexed="64"/>
      </bottom>
      <diagonal/>
    </border>
    <border>
      <left style="thin">
        <color auto="1"/>
      </left>
      <right style="thin">
        <color indexed="64"/>
      </right>
      <top style="double">
        <color indexed="64"/>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xf numFmtId="6" fontId="1" fillId="0" borderId="0" applyFont="0" applyFill="0" applyBorder="0" applyAlignment="0" applyProtection="0">
      <alignment vertical="center"/>
    </xf>
    <xf numFmtId="38" fontId="15" fillId="0" borderId="0" applyFont="0" applyFill="0" applyBorder="0" applyAlignment="0" applyProtection="0">
      <alignment vertical="center"/>
    </xf>
  </cellStyleXfs>
  <cellXfs count="470">
    <xf numFmtId="0" fontId="0" fillId="0" borderId="0" xfId="0">
      <alignment vertical="center"/>
    </xf>
    <xf numFmtId="0" fontId="7" fillId="0" borderId="0" xfId="30" applyFont="1"/>
    <xf numFmtId="0" fontId="7" fillId="0" borderId="0" xfId="0" applyFont="1" applyAlignment="1"/>
    <xf numFmtId="0" fontId="8" fillId="0" borderId="0" xfId="0" applyFont="1" applyAlignment="1"/>
    <xf numFmtId="0" fontId="8" fillId="0" borderId="0" xfId="30" applyFont="1"/>
    <xf numFmtId="0" fontId="8" fillId="0" borderId="0" xfId="30" applyFont="1" applyBorder="1" applyAlignment="1">
      <alignment horizontal="left" vertical="top" wrapText="1"/>
    </xf>
    <xf numFmtId="0" fontId="8" fillId="0" borderId="0" xfId="0" applyFont="1" applyBorder="1" applyAlignment="1">
      <alignment vertical="center"/>
    </xf>
    <xf numFmtId="0" fontId="8" fillId="0" borderId="0" xfId="30" applyFont="1" applyBorder="1" applyAlignment="1">
      <alignment horizontal="center" vertical="center" wrapText="1"/>
    </xf>
    <xf numFmtId="0" fontId="8" fillId="0" borderId="0" xfId="30" applyFont="1" applyAlignment="1">
      <alignment horizontal="center"/>
    </xf>
    <xf numFmtId="0" fontId="8" fillId="0" borderId="0" xfId="30" applyFont="1" applyBorder="1" applyAlignment="1">
      <alignment horizontal="left" vertical="center" wrapText="1"/>
    </xf>
    <xf numFmtId="0" fontId="8" fillId="0" borderId="0" xfId="30" applyFont="1" applyAlignment="1">
      <alignment horizontal="left"/>
    </xf>
    <xf numFmtId="0" fontId="9" fillId="0" borderId="0" xfId="30" applyFont="1"/>
    <xf numFmtId="0" fontId="10" fillId="0" borderId="0" xfId="30" applyFont="1" applyAlignment="1"/>
    <xf numFmtId="0" fontId="7" fillId="0" borderId="0" xfId="30" applyFont="1" applyAlignment="1">
      <alignment horizontal="right"/>
    </xf>
    <xf numFmtId="0" fontId="7" fillId="0" borderId="0" xfId="30" applyFont="1" applyAlignment="1">
      <alignment vertical="center"/>
    </xf>
    <xf numFmtId="3" fontId="8" fillId="0" borderId="0" xfId="44" applyNumberFormat="1" applyFont="1">
      <alignment vertical="center"/>
    </xf>
    <xf numFmtId="0" fontId="8" fillId="0" borderId="0" xfId="0" applyFont="1">
      <alignment vertical="center"/>
    </xf>
    <xf numFmtId="3" fontId="11" fillId="0" borderId="0" xfId="44" applyNumberFormat="1" applyFont="1">
      <alignment vertical="center"/>
    </xf>
    <xf numFmtId="3" fontId="12" fillId="0" borderId="0" xfId="44" applyNumberFormat="1" applyFont="1">
      <alignment vertical="center"/>
    </xf>
    <xf numFmtId="3" fontId="13" fillId="0" borderId="0" xfId="44" applyNumberFormat="1" applyFont="1" applyAlignment="1">
      <alignment horizontal="center" vertical="center"/>
    </xf>
    <xf numFmtId="3" fontId="10" fillId="0" borderId="1" xfId="44" applyNumberFormat="1" applyFont="1" applyBorder="1" applyAlignment="1">
      <alignment horizontal="center" vertical="center" wrapText="1"/>
    </xf>
    <xf numFmtId="3" fontId="10" fillId="0" borderId="2" xfId="44" applyNumberFormat="1" applyFont="1" applyBorder="1" applyAlignment="1">
      <alignment horizontal="center" vertical="center" wrapText="1"/>
    </xf>
    <xf numFmtId="3" fontId="8" fillId="0" borderId="3" xfId="44" applyNumberFormat="1" applyFont="1" applyBorder="1">
      <alignment vertical="center"/>
    </xf>
    <xf numFmtId="3" fontId="8" fillId="0" borderId="4" xfId="44" applyNumberFormat="1" applyFont="1" applyBorder="1">
      <alignment vertical="center"/>
    </xf>
    <xf numFmtId="3" fontId="8" fillId="2" borderId="5" xfId="44" applyNumberFormat="1" applyFont="1" applyFill="1" applyBorder="1">
      <alignment vertical="center"/>
    </xf>
    <xf numFmtId="3" fontId="10" fillId="2" borderId="6" xfId="44" applyNumberFormat="1" applyFont="1" applyFill="1" applyBorder="1" applyAlignment="1">
      <alignment horizontal="center" vertical="center"/>
    </xf>
    <xf numFmtId="3" fontId="10" fillId="2" borderId="3" xfId="44" applyNumberFormat="1" applyFont="1" applyFill="1" applyBorder="1" applyAlignment="1">
      <alignment horizontal="center" vertical="center"/>
    </xf>
    <xf numFmtId="3" fontId="10" fillId="0" borderId="7" xfId="44" applyNumberFormat="1" applyFont="1" applyBorder="1" applyAlignment="1">
      <alignment horizontal="center" vertical="center" wrapText="1"/>
    </xf>
    <xf numFmtId="3" fontId="8" fillId="0" borderId="0" xfId="44" applyNumberFormat="1" applyFont="1" applyAlignment="1">
      <alignment vertical="center"/>
    </xf>
    <xf numFmtId="3" fontId="10" fillId="0" borderId="8" xfId="44" applyNumberFormat="1" applyFont="1" applyBorder="1" applyAlignment="1">
      <alignment horizontal="center" vertical="center" wrapText="1"/>
    </xf>
    <xf numFmtId="3" fontId="8" fillId="0" borderId="0" xfId="44" applyNumberFormat="1" applyFont="1" applyBorder="1">
      <alignment vertical="center"/>
    </xf>
    <xf numFmtId="3" fontId="14" fillId="2" borderId="9" xfId="44" applyNumberFormat="1" applyFont="1" applyFill="1" applyBorder="1" applyAlignment="1">
      <alignment horizontal="left" vertical="center" wrapText="1"/>
    </xf>
    <xf numFmtId="3" fontId="14" fillId="0" borderId="4" xfId="44" applyNumberFormat="1" applyFont="1" applyBorder="1" applyAlignment="1">
      <alignment horizontal="left" vertical="center" wrapText="1"/>
    </xf>
    <xf numFmtId="3" fontId="14" fillId="2" borderId="8" xfId="44" applyNumberFormat="1" applyFont="1" applyFill="1" applyBorder="1" applyAlignment="1">
      <alignment horizontal="left" vertical="center" wrapText="1"/>
    </xf>
    <xf numFmtId="3" fontId="14" fillId="0" borderId="5" xfId="44" applyNumberFormat="1" applyFont="1" applyBorder="1" applyAlignment="1">
      <alignment horizontal="left" vertical="center" wrapText="1"/>
    </xf>
    <xf numFmtId="3" fontId="10" fillId="0" borderId="10" xfId="44" applyNumberFormat="1" applyFont="1" applyBorder="1" applyAlignment="1">
      <alignment vertical="center"/>
    </xf>
    <xf numFmtId="3" fontId="10" fillId="0" borderId="11" xfId="0" applyNumberFormat="1" applyFont="1" applyBorder="1" applyAlignment="1">
      <alignment horizontal="left" vertical="center"/>
    </xf>
    <xf numFmtId="49" fontId="10" fillId="0" borderId="0" xfId="0" applyNumberFormat="1" applyFont="1" applyAlignment="1">
      <alignment horizontal="right" vertical="center"/>
    </xf>
    <xf numFmtId="3" fontId="14" fillId="0" borderId="12" xfId="44" applyNumberFormat="1" applyFont="1" applyBorder="1" applyAlignment="1">
      <alignment horizontal="left" vertical="center" wrapText="1"/>
    </xf>
    <xf numFmtId="3" fontId="14" fillId="0" borderId="12" xfId="44" applyNumberFormat="1" applyFont="1" applyBorder="1" applyAlignment="1">
      <alignment horizontal="left" vertical="center" shrinkToFit="1"/>
    </xf>
    <xf numFmtId="3" fontId="14" fillId="0" borderId="13" xfId="44" applyNumberFormat="1" applyFont="1" applyBorder="1" applyAlignment="1">
      <alignment horizontal="left" vertical="center" shrinkToFit="1"/>
    </xf>
    <xf numFmtId="3" fontId="10" fillId="0" borderId="0" xfId="44" applyNumberFormat="1" applyFont="1">
      <alignment vertical="center"/>
    </xf>
    <xf numFmtId="3" fontId="14" fillId="0" borderId="1" xfId="44" applyNumberFormat="1" applyFont="1" applyBorder="1" applyAlignment="1">
      <alignment horizontal="left" vertical="center" wrapText="1"/>
    </xf>
    <xf numFmtId="3" fontId="14" fillId="0" borderId="1" xfId="44" applyNumberFormat="1" applyFont="1" applyBorder="1" applyAlignment="1">
      <alignment horizontal="left" vertical="center" shrinkToFit="1"/>
    </xf>
    <xf numFmtId="3" fontId="14" fillId="0" borderId="2" xfId="44" applyNumberFormat="1" applyFont="1" applyBorder="1" applyAlignment="1">
      <alignment horizontal="left" vertical="center" shrinkToFit="1"/>
    </xf>
    <xf numFmtId="3" fontId="12" fillId="0" borderId="0" xfId="44" applyNumberFormat="1" applyFont="1" applyAlignment="1">
      <alignment horizontal="left" vertical="center"/>
    </xf>
    <xf numFmtId="3" fontId="10" fillId="0" borderId="14" xfId="44" applyNumberFormat="1" applyFont="1" applyBorder="1" applyAlignment="1">
      <alignment horizontal="center" vertical="center" wrapText="1"/>
    </xf>
    <xf numFmtId="3" fontId="14" fillId="2" borderId="12" xfId="44" applyNumberFormat="1" applyFont="1" applyFill="1" applyBorder="1" applyAlignment="1">
      <alignment horizontal="left" vertical="center" wrapText="1"/>
    </xf>
    <xf numFmtId="3" fontId="14" fillId="2" borderId="14" xfId="44" applyNumberFormat="1" applyFont="1" applyFill="1" applyBorder="1" applyAlignment="1">
      <alignment horizontal="left" vertical="center" wrapText="1"/>
    </xf>
    <xf numFmtId="3" fontId="10" fillId="0" borderId="15" xfId="44" applyNumberFormat="1" applyFont="1" applyBorder="1" applyAlignment="1">
      <alignment vertical="center"/>
    </xf>
    <xf numFmtId="3" fontId="10" fillId="0" borderId="3" xfId="44" applyNumberFormat="1" applyFont="1" applyBorder="1" applyAlignment="1">
      <alignment horizontal="center" vertical="center" wrapText="1"/>
    </xf>
    <xf numFmtId="3" fontId="8" fillId="0" borderId="6" xfId="44" applyNumberFormat="1" applyFont="1" applyBorder="1">
      <alignment vertical="center"/>
    </xf>
    <xf numFmtId="176" fontId="14" fillId="2" borderId="4" xfId="44" applyNumberFormat="1" applyFont="1" applyFill="1" applyBorder="1" applyAlignment="1">
      <alignment vertical="center" wrapText="1"/>
    </xf>
    <xf numFmtId="176" fontId="14" fillId="0" borderId="4" xfId="44" applyNumberFormat="1" applyFont="1" applyBorder="1" applyAlignment="1">
      <alignment vertical="center" wrapText="1"/>
    </xf>
    <xf numFmtId="176" fontId="10" fillId="0" borderId="16" xfId="44" applyNumberFormat="1" applyFont="1" applyBorder="1" applyAlignment="1">
      <alignment vertical="center" wrapText="1"/>
    </xf>
    <xf numFmtId="176" fontId="14" fillId="2" borderId="9" xfId="44" applyNumberFormat="1" applyFont="1" applyFill="1" applyBorder="1" applyAlignment="1">
      <alignment vertical="center" wrapText="1"/>
    </xf>
    <xf numFmtId="176" fontId="14" fillId="0" borderId="9" xfId="44" applyNumberFormat="1" applyFont="1" applyBorder="1" applyAlignment="1">
      <alignment vertical="center" wrapText="1"/>
    </xf>
    <xf numFmtId="176" fontId="10" fillId="0" borderId="10" xfId="44" applyNumberFormat="1" applyFont="1" applyBorder="1" applyAlignment="1">
      <alignment vertical="center" wrapText="1"/>
    </xf>
    <xf numFmtId="3" fontId="10" fillId="0" borderId="14" xfId="44" applyNumberFormat="1" applyFont="1" applyBorder="1" applyAlignment="1">
      <alignment vertical="center" wrapText="1"/>
    </xf>
    <xf numFmtId="3" fontId="10" fillId="0" borderId="17" xfId="44" applyNumberFormat="1" applyFont="1" applyBorder="1" applyAlignment="1">
      <alignment horizontal="center" vertical="center"/>
    </xf>
    <xf numFmtId="176" fontId="14" fillId="2" borderId="12" xfId="44" applyNumberFormat="1" applyFont="1" applyFill="1" applyBorder="1" applyAlignment="1">
      <alignment vertical="center" wrapText="1"/>
    </xf>
    <xf numFmtId="176" fontId="14" fillId="0" borderId="12" xfId="44" applyNumberFormat="1" applyFont="1" applyBorder="1" applyAlignment="1">
      <alignment vertical="center" wrapText="1"/>
    </xf>
    <xf numFmtId="176" fontId="10" fillId="0" borderId="15" xfId="44" applyNumberFormat="1" applyFont="1" applyBorder="1" applyAlignment="1">
      <alignment vertical="center" wrapText="1"/>
    </xf>
    <xf numFmtId="3" fontId="8" fillId="0" borderId="1" xfId="44" applyNumberFormat="1" applyFont="1" applyBorder="1" applyAlignment="1">
      <alignment horizontal="center" vertical="center"/>
    </xf>
    <xf numFmtId="3" fontId="14" fillId="2" borderId="4" xfId="44" applyNumberFormat="1" applyFont="1" applyFill="1" applyBorder="1" applyAlignment="1">
      <alignment horizontal="right" vertical="center" wrapText="1"/>
    </xf>
    <xf numFmtId="3" fontId="14" fillId="0" borderId="4" xfId="44" applyNumberFormat="1" applyFont="1" applyBorder="1" applyAlignment="1">
      <alignment horizontal="right" vertical="center" wrapText="1"/>
    </xf>
    <xf numFmtId="3" fontId="14" fillId="0" borderId="5" xfId="44" applyNumberFormat="1" applyFont="1" applyBorder="1" applyAlignment="1">
      <alignment horizontal="right" vertical="center" wrapText="1"/>
    </xf>
    <xf numFmtId="3" fontId="10" fillId="0" borderId="16" xfId="44" applyNumberFormat="1" applyFont="1" applyBorder="1" applyAlignment="1">
      <alignment horizontal="right" vertical="center" wrapText="1"/>
    </xf>
    <xf numFmtId="3" fontId="14" fillId="2" borderId="9" xfId="44" applyNumberFormat="1" applyFont="1" applyFill="1" applyBorder="1" applyAlignment="1">
      <alignment horizontal="right" vertical="center" wrapText="1"/>
    </xf>
    <xf numFmtId="3" fontId="14" fillId="0" borderId="9" xfId="44" applyNumberFormat="1" applyFont="1" applyBorder="1" applyAlignment="1">
      <alignment horizontal="right" vertical="center" wrapText="1"/>
    </xf>
    <xf numFmtId="3" fontId="14" fillId="0" borderId="18" xfId="44" applyNumberFormat="1" applyFont="1" applyBorder="1" applyAlignment="1">
      <alignment horizontal="right" vertical="center" wrapText="1"/>
    </xf>
    <xf numFmtId="3" fontId="10" fillId="0" borderId="10" xfId="44" applyNumberFormat="1" applyFont="1" applyBorder="1" applyAlignment="1">
      <alignment horizontal="right" vertical="center" wrapText="1"/>
    </xf>
    <xf numFmtId="3" fontId="14" fillId="2" borderId="12" xfId="44" applyNumberFormat="1" applyFont="1" applyFill="1" applyBorder="1" applyAlignment="1">
      <alignment horizontal="right" vertical="center" wrapText="1"/>
    </xf>
    <xf numFmtId="3" fontId="14" fillId="0" borderId="12" xfId="44" applyNumberFormat="1" applyFont="1" applyBorder="1" applyAlignment="1">
      <alignment horizontal="right" vertical="center" wrapText="1"/>
    </xf>
    <xf numFmtId="3" fontId="14" fillId="0" borderId="13" xfId="44" applyNumberFormat="1" applyFont="1" applyBorder="1" applyAlignment="1">
      <alignment horizontal="right" vertical="center" wrapText="1"/>
    </xf>
    <xf numFmtId="3" fontId="10" fillId="0" borderId="15" xfId="44" applyNumberFormat="1" applyFont="1" applyBorder="1" applyAlignment="1">
      <alignment horizontal="right" vertical="center" wrapText="1"/>
    </xf>
    <xf numFmtId="3" fontId="10" fillId="0" borderId="6" xfId="44" applyNumberFormat="1" applyFont="1" applyBorder="1" applyAlignment="1">
      <alignment horizontal="center" vertical="center"/>
    </xf>
    <xf numFmtId="3" fontId="10" fillId="0" borderId="0" xfId="44" applyNumberFormat="1" applyFont="1" applyBorder="1" applyAlignment="1">
      <alignment horizontal="center" vertical="center"/>
    </xf>
    <xf numFmtId="3" fontId="10" fillId="0" borderId="8" xfId="44" applyNumberFormat="1" applyFont="1" applyBorder="1" applyAlignment="1">
      <alignment horizontal="right" vertical="center" wrapText="1"/>
    </xf>
    <xf numFmtId="3" fontId="8" fillId="0" borderId="8" xfId="44" applyNumberFormat="1" applyFont="1" applyBorder="1" applyAlignment="1">
      <alignment horizontal="right" vertical="center" wrapText="1"/>
    </xf>
    <xf numFmtId="3" fontId="8" fillId="0" borderId="14" xfId="44" applyNumberFormat="1" applyFont="1" applyBorder="1" applyAlignment="1">
      <alignment horizontal="right" vertical="center" wrapText="1"/>
    </xf>
    <xf numFmtId="3" fontId="10" fillId="0" borderId="8" xfId="44" applyNumberFormat="1" applyFont="1" applyBorder="1">
      <alignment vertical="center"/>
    </xf>
    <xf numFmtId="3" fontId="10" fillId="0" borderId="19" xfId="44" applyNumberFormat="1" applyFont="1" applyBorder="1" applyAlignment="1">
      <alignment horizontal="right" vertical="center" wrapText="1"/>
    </xf>
    <xf numFmtId="3" fontId="11" fillId="0" borderId="0" xfId="44" applyNumberFormat="1" applyFont="1" applyAlignment="1">
      <alignment vertical="center" wrapText="1"/>
    </xf>
    <xf numFmtId="0" fontId="8" fillId="0" borderId="0" xfId="43" applyFont="1" applyAlignment="1">
      <alignment horizontal="center" vertical="center" wrapText="1"/>
    </xf>
    <xf numFmtId="0" fontId="8" fillId="0" borderId="0" xfId="43" applyFont="1" applyAlignment="1">
      <alignment horizontal="right" vertical="center"/>
    </xf>
    <xf numFmtId="0" fontId="8" fillId="0" borderId="20" xfId="43" applyFont="1" applyBorder="1" applyAlignment="1">
      <alignment vertical="center" wrapText="1"/>
    </xf>
    <xf numFmtId="0" fontId="8" fillId="0" borderId="21" xfId="43" applyFont="1" applyBorder="1" applyAlignment="1">
      <alignment horizontal="center" vertical="center" wrapText="1"/>
    </xf>
    <xf numFmtId="0" fontId="8" fillId="0" borderId="22" xfId="43" applyFont="1" applyBorder="1" applyAlignment="1">
      <alignment horizontal="right" vertical="center"/>
    </xf>
    <xf numFmtId="0" fontId="8" fillId="0" borderId="21" xfId="43" applyFont="1" applyBorder="1" applyAlignment="1">
      <alignment horizontal="right" vertical="center"/>
    </xf>
    <xf numFmtId="0" fontId="8" fillId="0" borderId="23" xfId="43" applyFont="1" applyBorder="1" applyAlignment="1">
      <alignment horizontal="center" vertical="center"/>
    </xf>
    <xf numFmtId="0" fontId="8" fillId="0" borderId="24" xfId="43" applyFont="1" applyBorder="1" applyAlignment="1">
      <alignment horizontal="center" vertical="center"/>
    </xf>
    <xf numFmtId="0" fontId="8" fillId="0" borderId="25" xfId="43" applyFont="1" applyBorder="1" applyAlignment="1">
      <alignment horizontal="center" vertical="center"/>
    </xf>
    <xf numFmtId="0" fontId="8" fillId="0" borderId="26" xfId="43" applyFont="1" applyBorder="1" applyAlignment="1">
      <alignment horizontal="center" vertical="center"/>
    </xf>
    <xf numFmtId="0" fontId="8" fillId="0" borderId="27" xfId="43" applyFont="1" applyBorder="1" applyAlignment="1">
      <alignment horizontal="center" vertical="center"/>
    </xf>
    <xf numFmtId="0" fontId="8" fillId="0" borderId="28" xfId="43" applyFont="1" applyBorder="1" applyAlignment="1">
      <alignment horizontal="center" vertical="center"/>
    </xf>
    <xf numFmtId="49" fontId="8" fillId="0" borderId="0" xfId="43" applyNumberFormat="1" applyFont="1" applyBorder="1">
      <alignment vertical="center"/>
    </xf>
    <xf numFmtId="49" fontId="8" fillId="0" borderId="0" xfId="43" applyNumberFormat="1" applyFont="1" applyBorder="1" applyAlignment="1">
      <alignment horizontal="left" vertical="center" wrapText="1"/>
    </xf>
    <xf numFmtId="49" fontId="8" fillId="0" borderId="0" xfId="43" applyNumberFormat="1" applyFont="1" applyBorder="1" applyAlignment="1">
      <alignment horizontal="left" vertical="top" wrapText="1"/>
    </xf>
    <xf numFmtId="49" fontId="8" fillId="0" borderId="0" xfId="43" applyNumberFormat="1" applyFont="1" applyBorder="1" applyAlignment="1">
      <alignment horizontal="left" vertical="center"/>
    </xf>
    <xf numFmtId="0" fontId="8" fillId="0" borderId="29" xfId="43" applyFont="1" applyBorder="1" applyAlignment="1">
      <alignment horizontal="center" vertical="center" wrapText="1"/>
    </xf>
    <xf numFmtId="0" fontId="8" fillId="0" borderId="30" xfId="43" applyFont="1" applyBorder="1" applyAlignment="1">
      <alignment horizontal="right" vertical="center"/>
    </xf>
    <xf numFmtId="0" fontId="8" fillId="0" borderId="31" xfId="43" applyFont="1" applyBorder="1" applyAlignment="1">
      <alignment horizontal="center" vertical="center"/>
    </xf>
    <xf numFmtId="0" fontId="8" fillId="0" borderId="32" xfId="43" applyFont="1" applyBorder="1" applyAlignment="1">
      <alignment horizontal="center" vertical="center"/>
    </xf>
    <xf numFmtId="176" fontId="8" fillId="0" borderId="33" xfId="43" applyNumberFormat="1" applyFont="1" applyBorder="1" applyAlignment="1">
      <alignment horizontal="center" vertical="center"/>
    </xf>
    <xf numFmtId="0" fontId="8" fillId="0" borderId="34" xfId="43" applyFont="1" applyBorder="1" applyAlignment="1">
      <alignment horizontal="center" vertical="center" wrapText="1"/>
    </xf>
    <xf numFmtId="0" fontId="8" fillId="0" borderId="35" xfId="43" applyFont="1" applyBorder="1" applyAlignment="1">
      <alignment horizontal="right" vertical="center"/>
    </xf>
    <xf numFmtId="0" fontId="8" fillId="0" borderId="34" xfId="43" applyFont="1" applyBorder="1" applyAlignment="1">
      <alignment horizontal="right" vertical="center"/>
    </xf>
    <xf numFmtId="0" fontId="8" fillId="0" borderId="36" xfId="43" applyFont="1" applyBorder="1" applyAlignment="1">
      <alignment horizontal="center" vertical="center"/>
    </xf>
    <xf numFmtId="0" fontId="8" fillId="0" borderId="37" xfId="43" applyFont="1" applyBorder="1" applyAlignment="1">
      <alignment horizontal="center" vertical="center"/>
    </xf>
    <xf numFmtId="0" fontId="8" fillId="0" borderId="38" xfId="43" applyFont="1" applyBorder="1" applyAlignment="1">
      <alignment horizontal="center" vertical="center" wrapText="1"/>
    </xf>
    <xf numFmtId="0" fontId="8" fillId="0" borderId="38" xfId="43" applyFont="1" applyBorder="1" applyAlignment="1">
      <alignment horizontal="center" vertical="center"/>
    </xf>
    <xf numFmtId="0" fontId="8" fillId="0" borderId="39" xfId="43" applyFont="1" applyBorder="1" applyAlignment="1">
      <alignment horizontal="center" vertical="center"/>
    </xf>
    <xf numFmtId="0" fontId="8" fillId="0" borderId="34" xfId="43" applyFont="1" applyBorder="1" applyAlignment="1">
      <alignment horizontal="center" vertical="center"/>
    </xf>
    <xf numFmtId="0" fontId="8" fillId="0" borderId="35" xfId="43" applyFont="1" applyBorder="1" applyAlignment="1">
      <alignment horizontal="center" vertical="center"/>
    </xf>
    <xf numFmtId="0" fontId="8" fillId="0" borderId="40" xfId="43" applyFont="1" applyBorder="1" applyAlignment="1">
      <alignment horizontal="center" vertical="center" wrapText="1"/>
    </xf>
    <xf numFmtId="0" fontId="8" fillId="0" borderId="41" xfId="43" applyFont="1" applyBorder="1" applyAlignment="1">
      <alignment horizontal="right" vertical="center"/>
    </xf>
    <xf numFmtId="0" fontId="8" fillId="0" borderId="3" xfId="43" applyFont="1" applyBorder="1" applyAlignment="1">
      <alignment horizontal="center" vertical="center"/>
    </xf>
    <xf numFmtId="0" fontId="8" fillId="0" borderId="4" xfId="43" applyFont="1" applyBorder="1" applyAlignment="1">
      <alignment horizontal="center" vertical="center"/>
    </xf>
    <xf numFmtId="176" fontId="8" fillId="0" borderId="42" xfId="43" applyNumberFormat="1" applyFont="1" applyBorder="1" applyAlignment="1">
      <alignment horizontal="center" vertical="center"/>
    </xf>
    <xf numFmtId="0" fontId="8" fillId="0" borderId="40" xfId="43" applyFont="1" applyBorder="1" applyAlignment="1">
      <alignment horizontal="right" vertical="center"/>
    </xf>
    <xf numFmtId="0" fontId="8" fillId="0" borderId="6" xfId="43" applyFont="1" applyBorder="1" applyAlignment="1">
      <alignment horizontal="center" vertical="center"/>
    </xf>
    <xf numFmtId="0" fontId="8" fillId="0" borderId="43" xfId="43" applyFont="1" applyBorder="1" applyAlignment="1">
      <alignment horizontal="center" vertical="center"/>
    </xf>
    <xf numFmtId="0" fontId="8" fillId="0" borderId="44" xfId="43" applyFont="1" applyBorder="1" applyAlignment="1">
      <alignment horizontal="center" vertical="center"/>
    </xf>
    <xf numFmtId="0" fontId="8" fillId="0" borderId="40" xfId="43" applyFont="1" applyBorder="1" applyAlignment="1">
      <alignment horizontal="center" vertical="center"/>
    </xf>
    <xf numFmtId="0" fontId="8" fillId="0" borderId="41" xfId="43" applyFont="1" applyBorder="1" applyAlignment="1">
      <alignment horizontal="center" vertical="center"/>
    </xf>
    <xf numFmtId="0" fontId="8" fillId="0" borderId="45" xfId="43" applyFont="1" applyBorder="1" applyAlignment="1">
      <alignment horizontal="center" vertical="center" wrapText="1"/>
    </xf>
    <xf numFmtId="0" fontId="8" fillId="0" borderId="46" xfId="43" applyFont="1" applyBorder="1" applyAlignment="1">
      <alignment horizontal="right" vertical="center"/>
    </xf>
    <xf numFmtId="0" fontId="8" fillId="0" borderId="14" xfId="43" applyFont="1" applyBorder="1" applyAlignment="1">
      <alignment horizontal="center" vertical="center"/>
    </xf>
    <xf numFmtId="0" fontId="8" fillId="0" borderId="12" xfId="43" applyFont="1" applyBorder="1" applyAlignment="1">
      <alignment horizontal="center" vertical="center"/>
    </xf>
    <xf numFmtId="176" fontId="8" fillId="0" borderId="47" xfId="43" applyNumberFormat="1" applyFont="1" applyBorder="1" applyAlignment="1">
      <alignment horizontal="center" vertical="center"/>
    </xf>
    <xf numFmtId="0" fontId="8" fillId="0" borderId="11" xfId="43" applyFont="1" applyBorder="1" applyAlignment="1">
      <alignment horizontal="right" vertical="center"/>
    </xf>
    <xf numFmtId="0" fontId="8" fillId="0" borderId="17" xfId="43" applyFont="1" applyBorder="1" applyAlignment="1">
      <alignment horizontal="center" vertical="center"/>
    </xf>
    <xf numFmtId="0" fontId="8" fillId="0" borderId="48" xfId="43" applyFont="1" applyBorder="1" applyAlignment="1">
      <alignment horizontal="center" vertical="center"/>
    </xf>
    <xf numFmtId="0" fontId="8" fillId="0" borderId="49" xfId="43" applyFont="1" applyBorder="1" applyAlignment="1">
      <alignment horizontal="center" vertical="center"/>
    </xf>
    <xf numFmtId="0" fontId="8" fillId="0" borderId="45" xfId="43" applyFont="1" applyBorder="1" applyAlignment="1">
      <alignment horizontal="center" vertical="center"/>
    </xf>
    <xf numFmtId="0" fontId="8" fillId="0" borderId="46" xfId="43" applyFont="1" applyBorder="1" applyAlignment="1">
      <alignment horizontal="center" vertical="center"/>
    </xf>
    <xf numFmtId="0" fontId="8" fillId="0" borderId="29" xfId="43" applyFont="1" applyBorder="1" applyAlignment="1">
      <alignment horizontal="center" vertical="center"/>
    </xf>
    <xf numFmtId="0" fontId="8" fillId="0" borderId="50" xfId="43" applyFont="1" applyBorder="1" applyAlignment="1">
      <alignment horizontal="center" vertical="center"/>
    </xf>
    <xf numFmtId="0" fontId="8" fillId="0" borderId="1" xfId="43" applyFont="1" applyBorder="1" applyAlignment="1">
      <alignment horizontal="center" vertical="center"/>
    </xf>
    <xf numFmtId="0" fontId="8" fillId="0" borderId="51" xfId="43" applyFont="1" applyBorder="1" applyAlignment="1">
      <alignment horizontal="center" vertical="center"/>
    </xf>
    <xf numFmtId="0" fontId="8" fillId="0" borderId="52" xfId="43" applyFont="1" applyBorder="1" applyAlignment="1">
      <alignment horizontal="center" vertical="center"/>
    </xf>
    <xf numFmtId="0" fontId="8" fillId="0" borderId="6" xfId="43" applyFont="1" applyBorder="1">
      <alignment vertical="center"/>
    </xf>
    <xf numFmtId="0" fontId="8" fillId="0" borderId="3" xfId="43" applyFont="1" applyBorder="1">
      <alignment vertical="center"/>
    </xf>
    <xf numFmtId="0" fontId="8" fillId="0" borderId="53" xfId="43" applyFont="1" applyBorder="1" applyAlignment="1">
      <alignment horizontal="center" vertical="center"/>
    </xf>
    <xf numFmtId="0" fontId="8" fillId="0" borderId="41" xfId="43" applyFont="1" applyBorder="1">
      <alignment vertical="center"/>
    </xf>
    <xf numFmtId="0" fontId="8" fillId="0" borderId="0" xfId="43" applyFont="1" applyBorder="1" applyAlignment="1">
      <alignment horizontal="center" vertical="center"/>
    </xf>
    <xf numFmtId="0" fontId="8" fillId="0" borderId="5" xfId="43" applyFont="1" applyBorder="1" applyAlignment="1">
      <alignment horizontal="center" vertical="center" shrinkToFit="1"/>
    </xf>
    <xf numFmtId="0" fontId="7" fillId="0" borderId="6" xfId="8" applyFont="1" applyBorder="1" applyAlignment="1">
      <alignment horizontal="left" vertical="center"/>
    </xf>
    <xf numFmtId="0" fontId="7" fillId="0" borderId="54" xfId="8" applyFont="1" applyBorder="1" applyAlignment="1">
      <alignment horizontal="left" vertical="center" shrinkToFit="1"/>
    </xf>
    <xf numFmtId="0" fontId="8" fillId="0" borderId="55" xfId="43" applyFont="1" applyBorder="1" applyAlignment="1">
      <alignment horizontal="center" vertical="center"/>
    </xf>
    <xf numFmtId="0" fontId="7" fillId="0" borderId="43" xfId="8" applyFont="1" applyBorder="1" applyAlignment="1">
      <alignment horizontal="left" vertical="center" shrinkToFit="1"/>
    </xf>
    <xf numFmtId="0" fontId="8" fillId="0" borderId="56" xfId="43" applyFont="1" applyBorder="1" applyAlignment="1">
      <alignment horizontal="center" vertical="center"/>
    </xf>
    <xf numFmtId="0" fontId="8" fillId="0" borderId="11" xfId="43" applyFont="1" applyBorder="1" applyAlignment="1">
      <alignment horizontal="center" vertical="center"/>
    </xf>
    <xf numFmtId="0" fontId="7" fillId="0" borderId="57" xfId="8" applyFont="1" applyBorder="1" applyAlignment="1">
      <alignment horizontal="left" vertical="center" shrinkToFit="1"/>
    </xf>
    <xf numFmtId="0" fontId="8" fillId="0" borderId="13" xfId="43" applyFont="1" applyBorder="1" applyAlignment="1">
      <alignment horizontal="center" vertical="center" shrinkToFit="1"/>
    </xf>
    <xf numFmtId="0" fontId="7" fillId="0" borderId="58" xfId="8" applyFont="1" applyBorder="1" applyAlignment="1">
      <alignment horizontal="left" vertical="center" shrinkToFit="1"/>
    </xf>
    <xf numFmtId="0" fontId="7" fillId="0" borderId="58" xfId="8" applyFont="1" applyBorder="1" applyAlignment="1">
      <alignment horizontal="left" vertical="center"/>
    </xf>
    <xf numFmtId="0" fontId="7" fillId="0" borderId="59" xfId="8" applyFont="1" applyBorder="1" applyAlignment="1">
      <alignment horizontal="left" vertical="center" shrinkToFit="1"/>
    </xf>
    <xf numFmtId="0" fontId="7" fillId="0" borderId="17" xfId="8" applyFont="1" applyBorder="1" applyAlignment="1">
      <alignment horizontal="left" vertical="center"/>
    </xf>
    <xf numFmtId="0" fontId="7" fillId="0" borderId="60" xfId="8" applyFont="1" applyBorder="1" applyAlignment="1">
      <alignment horizontal="left" vertical="center" shrinkToFit="1"/>
    </xf>
    <xf numFmtId="0" fontId="7" fillId="0" borderId="48" xfId="8" applyFont="1" applyBorder="1" applyAlignment="1">
      <alignment horizontal="left" vertical="center" shrinkToFit="1"/>
    </xf>
    <xf numFmtId="0" fontId="8" fillId="0" borderId="61" xfId="43" applyFont="1" applyBorder="1" applyAlignment="1">
      <alignment horizontal="center" vertical="center"/>
    </xf>
    <xf numFmtId="0" fontId="7" fillId="0" borderId="62" xfId="8" applyFont="1" applyBorder="1" applyAlignment="1">
      <alignment horizontal="left" vertical="center" shrinkToFit="1"/>
    </xf>
    <xf numFmtId="0" fontId="8" fillId="0" borderId="29" xfId="43" applyFont="1" applyBorder="1" applyAlignment="1">
      <alignment horizontal="right" vertical="center"/>
    </xf>
    <xf numFmtId="0" fontId="8" fillId="0" borderId="31" xfId="43" applyFont="1" applyBorder="1">
      <alignment vertical="center"/>
    </xf>
    <xf numFmtId="0" fontId="8" fillId="0" borderId="63" xfId="43" applyFont="1" applyBorder="1">
      <alignment vertical="center"/>
    </xf>
    <xf numFmtId="0" fontId="8" fillId="0" borderId="64" xfId="43" applyFont="1" applyBorder="1">
      <alignment vertical="center"/>
    </xf>
    <xf numFmtId="0" fontId="8" fillId="0" borderId="65" xfId="43" applyFont="1" applyBorder="1">
      <alignment vertical="center"/>
    </xf>
    <xf numFmtId="0" fontId="8" fillId="0" borderId="66" xfId="43" applyFont="1" applyBorder="1">
      <alignment vertical="center"/>
    </xf>
    <xf numFmtId="0" fontId="8" fillId="0" borderId="67" xfId="43" applyFont="1" applyBorder="1">
      <alignment vertical="center"/>
    </xf>
    <xf numFmtId="0" fontId="8" fillId="0" borderId="29" xfId="43" applyFont="1" applyBorder="1">
      <alignment vertical="center"/>
    </xf>
    <xf numFmtId="0" fontId="8" fillId="0" borderId="68" xfId="43" applyFont="1" applyBorder="1">
      <alignment vertical="center"/>
    </xf>
    <xf numFmtId="0" fontId="8" fillId="0" borderId="50" xfId="43" applyFont="1" applyBorder="1" applyAlignment="1">
      <alignment horizontal="right" vertical="center"/>
    </xf>
    <xf numFmtId="0" fontId="8" fillId="0" borderId="69" xfId="43" applyFont="1" applyBorder="1">
      <alignment vertical="center"/>
    </xf>
    <xf numFmtId="0" fontId="8" fillId="0" borderId="70" xfId="43" applyFont="1" applyBorder="1" applyAlignment="1">
      <alignment horizontal="right" vertical="center"/>
    </xf>
    <xf numFmtId="0" fontId="8" fillId="0" borderId="71" xfId="43" applyFont="1" applyBorder="1">
      <alignment vertical="center"/>
    </xf>
    <xf numFmtId="0" fontId="8" fillId="0" borderId="72" xfId="43" applyFont="1" applyBorder="1" applyAlignment="1">
      <alignment horizontal="right" vertical="center"/>
    </xf>
    <xf numFmtId="0" fontId="8" fillId="0" borderId="5" xfId="43" applyFont="1" applyBorder="1" applyAlignment="1">
      <alignment horizontal="center" vertical="center"/>
    </xf>
    <xf numFmtId="0" fontId="8" fillId="0" borderId="73" xfId="43" applyFont="1" applyBorder="1" applyAlignment="1">
      <alignment horizontal="center" vertical="center"/>
    </xf>
    <xf numFmtId="0" fontId="8" fillId="0" borderId="74" xfId="43" applyFont="1" applyBorder="1" applyAlignment="1">
      <alignment horizontal="center" vertical="center"/>
    </xf>
    <xf numFmtId="38" fontId="8" fillId="0" borderId="50" xfId="49" applyFont="1" applyBorder="1" applyAlignment="1">
      <alignment horizontal="right" vertical="center"/>
    </xf>
    <xf numFmtId="38" fontId="8" fillId="0" borderId="1" xfId="49" applyFont="1" applyBorder="1" applyAlignment="1">
      <alignment horizontal="right" vertical="center"/>
    </xf>
    <xf numFmtId="38" fontId="8" fillId="0" borderId="51" xfId="49" applyFont="1" applyBorder="1" applyAlignment="1">
      <alignment horizontal="right" vertical="center"/>
    </xf>
    <xf numFmtId="38" fontId="8" fillId="0" borderId="33" xfId="49" applyFont="1" applyBorder="1" applyAlignment="1">
      <alignment horizontal="right" vertical="center"/>
    </xf>
    <xf numFmtId="38" fontId="8" fillId="0" borderId="29" xfId="49" applyFont="1" applyBorder="1" applyAlignment="1">
      <alignment horizontal="right" vertical="center"/>
    </xf>
    <xf numFmtId="0" fontId="8" fillId="0" borderId="8" xfId="43" applyFont="1" applyBorder="1">
      <alignment vertical="center"/>
    </xf>
    <xf numFmtId="3" fontId="8" fillId="0" borderId="8" xfId="43" applyNumberFormat="1" applyFont="1" applyBorder="1" applyAlignment="1">
      <alignment horizontal="center" vertical="center"/>
    </xf>
    <xf numFmtId="3" fontId="8" fillId="0" borderId="0" xfId="43" applyNumberFormat="1" applyFont="1" applyAlignment="1">
      <alignment horizontal="center" vertical="center"/>
    </xf>
    <xf numFmtId="0" fontId="8" fillId="0" borderId="75" xfId="43" applyFont="1" applyBorder="1" applyAlignment="1">
      <alignment horizontal="center" vertical="center"/>
    </xf>
    <xf numFmtId="0" fontId="8" fillId="0" borderId="76" xfId="43" applyFont="1" applyBorder="1" applyAlignment="1">
      <alignment horizontal="center" vertical="center"/>
    </xf>
    <xf numFmtId="38" fontId="8" fillId="0" borderId="75" xfId="49" applyFont="1" applyBorder="1" applyAlignment="1">
      <alignment horizontal="right" vertical="center"/>
    </xf>
    <xf numFmtId="38" fontId="8" fillId="0" borderId="76" xfId="49" applyFont="1" applyBorder="1" applyAlignment="1">
      <alignment horizontal="right" vertical="center"/>
    </xf>
    <xf numFmtId="0" fontId="8" fillId="0" borderId="8" xfId="43" applyFont="1" applyBorder="1" applyAlignment="1">
      <alignment horizontal="center" vertical="center"/>
    </xf>
    <xf numFmtId="0" fontId="8" fillId="0" borderId="0" xfId="43" applyFont="1" applyAlignment="1">
      <alignment horizontal="center" vertical="center"/>
    </xf>
    <xf numFmtId="0" fontId="8" fillId="0" borderId="77" xfId="43" applyFont="1" applyBorder="1" applyAlignment="1">
      <alignment horizontal="center" vertical="center" wrapText="1"/>
    </xf>
    <xf numFmtId="0" fontId="8" fillId="0" borderId="78" xfId="43" applyFont="1" applyBorder="1" applyAlignment="1">
      <alignment horizontal="right" vertical="center"/>
    </xf>
    <xf numFmtId="0" fontId="8" fillId="0" borderId="77" xfId="43" applyFont="1" applyBorder="1" applyAlignment="1">
      <alignment horizontal="right" vertical="center"/>
    </xf>
    <xf numFmtId="0" fontId="8" fillId="0" borderId="79" xfId="43" applyFont="1" applyBorder="1" applyAlignment="1">
      <alignment horizontal="center" vertical="center"/>
    </xf>
    <xf numFmtId="0" fontId="8" fillId="0" borderId="80" xfId="43" applyFont="1" applyBorder="1" applyAlignment="1">
      <alignment horizontal="center" vertical="center"/>
    </xf>
    <xf numFmtId="0" fontId="8" fillId="0" borderId="81" xfId="43" applyFont="1" applyBorder="1">
      <alignment vertical="center"/>
    </xf>
    <xf numFmtId="0" fontId="8" fillId="0" borderId="82" xfId="43" applyFont="1" applyBorder="1" applyAlignment="1">
      <alignment horizontal="center" vertical="center"/>
    </xf>
    <xf numFmtId="0" fontId="8" fillId="0" borderId="83" xfId="43" applyFont="1" applyBorder="1" applyAlignment="1">
      <alignment horizontal="center" vertical="center"/>
    </xf>
    <xf numFmtId="0" fontId="8" fillId="0" borderId="84" xfId="43" applyFont="1" applyBorder="1" applyAlignment="1">
      <alignment horizontal="center" vertical="center"/>
    </xf>
    <xf numFmtId="0" fontId="8" fillId="0" borderId="85" xfId="43" applyFont="1" applyBorder="1" applyAlignment="1">
      <alignment horizontal="center" vertical="center"/>
    </xf>
    <xf numFmtId="38" fontId="8" fillId="0" borderId="79" xfId="49" applyFont="1" applyBorder="1" applyAlignment="1">
      <alignment horizontal="right" vertical="center"/>
    </xf>
    <xf numFmtId="38" fontId="8" fillId="0" borderId="80" xfId="49" applyFont="1" applyBorder="1" applyAlignment="1">
      <alignment horizontal="right" vertical="center"/>
    </xf>
    <xf numFmtId="38" fontId="8" fillId="0" borderId="81" xfId="49" applyFont="1" applyBorder="1" applyAlignment="1">
      <alignment horizontal="right" vertical="center"/>
    </xf>
    <xf numFmtId="38" fontId="8" fillId="0" borderId="77" xfId="49" applyFont="1" applyBorder="1" applyAlignment="1">
      <alignment horizontal="right" vertical="center"/>
    </xf>
    <xf numFmtId="0" fontId="8" fillId="0" borderId="0" xfId="43" applyFont="1" applyAlignment="1">
      <alignment vertical="top"/>
    </xf>
    <xf numFmtId="0" fontId="13" fillId="0" borderId="0" xfId="6" applyFont="1"/>
    <xf numFmtId="0" fontId="8" fillId="0" borderId="0" xfId="6" applyFont="1" applyAlignment="1">
      <alignment vertical="center"/>
    </xf>
    <xf numFmtId="0" fontId="13" fillId="0" borderId="0" xfId="6" applyFont="1" applyAlignment="1">
      <alignment vertical="top"/>
    </xf>
    <xf numFmtId="0" fontId="8" fillId="0" borderId="86" xfId="6" applyFont="1" applyBorder="1" applyAlignment="1">
      <alignment horizontal="center" vertical="center"/>
    </xf>
    <xf numFmtId="0" fontId="8" fillId="0" borderId="87" xfId="6" applyFont="1" applyBorder="1" applyAlignment="1">
      <alignment horizontal="right" vertical="center"/>
    </xf>
    <xf numFmtId="0" fontId="8" fillId="0" borderId="87" xfId="6" applyFont="1" applyBorder="1" applyAlignment="1">
      <alignment horizontal="center" vertical="center"/>
    </xf>
    <xf numFmtId="0" fontId="8" fillId="0" borderId="87" xfId="6" applyFont="1" applyBorder="1" applyAlignment="1">
      <alignment vertical="center"/>
    </xf>
    <xf numFmtId="0" fontId="8" fillId="0" borderId="1" xfId="6" applyFont="1" applyBorder="1" applyAlignment="1">
      <alignment vertical="center"/>
    </xf>
    <xf numFmtId="0" fontId="8" fillId="0" borderId="88" xfId="6" applyFont="1" applyBorder="1" applyAlignment="1">
      <alignment vertical="center"/>
    </xf>
    <xf numFmtId="0" fontId="8" fillId="0" borderId="89" xfId="6" applyFont="1" applyBorder="1"/>
    <xf numFmtId="0" fontId="8" fillId="0" borderId="0" xfId="6" applyFont="1" applyBorder="1" applyAlignment="1">
      <alignment horizontal="left" vertical="top"/>
    </xf>
    <xf numFmtId="0" fontId="8" fillId="0" borderId="90" xfId="6" applyFont="1" applyBorder="1" applyAlignment="1">
      <alignment horizontal="center" vertical="center" wrapText="1"/>
    </xf>
    <xf numFmtId="0" fontId="8" fillId="0" borderId="91" xfId="6" applyFont="1" applyBorder="1" applyAlignment="1">
      <alignment horizontal="right" vertical="center" wrapText="1"/>
    </xf>
    <xf numFmtId="0" fontId="8" fillId="0" borderId="91" xfId="6" applyFont="1" applyBorder="1" applyAlignment="1">
      <alignment horizontal="center" vertical="center" wrapText="1"/>
    </xf>
    <xf numFmtId="0" fontId="8" fillId="0" borderId="91" xfId="6" applyFont="1" applyBorder="1" applyAlignment="1">
      <alignment vertical="center"/>
    </xf>
    <xf numFmtId="0" fontId="8" fillId="0" borderId="92" xfId="6" applyFont="1" applyBorder="1" applyAlignment="1">
      <alignment vertical="center"/>
    </xf>
    <xf numFmtId="0" fontId="8" fillId="0" borderId="93" xfId="6" applyFont="1" applyBorder="1" applyAlignment="1">
      <alignment vertical="center"/>
    </xf>
    <xf numFmtId="176" fontId="8" fillId="0" borderId="94" xfId="6" applyNumberFormat="1" applyFont="1" applyBorder="1" applyAlignment="1">
      <alignment horizontal="center"/>
    </xf>
    <xf numFmtId="176" fontId="8" fillId="0" borderId="91" xfId="6" applyNumberFormat="1" applyFont="1" applyBorder="1" applyAlignment="1">
      <alignment horizontal="center"/>
    </xf>
    <xf numFmtId="0" fontId="8" fillId="0" borderId="0" xfId="6" applyFont="1" applyBorder="1" applyAlignment="1">
      <alignment horizontal="distributed" vertical="center" wrapText="1"/>
    </xf>
    <xf numFmtId="0" fontId="8" fillId="0" borderId="95" xfId="6" applyFont="1" applyBorder="1" applyAlignment="1"/>
    <xf numFmtId="0" fontId="8" fillId="0" borderId="90" xfId="6" applyFont="1" applyBorder="1" applyAlignment="1"/>
    <xf numFmtId="0" fontId="8" fillId="0" borderId="93" xfId="6" applyFont="1" applyBorder="1" applyAlignment="1"/>
    <xf numFmtId="0" fontId="8" fillId="0" borderId="95" xfId="6" applyFont="1" applyBorder="1" applyAlignment="1">
      <alignment horizontal="left" vertical="center"/>
    </xf>
    <xf numFmtId="0" fontId="8" fillId="0" borderId="91" xfId="6" applyFont="1" applyBorder="1" applyAlignment="1">
      <alignment horizontal="left" vertical="center"/>
    </xf>
    <xf numFmtId="0" fontId="8" fillId="0" borderId="0" xfId="6" applyFont="1" applyBorder="1" applyAlignment="1">
      <alignment horizontal="left" vertical="center"/>
    </xf>
    <xf numFmtId="0" fontId="8" fillId="0" borderId="96" xfId="6" applyFont="1" applyBorder="1" applyAlignment="1">
      <alignment horizontal="center" vertical="center" wrapText="1"/>
    </xf>
    <xf numFmtId="0" fontId="8" fillId="0" borderId="97" xfId="6" applyFont="1" applyBorder="1" applyAlignment="1">
      <alignment horizontal="right" vertical="center" wrapText="1"/>
    </xf>
    <xf numFmtId="0" fontId="8" fillId="0" borderId="97" xfId="6" applyFont="1" applyBorder="1" applyAlignment="1">
      <alignment horizontal="center" vertical="center" wrapText="1"/>
    </xf>
    <xf numFmtId="0" fontId="8" fillId="0" borderId="98" xfId="6" applyFont="1" applyBorder="1" applyAlignment="1"/>
    <xf numFmtId="0" fontId="8" fillId="0" borderId="96" xfId="6" applyFont="1" applyBorder="1" applyAlignment="1"/>
    <xf numFmtId="0" fontId="8" fillId="0" borderId="99" xfId="6" applyFont="1" applyBorder="1" applyAlignment="1"/>
    <xf numFmtId="0" fontId="8" fillId="0" borderId="98" xfId="6" applyFont="1" applyBorder="1" applyAlignment="1">
      <alignment horizontal="left"/>
    </xf>
    <xf numFmtId="0" fontId="8" fillId="0" borderId="14" xfId="6" applyFont="1" applyBorder="1" applyAlignment="1">
      <alignment horizontal="left"/>
    </xf>
    <xf numFmtId="0" fontId="8" fillId="0" borderId="86" xfId="6" applyFont="1" applyBorder="1" applyAlignment="1">
      <alignment horizontal="center" vertical="center" wrapText="1"/>
    </xf>
    <xf numFmtId="0" fontId="8" fillId="0" borderId="87" xfId="6" applyFont="1" applyBorder="1" applyAlignment="1">
      <alignment horizontal="right" vertical="center" wrapText="1"/>
    </xf>
    <xf numFmtId="0" fontId="8" fillId="0" borderId="1" xfId="6" applyFont="1" applyBorder="1" applyAlignment="1">
      <alignment horizontal="right"/>
    </xf>
    <xf numFmtId="0" fontId="8" fillId="0" borderId="89" xfId="6" applyFont="1" applyBorder="1" applyAlignment="1"/>
    <xf numFmtId="0" fontId="8" fillId="0" borderId="86" xfId="6" applyFont="1" applyBorder="1" applyAlignment="1"/>
    <xf numFmtId="0" fontId="8" fillId="0" borderId="88" xfId="6" applyFont="1" applyBorder="1" applyAlignment="1"/>
    <xf numFmtId="0" fontId="8" fillId="0" borderId="89" xfId="6" applyFont="1" applyBorder="1" applyAlignment="1">
      <alignment horizontal="right" vertical="center"/>
    </xf>
    <xf numFmtId="0" fontId="8" fillId="0" borderId="100" xfId="6" applyFont="1" applyBorder="1" applyAlignment="1">
      <alignment horizontal="right" vertical="center"/>
    </xf>
    <xf numFmtId="0" fontId="8" fillId="0" borderId="1" xfId="6" applyFont="1" applyBorder="1" applyAlignment="1"/>
    <xf numFmtId="3" fontId="8" fillId="0" borderId="101" xfId="6" applyNumberFormat="1" applyFont="1" applyBorder="1" applyAlignment="1">
      <alignment horizontal="center" vertical="center" wrapText="1"/>
    </xf>
    <xf numFmtId="0" fontId="10" fillId="0" borderId="86" xfId="6" applyFont="1" applyBorder="1" applyAlignment="1">
      <alignment horizontal="center" vertical="center" wrapText="1"/>
    </xf>
    <xf numFmtId="0" fontId="8" fillId="0" borderId="1" xfId="21" applyFont="1" applyBorder="1">
      <alignment vertical="center"/>
    </xf>
    <xf numFmtId="0" fontId="8" fillId="0" borderId="88" xfId="21" applyFont="1" applyBorder="1">
      <alignment vertical="center"/>
    </xf>
    <xf numFmtId="0" fontId="8" fillId="0" borderId="101" xfId="6" applyFont="1" applyBorder="1" applyAlignment="1">
      <alignment horizontal="center" vertical="center" wrapText="1"/>
    </xf>
    <xf numFmtId="0" fontId="8" fillId="0" borderId="0" xfId="6" applyFont="1" applyBorder="1" applyAlignment="1">
      <alignment vertical="center" wrapText="1"/>
    </xf>
    <xf numFmtId="0" fontId="8" fillId="0" borderId="0" xfId="6" applyFont="1" applyBorder="1" applyAlignment="1">
      <alignment horizontal="right" vertical="center"/>
    </xf>
    <xf numFmtId="0" fontId="16" fillId="0" borderId="0" xfId="41" applyFont="1" applyAlignment="1">
      <alignment vertical="center"/>
    </xf>
    <xf numFmtId="0" fontId="17" fillId="0" borderId="0" xfId="41" applyFont="1" applyAlignment="1">
      <alignment horizontal="left" vertical="center" indent="1"/>
    </xf>
    <xf numFmtId="0" fontId="17" fillId="0" borderId="0" xfId="39" applyNumberFormat="1" applyFont="1" applyAlignment="1">
      <alignment vertical="center"/>
    </xf>
    <xf numFmtId="0" fontId="18" fillId="0" borderId="102" xfId="41" applyFont="1" applyBorder="1" applyAlignment="1">
      <alignment horizontal="center" vertical="center"/>
    </xf>
    <xf numFmtId="0" fontId="18" fillId="0" borderId="103" xfId="41" applyFont="1" applyBorder="1" applyAlignment="1">
      <alignment horizontal="center" vertical="center" wrapText="1"/>
    </xf>
    <xf numFmtId="0" fontId="16" fillId="0" borderId="104" xfId="41" applyFont="1" applyBorder="1" applyAlignment="1">
      <alignment horizontal="center" vertical="center" wrapText="1"/>
    </xf>
    <xf numFmtId="0" fontId="16" fillId="0" borderId="37" xfId="41" applyFont="1" applyBorder="1" applyAlignment="1">
      <alignment vertical="center"/>
    </xf>
    <xf numFmtId="0" fontId="16" fillId="0" borderId="105" xfId="41" applyFont="1" applyBorder="1" applyAlignment="1">
      <alignment vertical="center"/>
    </xf>
    <xf numFmtId="0" fontId="16" fillId="0" borderId="106" xfId="41" applyFont="1" applyBorder="1" applyAlignment="1">
      <alignment vertical="center"/>
    </xf>
    <xf numFmtId="0" fontId="16" fillId="0" borderId="107" xfId="41" applyFont="1" applyBorder="1" applyAlignment="1">
      <alignment horizontal="center" vertical="center"/>
    </xf>
    <xf numFmtId="0" fontId="16" fillId="0" borderId="11" xfId="41" applyFont="1" applyBorder="1" applyAlignment="1">
      <alignment horizontal="left" vertical="top" wrapText="1"/>
    </xf>
    <xf numFmtId="0" fontId="16" fillId="0" borderId="0" xfId="41" applyFont="1" applyAlignment="1">
      <alignment horizontal="left" vertical="top" wrapText="1"/>
    </xf>
    <xf numFmtId="0" fontId="19" fillId="0" borderId="0" xfId="41" applyFont="1" applyAlignment="1">
      <alignment vertical="center"/>
    </xf>
    <xf numFmtId="0" fontId="19" fillId="0" borderId="72" xfId="41" applyFont="1" applyBorder="1" applyAlignment="1">
      <alignment horizontal="center" vertical="center"/>
    </xf>
    <xf numFmtId="0" fontId="17" fillId="0" borderId="108" xfId="41" applyFont="1" applyBorder="1" applyAlignment="1">
      <alignment vertical="center"/>
    </xf>
    <xf numFmtId="0" fontId="16" fillId="0" borderId="109" xfId="41" applyFont="1" applyBorder="1" applyAlignment="1">
      <alignment horizontal="center" vertical="center"/>
    </xf>
    <xf numFmtId="0" fontId="16" fillId="0" borderId="50" xfId="41" applyFont="1" applyBorder="1" applyAlignment="1">
      <alignment vertical="center"/>
    </xf>
    <xf numFmtId="0" fontId="16" fillId="0" borderId="1" xfId="41" applyFont="1" applyBorder="1" applyAlignment="1">
      <alignment vertical="center"/>
    </xf>
    <xf numFmtId="0" fontId="16" fillId="0" borderId="51" xfId="41" applyFont="1" applyBorder="1" applyAlignment="1">
      <alignment vertical="center"/>
    </xf>
    <xf numFmtId="0" fontId="16" fillId="0" borderId="110" xfId="41" applyFont="1" applyBorder="1" applyAlignment="1">
      <alignment vertical="center"/>
    </xf>
    <xf numFmtId="0" fontId="16" fillId="0" borderId="47" xfId="41" applyFont="1" applyBorder="1" applyAlignment="1">
      <alignment vertical="center"/>
    </xf>
    <xf numFmtId="0" fontId="19" fillId="0" borderId="73" xfId="41" applyFont="1" applyBorder="1" applyAlignment="1">
      <alignment horizontal="center" vertical="center" wrapText="1"/>
    </xf>
    <xf numFmtId="0" fontId="17" fillId="0" borderId="74" xfId="41" applyFont="1" applyBorder="1" applyAlignment="1">
      <alignment horizontal="center" vertical="center"/>
    </xf>
    <xf numFmtId="0" fontId="16" fillId="0" borderId="46" xfId="41" applyFont="1" applyBorder="1" applyAlignment="1">
      <alignment vertical="center"/>
    </xf>
    <xf numFmtId="0" fontId="19" fillId="0" borderId="111" xfId="41" applyFont="1" applyBorder="1" applyAlignment="1">
      <alignment horizontal="center" vertical="center" wrapText="1"/>
    </xf>
    <xf numFmtId="0" fontId="17" fillId="0" borderId="112" xfId="41" applyFont="1" applyBorder="1" applyAlignment="1">
      <alignment horizontal="center" vertical="center"/>
    </xf>
    <xf numFmtId="0" fontId="16" fillId="0" borderId="16" xfId="41" applyFont="1" applyBorder="1" applyAlignment="1">
      <alignment horizontal="center" vertical="center" wrapText="1"/>
    </xf>
    <xf numFmtId="0" fontId="16" fillId="0" borderId="30" xfId="41" applyFont="1" applyBorder="1" applyAlignment="1">
      <alignment vertical="center"/>
    </xf>
    <xf numFmtId="0" fontId="17" fillId="0" borderId="0" xfId="39" applyNumberFormat="1" applyFont="1" applyAlignment="1">
      <alignment horizontal="center" vertical="center" shrinkToFit="1"/>
    </xf>
    <xf numFmtId="0" fontId="16" fillId="0" borderId="8" xfId="41" applyFont="1" applyBorder="1" applyAlignment="1">
      <alignment vertical="center"/>
    </xf>
    <xf numFmtId="0" fontId="16" fillId="0" borderId="108" xfId="41" applyFont="1" applyBorder="1" applyAlignment="1">
      <alignment vertical="center"/>
    </xf>
    <xf numFmtId="0" fontId="16" fillId="0" borderId="73" xfId="41" applyFont="1" applyBorder="1" applyAlignment="1">
      <alignment horizontal="center" vertical="center"/>
    </xf>
    <xf numFmtId="0" fontId="16" fillId="0" borderId="4" xfId="41" applyFont="1" applyBorder="1" applyAlignment="1">
      <alignment horizontal="center" vertical="center"/>
    </xf>
    <xf numFmtId="0" fontId="16" fillId="0" borderId="93" xfId="41" applyFont="1" applyBorder="1" applyAlignment="1">
      <alignment horizontal="center" vertical="center"/>
    </xf>
    <xf numFmtId="0" fontId="16" fillId="0" borderId="42" xfId="41" applyFont="1" applyBorder="1" applyAlignment="1">
      <alignment horizontal="center" vertical="center"/>
    </xf>
    <xf numFmtId="0" fontId="16" fillId="0" borderId="0" xfId="41" applyFont="1" applyAlignment="1">
      <alignment horizontal="right" vertical="center"/>
    </xf>
    <xf numFmtId="0" fontId="19" fillId="0" borderId="82" xfId="41" applyFont="1" applyBorder="1" applyAlignment="1">
      <alignment horizontal="center" vertical="center"/>
    </xf>
    <xf numFmtId="0" fontId="16" fillId="0" borderId="84" xfId="41" applyFont="1" applyBorder="1" applyAlignment="1">
      <alignment vertical="center"/>
    </xf>
    <xf numFmtId="0" fontId="16" fillId="0" borderId="19" xfId="41" applyFont="1" applyBorder="1" applyAlignment="1">
      <alignment horizontal="center" vertical="center" wrapText="1"/>
    </xf>
    <xf numFmtId="0" fontId="16" fillId="0" borderId="113" xfId="41" applyFont="1" applyBorder="1" applyAlignment="1">
      <alignment horizontal="center" vertical="center"/>
    </xf>
    <xf numFmtId="0" fontId="16" fillId="0" borderId="114" xfId="41" applyFont="1" applyBorder="1" applyAlignment="1">
      <alignment horizontal="center" vertical="center"/>
    </xf>
    <xf numFmtId="0" fontId="16" fillId="0" borderId="115" xfId="41" applyFont="1" applyBorder="1" applyAlignment="1">
      <alignment horizontal="center" vertical="center"/>
    </xf>
    <xf numFmtId="0" fontId="16" fillId="0" borderId="116" xfId="41" applyFont="1" applyBorder="1" applyAlignment="1">
      <alignment horizontal="center" vertical="center"/>
    </xf>
    <xf numFmtId="0" fontId="16" fillId="0" borderId="0" xfId="39" applyFont="1"/>
    <xf numFmtId="0" fontId="20" fillId="0" borderId="0" xfId="39" applyFont="1" applyAlignment="1"/>
    <xf numFmtId="0" fontId="17" fillId="0" borderId="0" xfId="39" applyFont="1" applyAlignment="1">
      <alignment horizontal="center" vertical="center"/>
    </xf>
    <xf numFmtId="0" fontId="20" fillId="0" borderId="0" xfId="39" applyFont="1" applyAlignment="1">
      <alignment horizontal="center" vertical="center"/>
    </xf>
    <xf numFmtId="0" fontId="16" fillId="0" borderId="117" xfId="39" applyFont="1" applyBorder="1" applyAlignment="1">
      <alignment horizontal="center" vertical="center"/>
    </xf>
    <xf numFmtId="0" fontId="16" fillId="0" borderId="118" xfId="39" applyFont="1" applyBorder="1" applyAlignment="1">
      <alignment horizontal="center" vertical="center"/>
    </xf>
    <xf numFmtId="0" fontId="16" fillId="0" borderId="43" xfId="39" applyFont="1" applyBorder="1" applyAlignment="1">
      <alignment horizontal="center" vertical="center"/>
    </xf>
    <xf numFmtId="0" fontId="16" fillId="0" borderId="119" xfId="39" applyFont="1" applyBorder="1" applyAlignment="1">
      <alignment horizontal="center" vertical="center"/>
    </xf>
    <xf numFmtId="0" fontId="16" fillId="0" borderId="2" xfId="39" applyFont="1" applyBorder="1" applyAlignment="1">
      <alignment horizontal="center" vertical="center" textRotation="255"/>
    </xf>
    <xf numFmtId="0" fontId="16" fillId="0" borderId="31" xfId="39" applyFont="1" applyBorder="1" applyAlignment="1">
      <alignment horizontal="center" vertical="center" textRotation="255"/>
    </xf>
    <xf numFmtId="0" fontId="16" fillId="0" borderId="50" xfId="39" applyFont="1" applyBorder="1" applyAlignment="1">
      <alignment horizontal="center" vertical="center" textRotation="255"/>
    </xf>
    <xf numFmtId="0" fontId="16" fillId="0" borderId="5" xfId="39" applyFont="1" applyBorder="1" applyAlignment="1">
      <alignment horizontal="center" vertical="center"/>
    </xf>
    <xf numFmtId="0" fontId="16" fillId="0" borderId="12" xfId="39" applyFont="1" applyBorder="1" applyAlignment="1">
      <alignment horizontal="center" vertical="center"/>
    </xf>
    <xf numFmtId="0" fontId="16" fillId="0" borderId="120" xfId="39" applyFont="1" applyBorder="1" applyAlignment="1">
      <alignment horizontal="center" vertical="center"/>
    </xf>
    <xf numFmtId="0" fontId="16" fillId="0" borderId="121" xfId="39" applyFont="1" applyBorder="1" applyAlignment="1">
      <alignment horizontal="center" vertical="center"/>
    </xf>
    <xf numFmtId="0" fontId="16" fillId="0" borderId="48" xfId="39" applyFont="1" applyBorder="1" applyAlignment="1">
      <alignment horizontal="center" vertical="center"/>
    </xf>
    <xf numFmtId="0" fontId="16" fillId="0" borderId="122" xfId="39" applyFont="1" applyBorder="1" applyAlignment="1">
      <alignment horizontal="center" vertical="center"/>
    </xf>
    <xf numFmtId="0" fontId="16" fillId="0" borderId="12" xfId="39" applyFont="1" applyBorder="1"/>
    <xf numFmtId="0" fontId="16" fillId="0" borderId="63" xfId="39" applyFont="1" applyBorder="1" applyAlignment="1">
      <alignment vertical="center"/>
    </xf>
    <xf numFmtId="0" fontId="16" fillId="0" borderId="64" xfId="39" applyFont="1" applyBorder="1" applyAlignment="1">
      <alignment vertical="center"/>
    </xf>
    <xf numFmtId="0" fontId="16" fillId="0" borderId="70" xfId="39" applyFont="1" applyBorder="1" applyAlignment="1">
      <alignment vertical="center"/>
    </xf>
    <xf numFmtId="0" fontId="16" fillId="0" borderId="13" xfId="39" applyFont="1" applyBorder="1" applyAlignment="1">
      <alignment horizontal="center" vertical="center"/>
    </xf>
    <xf numFmtId="0" fontId="21" fillId="0" borderId="0" xfId="39" applyFont="1" applyAlignment="1">
      <alignment vertical="center"/>
    </xf>
    <xf numFmtId="0" fontId="16" fillId="0" borderId="0" xfId="39" quotePrefix="1" applyFont="1" applyAlignment="1">
      <alignment vertical="center"/>
    </xf>
    <xf numFmtId="0" fontId="16" fillId="0" borderId="1" xfId="39" applyFont="1" applyBorder="1" applyAlignment="1">
      <alignment horizontal="center" vertical="center" shrinkToFit="1"/>
    </xf>
    <xf numFmtId="0" fontId="16" fillId="0" borderId="123" xfId="39" applyFont="1" applyBorder="1" applyAlignment="1">
      <alignment vertical="center"/>
    </xf>
    <xf numFmtId="0" fontId="16" fillId="0" borderId="124" xfId="39" applyFont="1" applyBorder="1" applyAlignment="1">
      <alignment vertical="center"/>
    </xf>
    <xf numFmtId="0" fontId="16" fillId="0" borderId="1" xfId="39" applyFont="1" applyBorder="1" applyAlignment="1">
      <alignment horizontal="center" vertical="center"/>
    </xf>
    <xf numFmtId="0" fontId="16" fillId="0" borderId="2" xfId="39" applyFont="1" applyBorder="1" applyAlignment="1">
      <alignment vertical="center"/>
    </xf>
    <xf numFmtId="0" fontId="22" fillId="0" borderId="0" xfId="39" applyFont="1" applyAlignment="1">
      <alignment horizontal="center" vertical="center"/>
    </xf>
    <xf numFmtId="0" fontId="8" fillId="0" borderId="0" xfId="30" applyFont="1" applyBorder="1" applyAlignment="1">
      <alignment vertical="top" wrapText="1"/>
    </xf>
    <xf numFmtId="49" fontId="8" fillId="0" borderId="0" xfId="30" applyNumberFormat="1" applyFont="1"/>
    <xf numFmtId="0" fontId="8" fillId="0" borderId="0" xfId="30" applyFont="1" applyAlignment="1">
      <alignment horizontal="right"/>
    </xf>
    <xf numFmtId="3" fontId="1" fillId="0" borderId="0" xfId="44" applyNumberFormat="1" applyFont="1">
      <alignment vertical="center"/>
    </xf>
    <xf numFmtId="3" fontId="23" fillId="0" borderId="0" xfId="44" applyNumberFormat="1" applyFont="1">
      <alignment vertical="center"/>
    </xf>
    <xf numFmtId="3" fontId="24" fillId="0" borderId="0" xfId="44" applyNumberFormat="1" applyFont="1">
      <alignment vertical="center"/>
    </xf>
    <xf numFmtId="3" fontId="25" fillId="0" borderId="0" xfId="44" applyNumberFormat="1" applyFont="1" applyAlignment="1">
      <alignment horizontal="center" vertical="center"/>
    </xf>
    <xf numFmtId="3" fontId="3" fillId="0" borderId="90" xfId="0" applyNumberFormat="1" applyFont="1" applyBorder="1" applyAlignment="1">
      <alignment horizontal="center" vertical="center" wrapText="1"/>
    </xf>
    <xf numFmtId="3" fontId="1" fillId="0" borderId="95" xfId="0" applyNumberFormat="1" applyFont="1" applyBorder="1" applyAlignment="1">
      <alignment vertical="center"/>
    </xf>
    <xf numFmtId="3" fontId="1" fillId="0" borderId="91" xfId="0" applyNumberFormat="1" applyFont="1" applyBorder="1">
      <alignment vertical="center"/>
    </xf>
    <xf numFmtId="3" fontId="1" fillId="0" borderId="92" xfId="0" applyNumberFormat="1" applyFont="1" applyBorder="1">
      <alignment vertical="center"/>
    </xf>
    <xf numFmtId="3" fontId="1" fillId="0" borderId="95" xfId="0" applyNumberFormat="1" applyFont="1" applyBorder="1">
      <alignment vertical="center"/>
    </xf>
    <xf numFmtId="3" fontId="3" fillId="0" borderId="95" xfId="0" applyNumberFormat="1" applyFont="1" applyBorder="1">
      <alignment vertical="center"/>
    </xf>
    <xf numFmtId="3" fontId="3" fillId="0" borderId="89" xfId="0" applyNumberFormat="1" applyFont="1" applyBorder="1">
      <alignment vertical="center"/>
    </xf>
    <xf numFmtId="3" fontId="3" fillId="0" borderId="125" xfId="0" applyNumberFormat="1" applyFont="1" applyBorder="1" applyAlignment="1">
      <alignment horizontal="center" vertical="center" wrapText="1"/>
    </xf>
    <xf numFmtId="3" fontId="3" fillId="0" borderId="126" xfId="0" applyNumberFormat="1" applyFont="1" applyBorder="1" applyAlignment="1">
      <alignment horizontal="center" vertical="center" wrapText="1"/>
    </xf>
    <xf numFmtId="3" fontId="24" fillId="0" borderId="0" xfId="0" applyNumberFormat="1" applyFont="1" applyAlignment="1">
      <alignment horizontal="right" vertical="center"/>
    </xf>
    <xf numFmtId="3" fontId="1" fillId="0" borderId="0" xfId="44" applyNumberFormat="1" applyFont="1" applyAlignment="1">
      <alignment vertical="center"/>
    </xf>
    <xf numFmtId="3" fontId="1" fillId="0" borderId="127" xfId="0" applyNumberFormat="1" applyFont="1" applyBorder="1" applyAlignment="1">
      <alignment vertical="center"/>
    </xf>
    <xf numFmtId="3" fontId="3" fillId="0" borderId="101" xfId="0" applyNumberFormat="1" applyFont="1" applyBorder="1" applyAlignment="1">
      <alignment horizontal="center" vertical="center" wrapText="1"/>
    </xf>
    <xf numFmtId="3" fontId="1" fillId="0" borderId="0" xfId="44" applyNumberFormat="1" applyFont="1" applyBorder="1">
      <alignment vertical="center"/>
    </xf>
    <xf numFmtId="3" fontId="26" fillId="0" borderId="5" xfId="0" applyNumberFormat="1" applyFont="1" applyBorder="1" applyAlignment="1">
      <alignment horizontal="left" vertical="center" wrapText="1" indent="1"/>
    </xf>
    <xf numFmtId="3" fontId="26" fillId="0" borderId="6" xfId="0" applyNumberFormat="1" applyFont="1" applyBorder="1" applyAlignment="1">
      <alignment horizontal="left" vertical="center" wrapText="1" indent="1"/>
    </xf>
    <xf numFmtId="3" fontId="26" fillId="0" borderId="0" xfId="0" applyNumberFormat="1" applyFont="1" applyBorder="1" applyAlignment="1">
      <alignment horizontal="left" vertical="center" wrapText="1" indent="1"/>
    </xf>
    <xf numFmtId="3" fontId="26" fillId="0" borderId="2" xfId="0" applyNumberFormat="1" applyFont="1" applyFill="1" applyBorder="1" applyAlignment="1">
      <alignment horizontal="left" vertical="center" wrapText="1" indent="1"/>
    </xf>
    <xf numFmtId="3" fontId="26" fillId="0" borderId="31" xfId="0" applyNumberFormat="1" applyFont="1" applyFill="1" applyBorder="1" applyAlignment="1">
      <alignment horizontal="left" vertical="center" wrapText="1" indent="1"/>
    </xf>
    <xf numFmtId="3" fontId="1" fillId="0" borderId="101" xfId="0" applyNumberFormat="1" applyFont="1" applyBorder="1">
      <alignment vertical="center"/>
    </xf>
    <xf numFmtId="3" fontId="26" fillId="0" borderId="95" xfId="0" applyNumberFormat="1" applyFont="1" applyFill="1" applyBorder="1" applyAlignment="1">
      <alignment horizontal="left" vertical="center" indent="1"/>
    </xf>
    <xf numFmtId="3" fontId="26" fillId="0" borderId="91" xfId="0" applyNumberFormat="1" applyFont="1" applyFill="1" applyBorder="1" applyAlignment="1">
      <alignment horizontal="left" vertical="center" indent="1"/>
    </xf>
    <xf numFmtId="3" fontId="26" fillId="0" borderId="90" xfId="0" applyNumberFormat="1" applyFont="1" applyFill="1" applyBorder="1" applyAlignment="1">
      <alignment horizontal="left" vertical="center" wrapText="1" indent="1"/>
    </xf>
    <xf numFmtId="3" fontId="26" fillId="0" borderId="91" xfId="0" applyNumberFormat="1" applyFont="1" applyFill="1" applyBorder="1" applyAlignment="1">
      <alignment horizontal="left" vertical="center" wrapText="1" indent="1"/>
    </xf>
    <xf numFmtId="3" fontId="26" fillId="0" borderId="95" xfId="0" applyNumberFormat="1" applyFont="1" applyFill="1" applyBorder="1" applyAlignment="1">
      <alignment horizontal="left" vertical="center" wrapText="1" indent="1"/>
    </xf>
    <xf numFmtId="3" fontId="3" fillId="0" borderId="11"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0" xfId="44" applyNumberFormat="1" applyFont="1">
      <alignment vertical="center"/>
    </xf>
    <xf numFmtId="3" fontId="26" fillId="0" borderId="18" xfId="0" applyNumberFormat="1" applyFont="1" applyBorder="1" applyAlignment="1">
      <alignment horizontal="left" vertical="center" wrapText="1" indent="1"/>
    </xf>
    <xf numFmtId="3" fontId="26" fillId="0" borderId="8" xfId="0" applyNumberFormat="1" applyFont="1" applyBorder="1" applyAlignment="1">
      <alignment horizontal="left" vertical="center" wrapText="1" indent="1"/>
    </xf>
    <xf numFmtId="3" fontId="26" fillId="0" borderId="3" xfId="0" applyNumberFormat="1" applyFont="1" applyFill="1" applyBorder="1" applyAlignment="1">
      <alignment horizontal="left" vertical="center" wrapText="1" indent="1"/>
    </xf>
    <xf numFmtId="3" fontId="26" fillId="0" borderId="1" xfId="0" applyNumberFormat="1" applyFont="1" applyFill="1" applyBorder="1" applyAlignment="1">
      <alignment horizontal="left" vertical="center" wrapText="1" indent="1"/>
    </xf>
    <xf numFmtId="3" fontId="26" fillId="0" borderId="128" xfId="0" applyNumberFormat="1" applyFont="1" applyFill="1" applyBorder="1" applyAlignment="1">
      <alignment horizontal="left" vertical="center" wrapText="1" indent="1"/>
    </xf>
    <xf numFmtId="3" fontId="26" fillId="0" borderId="0" xfId="0" applyNumberFormat="1" applyFont="1" applyFill="1" applyBorder="1" applyAlignment="1">
      <alignment horizontal="left" vertical="center" indent="1"/>
    </xf>
    <xf numFmtId="3" fontId="26" fillId="0" borderId="101" xfId="0" applyNumberFormat="1" applyFont="1" applyFill="1" applyBorder="1" applyAlignment="1">
      <alignment horizontal="left" vertical="center" indent="1"/>
    </xf>
    <xf numFmtId="3" fontId="26" fillId="0" borderId="127" xfId="0" applyNumberFormat="1" applyFont="1" applyBorder="1" applyAlignment="1">
      <alignment horizontal="left" vertical="center" wrapText="1" indent="1"/>
    </xf>
    <xf numFmtId="3" fontId="26" fillId="0" borderId="101" xfId="0" applyNumberFormat="1" applyFont="1" applyFill="1" applyBorder="1" applyAlignment="1">
      <alignment horizontal="left" vertical="center" wrapText="1" indent="1"/>
    </xf>
    <xf numFmtId="3" fontId="1" fillId="0" borderId="96" xfId="0" applyNumberFormat="1" applyFont="1" applyBorder="1" applyAlignment="1">
      <alignment vertical="center"/>
    </xf>
    <xf numFmtId="3" fontId="1" fillId="0" borderId="98" xfId="0" applyNumberFormat="1" applyFont="1" applyBorder="1" applyAlignment="1">
      <alignment vertical="center"/>
    </xf>
    <xf numFmtId="3" fontId="3" fillId="0" borderId="97" xfId="0" applyNumberFormat="1" applyFont="1" applyBorder="1" applyAlignment="1">
      <alignment horizontal="center" vertical="center" wrapText="1"/>
    </xf>
    <xf numFmtId="3" fontId="26" fillId="0" borderId="13" xfId="0" applyNumberFormat="1" applyFont="1" applyBorder="1" applyAlignment="1">
      <alignment horizontal="left" vertical="center" wrapText="1" indent="1"/>
    </xf>
    <xf numFmtId="3" fontId="26" fillId="0" borderId="14" xfId="0" applyNumberFormat="1" applyFont="1" applyBorder="1" applyAlignment="1">
      <alignment horizontal="left" vertical="center" wrapText="1" indent="1"/>
    </xf>
    <xf numFmtId="3" fontId="26" fillId="0" borderId="98" xfId="0" applyNumberFormat="1" applyFont="1" applyFill="1" applyBorder="1" applyAlignment="1">
      <alignment horizontal="left" vertical="center" wrapText="1" indent="1"/>
    </xf>
    <xf numFmtId="3" fontId="26" fillId="0" borderId="97" xfId="0" applyNumberFormat="1" applyFont="1" applyFill="1" applyBorder="1" applyAlignment="1">
      <alignment horizontal="left" vertical="center" wrapText="1" indent="1"/>
    </xf>
    <xf numFmtId="3" fontId="26" fillId="0" borderId="96" xfId="0" applyNumberFormat="1" applyFont="1" applyFill="1" applyBorder="1" applyAlignment="1">
      <alignment horizontal="left" vertical="center" wrapText="1" indent="1"/>
    </xf>
    <xf numFmtId="3" fontId="26" fillId="0" borderId="98" xfId="0" applyNumberFormat="1" applyFont="1" applyFill="1" applyBorder="1" applyAlignment="1">
      <alignment horizontal="left" vertical="center" indent="1"/>
    </xf>
    <xf numFmtId="3" fontId="26" fillId="0" borderId="97" xfId="0" applyNumberFormat="1" applyFont="1" applyFill="1" applyBorder="1" applyAlignment="1">
      <alignment horizontal="left" vertical="center" indent="1"/>
    </xf>
    <xf numFmtId="3" fontId="3" fillId="0" borderId="129" xfId="0" applyNumberFormat="1" applyFont="1" applyBorder="1" applyAlignment="1">
      <alignment horizontal="center" vertical="center" wrapText="1"/>
    </xf>
    <xf numFmtId="3" fontId="3" fillId="0" borderId="130" xfId="0" applyNumberFormat="1" applyFont="1" applyBorder="1" applyAlignment="1">
      <alignment horizontal="center" vertical="center" wrapText="1"/>
    </xf>
    <xf numFmtId="3" fontId="3" fillId="0" borderId="95" xfId="0" applyNumberFormat="1" applyFont="1" applyBorder="1" applyAlignment="1">
      <alignment horizontal="center" vertical="center" wrapText="1"/>
    </xf>
    <xf numFmtId="3" fontId="1" fillId="0" borderId="4" xfId="44" applyNumberFormat="1" applyFont="1" applyBorder="1">
      <alignment vertical="center"/>
    </xf>
    <xf numFmtId="177" fontId="3" fillId="0" borderId="0" xfId="0" applyNumberFormat="1" applyFont="1" applyBorder="1" applyAlignment="1">
      <alignment horizontal="right" vertical="center" wrapText="1"/>
    </xf>
    <xf numFmtId="3" fontId="3" fillId="0" borderId="101" xfId="0" applyNumberFormat="1" applyFont="1" applyBorder="1" applyAlignment="1">
      <alignment horizontal="right" vertical="center" wrapText="1"/>
    </xf>
    <xf numFmtId="177" fontId="3" fillId="0" borderId="131" xfId="0" applyNumberFormat="1" applyFont="1" applyBorder="1" applyAlignment="1">
      <alignment vertical="center" wrapText="1"/>
    </xf>
    <xf numFmtId="3" fontId="3" fillId="0" borderId="101" xfId="0" applyNumberFormat="1" applyFont="1" applyBorder="1" applyAlignment="1">
      <alignment vertical="center" wrapText="1"/>
    </xf>
    <xf numFmtId="3" fontId="3" fillId="0" borderId="132" xfId="0" applyNumberFormat="1" applyFont="1" applyBorder="1" applyAlignment="1">
      <alignment horizontal="right" vertical="center" wrapText="1"/>
    </xf>
    <xf numFmtId="177" fontId="3" fillId="0" borderId="131" xfId="0" applyNumberFormat="1" applyFont="1" applyBorder="1" applyAlignment="1">
      <alignment horizontal="right" vertical="center" wrapText="1"/>
    </xf>
    <xf numFmtId="3" fontId="3" fillId="0" borderId="91" xfId="0" applyNumberFormat="1" applyFont="1" applyBorder="1" applyAlignment="1">
      <alignment horizontal="right" vertical="center" wrapText="1"/>
    </xf>
    <xf numFmtId="3" fontId="3" fillId="0" borderId="0" xfId="0" applyNumberFormat="1" applyFont="1" applyBorder="1" applyAlignment="1">
      <alignment horizontal="right" vertical="center" wrapText="1"/>
    </xf>
    <xf numFmtId="177" fontId="3" fillId="0" borderId="133" xfId="0" applyNumberFormat="1" applyFont="1" applyBorder="1" applyAlignment="1">
      <alignment horizontal="right" vertical="center" wrapText="1"/>
    </xf>
    <xf numFmtId="3" fontId="3" fillId="0" borderId="134" xfId="0" applyNumberFormat="1" applyFont="1" applyBorder="1" applyAlignment="1">
      <alignment horizontal="right" vertical="center" wrapText="1"/>
    </xf>
    <xf numFmtId="3" fontId="3" fillId="0" borderId="127"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3" fontId="1" fillId="0" borderId="9" xfId="0" applyNumberFormat="1" applyFont="1" applyBorder="1">
      <alignment vertical="center"/>
    </xf>
    <xf numFmtId="177" fontId="3" fillId="0" borderId="127" xfId="0" applyNumberFormat="1" applyFont="1" applyBorder="1" applyAlignment="1">
      <alignment vertical="center" wrapText="1"/>
    </xf>
    <xf numFmtId="177" fontId="3" fillId="0" borderId="127" xfId="0" applyNumberFormat="1" applyFont="1" applyBorder="1" applyAlignment="1">
      <alignment horizontal="right" vertical="center" wrapText="1"/>
    </xf>
    <xf numFmtId="177" fontId="3" fillId="0" borderId="11" xfId="0" applyNumberFormat="1" applyFont="1" applyBorder="1" applyAlignment="1">
      <alignment horizontal="right" vertical="center" wrapText="1"/>
    </xf>
    <xf numFmtId="3" fontId="3" fillId="0" borderId="20" xfId="0" applyNumberFormat="1" applyFont="1" applyBorder="1" applyAlignment="1">
      <alignment horizontal="right" vertical="center" wrapText="1"/>
    </xf>
    <xf numFmtId="3" fontId="3" fillId="0" borderId="96" xfId="0" applyNumberFormat="1" applyFont="1" applyBorder="1" applyAlignment="1">
      <alignment horizontal="center" vertical="center" wrapText="1"/>
    </xf>
    <xf numFmtId="3" fontId="3" fillId="0" borderId="98" xfId="0" applyNumberFormat="1" applyFont="1" applyBorder="1" applyAlignment="1">
      <alignment horizontal="center" vertical="center" wrapText="1"/>
    </xf>
    <xf numFmtId="3" fontId="3" fillId="0" borderId="135" xfId="0" applyNumberFormat="1" applyFont="1" applyBorder="1" applyAlignment="1">
      <alignment horizontal="center" vertical="center"/>
    </xf>
    <xf numFmtId="177" fontId="3" fillId="0" borderId="98" xfId="0" applyNumberFormat="1" applyFont="1" applyBorder="1" applyAlignment="1">
      <alignment horizontal="right" vertical="center" wrapText="1"/>
    </xf>
    <xf numFmtId="3" fontId="3" fillId="0" borderId="97" xfId="0" applyNumberFormat="1" applyFont="1" applyBorder="1" applyAlignment="1">
      <alignment horizontal="right" vertical="center" wrapText="1"/>
    </xf>
    <xf numFmtId="177" fontId="3" fillId="0" borderId="96" xfId="0" applyNumberFormat="1" applyFont="1" applyBorder="1" applyAlignment="1">
      <alignment vertical="center" wrapText="1"/>
    </xf>
    <xf numFmtId="3" fontId="3" fillId="0" borderId="97" xfId="0" applyNumberFormat="1" applyFont="1" applyBorder="1" applyAlignment="1">
      <alignment vertical="center" wrapText="1"/>
    </xf>
    <xf numFmtId="177" fontId="3" fillId="0" borderId="96" xfId="0" applyNumberFormat="1" applyFont="1" applyBorder="1" applyAlignment="1">
      <alignment horizontal="right" vertical="center" wrapText="1"/>
    </xf>
    <xf numFmtId="3" fontId="3" fillId="0" borderId="98" xfId="0" applyNumberFormat="1" applyFont="1" applyBorder="1" applyAlignment="1">
      <alignment horizontal="right" vertical="center" wrapText="1"/>
    </xf>
    <xf numFmtId="177" fontId="3" fillId="0" borderId="129" xfId="0" applyNumberFormat="1" applyFont="1" applyBorder="1" applyAlignment="1">
      <alignment horizontal="right" vertical="center" wrapText="1"/>
    </xf>
    <xf numFmtId="3" fontId="3" fillId="0" borderId="130" xfId="0" applyNumberFormat="1" applyFont="1" applyBorder="1" applyAlignment="1">
      <alignment horizontal="right" vertical="center" wrapText="1"/>
    </xf>
    <xf numFmtId="3" fontId="3" fillId="0" borderId="136" xfId="0" applyNumberFormat="1" applyFont="1" applyBorder="1" applyAlignment="1">
      <alignment horizontal="center" vertical="center"/>
    </xf>
    <xf numFmtId="3" fontId="3" fillId="0" borderId="91" xfId="0" applyNumberFormat="1" applyFont="1" applyBorder="1" applyAlignment="1">
      <alignment vertical="center" wrapText="1"/>
    </xf>
    <xf numFmtId="3" fontId="3" fillId="0" borderId="95" xfId="0" applyNumberFormat="1" applyFont="1" applyBorder="1" applyAlignment="1">
      <alignment horizontal="right" vertical="center" wrapText="1"/>
    </xf>
    <xf numFmtId="3" fontId="3" fillId="0" borderId="9" xfId="0" applyNumberFormat="1" applyFont="1" applyBorder="1" applyAlignment="1">
      <alignment horizontal="center" vertical="center"/>
    </xf>
    <xf numFmtId="3" fontId="1" fillId="0" borderId="0" xfId="0" applyNumberFormat="1" applyFont="1" applyBorder="1" applyAlignment="1">
      <alignment horizontal="right" vertical="center" wrapText="1"/>
    </xf>
    <xf numFmtId="3" fontId="1" fillId="0" borderId="98" xfId="0" applyNumberFormat="1" applyFont="1" applyBorder="1" applyAlignment="1">
      <alignment horizontal="right" vertical="center" wrapText="1"/>
    </xf>
    <xf numFmtId="177" fontId="3" fillId="0" borderId="95" xfId="0" applyNumberFormat="1" applyFont="1" applyBorder="1" applyAlignment="1">
      <alignment horizontal="right" vertical="center" wrapText="1"/>
    </xf>
    <xf numFmtId="3" fontId="3" fillId="0" borderId="137" xfId="0" applyNumberFormat="1" applyFont="1" applyBorder="1" applyAlignment="1">
      <alignment horizontal="right" vertical="center" wrapText="1"/>
    </xf>
    <xf numFmtId="3" fontId="3" fillId="0" borderId="138" xfId="0" applyNumberFormat="1" applyFont="1" applyBorder="1" applyAlignment="1">
      <alignment horizontal="right" vertical="center" wrapText="1"/>
    </xf>
    <xf numFmtId="3" fontId="3" fillId="0" borderId="6" xfId="0" applyNumberFormat="1" applyFont="1" applyBorder="1" applyAlignment="1">
      <alignment horizontal="right" vertical="center" wrapText="1"/>
    </xf>
    <xf numFmtId="3" fontId="3" fillId="0" borderId="139" xfId="0" applyNumberFormat="1" applyFont="1" applyBorder="1" applyAlignment="1">
      <alignment horizontal="right" vertical="center" wrapText="1"/>
    </xf>
    <xf numFmtId="3" fontId="3" fillId="0" borderId="140" xfId="0" applyNumberFormat="1" applyFont="1" applyBorder="1" applyAlignment="1">
      <alignment horizontal="right" vertical="center" wrapText="1"/>
    </xf>
    <xf numFmtId="3" fontId="3" fillId="0" borderId="141" xfId="0" applyNumberFormat="1" applyFont="1" applyBorder="1" applyAlignment="1">
      <alignment horizontal="right" vertical="center" wrapText="1"/>
    </xf>
    <xf numFmtId="3" fontId="3" fillId="0" borderId="142" xfId="0" applyNumberFormat="1" applyFont="1" applyBorder="1" applyAlignment="1">
      <alignment horizontal="right" vertical="center" wrapText="1"/>
    </xf>
    <xf numFmtId="3" fontId="3" fillId="0" borderId="101" xfId="0" applyNumberFormat="1" applyFont="1" applyBorder="1">
      <alignment vertical="center"/>
    </xf>
    <xf numFmtId="3" fontId="3" fillId="0" borderId="101" xfId="0" applyNumberFormat="1" applyFont="1" applyBorder="1" applyAlignment="1">
      <alignment horizontal="center" vertical="center"/>
    </xf>
    <xf numFmtId="3" fontId="3" fillId="0" borderId="12" xfId="0" applyNumberFormat="1" applyFont="1" applyBorder="1" applyAlignment="1">
      <alignment horizontal="center" vertical="center"/>
    </xf>
    <xf numFmtId="177" fontId="3" fillId="0" borderId="143" xfId="0" applyNumberFormat="1" applyFont="1" applyBorder="1" applyAlignment="1">
      <alignment horizontal="right" vertical="center" wrapText="1"/>
    </xf>
    <xf numFmtId="3" fontId="3" fillId="0" borderId="144" xfId="0" applyNumberFormat="1" applyFont="1" applyBorder="1" applyAlignment="1">
      <alignment horizontal="right" vertical="center" wrapText="1"/>
    </xf>
    <xf numFmtId="0" fontId="0" fillId="0" borderId="0" xfId="0" applyFont="1">
      <alignment vertical="center"/>
    </xf>
    <xf numFmtId="0" fontId="7" fillId="0" borderId="0" xfId="30" applyFont="1" applyAlignment="1">
      <alignment horizontal="left" indent="5"/>
    </xf>
    <xf numFmtId="0" fontId="7" fillId="0" borderId="0" xfId="30" applyFont="1" applyAlignment="1">
      <alignment vertical="top"/>
    </xf>
    <xf numFmtId="0" fontId="8" fillId="0" borderId="0" xfId="0" applyFont="1" applyBorder="1" applyAlignment="1">
      <alignment vertical="top"/>
    </xf>
    <xf numFmtId="0" fontId="8" fillId="0" borderId="0" xfId="30" applyFont="1" applyBorder="1" applyAlignment="1">
      <alignment horizontal="center"/>
    </xf>
    <xf numFmtId="0" fontId="8" fillId="0" borderId="0" xfId="0" applyFont="1" applyBorder="1" applyAlignment="1"/>
    <xf numFmtId="3" fontId="10" fillId="0" borderId="10" xfId="45" applyNumberFormat="1" applyFont="1" applyBorder="1">
      <alignment vertical="center"/>
    </xf>
    <xf numFmtId="3" fontId="10" fillId="0" borderId="15" xfId="45" applyNumberFormat="1" applyFont="1" applyBorder="1">
      <alignment vertical="center"/>
    </xf>
    <xf numFmtId="3" fontId="10" fillId="0" borderId="14" xfId="45" applyNumberFormat="1" applyFont="1" applyBorder="1" applyAlignment="1">
      <alignment horizontal="left" vertical="center" wrapText="1"/>
    </xf>
    <xf numFmtId="0" fontId="8" fillId="0" borderId="145" xfId="46" applyFont="1" applyBorder="1" applyAlignment="1">
      <alignment horizontal="center" vertical="center"/>
    </xf>
    <xf numFmtId="0" fontId="8" fillId="0" borderId="146" xfId="46" applyFont="1" applyBorder="1" applyAlignment="1">
      <alignment horizontal="center" vertical="center"/>
    </xf>
    <xf numFmtId="0" fontId="8" fillId="0" borderId="42" xfId="46" applyFont="1" applyBorder="1" applyAlignment="1">
      <alignment horizontal="center" vertical="center"/>
    </xf>
    <xf numFmtId="0" fontId="8" fillId="0" borderId="47" xfId="46" applyFont="1" applyBorder="1" applyAlignment="1">
      <alignment horizontal="center" vertical="center"/>
    </xf>
    <xf numFmtId="0" fontId="8" fillId="0" borderId="50" xfId="43" applyFont="1" applyBorder="1">
      <alignment vertical="center"/>
    </xf>
    <xf numFmtId="0" fontId="8" fillId="0" borderId="51" xfId="43" applyFont="1" applyBorder="1">
      <alignment vertical="center"/>
    </xf>
    <xf numFmtId="0" fontId="8" fillId="0" borderId="33" xfId="43" applyFont="1" applyBorder="1">
      <alignment vertical="center"/>
    </xf>
    <xf numFmtId="0" fontId="8" fillId="0" borderId="147" xfId="43" applyFont="1" applyBorder="1" applyAlignment="1">
      <alignment horizontal="center" vertical="center"/>
    </xf>
    <xf numFmtId="0" fontId="8" fillId="0" borderId="148" xfId="43" applyFont="1" applyBorder="1" applyAlignment="1">
      <alignment horizontal="center" vertical="center"/>
    </xf>
    <xf numFmtId="0" fontId="8" fillId="0" borderId="42" xfId="43" applyFont="1" applyBorder="1">
      <alignment vertical="center"/>
    </xf>
    <xf numFmtId="0" fontId="8" fillId="0" borderId="109" xfId="46" applyFont="1" applyBorder="1" applyAlignment="1">
      <alignment horizontal="center" vertical="center"/>
    </xf>
    <xf numFmtId="0" fontId="8" fillId="0" borderId="149" xfId="43" applyFont="1" applyBorder="1" applyAlignment="1">
      <alignment horizontal="center" vertical="center"/>
    </xf>
    <xf numFmtId="3" fontId="8" fillId="0" borderId="0" xfId="6" applyNumberFormat="1" applyFont="1" applyBorder="1" applyAlignment="1">
      <alignment vertical="center" wrapText="1"/>
    </xf>
    <xf numFmtId="3" fontId="8" fillId="0" borderId="8" xfId="6" applyNumberFormat="1" applyFont="1" applyBorder="1" applyAlignment="1">
      <alignment horizontal="center" vertical="center" wrapText="1"/>
    </xf>
    <xf numFmtId="0" fontId="8" fillId="0" borderId="2" xfId="43" applyFont="1" applyBorder="1" applyAlignment="1">
      <alignment horizontal="center" vertical="center" wrapText="1"/>
    </xf>
    <xf numFmtId="0" fontId="8" fillId="0" borderId="8" xfId="6" applyFont="1" applyBorder="1" applyAlignment="1">
      <alignment vertical="center" wrapText="1"/>
    </xf>
    <xf numFmtId="0" fontId="8" fillId="0" borderId="51" xfId="6" applyFont="1" applyBorder="1" applyAlignment="1">
      <alignment vertical="center"/>
    </xf>
    <xf numFmtId="0" fontId="8" fillId="0" borderId="150" xfId="6" applyFont="1" applyBorder="1" applyAlignment="1">
      <alignment horizontal="right" vertical="center"/>
    </xf>
    <xf numFmtId="0" fontId="8" fillId="0" borderId="151" xfId="6" applyFont="1" applyBorder="1" applyAlignment="1">
      <alignment horizontal="right" vertical="center"/>
    </xf>
    <xf numFmtId="0" fontId="7" fillId="0" borderId="0" xfId="30" applyFont="1" applyAlignment="1">
      <alignment horizontal="left" indent="3"/>
    </xf>
    <xf numFmtId="0" fontId="10" fillId="0" borderId="0" xfId="30" applyFont="1"/>
    <xf numFmtId="0" fontId="8" fillId="0" borderId="0" xfId="30" applyFont="1" applyAlignment="1">
      <alignment horizontal="left" indent="3"/>
    </xf>
    <xf numFmtId="0" fontId="8" fillId="0" borderId="0" xfId="30" applyFont="1" applyAlignment="1">
      <alignment shrinkToFit="1"/>
    </xf>
  </cellXfs>
  <cellStyles count="50">
    <cellStyle name="桁区切り 2" xfId="1"/>
    <cellStyle name="桁区切り 3" xfId="2"/>
    <cellStyle name="桁区切り 4" xfId="3"/>
    <cellStyle name="桁区切り 5" xfId="4"/>
    <cellStyle name="桁区切り_【392014_高知市】別紙１～４（当初申請）-1" xfId="5"/>
    <cellStyle name="標準" xfId="0" builtinId="0"/>
    <cellStyle name="標準 10" xfId="6"/>
    <cellStyle name="標準 10 2" xfId="7"/>
    <cellStyle name="標準 10_05-1 ★R2youshiki_beppyou_sinsei（変更あり）" xfId="8"/>
    <cellStyle name="標準 10_06-1 ★R2youshiki_beppyou_seisan（変更あり）" xfId="9"/>
    <cellStyle name="標準 11" xfId="10"/>
    <cellStyle name="標準 12" xfId="11"/>
    <cellStyle name="標準 13" xfId="12"/>
    <cellStyle name="標準 14" xfId="13"/>
    <cellStyle name="標準 15" xfId="14"/>
    <cellStyle name="標準 16" xfId="15"/>
    <cellStyle name="標準 17" xfId="16"/>
    <cellStyle name="標準 18" xfId="17"/>
    <cellStyle name="標準 19" xfId="18"/>
    <cellStyle name="標準 2" xfId="19"/>
    <cellStyle name="標準 2 2" xfId="20"/>
    <cellStyle name="標準 2 2_04_交付申請書別表（R４（R３補正繰越分））" xfId="21"/>
    <cellStyle name="標準 20" xfId="22"/>
    <cellStyle name="標準 21" xfId="23"/>
    <cellStyle name="標準 22" xfId="24"/>
    <cellStyle name="標準 23" xfId="25"/>
    <cellStyle name="標準 24" xfId="26"/>
    <cellStyle name="標準 25" xfId="27"/>
    <cellStyle name="標準 26" xfId="28"/>
    <cellStyle name="標準 27" xfId="29"/>
    <cellStyle name="標準 28" xfId="30"/>
    <cellStyle name="標準 2_【392014_高知市】別紙１～４（当初申請）-1" xfId="31"/>
    <cellStyle name="標準 3" xfId="32"/>
    <cellStyle name="標準 4" xfId="33"/>
    <cellStyle name="標準 5" xfId="34"/>
    <cellStyle name="標準 6" xfId="35"/>
    <cellStyle name="標準 7" xfId="36"/>
    <cellStyle name="標準 8" xfId="37"/>
    <cellStyle name="標準 9" xfId="38"/>
    <cellStyle name="標準_02 様式" xfId="39"/>
    <cellStyle name="標準_02 様式_1" xfId="40"/>
    <cellStyle name="標準_04 別記第１号の２" xfId="41"/>
    <cellStyle name="標準_04 別記第１号の２_02 様式" xfId="42"/>
    <cellStyle name="標準_05-1 ★R2youshiki_beppyou_sinsei（変更あり）" xfId="43"/>
    <cellStyle name="標準_05-1 ★R2youshiki_beppyou_sinsei（変更あり）_1" xfId="44"/>
    <cellStyle name="標準_06-1 ★R2youshiki_beppyou_seisan（変更あり）" xfId="45"/>
    <cellStyle name="標準_06-1 ★R2youshiki_beppyou_seisan（変更あり）_1" xfId="46"/>
    <cellStyle name="標準_【392014_高知市】別紙１～４（当初申請）-1" xfId="47"/>
    <cellStyle name="通貨 2" xfId="48"/>
    <cellStyle name="桁区切り" xfId="49"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4</xdr:col>
      <xdr:colOff>226695</xdr:colOff>
      <xdr:row>10</xdr:row>
      <xdr:rowOff>59055</xdr:rowOff>
    </xdr:from>
    <xdr:ext cx="2534920" cy="544830"/>
    <xdr:sp macro="" textlink="">
      <xdr:nvSpPr>
        <xdr:cNvPr id="2" name="大かっこ 1"/>
        <xdr:cNvSpPr/>
      </xdr:nvSpPr>
      <xdr:spPr>
        <a:xfrm>
          <a:off x="3846195" y="1964055"/>
          <a:ext cx="2534920" cy="5448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twoCellAnchor>
    <xdr:from xmlns:xdr="http://schemas.openxmlformats.org/drawingml/2006/spreadsheetDrawing">
      <xdr:col>2</xdr:col>
      <xdr:colOff>0</xdr:colOff>
      <xdr:row>40</xdr:row>
      <xdr:rowOff>62230</xdr:rowOff>
    </xdr:from>
    <xdr:to xmlns:xdr="http://schemas.openxmlformats.org/drawingml/2006/spreadsheetDrawing">
      <xdr:col>2</xdr:col>
      <xdr:colOff>132080</xdr:colOff>
      <xdr:row>45</xdr:row>
      <xdr:rowOff>157480</xdr:rowOff>
    </xdr:to>
    <xdr:sp macro="" textlink="">
      <xdr:nvSpPr>
        <xdr:cNvPr id="3" name="図形 2"/>
        <xdr:cNvSpPr/>
      </xdr:nvSpPr>
      <xdr:spPr>
        <a:xfrm>
          <a:off x="476250" y="9612630"/>
          <a:ext cx="132080"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70485</xdr:colOff>
      <xdr:row>40</xdr:row>
      <xdr:rowOff>48260</xdr:rowOff>
    </xdr:from>
    <xdr:to xmlns:xdr="http://schemas.openxmlformats.org/drawingml/2006/spreadsheetDrawing">
      <xdr:col>7</xdr:col>
      <xdr:colOff>153035</xdr:colOff>
      <xdr:row>45</xdr:row>
      <xdr:rowOff>109855</xdr:rowOff>
    </xdr:to>
    <xdr:sp macro="" textlink="">
      <xdr:nvSpPr>
        <xdr:cNvPr id="4" name="図形 3"/>
        <xdr:cNvSpPr/>
      </xdr:nvSpPr>
      <xdr:spPr>
        <a:xfrm>
          <a:off x="6652260" y="9598660"/>
          <a:ext cx="82550" cy="10140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4</xdr:col>
      <xdr:colOff>226695</xdr:colOff>
      <xdr:row>13</xdr:row>
      <xdr:rowOff>59055</xdr:rowOff>
    </xdr:from>
    <xdr:ext cx="2534920" cy="582930"/>
    <xdr:sp macro="" textlink="">
      <xdr:nvSpPr>
        <xdr:cNvPr id="2" name="大かっこ 1"/>
        <xdr:cNvSpPr/>
      </xdr:nvSpPr>
      <xdr:spPr>
        <a:xfrm>
          <a:off x="3846195" y="2535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主たる事務所の所在地、名称並びに代表者の職名及び氏名</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51</xdr:col>
      <xdr:colOff>57150</xdr:colOff>
      <xdr:row>27</xdr:row>
      <xdr:rowOff>4445</xdr:rowOff>
    </xdr:from>
    <xdr:to xmlns:xdr="http://schemas.openxmlformats.org/drawingml/2006/spreadsheetDrawing">
      <xdr:col>52</xdr:col>
      <xdr:colOff>1270</xdr:colOff>
      <xdr:row>27</xdr:row>
      <xdr:rowOff>76200</xdr:rowOff>
    </xdr:to>
    <xdr:sp macro="" textlink="">
      <xdr:nvSpPr>
        <xdr:cNvPr id="2" name="正方形/長方形 4"/>
        <xdr:cNvSpPr/>
      </xdr:nvSpPr>
      <xdr:spPr>
        <a:xfrm>
          <a:off x="10658475" y="5205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25</xdr:row>
      <xdr:rowOff>4445</xdr:rowOff>
    </xdr:from>
    <xdr:to xmlns:xdr="http://schemas.openxmlformats.org/drawingml/2006/spreadsheetDrawing">
      <xdr:col>52</xdr:col>
      <xdr:colOff>1270</xdr:colOff>
      <xdr:row>25</xdr:row>
      <xdr:rowOff>76200</xdr:rowOff>
    </xdr:to>
    <xdr:sp macro="" textlink="">
      <xdr:nvSpPr>
        <xdr:cNvPr id="3" name="正方形/長方形 5"/>
        <xdr:cNvSpPr/>
      </xdr:nvSpPr>
      <xdr:spPr>
        <a:xfrm>
          <a:off x="10658475" y="4824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23</xdr:row>
      <xdr:rowOff>4445</xdr:rowOff>
    </xdr:from>
    <xdr:to xmlns:xdr="http://schemas.openxmlformats.org/drawingml/2006/spreadsheetDrawing">
      <xdr:col>52</xdr:col>
      <xdr:colOff>1270</xdr:colOff>
      <xdr:row>23</xdr:row>
      <xdr:rowOff>76200</xdr:rowOff>
    </xdr:to>
    <xdr:sp macro="" textlink="">
      <xdr:nvSpPr>
        <xdr:cNvPr id="4" name="正方形/長方形 6"/>
        <xdr:cNvSpPr/>
      </xdr:nvSpPr>
      <xdr:spPr>
        <a:xfrm>
          <a:off x="10658475" y="4443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17</xdr:row>
      <xdr:rowOff>4445</xdr:rowOff>
    </xdr:from>
    <xdr:to xmlns:xdr="http://schemas.openxmlformats.org/drawingml/2006/spreadsheetDrawing">
      <xdr:col>52</xdr:col>
      <xdr:colOff>1270</xdr:colOff>
      <xdr:row>17</xdr:row>
      <xdr:rowOff>76200</xdr:rowOff>
    </xdr:to>
    <xdr:sp macro="" textlink="">
      <xdr:nvSpPr>
        <xdr:cNvPr id="5" name="正方形/長方形 7"/>
        <xdr:cNvSpPr/>
      </xdr:nvSpPr>
      <xdr:spPr>
        <a:xfrm>
          <a:off x="10658475" y="3300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9</xdr:row>
      <xdr:rowOff>3810</xdr:rowOff>
    </xdr:from>
    <xdr:to xmlns:xdr="http://schemas.openxmlformats.org/drawingml/2006/spreadsheetDrawing">
      <xdr:col>52</xdr:col>
      <xdr:colOff>1270</xdr:colOff>
      <xdr:row>9</xdr:row>
      <xdr:rowOff>76200</xdr:rowOff>
    </xdr:to>
    <xdr:sp macro="" textlink="">
      <xdr:nvSpPr>
        <xdr:cNvPr id="6" name="正方形/長方形 7"/>
        <xdr:cNvSpPr/>
      </xdr:nvSpPr>
      <xdr:spPr>
        <a:xfrm>
          <a:off x="10658475" y="1756410"/>
          <a:ext cx="144145" cy="7239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29</xdr:row>
      <xdr:rowOff>4445</xdr:rowOff>
    </xdr:from>
    <xdr:to xmlns:xdr="http://schemas.openxmlformats.org/drawingml/2006/spreadsheetDrawing">
      <xdr:col>52</xdr:col>
      <xdr:colOff>1270</xdr:colOff>
      <xdr:row>29</xdr:row>
      <xdr:rowOff>76200</xdr:rowOff>
    </xdr:to>
    <xdr:sp macro="" textlink="">
      <xdr:nvSpPr>
        <xdr:cNvPr id="7" name="正方形/長方形 12"/>
        <xdr:cNvSpPr/>
      </xdr:nvSpPr>
      <xdr:spPr>
        <a:xfrm>
          <a:off x="10658475" y="5586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4</xdr:col>
      <xdr:colOff>226695</xdr:colOff>
      <xdr:row>11</xdr:row>
      <xdr:rowOff>59055</xdr:rowOff>
    </xdr:from>
    <xdr:ext cx="2534285" cy="582930"/>
    <xdr:sp macro="" textlink="">
      <xdr:nvSpPr>
        <xdr:cNvPr id="2" name="大かっこ 1"/>
        <xdr:cNvSpPr/>
      </xdr:nvSpPr>
      <xdr:spPr>
        <a:xfrm>
          <a:off x="3846195" y="2154555"/>
          <a:ext cx="2534285"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主たる事務所の所在地、名称並びに代表者の職名及び氏名</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4</xdr:col>
      <xdr:colOff>226695</xdr:colOff>
      <xdr:row>11</xdr:row>
      <xdr:rowOff>59055</xdr:rowOff>
    </xdr:from>
    <xdr:ext cx="2534920" cy="582930"/>
    <xdr:sp macro="" textlink="">
      <xdr:nvSpPr>
        <xdr:cNvPr id="2" name="大かっこ 1"/>
        <xdr:cNvSpPr/>
      </xdr:nvSpPr>
      <xdr:spPr>
        <a:xfrm>
          <a:off x="3846195" y="2154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主たる事務所の所在地、名称並びに代表者の職名及び氏名</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mlns:xdr="http://schemas.openxmlformats.org/drawingml/2006/spreadsheetDrawing">
      <xdr:col>4</xdr:col>
      <xdr:colOff>226695</xdr:colOff>
      <xdr:row>11</xdr:row>
      <xdr:rowOff>59055</xdr:rowOff>
    </xdr:from>
    <xdr:ext cx="2534920" cy="582930"/>
    <xdr:sp macro="" textlink="">
      <xdr:nvSpPr>
        <xdr:cNvPr id="2" name="大かっこ 1"/>
        <xdr:cNvSpPr/>
      </xdr:nvSpPr>
      <xdr:spPr>
        <a:xfrm>
          <a:off x="3846195" y="2154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u="none" baseline="0">
              <a:solidFill>
                <a:sysClr val="windowText" lastClr="000000"/>
              </a:solidFill>
              <a:latin typeface="ＭＳ 明朝"/>
              <a:ea typeface="ＭＳ 明朝"/>
            </a:rPr>
            <a:t>法人</a:t>
          </a:r>
          <a:r>
            <a:rPr kumimoji="1" lang="ja-JP" altLang="en-US" sz="1000" u="none">
              <a:solidFill>
                <a:sysClr val="windowText" lastClr="000000"/>
              </a:solidFill>
              <a:latin typeface="ＭＳ 明朝"/>
              <a:ea typeface="ＭＳ 明朝"/>
            </a:rPr>
            <a:t>その他の団体にあっては、</a:t>
          </a:r>
          <a:endParaRPr sz="1000" u="none">
            <a:solidFill>
              <a:sysClr val="windowText" lastClr="000000"/>
            </a:solidFill>
          </a:endParaRPr>
        </a:p>
        <a:p>
          <a:pPr algn="l"/>
          <a:r>
            <a:rPr kumimoji="1" lang="ja-JP" altLang="en-US" sz="1000" u="none">
              <a:solidFill>
                <a:sysClr val="windowText" lastClr="000000"/>
              </a:solidFill>
              <a:latin typeface="ＭＳ 明朝"/>
              <a:ea typeface="ＭＳ 明朝"/>
            </a:rPr>
            <a:t>主たる事務所の所在地、名称並びに代表者の職名及び氏名</a:t>
          </a:r>
          <a:endParaRPr kumimoji="1" lang="en-US" altLang="ja-JP" sz="1000" u="none">
            <a:solidFill>
              <a:sysClr val="windowText" lastClr="000000"/>
            </a:solidFill>
            <a:latin typeface="ＭＳ 明朝"/>
            <a:ea typeface="ＭＳ 明朝"/>
          </a:endParaRPr>
        </a:p>
        <a:p>
          <a:pPr algn="l"/>
          <a:endParaRPr kumimoji="1" lang="ja-JP" altLang="en-US" sz="1000" u="none">
            <a:solidFill>
              <a:sysClr val="windowText" lastClr="000000"/>
            </a:solidFill>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mlns:xdr="http://schemas.openxmlformats.org/drawingml/2006/spreadsheetDrawing">
      <xdr:col>4</xdr:col>
      <xdr:colOff>226695</xdr:colOff>
      <xdr:row>11</xdr:row>
      <xdr:rowOff>59055</xdr:rowOff>
    </xdr:from>
    <xdr:ext cx="2534920" cy="582930"/>
    <xdr:sp macro="" textlink="">
      <xdr:nvSpPr>
        <xdr:cNvPr id="2" name="大かっこ 1"/>
        <xdr:cNvSpPr/>
      </xdr:nvSpPr>
      <xdr:spPr>
        <a:xfrm>
          <a:off x="3846195" y="2154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主たる事務所の所在地、名称並びに代表者の職名及び氏名</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6.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K46"/>
  <sheetViews>
    <sheetView showGridLines="0" showZeros="0" view="pageBreakPreview" topLeftCell="A22" zoomScale="80" zoomScaleSheetLayoutView="80" workbookViewId="0">
      <selection activeCell="F28" sqref="F28"/>
    </sheetView>
  </sheetViews>
  <sheetFormatPr defaultRowHeight="15" customHeight="1"/>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16384" width="9" style="1" customWidth="1"/>
  </cols>
  <sheetData>
    <row r="1" spans="1:8" s="2" customFormat="1" ht="15" customHeight="1">
      <c r="A1" s="3" t="s">
        <v>39</v>
      </c>
      <c r="B1" s="3"/>
      <c r="C1" s="3"/>
      <c r="D1" s="3"/>
      <c r="E1" s="3"/>
      <c r="F1" s="3"/>
      <c r="G1" s="3"/>
    </row>
    <row r="2" spans="1:8" s="2" customFormat="1" ht="15" customHeight="1">
      <c r="A2" s="3" t="s">
        <v>77</v>
      </c>
      <c r="B2" s="3"/>
      <c r="C2" s="3"/>
      <c r="D2" s="3"/>
      <c r="E2" s="3"/>
      <c r="F2" s="3"/>
      <c r="G2" s="3"/>
    </row>
    <row r="3" spans="1:8" s="2" customFormat="1" ht="15" customHeight="1">
      <c r="A3" s="3"/>
      <c r="B3" s="3"/>
      <c r="C3" s="3"/>
      <c r="D3" s="3"/>
      <c r="E3" s="3"/>
      <c r="F3" s="3"/>
      <c r="G3" s="3"/>
      <c r="H3" s="13" t="s">
        <v>43</v>
      </c>
    </row>
    <row r="4" spans="1:8" s="2" customFormat="1" ht="15" customHeight="1">
      <c r="A4" s="3"/>
      <c r="B4" s="3"/>
      <c r="C4" s="3"/>
      <c r="D4" s="3"/>
      <c r="E4" s="3"/>
      <c r="F4" s="3"/>
      <c r="G4" s="3"/>
      <c r="H4" s="13" t="s">
        <v>262</v>
      </c>
    </row>
    <row r="5" spans="1:8" s="2" customFormat="1" ht="15" customHeight="1">
      <c r="A5" s="3"/>
      <c r="B5" s="3"/>
      <c r="C5" s="3"/>
      <c r="D5" s="3"/>
      <c r="E5" s="3"/>
      <c r="F5" s="3"/>
      <c r="G5" s="3"/>
      <c r="H5" s="13"/>
    </row>
    <row r="6" spans="1:8" ht="15" customHeight="1">
      <c r="A6" s="4"/>
      <c r="B6" s="4"/>
      <c r="C6" s="4"/>
      <c r="D6" s="4"/>
      <c r="E6" s="4"/>
      <c r="F6" s="4"/>
      <c r="G6" s="4"/>
    </row>
    <row r="7" spans="1:8" ht="15" customHeight="1">
      <c r="A7" s="4"/>
      <c r="B7" s="3" t="s">
        <v>98</v>
      </c>
      <c r="C7" s="4"/>
      <c r="D7" s="4" t="s">
        <v>53</v>
      </c>
      <c r="E7" s="4"/>
      <c r="F7" s="4"/>
      <c r="G7" s="4"/>
    </row>
    <row r="8" spans="1:8" ht="15" customHeight="1">
      <c r="A8" s="4"/>
      <c r="B8" s="4"/>
      <c r="C8" s="4"/>
      <c r="D8" s="4"/>
      <c r="E8" s="4"/>
      <c r="F8" s="4"/>
      <c r="G8" s="4"/>
    </row>
    <row r="9" spans="1:8" ht="15" customHeight="1">
      <c r="A9" s="4"/>
      <c r="B9" s="4"/>
      <c r="C9" s="4"/>
      <c r="D9" s="4"/>
      <c r="E9" s="4"/>
      <c r="F9" s="4"/>
      <c r="G9" s="4"/>
    </row>
    <row r="10" spans="1:8" ht="15" customHeight="1">
      <c r="A10" s="4"/>
      <c r="B10" s="4"/>
      <c r="C10" s="4"/>
      <c r="D10" s="4"/>
      <c r="E10" s="4" t="s">
        <v>124</v>
      </c>
      <c r="F10" s="4"/>
      <c r="G10" s="4"/>
    </row>
    <row r="11" spans="1:8" ht="15" customHeight="1">
      <c r="A11" s="4"/>
      <c r="B11" s="4"/>
      <c r="C11" s="4"/>
      <c r="D11" s="4"/>
      <c r="E11" s="10"/>
      <c r="F11" s="4"/>
      <c r="G11" s="10"/>
    </row>
    <row r="12" spans="1:8" ht="15" customHeight="1">
      <c r="A12" s="4"/>
      <c r="B12" s="4"/>
      <c r="C12" s="4"/>
      <c r="D12" s="10"/>
      <c r="E12" s="12"/>
      <c r="F12" s="10"/>
      <c r="G12" s="10"/>
    </row>
    <row r="13" spans="1:8" ht="15" customHeight="1">
      <c r="A13" s="4"/>
      <c r="B13" s="4"/>
      <c r="C13" s="4"/>
      <c r="D13" s="4"/>
      <c r="E13" s="4"/>
      <c r="F13" s="4"/>
      <c r="G13" s="4"/>
    </row>
    <row r="14" spans="1:8" ht="15" customHeight="1">
      <c r="A14" s="4"/>
      <c r="B14" s="4"/>
      <c r="C14" s="4"/>
      <c r="D14" s="4"/>
      <c r="E14" s="4"/>
      <c r="F14" s="4"/>
      <c r="G14" s="4"/>
    </row>
    <row r="15" spans="1:8" s="2" customFormat="1" ht="39" customHeight="1">
      <c r="A15" s="3"/>
      <c r="B15" s="7" t="s">
        <v>224</v>
      </c>
      <c r="C15" s="7"/>
      <c r="D15" s="7"/>
      <c r="E15" s="7"/>
      <c r="F15" s="7"/>
      <c r="G15" s="7"/>
    </row>
    <row r="16" spans="1:8" s="2" customFormat="1" ht="15" customHeight="1">
      <c r="A16" s="3"/>
      <c r="B16" s="3"/>
      <c r="C16" s="3"/>
      <c r="D16" s="3"/>
      <c r="E16" s="3"/>
      <c r="F16" s="3"/>
      <c r="G16" s="3"/>
    </row>
    <row r="17" spans="1:11" s="2" customFormat="1" ht="16.5" customHeight="1">
      <c r="A17" s="5" t="s">
        <v>107</v>
      </c>
      <c r="B17" s="6"/>
      <c r="C17" s="6"/>
      <c r="D17" s="6"/>
      <c r="E17" s="6"/>
      <c r="F17" s="6"/>
      <c r="G17" s="6"/>
      <c r="H17" s="6"/>
    </row>
    <row r="18" spans="1:11" s="2" customFormat="1" ht="31.5" customHeight="1">
      <c r="A18" s="6"/>
      <c r="B18" s="6"/>
      <c r="C18" s="6"/>
      <c r="D18" s="6"/>
      <c r="E18" s="6"/>
      <c r="F18" s="6"/>
      <c r="G18" s="6"/>
      <c r="H18" s="6"/>
    </row>
    <row r="19" spans="1:11" ht="15" customHeight="1">
      <c r="A19" s="4"/>
      <c r="B19" s="4"/>
      <c r="C19" s="4"/>
      <c r="D19" s="4"/>
      <c r="E19" s="4"/>
      <c r="F19" s="4"/>
      <c r="G19" s="4"/>
    </row>
    <row r="20" spans="1:11" ht="15" customHeight="1">
      <c r="A20" s="4"/>
      <c r="B20" s="8" t="s">
        <v>28</v>
      </c>
      <c r="C20" s="8"/>
      <c r="D20" s="8"/>
      <c r="E20" s="8"/>
      <c r="F20" s="8"/>
      <c r="G20" s="8"/>
      <c r="K20" s="14"/>
    </row>
    <row r="21" spans="1:11" ht="15" customHeight="1">
      <c r="A21" s="4"/>
      <c r="B21" s="8"/>
      <c r="C21" s="8"/>
      <c r="D21" s="8"/>
      <c r="E21" s="8"/>
      <c r="F21" s="8"/>
      <c r="G21" s="8"/>
      <c r="K21" s="14"/>
    </row>
    <row r="22" spans="1:11" ht="15" customHeight="1">
      <c r="A22" s="4"/>
      <c r="B22" s="4"/>
      <c r="C22" s="4"/>
      <c r="D22" s="4"/>
      <c r="E22" s="4"/>
      <c r="F22" s="4"/>
      <c r="G22" s="4"/>
    </row>
    <row r="23" spans="1:11" ht="20" customHeight="1">
      <c r="A23" s="4"/>
      <c r="B23" s="4" t="s">
        <v>126</v>
      </c>
      <c r="C23" s="4"/>
      <c r="D23" s="4" t="s">
        <v>294</v>
      </c>
      <c r="E23" s="4"/>
      <c r="F23" s="4"/>
      <c r="G23" s="4"/>
    </row>
    <row r="24" spans="1:11" ht="15" customHeight="1">
      <c r="A24" s="4"/>
      <c r="B24" s="4"/>
      <c r="C24" s="4"/>
      <c r="D24" s="4"/>
      <c r="E24" s="4"/>
      <c r="F24" s="4"/>
      <c r="G24" s="4"/>
    </row>
    <row r="25" spans="1:11" ht="15" customHeight="1">
      <c r="A25" s="4"/>
      <c r="B25" s="4"/>
      <c r="C25" s="4"/>
      <c r="D25" s="4"/>
      <c r="E25" s="4"/>
      <c r="F25" s="4"/>
      <c r="G25" s="4"/>
    </row>
    <row r="26" spans="1:11" ht="15" customHeight="1">
      <c r="A26" s="4"/>
      <c r="B26" s="4" t="s">
        <v>76</v>
      </c>
      <c r="C26" s="4"/>
      <c r="D26" s="4"/>
      <c r="E26" s="4"/>
      <c r="F26" s="4"/>
      <c r="G26" s="4"/>
    </row>
    <row r="27" spans="1:11" ht="37.5" customHeight="1">
      <c r="A27" s="4"/>
      <c r="B27" s="9" t="s">
        <v>293</v>
      </c>
      <c r="C27" s="9"/>
      <c r="D27" s="9"/>
      <c r="E27" s="9"/>
      <c r="F27" s="9"/>
      <c r="G27" s="9"/>
      <c r="H27" s="9"/>
    </row>
    <row r="28" spans="1:11" ht="22.5" customHeight="1">
      <c r="A28" s="4"/>
      <c r="B28" s="10" t="s">
        <v>83</v>
      </c>
      <c r="C28" s="4"/>
      <c r="D28" s="4"/>
      <c r="E28" s="4"/>
      <c r="F28" s="4"/>
      <c r="G28" s="4"/>
    </row>
    <row r="29" spans="1:11" ht="22.5" customHeight="1">
      <c r="A29" s="4"/>
      <c r="B29" s="10" t="s">
        <v>253</v>
      </c>
      <c r="C29" s="4"/>
      <c r="D29" s="4"/>
      <c r="E29" s="4"/>
      <c r="F29" s="4"/>
      <c r="G29" s="4"/>
    </row>
    <row r="30" spans="1:11" ht="22.5" customHeight="1">
      <c r="A30" s="4"/>
      <c r="B30" s="10" t="s">
        <v>129</v>
      </c>
      <c r="C30" s="4"/>
      <c r="D30" s="4"/>
      <c r="E30" s="4"/>
      <c r="F30" s="4"/>
      <c r="G30" s="4"/>
    </row>
    <row r="31" spans="1:11" ht="22.5" customHeight="1">
      <c r="A31" s="4"/>
      <c r="B31" s="10" t="s">
        <v>130</v>
      </c>
      <c r="C31" s="4"/>
      <c r="D31" s="4"/>
      <c r="E31" s="4"/>
      <c r="F31" s="4"/>
      <c r="G31" s="4"/>
    </row>
    <row r="32" spans="1:11" ht="22.5" customHeight="1">
      <c r="A32" s="4"/>
      <c r="B32" s="10"/>
      <c r="C32" s="4"/>
      <c r="D32" s="4"/>
      <c r="E32" s="4"/>
      <c r="F32" s="4"/>
      <c r="G32" s="4"/>
    </row>
    <row r="33" spans="1:7" ht="22.5" customHeight="1">
      <c r="A33" s="4"/>
      <c r="B33" s="10" t="s">
        <v>128</v>
      </c>
      <c r="C33" s="4"/>
      <c r="D33" s="4"/>
      <c r="E33" s="4"/>
      <c r="F33" s="4"/>
      <c r="G33" s="4"/>
    </row>
    <row r="34" spans="1:7" ht="22.5" customHeight="1">
      <c r="A34" s="4"/>
      <c r="B34" s="10" t="s">
        <v>168</v>
      </c>
      <c r="C34" s="4"/>
      <c r="D34" s="4"/>
      <c r="E34" s="4"/>
      <c r="F34" s="4"/>
      <c r="G34" s="4"/>
    </row>
    <row r="35" spans="1:7" ht="22.5" customHeight="1">
      <c r="A35" s="4"/>
      <c r="B35" s="10" t="s">
        <v>174</v>
      </c>
      <c r="C35" s="4"/>
      <c r="D35" s="4"/>
      <c r="E35" s="4"/>
      <c r="F35" s="4"/>
      <c r="G35" s="4"/>
    </row>
    <row r="36" spans="1:7" ht="22.5" customHeight="1">
      <c r="A36" s="4"/>
      <c r="B36" s="10" t="s">
        <v>131</v>
      </c>
      <c r="C36" s="4"/>
      <c r="D36" s="4"/>
      <c r="E36" s="4"/>
      <c r="F36" s="4"/>
      <c r="G36" s="4"/>
    </row>
    <row r="37" spans="1:7" ht="22.5" customHeight="1">
      <c r="A37" s="4"/>
      <c r="B37" s="10" t="s">
        <v>135</v>
      </c>
      <c r="C37" s="4"/>
      <c r="D37" s="4"/>
      <c r="E37" s="4"/>
      <c r="F37" s="4"/>
      <c r="G37" s="4"/>
    </row>
    <row r="38" spans="1:7" ht="22.5" customHeight="1">
      <c r="A38" s="4"/>
      <c r="B38" s="10" t="s">
        <v>133</v>
      </c>
      <c r="C38" s="4"/>
      <c r="D38" s="4"/>
      <c r="E38" s="4"/>
      <c r="F38" s="4"/>
      <c r="G38" s="4"/>
    </row>
    <row r="39" spans="1:7" ht="15" customHeight="1">
      <c r="A39" s="4"/>
      <c r="B39" s="4"/>
      <c r="C39" s="4" t="s">
        <v>32</v>
      </c>
      <c r="D39" s="4"/>
      <c r="E39" s="4"/>
      <c r="F39" s="4"/>
      <c r="G39" s="4"/>
    </row>
    <row r="40" spans="1:7" ht="15" customHeight="1">
      <c r="C40" s="1" t="s">
        <v>243</v>
      </c>
    </row>
    <row r="41" spans="1:7" ht="15" customHeight="1">
      <c r="C41" s="11" t="s">
        <v>244</v>
      </c>
    </row>
    <row r="42" spans="1:7" ht="15" customHeight="1">
      <c r="C42" s="11" t="s">
        <v>245</v>
      </c>
    </row>
    <row r="43" spans="1:7" ht="15" customHeight="1">
      <c r="C43" s="11" t="s">
        <v>246</v>
      </c>
    </row>
    <row r="44" spans="1:7" ht="15" customHeight="1">
      <c r="C44" s="11" t="s">
        <v>221</v>
      </c>
    </row>
    <row r="45" spans="1:7" ht="15" customHeight="1">
      <c r="C45" s="11" t="s">
        <v>247</v>
      </c>
    </row>
    <row r="46" spans="1:7" ht="15" customHeight="1">
      <c r="C46" s="11" t="s">
        <v>231</v>
      </c>
    </row>
  </sheetData>
  <mergeCells count="4">
    <mergeCell ref="B15:G15"/>
    <mergeCell ref="B20:F20"/>
    <mergeCell ref="B27:H27"/>
    <mergeCell ref="A17:H18"/>
  </mergeCells>
  <phoneticPr fontId="6"/>
  <printOptions horizontalCentered="1"/>
  <pageMargins left="0.78740157480314943" right="0.78740157480314943" top="0.98425196850393681" bottom="0.98425196850393681" header="0.51181102362204722" footer="0.51181102362204722"/>
  <pageSetup paperSize="9" scale="91"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H39"/>
  <sheetViews>
    <sheetView showZeros="0" view="pageBreakPreview" topLeftCell="A25" zoomScaleSheetLayoutView="100" workbookViewId="0">
      <selection activeCell="B28" sqref="B28:H28"/>
    </sheetView>
  </sheetViews>
  <sheetFormatPr defaultRowHeight="13.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16384" width="9" style="1" customWidth="1"/>
  </cols>
  <sheetData>
    <row r="1" spans="1:8" ht="15" customHeight="1">
      <c r="A1" s="4"/>
      <c r="B1" s="4"/>
      <c r="C1" s="4"/>
      <c r="D1" s="4"/>
      <c r="E1" s="4"/>
      <c r="F1" s="4"/>
      <c r="G1" s="4"/>
    </row>
    <row r="2" spans="1:8" ht="15" customHeight="1">
      <c r="A2" s="4" t="s">
        <v>46</v>
      </c>
      <c r="B2" s="4"/>
      <c r="C2" s="4"/>
      <c r="D2" s="4"/>
      <c r="E2" s="4"/>
      <c r="F2" s="4"/>
      <c r="G2" s="4"/>
    </row>
    <row r="3" spans="1:8" ht="15" customHeight="1">
      <c r="A3" s="4"/>
      <c r="B3" s="4"/>
      <c r="C3" s="4"/>
      <c r="D3" s="4"/>
      <c r="E3" s="4"/>
      <c r="G3" s="335" t="s">
        <v>122</v>
      </c>
    </row>
    <row r="4" spans="1:8" ht="15" customHeight="1">
      <c r="A4" s="4"/>
      <c r="B4" s="4"/>
      <c r="C4" s="4"/>
      <c r="D4" s="4"/>
      <c r="E4" s="4"/>
      <c r="G4" s="335" t="s">
        <v>266</v>
      </c>
    </row>
    <row r="5" spans="1:8" ht="15" customHeight="1">
      <c r="A5" s="4"/>
      <c r="B5" s="4"/>
      <c r="C5" s="4"/>
      <c r="D5" s="4"/>
      <c r="E5" s="4"/>
      <c r="G5" s="335"/>
    </row>
    <row r="6" spans="1:8" ht="15" customHeight="1">
      <c r="A6" s="4"/>
      <c r="B6" s="4"/>
      <c r="C6" s="4"/>
      <c r="D6" s="4"/>
      <c r="E6" s="4"/>
      <c r="F6" s="4"/>
      <c r="G6" s="4"/>
    </row>
    <row r="7" spans="1:8" ht="15" customHeight="1">
      <c r="A7" s="4"/>
      <c r="B7" s="4"/>
      <c r="C7" s="4"/>
      <c r="D7" s="4"/>
      <c r="E7" s="4"/>
      <c r="F7" s="4"/>
      <c r="G7" s="4"/>
    </row>
    <row r="8" spans="1:8" ht="15" customHeight="1">
      <c r="A8" s="4"/>
      <c r="B8" s="3" t="s">
        <v>98</v>
      </c>
      <c r="C8" s="4"/>
      <c r="D8" s="4" t="s">
        <v>53</v>
      </c>
      <c r="E8" s="4"/>
      <c r="F8" s="4"/>
      <c r="G8" s="4"/>
    </row>
    <row r="9" spans="1:8" ht="15" customHeight="1">
      <c r="A9" s="4"/>
      <c r="B9" s="3"/>
      <c r="C9" s="4"/>
      <c r="D9" s="4"/>
      <c r="E9" s="4"/>
      <c r="F9" s="4"/>
      <c r="G9" s="4"/>
    </row>
    <row r="10" spans="1:8" ht="15" customHeight="1">
      <c r="A10" s="4"/>
      <c r="B10" s="4"/>
      <c r="C10" s="4"/>
      <c r="D10" s="4"/>
      <c r="E10" s="4"/>
      <c r="F10" s="4"/>
      <c r="G10" s="4"/>
    </row>
    <row r="11" spans="1:8" ht="15" customHeight="1">
      <c r="A11" s="4"/>
      <c r="B11" s="4"/>
      <c r="C11" s="4"/>
      <c r="D11" s="4"/>
      <c r="E11" s="4" t="s">
        <v>124</v>
      </c>
      <c r="F11" s="4"/>
      <c r="G11" s="4"/>
    </row>
    <row r="12" spans="1:8" ht="15" customHeight="1">
      <c r="A12" s="4"/>
      <c r="B12" s="4"/>
      <c r="C12" s="4"/>
      <c r="D12" s="4"/>
      <c r="E12" s="10"/>
      <c r="F12" s="4"/>
      <c r="G12" s="10"/>
    </row>
    <row r="13" spans="1:8" ht="15" customHeight="1">
      <c r="A13" s="4"/>
      <c r="B13" s="4"/>
      <c r="C13" s="4"/>
      <c r="D13" s="335"/>
      <c r="E13" s="12"/>
      <c r="F13" s="10"/>
      <c r="G13" s="10"/>
    </row>
    <row r="14" spans="1:8" ht="15" customHeight="1">
      <c r="A14" s="4"/>
      <c r="B14" s="4"/>
      <c r="C14" s="4"/>
      <c r="D14" s="335"/>
      <c r="E14" s="4"/>
      <c r="F14" s="4"/>
      <c r="G14" s="4"/>
    </row>
    <row r="15" spans="1:8" ht="15" customHeight="1">
      <c r="A15" s="4"/>
      <c r="B15" s="4"/>
      <c r="C15" s="4"/>
      <c r="D15" s="4"/>
      <c r="E15" s="4"/>
      <c r="F15" s="4"/>
      <c r="G15" s="4"/>
    </row>
    <row r="16" spans="1:8" ht="35.25" customHeight="1">
      <c r="A16" s="7" t="s">
        <v>223</v>
      </c>
      <c r="B16" s="6"/>
      <c r="C16" s="6"/>
      <c r="D16" s="6"/>
      <c r="E16" s="6"/>
      <c r="F16" s="6"/>
      <c r="G16" s="6"/>
      <c r="H16" s="6"/>
    </row>
    <row r="17" spans="1:8" ht="15" customHeight="1">
      <c r="A17" s="4"/>
      <c r="B17" s="4"/>
      <c r="C17" s="4"/>
      <c r="D17" s="4"/>
      <c r="E17" s="4"/>
      <c r="F17" s="4"/>
      <c r="G17" s="4"/>
    </row>
    <row r="18" spans="1:8" ht="16.5" customHeight="1">
      <c r="A18" s="333" t="s">
        <v>238</v>
      </c>
      <c r="B18" s="6"/>
      <c r="C18" s="6"/>
      <c r="D18" s="6"/>
      <c r="E18" s="6"/>
      <c r="F18" s="6"/>
      <c r="G18" s="6"/>
      <c r="H18" s="6"/>
    </row>
    <row r="19" spans="1:8" ht="31.5" customHeight="1">
      <c r="A19" s="6"/>
      <c r="B19" s="6"/>
      <c r="C19" s="6"/>
      <c r="D19" s="6"/>
      <c r="E19" s="6"/>
      <c r="F19" s="6"/>
      <c r="G19" s="6"/>
      <c r="H19" s="6"/>
    </row>
    <row r="20" spans="1:8" ht="15" customHeight="1">
      <c r="A20" s="6"/>
      <c r="B20" s="6"/>
      <c r="C20" s="6"/>
      <c r="D20" s="6"/>
      <c r="E20" s="6"/>
      <c r="F20" s="6"/>
      <c r="G20" s="6"/>
      <c r="H20" s="6"/>
    </row>
    <row r="21" spans="1:8" ht="15" customHeight="1">
      <c r="A21" s="211"/>
      <c r="B21" s="211"/>
      <c r="C21" s="211"/>
      <c r="D21" s="211"/>
      <c r="E21" s="211"/>
      <c r="F21" s="211"/>
      <c r="G21" s="211"/>
      <c r="H21" s="211"/>
    </row>
    <row r="22" spans="1:8" ht="15" customHeight="1">
      <c r="A22" s="442" t="s">
        <v>72</v>
      </c>
      <c r="B22" s="443"/>
      <c r="C22" s="443"/>
      <c r="D22" s="443"/>
      <c r="E22" s="443"/>
      <c r="F22" s="443"/>
      <c r="G22" s="443"/>
      <c r="H22" s="443"/>
    </row>
    <row r="23" spans="1:8" ht="15" customHeight="1">
      <c r="A23" s="4"/>
      <c r="B23" s="4"/>
      <c r="C23" s="4"/>
      <c r="D23" s="4"/>
      <c r="E23" s="4"/>
      <c r="F23" s="4"/>
      <c r="G23" s="4"/>
    </row>
    <row r="24" spans="1:8" ht="20" customHeight="1">
      <c r="A24" s="4"/>
      <c r="B24" s="4" t="s">
        <v>51</v>
      </c>
      <c r="C24" s="4"/>
      <c r="D24" s="4" t="s">
        <v>29</v>
      </c>
      <c r="E24" s="4"/>
      <c r="F24" s="4"/>
      <c r="G24" s="4"/>
    </row>
    <row r="25" spans="1:8" ht="15" customHeight="1">
      <c r="A25" s="4"/>
      <c r="B25" s="4"/>
      <c r="C25" s="4"/>
      <c r="D25" s="4"/>
      <c r="E25" s="4"/>
      <c r="F25" s="4"/>
      <c r="G25" s="4"/>
    </row>
    <row r="26" spans="1:8" ht="15" customHeight="1">
      <c r="A26" s="4"/>
      <c r="B26" s="4"/>
      <c r="C26" s="4"/>
      <c r="D26" s="4"/>
      <c r="E26" s="4"/>
      <c r="F26" s="4"/>
      <c r="G26" s="4"/>
    </row>
    <row r="27" spans="1:8" ht="15" customHeight="1">
      <c r="A27" s="4"/>
      <c r="B27" s="4" t="s">
        <v>76</v>
      </c>
      <c r="C27" s="4"/>
      <c r="D27" s="4"/>
      <c r="E27" s="4"/>
      <c r="F27" s="4"/>
      <c r="G27" s="4"/>
    </row>
    <row r="28" spans="1:8" s="1" customFormat="1" ht="37.5" customHeight="1">
      <c r="A28" s="4"/>
      <c r="B28" s="9" t="s">
        <v>295</v>
      </c>
      <c r="C28" s="9"/>
      <c r="D28" s="9"/>
      <c r="E28" s="9"/>
      <c r="F28" s="9"/>
      <c r="G28" s="9"/>
      <c r="H28" s="9"/>
    </row>
    <row r="29" spans="1:8" ht="21" customHeight="1">
      <c r="A29" s="4"/>
      <c r="B29" s="10" t="s">
        <v>209</v>
      </c>
      <c r="C29" s="4"/>
      <c r="D29" s="4"/>
      <c r="E29" s="4"/>
      <c r="F29" s="4"/>
      <c r="G29" s="4"/>
    </row>
    <row r="30" spans="1:8" ht="21" customHeight="1">
      <c r="A30" s="4"/>
      <c r="B30" s="10" t="s">
        <v>254</v>
      </c>
      <c r="C30" s="4"/>
      <c r="D30" s="4"/>
      <c r="E30" s="4"/>
      <c r="F30" s="4"/>
      <c r="G30" s="4"/>
    </row>
    <row r="31" spans="1:8" s="2" customFormat="1" ht="21" customHeight="1">
      <c r="A31" s="3"/>
      <c r="B31" s="10" t="s">
        <v>129</v>
      </c>
      <c r="C31" s="4"/>
      <c r="D31" s="3"/>
      <c r="E31" s="3"/>
      <c r="F31" s="3"/>
      <c r="G31" s="3"/>
    </row>
    <row r="32" spans="1:8" s="2" customFormat="1" ht="21" customHeight="1">
      <c r="B32" s="10" t="s">
        <v>130</v>
      </c>
      <c r="C32" s="4"/>
    </row>
    <row r="33" spans="2:3" s="2" customFormat="1" ht="21" customHeight="1">
      <c r="B33" s="10"/>
      <c r="C33" s="4"/>
    </row>
    <row r="34" spans="2:3" ht="21" customHeight="1">
      <c r="B34" s="10" t="s">
        <v>128</v>
      </c>
      <c r="C34" s="4"/>
    </row>
    <row r="35" spans="2:3" ht="21" customHeight="1">
      <c r="B35" s="10" t="s">
        <v>219</v>
      </c>
      <c r="C35" s="4"/>
    </row>
    <row r="36" spans="2:3" ht="21" customHeight="1">
      <c r="B36" s="10" t="s">
        <v>222</v>
      </c>
      <c r="C36" s="4"/>
    </row>
    <row r="37" spans="2:3" ht="21" customHeight="1">
      <c r="B37" s="10" t="s">
        <v>215</v>
      </c>
      <c r="C37" s="4"/>
    </row>
    <row r="38" spans="2:3" ht="21" customHeight="1">
      <c r="B38" s="10" t="s">
        <v>135</v>
      </c>
      <c r="C38" s="4"/>
    </row>
    <row r="39" spans="2:3" ht="21" customHeight="1">
      <c r="B39" s="10"/>
      <c r="C39" s="4"/>
    </row>
  </sheetData>
  <mergeCells count="4">
    <mergeCell ref="A16:H16"/>
    <mergeCell ref="A22:H22"/>
    <mergeCell ref="B28:H28"/>
    <mergeCell ref="A18:H20"/>
  </mergeCells>
  <phoneticPr fontId="6"/>
  <printOptions horizontalCentered="1"/>
  <pageMargins left="0.78740157480314943" right="0.78740157480314943" top="0.98425196850393681" bottom="0.98425196850393681" header="0.3" footer="0.3"/>
  <pageSetup paperSize="9" scale="98" fitToWidth="1" fitToHeight="1" orientation="portrait" usePrinterDefaults="1" horizontalDpi="6553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tint="0.6"/>
  </sheetPr>
  <dimension ref="A1:IU23"/>
  <sheetViews>
    <sheetView showZeros="0" view="pageBreakPreview" zoomScaleSheetLayoutView="100" workbookViewId="0">
      <selection activeCell="F28" sqref="F28"/>
    </sheetView>
  </sheetViews>
  <sheetFormatPr defaultColWidth="2.625" defaultRowHeight="13.5"/>
  <cols>
    <col min="1" max="1" width="4.625" style="15" customWidth="1"/>
    <col min="2" max="2" width="2.125" style="15" customWidth="1"/>
    <col min="3" max="10" width="2.875" style="15" customWidth="1"/>
    <col min="11" max="11" width="13.875" style="15" customWidth="1"/>
    <col min="12" max="17" width="2.25" style="15" customWidth="1"/>
    <col min="18" max="255" width="2.625" style="15" bestFit="1" customWidth="0"/>
    <col min="256" max="16384" width="2.625" style="16"/>
  </cols>
  <sheetData>
    <row r="1" spans="1:255" s="17" customFormat="1" ht="14.25">
      <c r="A1" s="17" t="s">
        <v>263</v>
      </c>
    </row>
    <row r="2" spans="1:255" s="17" customFormat="1" ht="17.25">
      <c r="A2" s="19" t="s">
        <v>199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19"/>
      <c r="BL2" s="19"/>
      <c r="BM2" s="19"/>
      <c r="BN2" s="19"/>
      <c r="BO2" s="19"/>
      <c r="BP2" s="19"/>
      <c r="BQ2" s="19"/>
      <c r="BR2" s="19"/>
      <c r="BS2" s="19"/>
      <c r="BT2" s="19"/>
    </row>
    <row r="3" spans="1:255" s="17" customFormat="1" ht="14.25">
      <c r="AQ3" s="41"/>
      <c r="AR3" s="41"/>
      <c r="AS3" s="41"/>
      <c r="AV3" s="41"/>
      <c r="AW3" s="41"/>
      <c r="AX3" s="41"/>
      <c r="BA3" s="81" t="s">
        <v>14</v>
      </c>
      <c r="BB3" s="81"/>
      <c r="BC3" s="81"/>
      <c r="BD3" s="81"/>
      <c r="BE3" s="81"/>
      <c r="BF3" s="81"/>
      <c r="BG3" s="81"/>
      <c r="BH3" s="81"/>
      <c r="BI3" s="81"/>
      <c r="BJ3" s="81"/>
    </row>
    <row r="4" spans="1:255" ht="6" customHeight="1"/>
    <row r="5" spans="1:255" ht="14.25" customHeight="1">
      <c r="A5" s="20" t="s">
        <v>2</v>
      </c>
      <c r="B5" s="20"/>
      <c r="C5" s="20"/>
      <c r="D5" s="20"/>
      <c r="E5" s="20"/>
      <c r="F5" s="20"/>
      <c r="G5" s="20"/>
      <c r="H5" s="20"/>
      <c r="I5" s="20"/>
      <c r="J5" s="20"/>
      <c r="K5" s="20"/>
      <c r="L5" s="20" t="s">
        <v>118</v>
      </c>
      <c r="M5" s="20"/>
      <c r="N5" s="20"/>
      <c r="O5" s="20"/>
      <c r="P5" s="20"/>
      <c r="Q5" s="20"/>
      <c r="R5" s="63" t="s">
        <v>109</v>
      </c>
      <c r="S5" s="63"/>
      <c r="T5" s="63"/>
      <c r="U5" s="63"/>
      <c r="V5" s="63"/>
      <c r="W5" s="63"/>
      <c r="X5" s="63"/>
      <c r="Y5" s="63"/>
      <c r="Z5" s="63"/>
      <c r="AA5" s="63"/>
      <c r="AB5" s="63"/>
      <c r="AC5" s="63"/>
      <c r="AD5" s="63"/>
      <c r="AE5" s="63"/>
      <c r="AF5" s="63"/>
      <c r="AG5" s="20" t="s">
        <v>170</v>
      </c>
      <c r="AH5" s="20"/>
      <c r="AI5" s="20"/>
      <c r="AJ5" s="20"/>
      <c r="AK5" s="20"/>
      <c r="AL5" s="20" t="s">
        <v>49</v>
      </c>
      <c r="AM5" s="20"/>
      <c r="AN5" s="20"/>
      <c r="AO5" s="20"/>
      <c r="AP5" s="20"/>
      <c r="AQ5" s="20" t="s">
        <v>20</v>
      </c>
      <c r="AR5" s="20"/>
      <c r="AS5" s="20"/>
      <c r="AT5" s="20"/>
      <c r="AU5" s="20"/>
      <c r="AV5" s="20" t="s">
        <v>202</v>
      </c>
      <c r="AW5" s="20"/>
      <c r="AX5" s="20"/>
      <c r="AY5" s="20"/>
      <c r="AZ5" s="20"/>
      <c r="BA5" s="20" t="s">
        <v>235</v>
      </c>
      <c r="BB5" s="20"/>
      <c r="BC5" s="20"/>
      <c r="BD5" s="20"/>
      <c r="BE5" s="20"/>
      <c r="BF5" s="20" t="s">
        <v>172</v>
      </c>
      <c r="BG5" s="20"/>
      <c r="BH5" s="20"/>
      <c r="BI5" s="20"/>
      <c r="BJ5" s="20"/>
    </row>
    <row r="6" spans="1:255" ht="14.25" customHeight="1">
      <c r="A6" s="20"/>
      <c r="B6" s="20"/>
      <c r="C6" s="20"/>
      <c r="D6" s="20"/>
      <c r="E6" s="20"/>
      <c r="F6" s="20"/>
      <c r="G6" s="20"/>
      <c r="H6" s="20"/>
      <c r="I6" s="20"/>
      <c r="J6" s="20"/>
      <c r="K6" s="20"/>
      <c r="L6" s="20"/>
      <c r="M6" s="20"/>
      <c r="N6" s="20"/>
      <c r="O6" s="20"/>
      <c r="P6" s="20"/>
      <c r="Q6" s="20"/>
      <c r="R6" s="20" t="s">
        <v>200</v>
      </c>
      <c r="S6" s="20"/>
      <c r="T6" s="20"/>
      <c r="U6" s="20"/>
      <c r="V6" s="20"/>
      <c r="W6" s="20" t="s">
        <v>201</v>
      </c>
      <c r="X6" s="20"/>
      <c r="Y6" s="20"/>
      <c r="Z6" s="20"/>
      <c r="AA6" s="20"/>
      <c r="AB6" s="20" t="s">
        <v>6</v>
      </c>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row>
    <row r="7" spans="1:255" ht="14.25" customHeigh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row>
    <row r="8" spans="1:255" ht="14.25" customHeight="1">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row>
    <row r="9" spans="1:255">
      <c r="A9" s="22"/>
      <c r="B9" s="29"/>
      <c r="C9" s="29"/>
      <c r="D9" s="29"/>
      <c r="E9" s="29"/>
      <c r="F9" s="29"/>
      <c r="G9" s="29"/>
      <c r="H9" s="29"/>
      <c r="I9" s="29"/>
      <c r="J9" s="29"/>
      <c r="K9" s="46"/>
      <c r="L9" s="50"/>
      <c r="M9" s="29"/>
      <c r="N9" s="29"/>
      <c r="O9" s="29"/>
      <c r="P9" s="29"/>
      <c r="Q9" s="446" t="s">
        <v>15</v>
      </c>
      <c r="R9" s="50"/>
      <c r="S9" s="29"/>
      <c r="T9" s="29"/>
      <c r="U9" s="29"/>
      <c r="V9" s="46" t="s">
        <v>47</v>
      </c>
      <c r="W9" s="50"/>
      <c r="X9" s="29"/>
      <c r="Y9" s="29"/>
      <c r="Z9" s="29"/>
      <c r="AA9" s="46" t="s">
        <v>52</v>
      </c>
      <c r="AB9" s="29"/>
      <c r="AC9" s="78" t="s">
        <v>42</v>
      </c>
      <c r="AD9" s="79"/>
      <c r="AE9" s="79"/>
      <c r="AF9" s="80"/>
      <c r="AG9" s="50"/>
      <c r="AH9" s="29"/>
      <c r="AI9" s="29"/>
      <c r="AJ9" s="29"/>
      <c r="AK9" s="46" t="s">
        <v>37</v>
      </c>
      <c r="AL9" s="29"/>
      <c r="AM9" s="29"/>
      <c r="AN9" s="29"/>
      <c r="AO9" s="29"/>
      <c r="AP9" s="29" t="s">
        <v>40</v>
      </c>
      <c r="AQ9" s="50"/>
      <c r="AR9" s="29"/>
      <c r="AS9" s="29"/>
      <c r="AT9" s="29"/>
      <c r="AU9" s="46" t="s">
        <v>54</v>
      </c>
      <c r="AV9" s="50"/>
      <c r="AW9" s="29"/>
      <c r="AX9" s="29"/>
      <c r="AY9" s="29"/>
      <c r="AZ9" s="46" t="s">
        <v>24</v>
      </c>
      <c r="BA9" s="50"/>
      <c r="BB9" s="29"/>
      <c r="BC9" s="29"/>
      <c r="BD9" s="29"/>
      <c r="BE9" s="46" t="s">
        <v>87</v>
      </c>
      <c r="BF9" s="29"/>
      <c r="BG9" s="29"/>
      <c r="BH9" s="29"/>
      <c r="BI9" s="29"/>
      <c r="BJ9" s="46" t="s">
        <v>127</v>
      </c>
    </row>
    <row r="10" spans="1:255">
      <c r="A10" s="23"/>
      <c r="B10" s="30"/>
      <c r="C10" s="30"/>
      <c r="D10" s="30"/>
      <c r="E10" s="30"/>
      <c r="F10" s="30"/>
      <c r="G10" s="30"/>
      <c r="H10" s="30"/>
      <c r="I10" s="30"/>
      <c r="J10" s="30"/>
      <c r="K10" s="30"/>
      <c r="L10" s="51"/>
      <c r="M10" s="30"/>
      <c r="N10" s="30"/>
      <c r="O10" s="30"/>
      <c r="P10" s="30"/>
      <c r="Q10" s="59"/>
      <c r="R10" s="51"/>
      <c r="S10" s="30"/>
      <c r="T10" s="30"/>
      <c r="U10" s="30"/>
      <c r="V10" s="59" t="s">
        <v>17</v>
      </c>
      <c r="W10" s="76"/>
      <c r="X10" s="77"/>
      <c r="Y10" s="77"/>
      <c r="Z10" s="77"/>
      <c r="AA10" s="59" t="s">
        <v>17</v>
      </c>
      <c r="AB10" s="77"/>
      <c r="AC10" s="77"/>
      <c r="AD10" s="77"/>
      <c r="AE10" s="77"/>
      <c r="AF10" s="77" t="s">
        <v>17</v>
      </c>
      <c r="AG10" s="76"/>
      <c r="AH10" s="77"/>
      <c r="AI10" s="77"/>
      <c r="AJ10" s="77"/>
      <c r="AK10" s="59" t="s">
        <v>17</v>
      </c>
      <c r="AL10" s="77"/>
      <c r="AM10" s="77"/>
      <c r="AN10" s="77"/>
      <c r="AO10" s="77"/>
      <c r="AP10" s="77" t="s">
        <v>17</v>
      </c>
      <c r="AQ10" s="76"/>
      <c r="AR10" s="77"/>
      <c r="AS10" s="77"/>
      <c r="AT10" s="77"/>
      <c r="AU10" s="59" t="s">
        <v>17</v>
      </c>
      <c r="AV10" s="76"/>
      <c r="AW10" s="77"/>
      <c r="AX10" s="77"/>
      <c r="AY10" s="77"/>
      <c r="AZ10" s="59" t="s">
        <v>17</v>
      </c>
      <c r="BA10" s="76"/>
      <c r="BB10" s="77"/>
      <c r="BC10" s="77"/>
      <c r="BD10" s="77"/>
      <c r="BE10" s="59" t="s">
        <v>17</v>
      </c>
      <c r="BF10" s="77"/>
      <c r="BG10" s="77"/>
      <c r="BH10" s="77"/>
      <c r="BI10" s="77"/>
      <c r="BJ10" s="59"/>
    </row>
    <row r="11" spans="1:255" s="30" customFormat="1" ht="47.25" customHeight="1">
      <c r="A11" s="24" t="s">
        <v>248</v>
      </c>
      <c r="B11" s="31" t="s">
        <v>277</v>
      </c>
      <c r="C11" s="31"/>
      <c r="D11" s="31"/>
      <c r="E11" s="31"/>
      <c r="F11" s="31"/>
      <c r="G11" s="31"/>
      <c r="H11" s="31"/>
      <c r="I11" s="31"/>
      <c r="J11" s="31"/>
      <c r="K11" s="47"/>
      <c r="L11" s="52">
        <f>SUM(L12:Q14)</f>
        <v>0</v>
      </c>
      <c r="M11" s="55"/>
      <c r="N11" s="55"/>
      <c r="O11" s="55"/>
      <c r="P11" s="55"/>
      <c r="Q11" s="60"/>
      <c r="R11" s="64">
        <f>SUM(R12:V14)</f>
        <v>0</v>
      </c>
      <c r="S11" s="68"/>
      <c r="T11" s="68"/>
      <c r="U11" s="68"/>
      <c r="V11" s="72"/>
      <c r="W11" s="64">
        <f>SUM(W12:AA14)</f>
        <v>0</v>
      </c>
      <c r="X11" s="68"/>
      <c r="Y11" s="68"/>
      <c r="Z11" s="68"/>
      <c r="AA11" s="72"/>
      <c r="AB11" s="64">
        <f>SUM(AB12:AF14)</f>
        <v>0</v>
      </c>
      <c r="AC11" s="68"/>
      <c r="AD11" s="68"/>
      <c r="AE11" s="68"/>
      <c r="AF11" s="72"/>
      <c r="AG11" s="64">
        <f>SUM(AG12:AK14)</f>
        <v>0</v>
      </c>
      <c r="AH11" s="68"/>
      <c r="AI11" s="68"/>
      <c r="AJ11" s="68"/>
      <c r="AK11" s="72"/>
      <c r="AL11" s="64">
        <f>SUM(AL12:AP14)</f>
        <v>0</v>
      </c>
      <c r="AM11" s="68"/>
      <c r="AN11" s="68"/>
      <c r="AO11" s="68"/>
      <c r="AP11" s="72"/>
      <c r="AQ11" s="64">
        <f>SUM(AQ12:AU14)</f>
        <v>0</v>
      </c>
      <c r="AR11" s="68"/>
      <c r="AS11" s="68"/>
      <c r="AT11" s="68"/>
      <c r="AU11" s="72"/>
      <c r="AV11" s="64">
        <f>SUM(AV12:AZ14)</f>
        <v>0</v>
      </c>
      <c r="AW11" s="68"/>
      <c r="AX11" s="68"/>
      <c r="AY11" s="68"/>
      <c r="AZ11" s="72"/>
      <c r="BA11" s="64">
        <f>SUM(BA12:BE14)</f>
        <v>0</v>
      </c>
      <c r="BB11" s="68"/>
      <c r="BC11" s="68"/>
      <c r="BD11" s="68"/>
      <c r="BE11" s="72"/>
      <c r="BF11" s="64"/>
      <c r="BG11" s="68"/>
      <c r="BH11" s="68"/>
      <c r="BI11" s="68"/>
      <c r="BJ11" s="72"/>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c r="IS11" s="30"/>
      <c r="IT11" s="30"/>
      <c r="IU11" s="30"/>
    </row>
    <row r="12" spans="1:255" s="30" customFormat="1" ht="21.75" customHeight="1">
      <c r="A12" s="25"/>
      <c r="B12" s="32"/>
      <c r="C12" s="38" t="s">
        <v>100</v>
      </c>
      <c r="D12" s="42"/>
      <c r="E12" s="42"/>
      <c r="F12" s="42"/>
      <c r="G12" s="42"/>
      <c r="H12" s="42"/>
      <c r="I12" s="42"/>
      <c r="J12" s="42"/>
      <c r="K12" s="42"/>
      <c r="L12" s="53">
        <f>第４号様式の３!C32</f>
        <v>0</v>
      </c>
      <c r="M12" s="56"/>
      <c r="N12" s="56"/>
      <c r="O12" s="56"/>
      <c r="P12" s="56"/>
      <c r="Q12" s="61"/>
      <c r="R12" s="65">
        <f>第４号様式の３!J32</f>
        <v>0</v>
      </c>
      <c r="S12" s="69"/>
      <c r="T12" s="69"/>
      <c r="U12" s="69"/>
      <c r="V12" s="73"/>
      <c r="W12" s="65">
        <f>第４号様式の３!K32</f>
        <v>0</v>
      </c>
      <c r="X12" s="69"/>
      <c r="Y12" s="69"/>
      <c r="Z12" s="69"/>
      <c r="AA12" s="73"/>
      <c r="AB12" s="65">
        <f>第４号様式の３!L32</f>
        <v>0</v>
      </c>
      <c r="AC12" s="69"/>
      <c r="AD12" s="69"/>
      <c r="AE12" s="69"/>
      <c r="AF12" s="73"/>
      <c r="AG12" s="65">
        <f>第４号様式の３!M32</f>
        <v>0</v>
      </c>
      <c r="AH12" s="69"/>
      <c r="AI12" s="69"/>
      <c r="AJ12" s="69"/>
      <c r="AK12" s="73"/>
      <c r="AL12" s="65">
        <f>第４号様式の３!N32</f>
        <v>0</v>
      </c>
      <c r="AM12" s="69"/>
      <c r="AN12" s="69"/>
      <c r="AO12" s="69"/>
      <c r="AP12" s="73"/>
      <c r="AQ12" s="65">
        <f>第４号様式の３!O32</f>
        <v>0</v>
      </c>
      <c r="AR12" s="69"/>
      <c r="AS12" s="69"/>
      <c r="AT12" s="69"/>
      <c r="AU12" s="73"/>
      <c r="AV12" s="65">
        <f>第４号様式の３!P32</f>
        <v>0</v>
      </c>
      <c r="AW12" s="69"/>
      <c r="AX12" s="69"/>
      <c r="AY12" s="69"/>
      <c r="AZ12" s="73"/>
      <c r="BA12" s="65">
        <f>第４号様式の３!Q32</f>
        <v>0</v>
      </c>
      <c r="BB12" s="69"/>
      <c r="BC12" s="69"/>
      <c r="BD12" s="69"/>
      <c r="BE12" s="73"/>
      <c r="BF12" s="65"/>
      <c r="BG12" s="69"/>
      <c r="BH12" s="69"/>
      <c r="BI12" s="69"/>
      <c r="BJ12" s="73"/>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row>
    <row r="13" spans="1:255" s="30" customFormat="1" ht="21.75" customHeight="1">
      <c r="A13" s="25"/>
      <c r="B13" s="32"/>
      <c r="C13" s="38" t="s">
        <v>103</v>
      </c>
      <c r="D13" s="42"/>
      <c r="E13" s="42"/>
      <c r="F13" s="42"/>
      <c r="G13" s="42"/>
      <c r="H13" s="42"/>
      <c r="I13" s="42"/>
      <c r="J13" s="42"/>
      <c r="K13" s="42"/>
      <c r="L13" s="53">
        <f>第４号様式の３!C33</f>
        <v>0</v>
      </c>
      <c r="M13" s="56"/>
      <c r="N13" s="56"/>
      <c r="O13" s="56"/>
      <c r="P13" s="56"/>
      <c r="Q13" s="61"/>
      <c r="R13" s="65">
        <f>第４号様式の３!J33</f>
        <v>0</v>
      </c>
      <c r="S13" s="69"/>
      <c r="T13" s="69"/>
      <c r="U13" s="69"/>
      <c r="V13" s="73"/>
      <c r="W13" s="65">
        <f>第４号様式の３!K33</f>
        <v>0</v>
      </c>
      <c r="X13" s="69"/>
      <c r="Y13" s="69"/>
      <c r="Z13" s="69"/>
      <c r="AA13" s="73"/>
      <c r="AB13" s="65">
        <f>第４号様式の３!L33</f>
        <v>0</v>
      </c>
      <c r="AC13" s="69"/>
      <c r="AD13" s="69"/>
      <c r="AE13" s="69"/>
      <c r="AF13" s="73"/>
      <c r="AG13" s="65">
        <f>第４号様式の３!M33</f>
        <v>0</v>
      </c>
      <c r="AH13" s="69"/>
      <c r="AI13" s="69"/>
      <c r="AJ13" s="69"/>
      <c r="AK13" s="73"/>
      <c r="AL13" s="65">
        <f>第４号様式の３!N33</f>
        <v>0</v>
      </c>
      <c r="AM13" s="69"/>
      <c r="AN13" s="69"/>
      <c r="AO13" s="69"/>
      <c r="AP13" s="73"/>
      <c r="AQ13" s="65">
        <f>第４号様式の３!O33</f>
        <v>0</v>
      </c>
      <c r="AR13" s="69"/>
      <c r="AS13" s="69"/>
      <c r="AT13" s="69"/>
      <c r="AU13" s="73"/>
      <c r="AV13" s="65">
        <f>第４号様式の３!P33</f>
        <v>0</v>
      </c>
      <c r="AW13" s="69"/>
      <c r="AX13" s="69"/>
      <c r="AY13" s="69"/>
      <c r="AZ13" s="73"/>
      <c r="BA13" s="65">
        <f>第４号様式の３!Q33</f>
        <v>0</v>
      </c>
      <c r="BB13" s="69"/>
      <c r="BC13" s="69"/>
      <c r="BD13" s="69"/>
      <c r="BE13" s="73"/>
      <c r="BF13" s="65"/>
      <c r="BG13" s="69"/>
      <c r="BH13" s="69"/>
      <c r="BI13" s="69"/>
      <c r="BJ13" s="73"/>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30"/>
      <c r="IU13" s="30"/>
    </row>
    <row r="14" spans="1:255" s="30" customFormat="1" ht="21.75" customHeight="1">
      <c r="A14" s="25"/>
      <c r="B14" s="34"/>
      <c r="C14" s="40" t="s">
        <v>105</v>
      </c>
      <c r="D14" s="44"/>
      <c r="E14" s="44"/>
      <c r="F14" s="44"/>
      <c r="G14" s="44"/>
      <c r="H14" s="44"/>
      <c r="I14" s="44"/>
      <c r="J14" s="44"/>
      <c r="K14" s="44"/>
      <c r="L14" s="53">
        <f>第４号様式の３!C41</f>
        <v>0</v>
      </c>
      <c r="M14" s="56"/>
      <c r="N14" s="56"/>
      <c r="O14" s="56"/>
      <c r="P14" s="56"/>
      <c r="Q14" s="61"/>
      <c r="R14" s="65">
        <f>第４号様式の３!J41</f>
        <v>0</v>
      </c>
      <c r="S14" s="69"/>
      <c r="T14" s="69"/>
      <c r="U14" s="69"/>
      <c r="V14" s="73"/>
      <c r="W14" s="65">
        <f>第４号様式の３!K41</f>
        <v>0</v>
      </c>
      <c r="X14" s="69"/>
      <c r="Y14" s="69"/>
      <c r="Z14" s="69"/>
      <c r="AA14" s="73"/>
      <c r="AB14" s="65">
        <f>第４号様式の３!L41</f>
        <v>0</v>
      </c>
      <c r="AC14" s="69"/>
      <c r="AD14" s="69"/>
      <c r="AE14" s="69"/>
      <c r="AF14" s="73"/>
      <c r="AG14" s="65">
        <f>第４号様式の３!M41</f>
        <v>0</v>
      </c>
      <c r="AH14" s="69"/>
      <c r="AI14" s="69"/>
      <c r="AJ14" s="69"/>
      <c r="AK14" s="73"/>
      <c r="AL14" s="65">
        <f>第４号様式の３!N41</f>
        <v>0</v>
      </c>
      <c r="AM14" s="69"/>
      <c r="AN14" s="69"/>
      <c r="AO14" s="69"/>
      <c r="AP14" s="73"/>
      <c r="AQ14" s="65">
        <f>第４号様式の３!O41</f>
        <v>0</v>
      </c>
      <c r="AR14" s="69"/>
      <c r="AS14" s="69"/>
      <c r="AT14" s="69"/>
      <c r="AU14" s="73"/>
      <c r="AV14" s="65">
        <f>第４号様式の３!P41</f>
        <v>0</v>
      </c>
      <c r="AW14" s="69"/>
      <c r="AX14" s="69"/>
      <c r="AY14" s="69"/>
      <c r="AZ14" s="73"/>
      <c r="BA14" s="65">
        <f>第４号様式の３!Q41</f>
        <v>0</v>
      </c>
      <c r="BB14" s="69"/>
      <c r="BC14" s="69"/>
      <c r="BD14" s="69"/>
      <c r="BE14" s="73"/>
      <c r="BF14" s="66"/>
      <c r="BG14" s="70"/>
      <c r="BH14" s="70"/>
      <c r="BI14" s="70"/>
      <c r="BJ14" s="74"/>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row>
    <row r="15" spans="1:255" s="16" customFormat="1" ht="43.5" customHeight="1">
      <c r="A15" s="24" t="s">
        <v>249</v>
      </c>
      <c r="B15" s="31" t="s">
        <v>252</v>
      </c>
      <c r="C15" s="31"/>
      <c r="D15" s="31"/>
      <c r="E15" s="31"/>
      <c r="F15" s="31"/>
      <c r="G15" s="31"/>
      <c r="H15" s="31"/>
      <c r="I15" s="31"/>
      <c r="J15" s="31"/>
      <c r="K15" s="47"/>
      <c r="L15" s="52">
        <f>SUM(L16:Q18)</f>
        <v>0</v>
      </c>
      <c r="M15" s="55"/>
      <c r="N15" s="55"/>
      <c r="O15" s="55"/>
      <c r="P15" s="55"/>
      <c r="Q15" s="60"/>
      <c r="R15" s="64">
        <f>SUM(R16:V18)</f>
        <v>0</v>
      </c>
      <c r="S15" s="68"/>
      <c r="T15" s="68"/>
      <c r="U15" s="68"/>
      <c r="V15" s="72"/>
      <c r="W15" s="64">
        <f>SUM(W16:AA18)</f>
        <v>0</v>
      </c>
      <c r="X15" s="68"/>
      <c r="Y15" s="68"/>
      <c r="Z15" s="68"/>
      <c r="AA15" s="72"/>
      <c r="AB15" s="64">
        <f>SUM(AB16:AF18)</f>
        <v>0</v>
      </c>
      <c r="AC15" s="68"/>
      <c r="AD15" s="68"/>
      <c r="AE15" s="68"/>
      <c r="AF15" s="72"/>
      <c r="AG15" s="64">
        <f>SUM(AG16:AK18)</f>
        <v>0</v>
      </c>
      <c r="AH15" s="68"/>
      <c r="AI15" s="68"/>
      <c r="AJ15" s="68"/>
      <c r="AK15" s="72"/>
      <c r="AL15" s="64">
        <f>SUM(AL16:AP18)</f>
        <v>0</v>
      </c>
      <c r="AM15" s="68"/>
      <c r="AN15" s="68"/>
      <c r="AO15" s="68"/>
      <c r="AP15" s="72"/>
      <c r="AQ15" s="64">
        <f>SUM(AQ16:AU18)</f>
        <v>0</v>
      </c>
      <c r="AR15" s="68"/>
      <c r="AS15" s="68"/>
      <c r="AT15" s="68"/>
      <c r="AU15" s="72"/>
      <c r="AV15" s="64"/>
      <c r="AW15" s="68"/>
      <c r="AX15" s="68"/>
      <c r="AY15" s="68"/>
      <c r="AZ15" s="72"/>
      <c r="BA15" s="64"/>
      <c r="BB15" s="68"/>
      <c r="BC15" s="68"/>
      <c r="BD15" s="68"/>
      <c r="BE15" s="72"/>
      <c r="BF15" s="64"/>
      <c r="BG15" s="68"/>
      <c r="BH15" s="68"/>
      <c r="BI15" s="68"/>
      <c r="BJ15" s="72"/>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row>
    <row r="16" spans="1:255" s="16" customFormat="1" ht="26.25" customHeight="1">
      <c r="A16" s="25"/>
      <c r="B16" s="32"/>
      <c r="C16" s="38" t="s">
        <v>100</v>
      </c>
      <c r="D16" s="42"/>
      <c r="E16" s="42"/>
      <c r="F16" s="42"/>
      <c r="G16" s="42"/>
      <c r="H16" s="42"/>
      <c r="I16" s="42"/>
      <c r="J16" s="42"/>
      <c r="K16" s="42"/>
      <c r="L16" s="53">
        <f>第４号様式の３!B64</f>
        <v>0</v>
      </c>
      <c r="M16" s="56"/>
      <c r="N16" s="56"/>
      <c r="O16" s="56"/>
      <c r="P16" s="56"/>
      <c r="Q16" s="61"/>
      <c r="R16" s="65">
        <f>第４号様式の３!J64</f>
        <v>0</v>
      </c>
      <c r="S16" s="69"/>
      <c r="T16" s="69"/>
      <c r="U16" s="69"/>
      <c r="V16" s="73"/>
      <c r="W16" s="65">
        <f>第４号様式の３!K64</f>
        <v>0</v>
      </c>
      <c r="X16" s="69"/>
      <c r="Y16" s="69"/>
      <c r="Z16" s="69"/>
      <c r="AA16" s="73"/>
      <c r="AB16" s="65">
        <f>第４号様式の３!L64</f>
        <v>0</v>
      </c>
      <c r="AC16" s="69"/>
      <c r="AD16" s="69"/>
      <c r="AE16" s="69"/>
      <c r="AF16" s="73"/>
      <c r="AG16" s="65">
        <f>第４号様式の３!M64</f>
        <v>0</v>
      </c>
      <c r="AH16" s="69"/>
      <c r="AI16" s="69"/>
      <c r="AJ16" s="69"/>
      <c r="AK16" s="73"/>
      <c r="AL16" s="65">
        <f>第４号様式の３!N64</f>
        <v>0</v>
      </c>
      <c r="AM16" s="69"/>
      <c r="AN16" s="69"/>
      <c r="AO16" s="69"/>
      <c r="AP16" s="73"/>
      <c r="AQ16" s="65">
        <f>第４号様式の３!O64</f>
        <v>0</v>
      </c>
      <c r="AR16" s="69"/>
      <c r="AS16" s="69"/>
      <c r="AT16" s="69"/>
      <c r="AU16" s="73"/>
      <c r="AV16" s="65">
        <f>第４号様式の３!P64</f>
        <v>0</v>
      </c>
      <c r="AW16" s="69"/>
      <c r="AX16" s="69"/>
      <c r="AY16" s="69"/>
      <c r="AZ16" s="73"/>
      <c r="BA16" s="65">
        <f>第４号様式の３!Q64</f>
        <v>0</v>
      </c>
      <c r="BB16" s="69"/>
      <c r="BC16" s="69"/>
      <c r="BD16" s="69"/>
      <c r="BE16" s="73"/>
      <c r="BF16" s="65"/>
      <c r="BG16" s="69"/>
      <c r="BH16" s="69"/>
      <c r="BI16" s="69"/>
      <c r="BJ16" s="73"/>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row>
    <row r="17" spans="1:255" s="16" customFormat="1" ht="26.25" customHeight="1">
      <c r="A17" s="25"/>
      <c r="B17" s="32"/>
      <c r="C17" s="38" t="s">
        <v>103</v>
      </c>
      <c r="D17" s="42"/>
      <c r="E17" s="42"/>
      <c r="F17" s="42"/>
      <c r="G17" s="42"/>
      <c r="H17" s="42"/>
      <c r="I17" s="42"/>
      <c r="J17" s="42"/>
      <c r="K17" s="42"/>
      <c r="L17" s="53">
        <f>第４号様式の３!B70</f>
        <v>0</v>
      </c>
      <c r="M17" s="56"/>
      <c r="N17" s="56"/>
      <c r="O17" s="56"/>
      <c r="P17" s="56"/>
      <c r="Q17" s="61"/>
      <c r="R17" s="65">
        <f>第４号様式の３!J70</f>
        <v>0</v>
      </c>
      <c r="S17" s="69"/>
      <c r="T17" s="69"/>
      <c r="U17" s="69"/>
      <c r="V17" s="73"/>
      <c r="W17" s="65">
        <f>第４号様式の３!K70</f>
        <v>0</v>
      </c>
      <c r="X17" s="69"/>
      <c r="Y17" s="69"/>
      <c r="Z17" s="69"/>
      <c r="AA17" s="73"/>
      <c r="AB17" s="65">
        <f>第４号様式の３!L70</f>
        <v>0</v>
      </c>
      <c r="AC17" s="69"/>
      <c r="AD17" s="69"/>
      <c r="AE17" s="69"/>
      <c r="AF17" s="73"/>
      <c r="AG17" s="65">
        <f>第４号様式の３!M70</f>
        <v>0</v>
      </c>
      <c r="AH17" s="69"/>
      <c r="AI17" s="69"/>
      <c r="AJ17" s="69"/>
      <c r="AK17" s="73"/>
      <c r="AL17" s="65">
        <f>第４号様式の３!N70</f>
        <v>0</v>
      </c>
      <c r="AM17" s="69"/>
      <c r="AN17" s="69"/>
      <c r="AO17" s="69"/>
      <c r="AP17" s="73"/>
      <c r="AQ17" s="65">
        <f>第４号様式の３!O70</f>
        <v>0</v>
      </c>
      <c r="AR17" s="69"/>
      <c r="AS17" s="69"/>
      <c r="AT17" s="69"/>
      <c r="AU17" s="73"/>
      <c r="AV17" s="65">
        <f>第４号様式の３!P70</f>
        <v>0</v>
      </c>
      <c r="AW17" s="69"/>
      <c r="AX17" s="69"/>
      <c r="AY17" s="69"/>
      <c r="AZ17" s="73"/>
      <c r="BA17" s="65">
        <f>第４号様式の３!Q70</f>
        <v>0</v>
      </c>
      <c r="BB17" s="69"/>
      <c r="BC17" s="69"/>
      <c r="BD17" s="69"/>
      <c r="BE17" s="73"/>
      <c r="BF17" s="65"/>
      <c r="BG17" s="69"/>
      <c r="BH17" s="69"/>
      <c r="BI17" s="69"/>
      <c r="BJ17" s="73"/>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row>
    <row r="18" spans="1:255" s="16" customFormat="1" ht="26.25" customHeight="1">
      <c r="A18" s="25"/>
      <c r="B18" s="34"/>
      <c r="C18" s="40" t="s">
        <v>105</v>
      </c>
      <c r="D18" s="44"/>
      <c r="E18" s="44"/>
      <c r="F18" s="44"/>
      <c r="G18" s="44"/>
      <c r="H18" s="44"/>
      <c r="I18" s="44"/>
      <c r="J18" s="44"/>
      <c r="K18" s="44"/>
      <c r="L18" s="53">
        <f>第４号様式の３!B76</f>
        <v>0</v>
      </c>
      <c r="M18" s="56"/>
      <c r="N18" s="56"/>
      <c r="O18" s="56"/>
      <c r="P18" s="56"/>
      <c r="Q18" s="61"/>
      <c r="R18" s="65">
        <f>第４号様式の３!J76</f>
        <v>0</v>
      </c>
      <c r="S18" s="69"/>
      <c r="T18" s="69"/>
      <c r="U18" s="69"/>
      <c r="V18" s="73"/>
      <c r="W18" s="65">
        <f>第４号様式の３!K76</f>
        <v>0</v>
      </c>
      <c r="X18" s="69"/>
      <c r="Y18" s="69"/>
      <c r="Z18" s="69"/>
      <c r="AA18" s="73"/>
      <c r="AB18" s="65">
        <f>第４号様式の３!L76</f>
        <v>0</v>
      </c>
      <c r="AC18" s="69"/>
      <c r="AD18" s="69"/>
      <c r="AE18" s="69"/>
      <c r="AF18" s="73"/>
      <c r="AG18" s="65">
        <f>第４号様式の３!M76</f>
        <v>0</v>
      </c>
      <c r="AH18" s="69"/>
      <c r="AI18" s="69"/>
      <c r="AJ18" s="69"/>
      <c r="AK18" s="73"/>
      <c r="AL18" s="65">
        <f>第４号様式の３!N76</f>
        <v>0</v>
      </c>
      <c r="AM18" s="69"/>
      <c r="AN18" s="69"/>
      <c r="AO18" s="69"/>
      <c r="AP18" s="73"/>
      <c r="AQ18" s="65">
        <f>第４号様式の３!O76</f>
        <v>0</v>
      </c>
      <c r="AR18" s="69"/>
      <c r="AS18" s="69"/>
      <c r="AT18" s="69"/>
      <c r="AU18" s="73"/>
      <c r="AV18" s="65">
        <f>第４号様式の３!P76</f>
        <v>0</v>
      </c>
      <c r="AW18" s="69"/>
      <c r="AX18" s="69"/>
      <c r="AY18" s="69"/>
      <c r="AZ18" s="73"/>
      <c r="BA18" s="65">
        <f>第４号様式の３!Q76</f>
        <v>0</v>
      </c>
      <c r="BB18" s="69"/>
      <c r="BC18" s="69"/>
      <c r="BD18" s="69"/>
      <c r="BE18" s="73"/>
      <c r="BF18" s="65"/>
      <c r="BG18" s="69"/>
      <c r="BH18" s="69"/>
      <c r="BI18" s="69"/>
      <c r="BJ18" s="73"/>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row>
    <row r="19" spans="1:255" s="30" customFormat="1" ht="47.25" customHeight="1">
      <c r="A19" s="24" t="s">
        <v>278</v>
      </c>
      <c r="B19" s="31" t="s">
        <v>289</v>
      </c>
      <c r="C19" s="31"/>
      <c r="D19" s="31"/>
      <c r="E19" s="31"/>
      <c r="F19" s="31"/>
      <c r="G19" s="31"/>
      <c r="H19" s="31"/>
      <c r="I19" s="31"/>
      <c r="J19" s="31"/>
      <c r="K19" s="47"/>
      <c r="L19" s="52">
        <f>SUM(L20:Q22)</f>
        <v>0</v>
      </c>
      <c r="M19" s="55"/>
      <c r="N19" s="55"/>
      <c r="O19" s="55"/>
      <c r="P19" s="55"/>
      <c r="Q19" s="60"/>
      <c r="R19" s="64">
        <f>SUM(R20:V22)</f>
        <v>0</v>
      </c>
      <c r="S19" s="68"/>
      <c r="T19" s="68"/>
      <c r="U19" s="68"/>
      <c r="V19" s="72"/>
      <c r="W19" s="64">
        <f>SUM(W20:AA22)</f>
        <v>0</v>
      </c>
      <c r="X19" s="68"/>
      <c r="Y19" s="68"/>
      <c r="Z19" s="68"/>
      <c r="AA19" s="72"/>
      <c r="AB19" s="64">
        <f>SUM(AB20:AF22)</f>
        <v>0</v>
      </c>
      <c r="AC19" s="68"/>
      <c r="AD19" s="68"/>
      <c r="AE19" s="68"/>
      <c r="AF19" s="72"/>
      <c r="AG19" s="64">
        <f>SUM(AG20:AK22)</f>
        <v>0</v>
      </c>
      <c r="AH19" s="68"/>
      <c r="AI19" s="68"/>
      <c r="AJ19" s="68"/>
      <c r="AK19" s="72"/>
      <c r="AL19" s="64">
        <f>SUM(AL20:AP22)</f>
        <v>0</v>
      </c>
      <c r="AM19" s="68"/>
      <c r="AN19" s="68"/>
      <c r="AO19" s="68"/>
      <c r="AP19" s="72"/>
      <c r="AQ19" s="64">
        <f>SUM(AQ20:AU22)</f>
        <v>0</v>
      </c>
      <c r="AR19" s="68"/>
      <c r="AS19" s="68"/>
      <c r="AT19" s="68"/>
      <c r="AU19" s="72"/>
      <c r="AV19" s="64">
        <f>SUM(AV20:AZ22)</f>
        <v>0</v>
      </c>
      <c r="AW19" s="68"/>
      <c r="AX19" s="68"/>
      <c r="AY19" s="68"/>
      <c r="AZ19" s="72"/>
      <c r="BA19" s="64">
        <f>SUM(BA20:BE22)</f>
        <v>0</v>
      </c>
      <c r="BB19" s="68"/>
      <c r="BC19" s="68"/>
      <c r="BD19" s="68"/>
      <c r="BE19" s="72"/>
      <c r="BF19" s="64"/>
      <c r="BG19" s="68"/>
      <c r="BH19" s="68"/>
      <c r="BI19" s="68"/>
      <c r="BJ19" s="72"/>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row>
    <row r="20" spans="1:255" s="30" customFormat="1" ht="21.75" customHeight="1">
      <c r="A20" s="25"/>
      <c r="B20" s="32"/>
      <c r="C20" s="38" t="s">
        <v>290</v>
      </c>
      <c r="D20" s="42"/>
      <c r="E20" s="42"/>
      <c r="F20" s="42"/>
      <c r="G20" s="42"/>
      <c r="H20" s="42"/>
      <c r="I20" s="42"/>
      <c r="J20" s="42"/>
      <c r="K20" s="42"/>
      <c r="L20" s="53">
        <f>第４号様式の３!C40</f>
        <v>0</v>
      </c>
      <c r="M20" s="56"/>
      <c r="N20" s="56"/>
      <c r="O20" s="56"/>
      <c r="P20" s="56"/>
      <c r="Q20" s="61"/>
      <c r="R20" s="65">
        <f>第４号様式の３!J40</f>
        <v>0</v>
      </c>
      <c r="S20" s="69"/>
      <c r="T20" s="69"/>
      <c r="U20" s="69"/>
      <c r="V20" s="73"/>
      <c r="W20" s="65">
        <f>第４号様式の３!K40</f>
        <v>0</v>
      </c>
      <c r="X20" s="69"/>
      <c r="Y20" s="69"/>
      <c r="Z20" s="69"/>
      <c r="AA20" s="73"/>
      <c r="AB20" s="65">
        <f>第４号様式の３!L40</f>
        <v>0</v>
      </c>
      <c r="AC20" s="69"/>
      <c r="AD20" s="69"/>
      <c r="AE20" s="69"/>
      <c r="AF20" s="73"/>
      <c r="AG20" s="65">
        <f>第４号様式の３!M40</f>
        <v>0</v>
      </c>
      <c r="AH20" s="69"/>
      <c r="AI20" s="69"/>
      <c r="AJ20" s="69"/>
      <c r="AK20" s="73"/>
      <c r="AL20" s="65">
        <f>第４号様式の３!N40</f>
        <v>0</v>
      </c>
      <c r="AM20" s="69"/>
      <c r="AN20" s="69"/>
      <c r="AO20" s="69"/>
      <c r="AP20" s="73"/>
      <c r="AQ20" s="65">
        <f>第４号様式の３!O40</f>
        <v>0</v>
      </c>
      <c r="AR20" s="69"/>
      <c r="AS20" s="69"/>
      <c r="AT20" s="69"/>
      <c r="AU20" s="73"/>
      <c r="AV20" s="65">
        <f>第４号様式の３!P40</f>
        <v>0</v>
      </c>
      <c r="AW20" s="69"/>
      <c r="AX20" s="69"/>
      <c r="AY20" s="69"/>
      <c r="AZ20" s="73"/>
      <c r="BA20" s="65">
        <f>第４号様式の３!Q40</f>
        <v>0</v>
      </c>
      <c r="BB20" s="69"/>
      <c r="BC20" s="69"/>
      <c r="BD20" s="69"/>
      <c r="BE20" s="73"/>
      <c r="BF20" s="65"/>
      <c r="BG20" s="69"/>
      <c r="BH20" s="69"/>
      <c r="BI20" s="69"/>
      <c r="BJ20" s="73"/>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c r="IS20" s="30"/>
      <c r="IT20" s="30"/>
      <c r="IU20" s="30"/>
    </row>
    <row r="21" spans="1:255" ht="21.75" customHeight="1">
      <c r="A21" s="27" t="s">
        <v>18</v>
      </c>
      <c r="B21" s="444"/>
      <c r="C21" s="444"/>
      <c r="D21" s="444"/>
      <c r="E21" s="444"/>
      <c r="F21" s="444"/>
      <c r="G21" s="444"/>
      <c r="H21" s="444"/>
      <c r="I21" s="444"/>
      <c r="J21" s="444"/>
      <c r="K21" s="445"/>
      <c r="L21" s="54">
        <f>L11+L15</f>
        <v>0</v>
      </c>
      <c r="M21" s="57"/>
      <c r="N21" s="57"/>
      <c r="O21" s="57"/>
      <c r="P21" s="57"/>
      <c r="Q21" s="62"/>
      <c r="R21" s="67">
        <f>R11+R15</f>
        <v>0</v>
      </c>
      <c r="S21" s="71"/>
      <c r="T21" s="71"/>
      <c r="U21" s="71"/>
      <c r="V21" s="75"/>
      <c r="W21" s="67">
        <f>W11+W15</f>
        <v>0</v>
      </c>
      <c r="X21" s="71"/>
      <c r="Y21" s="71"/>
      <c r="Z21" s="71"/>
      <c r="AA21" s="75"/>
      <c r="AB21" s="67">
        <f>AB11+AB15</f>
        <v>0</v>
      </c>
      <c r="AC21" s="71"/>
      <c r="AD21" s="71"/>
      <c r="AE21" s="71"/>
      <c r="AF21" s="75"/>
      <c r="AG21" s="67">
        <f>AG11+AG15</f>
        <v>0</v>
      </c>
      <c r="AH21" s="71"/>
      <c r="AI21" s="71"/>
      <c r="AJ21" s="71"/>
      <c r="AK21" s="75"/>
      <c r="AL21" s="67">
        <f>AL11+AL15</f>
        <v>0</v>
      </c>
      <c r="AM21" s="71"/>
      <c r="AN21" s="71"/>
      <c r="AO21" s="71"/>
      <c r="AP21" s="75"/>
      <c r="AQ21" s="67">
        <f>AQ11+AQ15</f>
        <v>0</v>
      </c>
      <c r="AR21" s="71"/>
      <c r="AS21" s="71"/>
      <c r="AT21" s="71"/>
      <c r="AU21" s="75"/>
      <c r="AV21" s="67">
        <f>AV11+AV15</f>
        <v>0</v>
      </c>
      <c r="AW21" s="71"/>
      <c r="AX21" s="71"/>
      <c r="AY21" s="71"/>
      <c r="AZ21" s="75"/>
      <c r="BA21" s="67">
        <f>BA11+BA15</f>
        <v>0</v>
      </c>
      <c r="BB21" s="71"/>
      <c r="BC21" s="71"/>
      <c r="BD21" s="71"/>
      <c r="BE21" s="75"/>
      <c r="BF21" s="71"/>
      <c r="BG21" s="71"/>
      <c r="BH21" s="71"/>
      <c r="BI21" s="71"/>
      <c r="BJ21" s="82"/>
    </row>
    <row r="22" spans="1:255" s="18" customFormat="1" ht="21.75" customHeight="1">
      <c r="B22" s="18" t="s">
        <v>56</v>
      </c>
    </row>
    <row r="23" spans="1:255" s="18" customFormat="1" ht="21.75" customHeight="1">
      <c r="B23" s="37" t="s">
        <v>35</v>
      </c>
      <c r="C23" s="41" t="s">
        <v>173</v>
      </c>
    </row>
    <row r="24" spans="1:255" ht="3.75" customHeight="1"/>
  </sheetData>
  <mergeCells count="138">
    <mergeCell ref="A2:BJ2"/>
    <mergeCell ref="BD3:BJ3"/>
    <mergeCell ref="R5:AF5"/>
    <mergeCell ref="AC9:AF9"/>
    <mergeCell ref="B11:K11"/>
    <mergeCell ref="L11:Q11"/>
    <mergeCell ref="R11:V11"/>
    <mergeCell ref="W11:AA11"/>
    <mergeCell ref="AB11:AF11"/>
    <mergeCell ref="AG11:AK11"/>
    <mergeCell ref="AL11:AP11"/>
    <mergeCell ref="AQ11:AU11"/>
    <mergeCell ref="AV11:AZ11"/>
    <mergeCell ref="BA11:BE11"/>
    <mergeCell ref="BF11:BJ11"/>
    <mergeCell ref="C12:K12"/>
    <mergeCell ref="L12:Q12"/>
    <mergeCell ref="R12:V12"/>
    <mergeCell ref="W12:AA12"/>
    <mergeCell ref="AB12:AF12"/>
    <mergeCell ref="AG12:AK12"/>
    <mergeCell ref="AL12:AP12"/>
    <mergeCell ref="AQ12:AU12"/>
    <mergeCell ref="AV12:AZ12"/>
    <mergeCell ref="BA12:BE12"/>
    <mergeCell ref="BF12:BJ12"/>
    <mergeCell ref="C13:K13"/>
    <mergeCell ref="L13:Q13"/>
    <mergeCell ref="R13:V13"/>
    <mergeCell ref="W13:AA13"/>
    <mergeCell ref="AB13:AF13"/>
    <mergeCell ref="AG13:AK13"/>
    <mergeCell ref="AL13:AP13"/>
    <mergeCell ref="AQ13:AU13"/>
    <mergeCell ref="AV13:AZ13"/>
    <mergeCell ref="BA13:BE13"/>
    <mergeCell ref="BF13:BJ13"/>
    <mergeCell ref="C14:K14"/>
    <mergeCell ref="L14:Q14"/>
    <mergeCell ref="R14:V14"/>
    <mergeCell ref="W14:AA14"/>
    <mergeCell ref="AB14:AF14"/>
    <mergeCell ref="AG14:AK14"/>
    <mergeCell ref="AL14:AP14"/>
    <mergeCell ref="AQ14:AU14"/>
    <mergeCell ref="AV14:AZ14"/>
    <mergeCell ref="BA14:BE14"/>
    <mergeCell ref="BF14:BJ14"/>
    <mergeCell ref="B15:K15"/>
    <mergeCell ref="L15:Q15"/>
    <mergeCell ref="R15:V15"/>
    <mergeCell ref="W15:AA15"/>
    <mergeCell ref="AB15:AF15"/>
    <mergeCell ref="AG15:AK15"/>
    <mergeCell ref="AL15:AP15"/>
    <mergeCell ref="AQ15:AU15"/>
    <mergeCell ref="AV15:AZ15"/>
    <mergeCell ref="BA15:BE15"/>
    <mergeCell ref="BF15:BJ15"/>
    <mergeCell ref="C16:K16"/>
    <mergeCell ref="L16:Q16"/>
    <mergeCell ref="R16:V16"/>
    <mergeCell ref="W16:AA16"/>
    <mergeCell ref="AB16:AF16"/>
    <mergeCell ref="AG16:AK16"/>
    <mergeCell ref="AL16:AP16"/>
    <mergeCell ref="AQ16:AU16"/>
    <mergeCell ref="AV16:AZ16"/>
    <mergeCell ref="BA16:BE16"/>
    <mergeCell ref="BF16:BJ16"/>
    <mergeCell ref="C17:K17"/>
    <mergeCell ref="L17:Q17"/>
    <mergeCell ref="R17:V17"/>
    <mergeCell ref="W17:AA17"/>
    <mergeCell ref="AB17:AF17"/>
    <mergeCell ref="AG17:AK17"/>
    <mergeCell ref="AL17:AP17"/>
    <mergeCell ref="AQ17:AU17"/>
    <mergeCell ref="AV17:AZ17"/>
    <mergeCell ref="BA17:BE17"/>
    <mergeCell ref="BF17:BJ17"/>
    <mergeCell ref="C18:K18"/>
    <mergeCell ref="L18:Q18"/>
    <mergeCell ref="R18:V18"/>
    <mergeCell ref="W18:AA18"/>
    <mergeCell ref="AB18:AF18"/>
    <mergeCell ref="AG18:AK18"/>
    <mergeCell ref="AL18:AP18"/>
    <mergeCell ref="AQ18:AU18"/>
    <mergeCell ref="AV18:AZ18"/>
    <mergeCell ref="BA18:BE18"/>
    <mergeCell ref="BF18:BJ18"/>
    <mergeCell ref="B19:K19"/>
    <mergeCell ref="L19:Q19"/>
    <mergeCell ref="R19:V19"/>
    <mergeCell ref="W19:AA19"/>
    <mergeCell ref="AB19:AF19"/>
    <mergeCell ref="AG19:AK19"/>
    <mergeCell ref="AL19:AP19"/>
    <mergeCell ref="AQ19:AU19"/>
    <mergeCell ref="AV19:AZ19"/>
    <mergeCell ref="BA19:BE19"/>
    <mergeCell ref="BF19:BJ19"/>
    <mergeCell ref="C20:K20"/>
    <mergeCell ref="L20:Q20"/>
    <mergeCell ref="R20:V20"/>
    <mergeCell ref="W20:AA20"/>
    <mergeCell ref="AB20:AF20"/>
    <mergeCell ref="AG20:AK20"/>
    <mergeCell ref="AL20:AP20"/>
    <mergeCell ref="AQ20:AU20"/>
    <mergeCell ref="AV20:AZ20"/>
    <mergeCell ref="BA20:BE20"/>
    <mergeCell ref="BF20:BJ20"/>
    <mergeCell ref="A21:K21"/>
    <mergeCell ref="L21:Q21"/>
    <mergeCell ref="R21:V21"/>
    <mergeCell ref="W21:AA21"/>
    <mergeCell ref="AB21:AF21"/>
    <mergeCell ref="AG21:AK21"/>
    <mergeCell ref="AL21:AP21"/>
    <mergeCell ref="AQ21:AU21"/>
    <mergeCell ref="AV21:AZ21"/>
    <mergeCell ref="BA21:BE21"/>
    <mergeCell ref="BF21:BJ21"/>
    <mergeCell ref="A5:K8"/>
    <mergeCell ref="L5:Q8"/>
    <mergeCell ref="AG5:AK8"/>
    <mergeCell ref="AL5:AP8"/>
    <mergeCell ref="AQ5:AU8"/>
    <mergeCell ref="AV5:AZ8"/>
    <mergeCell ref="BA5:BE8"/>
    <mergeCell ref="BF5:BJ8"/>
    <mergeCell ref="R6:V8"/>
    <mergeCell ref="W6:AA8"/>
    <mergeCell ref="AB6:AF8"/>
    <mergeCell ref="A12:A14"/>
    <mergeCell ref="A16:A18"/>
  </mergeCells>
  <phoneticPr fontId="6"/>
  <pageMargins left="0.39370078740157483" right="0.39370078740157483" top="0.80685039370078737" bottom="0.15748031496062992" header="0.81000000000000016" footer="0.31496062992125984"/>
  <pageSetup paperSize="9" scale="78"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8" tint="0.6"/>
  </sheetPr>
  <dimension ref="A1:IU82"/>
  <sheetViews>
    <sheetView showZeros="0" view="pageBreakPreview" topLeftCell="A64" zoomScale="70" zoomScaleNormal="90" zoomScaleSheetLayoutView="70" workbookViewId="0">
      <selection activeCell="F28" sqref="F28"/>
    </sheetView>
  </sheetViews>
  <sheetFormatPr defaultColWidth="2.625" defaultRowHeight="18" customHeight="1"/>
  <cols>
    <col min="1" max="1" width="18.125" style="16" customWidth="1"/>
    <col min="2" max="2" width="12" style="16" customWidth="1"/>
    <col min="3" max="4" width="5.75" style="16" customWidth="1"/>
    <col min="5" max="6" width="5.625" style="16" customWidth="1"/>
    <col min="7" max="7" width="32.75" style="16" customWidth="1"/>
    <col min="8" max="9" width="13.25" style="16" customWidth="1"/>
    <col min="10" max="17" width="14.625" style="16" customWidth="1"/>
    <col min="18" max="255" width="2.625" style="16" bestFit="1" customWidth="0"/>
    <col min="256" max="16384" width="2.625" style="16"/>
  </cols>
  <sheetData>
    <row r="1" spans="1:255" s="16" customFormat="1" ht="18" customHeight="1">
      <c r="A1" s="16" t="s">
        <v>250</v>
      </c>
    </row>
    <row r="2" spans="1:255" s="16" customFormat="1" ht="18" customHeight="1">
      <c r="A2" s="16" t="s">
        <v>240</v>
      </c>
    </row>
    <row r="3" spans="1:255" s="16" customFormat="1" ht="18" customHeight="1">
      <c r="O3" s="186" t="s">
        <v>162</v>
      </c>
      <c r="P3" s="187">
        <f>第４号様式の２!BD3</f>
        <v>0</v>
      </c>
      <c r="Q3" s="193"/>
    </row>
    <row r="4" spans="1:255" s="16" customFormat="1" ht="37.5" customHeight="1">
      <c r="A4" s="86" t="s">
        <v>271</v>
      </c>
      <c r="B4" s="86"/>
      <c r="C4" s="86"/>
      <c r="D4" s="86"/>
      <c r="E4" s="86"/>
      <c r="F4" s="86"/>
      <c r="G4" s="86"/>
      <c r="H4" s="86"/>
      <c r="I4" s="86"/>
      <c r="J4" s="86"/>
      <c r="K4" s="86"/>
      <c r="L4" s="86"/>
      <c r="M4" s="86"/>
      <c r="N4" s="86"/>
    </row>
    <row r="5" spans="1:255" s="84" customFormat="1" ht="37.5" customHeight="1">
      <c r="A5" s="87" t="s">
        <v>137</v>
      </c>
      <c r="B5" s="105" t="s">
        <v>145</v>
      </c>
      <c r="C5" s="115" t="s">
        <v>150</v>
      </c>
      <c r="D5" s="126"/>
      <c r="E5" s="100" t="s">
        <v>203</v>
      </c>
      <c r="F5" s="100"/>
      <c r="G5" s="100"/>
      <c r="H5" s="100"/>
      <c r="I5" s="100" t="s">
        <v>85</v>
      </c>
      <c r="J5" s="100" t="s">
        <v>205</v>
      </c>
      <c r="K5" s="100" t="s">
        <v>189</v>
      </c>
      <c r="L5" s="100" t="s">
        <v>161</v>
      </c>
      <c r="M5" s="100" t="s">
        <v>163</v>
      </c>
      <c r="N5" s="100" t="s">
        <v>96</v>
      </c>
      <c r="O5" s="100" t="s">
        <v>164</v>
      </c>
      <c r="P5" s="100" t="s">
        <v>92</v>
      </c>
      <c r="Q5" s="195" t="s">
        <v>66</v>
      </c>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row>
    <row r="6" spans="1:255" s="85" customFormat="1" ht="18" customHeight="1">
      <c r="A6" s="88" t="s">
        <v>15</v>
      </c>
      <c r="B6" s="106" t="s">
        <v>47</v>
      </c>
      <c r="C6" s="116"/>
      <c r="D6" s="127" t="s">
        <v>52</v>
      </c>
      <c r="E6" s="101" t="s">
        <v>22</v>
      </c>
      <c r="F6" s="101"/>
      <c r="G6" s="101"/>
      <c r="H6" s="101"/>
      <c r="I6" s="101" t="s">
        <v>37</v>
      </c>
      <c r="J6" s="101" t="s">
        <v>40</v>
      </c>
      <c r="K6" s="101" t="s">
        <v>54</v>
      </c>
      <c r="L6" s="101" t="s">
        <v>24</v>
      </c>
      <c r="M6" s="101" t="s">
        <v>87</v>
      </c>
      <c r="N6" s="101" t="s">
        <v>127</v>
      </c>
      <c r="O6" s="101" t="s">
        <v>117</v>
      </c>
      <c r="P6" s="101" t="s">
        <v>206</v>
      </c>
      <c r="Q6" s="196" t="s">
        <v>207</v>
      </c>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c r="IR6" s="85"/>
      <c r="IS6" s="85"/>
      <c r="IT6" s="85"/>
      <c r="IU6" s="85"/>
    </row>
    <row r="7" spans="1:255" s="85" customFormat="1" ht="13.5" customHeight="1">
      <c r="A7" s="89"/>
      <c r="B7" s="107"/>
      <c r="C7" s="120"/>
      <c r="D7" s="131"/>
      <c r="E7" s="120"/>
      <c r="F7" s="131"/>
      <c r="G7" s="131"/>
      <c r="H7" s="164" t="s">
        <v>158</v>
      </c>
      <c r="I7" s="164" t="s">
        <v>151</v>
      </c>
      <c r="J7" s="164" t="s">
        <v>158</v>
      </c>
      <c r="K7" s="164" t="s">
        <v>158</v>
      </c>
      <c r="L7" s="164" t="s">
        <v>158</v>
      </c>
      <c r="M7" s="164" t="s">
        <v>158</v>
      </c>
      <c r="N7" s="164" t="s">
        <v>158</v>
      </c>
      <c r="O7" s="164" t="s">
        <v>158</v>
      </c>
      <c r="P7" s="164" t="s">
        <v>158</v>
      </c>
      <c r="Q7" s="197" t="s">
        <v>158</v>
      </c>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row>
    <row r="8" spans="1:255" ht="18" customHeight="1">
      <c r="A8" s="90" t="s">
        <v>138</v>
      </c>
      <c r="B8" s="108" t="s">
        <v>146</v>
      </c>
      <c r="C8" s="121"/>
      <c r="D8" s="132" t="s">
        <v>151</v>
      </c>
      <c r="E8" s="121" t="s">
        <v>152</v>
      </c>
      <c r="F8" s="146"/>
      <c r="G8" s="132"/>
      <c r="H8" s="165">
        <f>H9+H14</f>
        <v>0</v>
      </c>
      <c r="I8" s="173">
        <f>SUM(I10:I12)+I14</f>
        <v>0</v>
      </c>
      <c r="J8" s="117"/>
      <c r="K8" s="117"/>
      <c r="L8" s="117">
        <f>J8-K8</f>
        <v>0</v>
      </c>
      <c r="M8" s="117">
        <f>C8*150000</f>
        <v>0</v>
      </c>
      <c r="N8" s="189"/>
      <c r="O8" s="454"/>
      <c r="P8" s="189">
        <f>MIN(N8:O15)</f>
        <v>0</v>
      </c>
      <c r="Q8" s="198">
        <f>MIN(O8:P15)</f>
        <v>0</v>
      </c>
    </row>
    <row r="9" spans="1:255" ht="18" customHeight="1">
      <c r="A9" s="90"/>
      <c r="B9" s="108"/>
      <c r="C9" s="121"/>
      <c r="D9" s="132"/>
      <c r="E9" s="142"/>
      <c r="F9" s="147" t="s">
        <v>132</v>
      </c>
      <c r="G9" s="155"/>
      <c r="H9" s="166">
        <f>SUM(H10:H12)</f>
        <v>0</v>
      </c>
      <c r="I9" s="174"/>
      <c r="J9" s="118"/>
      <c r="K9" s="118"/>
      <c r="L9" s="118"/>
      <c r="M9" s="118"/>
      <c r="N9" s="189"/>
      <c r="O9" s="454"/>
      <c r="P9" s="189"/>
      <c r="Q9" s="198"/>
    </row>
    <row r="10" spans="1:255" ht="18" customHeight="1">
      <c r="A10" s="90"/>
      <c r="B10" s="108"/>
      <c r="C10" s="121"/>
      <c r="D10" s="132"/>
      <c r="E10" s="142"/>
      <c r="F10" s="142"/>
      <c r="G10" s="156" t="s">
        <v>156</v>
      </c>
      <c r="H10" s="167"/>
      <c r="I10" s="167"/>
      <c r="J10" s="118"/>
      <c r="K10" s="118"/>
      <c r="L10" s="118"/>
      <c r="M10" s="118"/>
      <c r="N10" s="189"/>
      <c r="O10" s="454"/>
      <c r="P10" s="189"/>
      <c r="Q10" s="198"/>
    </row>
    <row r="11" spans="1:255" ht="18" customHeight="1">
      <c r="A11" s="90"/>
      <c r="B11" s="108"/>
      <c r="C11" s="121"/>
      <c r="D11" s="132"/>
      <c r="E11" s="142"/>
      <c r="F11" s="142"/>
      <c r="G11" s="157" t="s">
        <v>86</v>
      </c>
      <c r="H11" s="167"/>
      <c r="I11" s="167"/>
      <c r="J11" s="118"/>
      <c r="K11" s="118"/>
      <c r="L11" s="118"/>
      <c r="M11" s="118"/>
      <c r="N11" s="189"/>
      <c r="O11" s="454"/>
      <c r="P11" s="189"/>
      <c r="Q11" s="198"/>
    </row>
    <row r="12" spans="1:255" ht="18" customHeight="1">
      <c r="A12" s="90"/>
      <c r="B12" s="108"/>
      <c r="C12" s="121"/>
      <c r="D12" s="132"/>
      <c r="E12" s="142"/>
      <c r="F12" s="142"/>
      <c r="G12" s="157" t="s">
        <v>157</v>
      </c>
      <c r="H12" s="167"/>
      <c r="I12" s="167"/>
      <c r="J12" s="118"/>
      <c r="K12" s="118"/>
      <c r="L12" s="118"/>
      <c r="M12" s="118"/>
      <c r="N12" s="189"/>
      <c r="O12" s="454"/>
      <c r="P12" s="189"/>
      <c r="Q12" s="198"/>
    </row>
    <row r="13" spans="1:255" ht="18" customHeight="1">
      <c r="A13" s="90"/>
      <c r="B13" s="108"/>
      <c r="C13" s="121"/>
      <c r="D13" s="132"/>
      <c r="E13" s="142"/>
      <c r="F13" s="143"/>
      <c r="G13" s="158" t="s">
        <v>225</v>
      </c>
      <c r="H13" s="168"/>
      <c r="I13" s="168"/>
      <c r="J13" s="118"/>
      <c r="K13" s="118"/>
      <c r="L13" s="118"/>
      <c r="M13" s="118"/>
      <c r="N13" s="189"/>
      <c r="O13" s="454"/>
      <c r="P13" s="189"/>
      <c r="Q13" s="198"/>
    </row>
    <row r="14" spans="1:255" ht="18" customHeight="1">
      <c r="A14" s="90"/>
      <c r="B14" s="108"/>
      <c r="C14" s="121"/>
      <c r="D14" s="132"/>
      <c r="E14" s="142"/>
      <c r="F14" s="148" t="s">
        <v>154</v>
      </c>
      <c r="G14" s="159"/>
      <c r="H14" s="166"/>
      <c r="I14" s="166"/>
      <c r="J14" s="118"/>
      <c r="K14" s="118"/>
      <c r="L14" s="118"/>
      <c r="M14" s="118"/>
      <c r="N14" s="189"/>
      <c r="O14" s="454"/>
      <c r="P14" s="189"/>
      <c r="Q14" s="198"/>
    </row>
    <row r="15" spans="1:255" ht="18" customHeight="1">
      <c r="A15" s="90"/>
      <c r="B15" s="109"/>
      <c r="C15" s="117"/>
      <c r="D15" s="128"/>
      <c r="E15" s="143"/>
      <c r="F15" s="149" t="s">
        <v>217</v>
      </c>
      <c r="G15" s="160"/>
      <c r="H15" s="168"/>
      <c r="I15" s="168"/>
      <c r="J15" s="118"/>
      <c r="K15" s="118"/>
      <c r="L15" s="118"/>
      <c r="M15" s="118"/>
      <c r="N15" s="189"/>
      <c r="O15" s="454"/>
      <c r="P15" s="189"/>
      <c r="Q15" s="198"/>
    </row>
    <row r="16" spans="1:255" ht="18" customHeight="1">
      <c r="A16" s="90"/>
      <c r="B16" s="110" t="s">
        <v>147</v>
      </c>
      <c r="C16" s="122"/>
      <c r="D16" s="133" t="s">
        <v>151</v>
      </c>
      <c r="E16" s="122" t="s">
        <v>152</v>
      </c>
      <c r="F16" s="150"/>
      <c r="G16" s="133"/>
      <c r="H16" s="165">
        <f>H17+H22</f>
        <v>0</v>
      </c>
      <c r="I16" s="175">
        <f>SUM(I18:I20)+I22</f>
        <v>0</v>
      </c>
      <c r="J16" s="118"/>
      <c r="K16" s="118"/>
      <c r="L16" s="118">
        <f>J16-K16</f>
        <v>0</v>
      </c>
      <c r="M16" s="118">
        <f>C16*200000</f>
        <v>0</v>
      </c>
      <c r="N16" s="189"/>
      <c r="O16" s="454"/>
      <c r="P16" s="189"/>
      <c r="Q16" s="198"/>
    </row>
    <row r="17" spans="1:17" ht="18" customHeight="1">
      <c r="A17" s="90"/>
      <c r="B17" s="108"/>
      <c r="C17" s="121"/>
      <c r="D17" s="132"/>
      <c r="E17" s="142"/>
      <c r="F17" s="147" t="s">
        <v>132</v>
      </c>
      <c r="G17" s="155"/>
      <c r="H17" s="166">
        <f>SUM(H18:H20)</f>
        <v>0</v>
      </c>
      <c r="I17" s="174"/>
      <c r="J17" s="118"/>
      <c r="K17" s="118"/>
      <c r="L17" s="118"/>
      <c r="M17" s="118"/>
      <c r="N17" s="189"/>
      <c r="O17" s="454"/>
      <c r="P17" s="189"/>
      <c r="Q17" s="198"/>
    </row>
    <row r="18" spans="1:17" ht="18" customHeight="1">
      <c r="A18" s="90"/>
      <c r="B18" s="108"/>
      <c r="C18" s="121"/>
      <c r="D18" s="132"/>
      <c r="E18" s="142"/>
      <c r="F18" s="142"/>
      <c r="G18" s="156" t="s">
        <v>156</v>
      </c>
      <c r="H18" s="167"/>
      <c r="I18" s="167"/>
      <c r="J18" s="118"/>
      <c r="K18" s="118"/>
      <c r="L18" s="118"/>
      <c r="M18" s="118"/>
      <c r="N18" s="189"/>
      <c r="O18" s="454"/>
      <c r="P18" s="189"/>
      <c r="Q18" s="198"/>
    </row>
    <row r="19" spans="1:17" ht="18" customHeight="1">
      <c r="A19" s="90"/>
      <c r="B19" s="108"/>
      <c r="C19" s="121"/>
      <c r="D19" s="132"/>
      <c r="E19" s="142"/>
      <c r="F19" s="142"/>
      <c r="G19" s="157" t="s">
        <v>86</v>
      </c>
      <c r="H19" s="167"/>
      <c r="I19" s="167"/>
      <c r="J19" s="118"/>
      <c r="K19" s="118"/>
      <c r="L19" s="118"/>
      <c r="M19" s="118"/>
      <c r="N19" s="189"/>
      <c r="O19" s="454"/>
      <c r="P19" s="189"/>
      <c r="Q19" s="198"/>
    </row>
    <row r="20" spans="1:17" ht="18" customHeight="1">
      <c r="A20" s="90"/>
      <c r="B20" s="108"/>
      <c r="C20" s="121"/>
      <c r="D20" s="132"/>
      <c r="E20" s="142"/>
      <c r="F20" s="142"/>
      <c r="G20" s="157" t="s">
        <v>157</v>
      </c>
      <c r="H20" s="167"/>
      <c r="I20" s="167"/>
      <c r="J20" s="118"/>
      <c r="K20" s="118"/>
      <c r="L20" s="118"/>
      <c r="M20" s="118"/>
      <c r="N20" s="189"/>
      <c r="O20" s="454"/>
      <c r="P20" s="189"/>
      <c r="Q20" s="198"/>
    </row>
    <row r="21" spans="1:17" ht="18" customHeight="1">
      <c r="A21" s="90"/>
      <c r="B21" s="108"/>
      <c r="C21" s="121"/>
      <c r="D21" s="132"/>
      <c r="E21" s="142"/>
      <c r="F21" s="143"/>
      <c r="G21" s="158" t="s">
        <v>225</v>
      </c>
      <c r="H21" s="168"/>
      <c r="I21" s="168"/>
      <c r="J21" s="118"/>
      <c r="K21" s="118"/>
      <c r="L21" s="118"/>
      <c r="M21" s="118"/>
      <c r="N21" s="189"/>
      <c r="O21" s="454"/>
      <c r="P21" s="189"/>
      <c r="Q21" s="198"/>
    </row>
    <row r="22" spans="1:17" ht="18" customHeight="1">
      <c r="A22" s="90"/>
      <c r="B22" s="108"/>
      <c r="C22" s="121"/>
      <c r="D22" s="132"/>
      <c r="E22" s="142"/>
      <c r="F22" s="148" t="s">
        <v>154</v>
      </c>
      <c r="G22" s="159"/>
      <c r="H22" s="166"/>
      <c r="I22" s="166"/>
      <c r="J22" s="118"/>
      <c r="K22" s="118"/>
      <c r="L22" s="118"/>
      <c r="M22" s="118"/>
      <c r="N22" s="189"/>
      <c r="O22" s="454"/>
      <c r="P22" s="189"/>
      <c r="Q22" s="198"/>
    </row>
    <row r="23" spans="1:17" ht="18" customHeight="1">
      <c r="A23" s="90"/>
      <c r="B23" s="109"/>
      <c r="C23" s="117"/>
      <c r="D23" s="128"/>
      <c r="E23" s="143"/>
      <c r="F23" s="149" t="s">
        <v>217</v>
      </c>
      <c r="G23" s="160"/>
      <c r="H23" s="168"/>
      <c r="I23" s="168"/>
      <c r="J23" s="118"/>
      <c r="K23" s="118"/>
      <c r="L23" s="118"/>
      <c r="M23" s="118"/>
      <c r="N23" s="189"/>
      <c r="O23" s="454"/>
      <c r="P23" s="189"/>
      <c r="Q23" s="198"/>
    </row>
    <row r="24" spans="1:17" ht="18" customHeight="1">
      <c r="A24" s="90"/>
      <c r="B24" s="111" t="s">
        <v>148</v>
      </c>
      <c r="C24" s="122"/>
      <c r="D24" s="133" t="s">
        <v>151</v>
      </c>
      <c r="E24" s="122" t="s">
        <v>152</v>
      </c>
      <c r="F24" s="150"/>
      <c r="G24" s="133"/>
      <c r="H24" s="165">
        <f>H25+H30</f>
        <v>0</v>
      </c>
      <c r="I24" s="175">
        <f>SUM(I26:I28)+I30</f>
        <v>0</v>
      </c>
      <c r="J24" s="118"/>
      <c r="K24" s="118"/>
      <c r="L24" s="118">
        <f>J24-K24</f>
        <v>0</v>
      </c>
      <c r="M24" s="118">
        <f>C24*250000</f>
        <v>0</v>
      </c>
      <c r="N24" s="189"/>
      <c r="O24" s="454"/>
      <c r="P24" s="189"/>
      <c r="Q24" s="198"/>
    </row>
    <row r="25" spans="1:17" ht="18" customHeight="1">
      <c r="A25" s="90"/>
      <c r="B25" s="108"/>
      <c r="C25" s="121"/>
      <c r="D25" s="132"/>
      <c r="E25" s="142"/>
      <c r="F25" s="147" t="s">
        <v>132</v>
      </c>
      <c r="G25" s="155"/>
      <c r="H25" s="166">
        <f>SUM(H26:H28)</f>
        <v>0</v>
      </c>
      <c r="I25" s="174"/>
      <c r="J25" s="118"/>
      <c r="K25" s="118"/>
      <c r="L25" s="118"/>
      <c r="M25" s="118"/>
      <c r="N25" s="189"/>
      <c r="O25" s="454"/>
      <c r="P25" s="189"/>
      <c r="Q25" s="198"/>
    </row>
    <row r="26" spans="1:17" ht="18" customHeight="1">
      <c r="A26" s="90"/>
      <c r="B26" s="108"/>
      <c r="C26" s="121"/>
      <c r="D26" s="132"/>
      <c r="E26" s="142"/>
      <c r="F26" s="142"/>
      <c r="G26" s="156" t="s">
        <v>156</v>
      </c>
      <c r="H26" s="167"/>
      <c r="I26" s="167"/>
      <c r="J26" s="118"/>
      <c r="K26" s="118"/>
      <c r="L26" s="118"/>
      <c r="M26" s="118"/>
      <c r="N26" s="189"/>
      <c r="O26" s="454"/>
      <c r="P26" s="189"/>
      <c r="Q26" s="198"/>
    </row>
    <row r="27" spans="1:17" ht="18" customHeight="1">
      <c r="A27" s="90"/>
      <c r="B27" s="108"/>
      <c r="C27" s="121"/>
      <c r="D27" s="132"/>
      <c r="E27" s="142"/>
      <c r="F27" s="142"/>
      <c r="G27" s="157" t="s">
        <v>86</v>
      </c>
      <c r="H27" s="167"/>
      <c r="I27" s="167"/>
      <c r="J27" s="118"/>
      <c r="K27" s="118"/>
      <c r="L27" s="118"/>
      <c r="M27" s="118"/>
      <c r="N27" s="189"/>
      <c r="O27" s="454"/>
      <c r="P27" s="189"/>
      <c r="Q27" s="198"/>
    </row>
    <row r="28" spans="1:17" ht="18" customHeight="1">
      <c r="A28" s="90"/>
      <c r="B28" s="108"/>
      <c r="C28" s="121"/>
      <c r="D28" s="132"/>
      <c r="E28" s="142"/>
      <c r="F28" s="142"/>
      <c r="G28" s="157" t="s">
        <v>157</v>
      </c>
      <c r="H28" s="167"/>
      <c r="I28" s="167"/>
      <c r="J28" s="118"/>
      <c r="K28" s="118"/>
      <c r="L28" s="118"/>
      <c r="M28" s="118"/>
      <c r="N28" s="189"/>
      <c r="O28" s="454"/>
      <c r="P28" s="189"/>
      <c r="Q28" s="198"/>
    </row>
    <row r="29" spans="1:17" ht="18" customHeight="1">
      <c r="A29" s="90"/>
      <c r="B29" s="108"/>
      <c r="C29" s="121"/>
      <c r="D29" s="132"/>
      <c r="E29" s="142"/>
      <c r="F29" s="143"/>
      <c r="G29" s="158" t="s">
        <v>225</v>
      </c>
      <c r="H29" s="168"/>
      <c r="I29" s="168"/>
      <c r="J29" s="118"/>
      <c r="K29" s="118"/>
      <c r="L29" s="118"/>
      <c r="M29" s="118"/>
      <c r="N29" s="189"/>
      <c r="O29" s="454"/>
      <c r="P29" s="189"/>
      <c r="Q29" s="198"/>
    </row>
    <row r="30" spans="1:17" ht="18" customHeight="1">
      <c r="A30" s="90"/>
      <c r="B30" s="108"/>
      <c r="C30" s="121"/>
      <c r="D30" s="132"/>
      <c r="E30" s="142"/>
      <c r="F30" s="148" t="s">
        <v>154</v>
      </c>
      <c r="G30" s="159"/>
      <c r="H30" s="166"/>
      <c r="I30" s="166"/>
      <c r="J30" s="118"/>
      <c r="K30" s="118"/>
      <c r="L30" s="118"/>
      <c r="M30" s="118"/>
      <c r="N30" s="189"/>
      <c r="O30" s="454"/>
      <c r="P30" s="189"/>
      <c r="Q30" s="198"/>
    </row>
    <row r="31" spans="1:17" ht="18" customHeight="1">
      <c r="A31" s="90"/>
      <c r="B31" s="108"/>
      <c r="C31" s="121"/>
      <c r="D31" s="132"/>
      <c r="E31" s="142"/>
      <c r="F31" s="151" t="s">
        <v>217</v>
      </c>
      <c r="G31" s="161"/>
      <c r="H31" s="169"/>
      <c r="I31" s="176"/>
      <c r="J31" s="178"/>
      <c r="K31" s="178"/>
      <c r="L31" s="178"/>
      <c r="M31" s="178"/>
      <c r="N31" s="190"/>
      <c r="O31" s="455"/>
      <c r="P31" s="190"/>
      <c r="Q31" s="199"/>
    </row>
    <row r="32" spans="1:17" s="16" customFormat="1" ht="20.25" customHeight="1">
      <c r="A32" s="447" t="s">
        <v>165</v>
      </c>
      <c r="B32" s="448"/>
      <c r="C32" s="449">
        <f>SUM(C8:C31)</f>
        <v>0</v>
      </c>
      <c r="D32" s="450" t="s">
        <v>151</v>
      </c>
      <c r="E32" s="144"/>
      <c r="F32" s="152"/>
      <c r="G32" s="162"/>
      <c r="H32" s="170">
        <f t="shared" ref="H32:M32" si="0">H8+H16+H24</f>
        <v>0</v>
      </c>
      <c r="I32" s="170">
        <f t="shared" si="0"/>
        <v>0</v>
      </c>
      <c r="J32" s="170">
        <f t="shared" si="0"/>
        <v>0</v>
      </c>
      <c r="K32" s="170">
        <f t="shared" si="0"/>
        <v>0</v>
      </c>
      <c r="L32" s="170">
        <f t="shared" si="0"/>
        <v>0</v>
      </c>
      <c r="M32" s="170">
        <f t="shared" si="0"/>
        <v>0</v>
      </c>
      <c r="N32" s="170">
        <f>MIN(L32:M32)</f>
        <v>0</v>
      </c>
      <c r="O32" s="456">
        <f>ROUNDDOWN(N32/3,-3)</f>
        <v>0</v>
      </c>
      <c r="P32" s="453"/>
      <c r="Q32" s="200">
        <f>P32-O32</f>
        <v>0</v>
      </c>
    </row>
    <row r="33" spans="1:17" ht="18" customHeight="1">
      <c r="A33" s="95" t="s">
        <v>13</v>
      </c>
      <c r="B33" s="108" t="s">
        <v>149</v>
      </c>
      <c r="C33" s="121"/>
      <c r="D33" s="132" t="s">
        <v>151</v>
      </c>
      <c r="E33" s="124" t="s">
        <v>152</v>
      </c>
      <c r="F33" s="153"/>
      <c r="G33" s="135"/>
      <c r="H33" s="171">
        <f>H34+H39</f>
        <v>0</v>
      </c>
      <c r="I33" s="177">
        <f>SUM(I35:I37)+I39</f>
        <v>0</v>
      </c>
      <c r="J33" s="179"/>
      <c r="K33" s="179"/>
      <c r="L33" s="179">
        <f>J33-K33</f>
        <v>0</v>
      </c>
      <c r="M33" s="179">
        <f>C33*300000</f>
        <v>0</v>
      </c>
      <c r="N33" s="179">
        <f>MIN(L33:M40)</f>
        <v>0</v>
      </c>
      <c r="O33" s="179">
        <f>ROUNDDOWN(N33/3,-3)</f>
        <v>0</v>
      </c>
      <c r="P33" s="457"/>
      <c r="Q33" s="458">
        <f>P33-O33</f>
        <v>0</v>
      </c>
    </row>
    <row r="34" spans="1:17" ht="18" customHeight="1">
      <c r="A34" s="93"/>
      <c r="B34" s="108"/>
      <c r="C34" s="121"/>
      <c r="D34" s="132"/>
      <c r="E34" s="142"/>
      <c r="F34" s="147" t="s">
        <v>132</v>
      </c>
      <c r="G34" s="155"/>
      <c r="H34" s="166">
        <f>SUM(H35:H37)</f>
        <v>0</v>
      </c>
      <c r="I34" s="174"/>
      <c r="J34" s="118"/>
      <c r="K34" s="118"/>
      <c r="L34" s="118"/>
      <c r="M34" s="118"/>
      <c r="N34" s="118"/>
      <c r="O34" s="118"/>
      <c r="P34" s="457"/>
      <c r="Q34" s="458"/>
    </row>
    <row r="35" spans="1:17" ht="18" customHeight="1">
      <c r="A35" s="93"/>
      <c r="B35" s="108"/>
      <c r="C35" s="121"/>
      <c r="D35" s="132"/>
      <c r="E35" s="142"/>
      <c r="F35" s="142"/>
      <c r="G35" s="156" t="s">
        <v>156</v>
      </c>
      <c r="H35" s="167"/>
      <c r="I35" s="167"/>
      <c r="J35" s="118"/>
      <c r="K35" s="118"/>
      <c r="L35" s="118"/>
      <c r="M35" s="118"/>
      <c r="N35" s="118"/>
      <c r="O35" s="118"/>
      <c r="P35" s="457"/>
      <c r="Q35" s="458"/>
    </row>
    <row r="36" spans="1:17" ht="18" customHeight="1">
      <c r="A36" s="93"/>
      <c r="B36" s="108"/>
      <c r="C36" s="121"/>
      <c r="D36" s="132"/>
      <c r="E36" s="142"/>
      <c r="F36" s="142"/>
      <c r="G36" s="157" t="s">
        <v>86</v>
      </c>
      <c r="H36" s="167"/>
      <c r="I36" s="167"/>
      <c r="J36" s="118"/>
      <c r="K36" s="118"/>
      <c r="L36" s="118"/>
      <c r="M36" s="118"/>
      <c r="N36" s="118"/>
      <c r="O36" s="118"/>
      <c r="P36" s="457"/>
      <c r="Q36" s="458"/>
    </row>
    <row r="37" spans="1:17" ht="18" customHeight="1">
      <c r="A37" s="93"/>
      <c r="B37" s="108"/>
      <c r="C37" s="121"/>
      <c r="D37" s="132"/>
      <c r="E37" s="142"/>
      <c r="F37" s="142"/>
      <c r="G37" s="157" t="s">
        <v>157</v>
      </c>
      <c r="H37" s="167"/>
      <c r="I37" s="167"/>
      <c r="J37" s="118"/>
      <c r="K37" s="118"/>
      <c r="L37" s="118"/>
      <c r="M37" s="118"/>
      <c r="N37" s="118"/>
      <c r="O37" s="118"/>
      <c r="P37" s="457"/>
      <c r="Q37" s="458"/>
    </row>
    <row r="38" spans="1:17" ht="18" customHeight="1">
      <c r="A38" s="93"/>
      <c r="B38" s="108"/>
      <c r="C38" s="121"/>
      <c r="D38" s="132"/>
      <c r="E38" s="142"/>
      <c r="F38" s="143"/>
      <c r="G38" s="158" t="s">
        <v>225</v>
      </c>
      <c r="H38" s="168"/>
      <c r="I38" s="168"/>
      <c r="J38" s="118"/>
      <c r="K38" s="118"/>
      <c r="L38" s="118"/>
      <c r="M38" s="118"/>
      <c r="N38" s="118"/>
      <c r="O38" s="118"/>
      <c r="P38" s="457"/>
      <c r="Q38" s="458"/>
    </row>
    <row r="39" spans="1:17" ht="18" customHeight="1">
      <c r="A39" s="93"/>
      <c r="B39" s="108"/>
      <c r="C39" s="121"/>
      <c r="D39" s="132"/>
      <c r="E39" s="142"/>
      <c r="F39" s="148" t="s">
        <v>154</v>
      </c>
      <c r="G39" s="159"/>
      <c r="H39" s="166"/>
      <c r="I39" s="166"/>
      <c r="J39" s="118"/>
      <c r="K39" s="118"/>
      <c r="L39" s="118"/>
      <c r="M39" s="118"/>
      <c r="N39" s="118"/>
      <c r="O39" s="118"/>
      <c r="P39" s="457"/>
      <c r="Q39" s="458"/>
    </row>
    <row r="40" spans="1:17" ht="18" customHeight="1">
      <c r="A40" s="93"/>
      <c r="B40" s="109"/>
      <c r="C40" s="117"/>
      <c r="D40" s="128"/>
      <c r="E40" s="145"/>
      <c r="F40" s="154" t="s">
        <v>217</v>
      </c>
      <c r="G40" s="163"/>
      <c r="H40" s="172"/>
      <c r="I40" s="172"/>
      <c r="J40" s="180"/>
      <c r="K40" s="180"/>
      <c r="L40" s="180"/>
      <c r="M40" s="180"/>
      <c r="N40" s="180"/>
      <c r="O40" s="180"/>
      <c r="P40" s="457"/>
      <c r="Q40" s="458"/>
    </row>
    <row r="41" spans="1:17" ht="18" customHeight="1">
      <c r="A41" s="93" t="s">
        <v>33</v>
      </c>
      <c r="B41" s="111" t="s">
        <v>149</v>
      </c>
      <c r="C41" s="122"/>
      <c r="D41" s="133" t="s">
        <v>151</v>
      </c>
      <c r="E41" s="121" t="s">
        <v>152</v>
      </c>
      <c r="F41" s="146"/>
      <c r="G41" s="132"/>
      <c r="H41" s="165">
        <f>H42+H47</f>
        <v>0</v>
      </c>
      <c r="I41" s="173">
        <f>SUM(I43:I45)+I47</f>
        <v>0</v>
      </c>
      <c r="J41" s="117"/>
      <c r="K41" s="117"/>
      <c r="L41" s="117">
        <f>J41-K41</f>
        <v>0</v>
      </c>
      <c r="M41" s="117">
        <f>C41*300000</f>
        <v>0</v>
      </c>
      <c r="N41" s="117">
        <f>MIN(L41:M48)</f>
        <v>0</v>
      </c>
      <c r="O41" s="117">
        <f>ROUNDDOWN(N41/3,-3)</f>
        <v>0</v>
      </c>
      <c r="P41" s="457"/>
      <c r="Q41" s="458">
        <f>P41-O41</f>
        <v>0</v>
      </c>
    </row>
    <row r="42" spans="1:17" ht="18" customHeight="1">
      <c r="A42" s="93"/>
      <c r="B42" s="108"/>
      <c r="C42" s="121"/>
      <c r="D42" s="132"/>
      <c r="E42" s="142"/>
      <c r="F42" s="147" t="s">
        <v>132</v>
      </c>
      <c r="G42" s="155"/>
      <c r="H42" s="166">
        <f>SUM(H43:H45)</f>
        <v>0</v>
      </c>
      <c r="I42" s="174"/>
      <c r="J42" s="118"/>
      <c r="K42" s="118"/>
      <c r="L42" s="118"/>
      <c r="M42" s="118"/>
      <c r="N42" s="118"/>
      <c r="O42" s="118"/>
      <c r="P42" s="457"/>
      <c r="Q42" s="458"/>
    </row>
    <row r="43" spans="1:17" ht="18" customHeight="1">
      <c r="A43" s="93"/>
      <c r="B43" s="108"/>
      <c r="C43" s="121"/>
      <c r="D43" s="132"/>
      <c r="E43" s="142"/>
      <c r="F43" s="142"/>
      <c r="G43" s="156" t="s">
        <v>156</v>
      </c>
      <c r="H43" s="167"/>
      <c r="I43" s="167"/>
      <c r="J43" s="118"/>
      <c r="K43" s="118"/>
      <c r="L43" s="118"/>
      <c r="M43" s="118"/>
      <c r="N43" s="118"/>
      <c r="O43" s="118"/>
      <c r="P43" s="457"/>
      <c r="Q43" s="458"/>
    </row>
    <row r="44" spans="1:17" ht="18" customHeight="1">
      <c r="A44" s="93"/>
      <c r="B44" s="108"/>
      <c r="C44" s="121"/>
      <c r="D44" s="132"/>
      <c r="E44" s="142"/>
      <c r="F44" s="142"/>
      <c r="G44" s="157" t="s">
        <v>86</v>
      </c>
      <c r="H44" s="167"/>
      <c r="I44" s="167"/>
      <c r="J44" s="118"/>
      <c r="K44" s="118"/>
      <c r="L44" s="118"/>
      <c r="M44" s="118"/>
      <c r="N44" s="118"/>
      <c r="O44" s="118"/>
      <c r="P44" s="457"/>
      <c r="Q44" s="458"/>
    </row>
    <row r="45" spans="1:17" ht="18" customHeight="1">
      <c r="A45" s="93"/>
      <c r="B45" s="108"/>
      <c r="C45" s="121"/>
      <c r="D45" s="132"/>
      <c r="E45" s="142"/>
      <c r="F45" s="142"/>
      <c r="G45" s="157" t="s">
        <v>157</v>
      </c>
      <c r="H45" s="167"/>
      <c r="I45" s="167"/>
      <c r="J45" s="118"/>
      <c r="K45" s="118"/>
      <c r="L45" s="118"/>
      <c r="M45" s="118"/>
      <c r="N45" s="118"/>
      <c r="O45" s="118"/>
      <c r="P45" s="457"/>
      <c r="Q45" s="458"/>
    </row>
    <row r="46" spans="1:17" ht="18" customHeight="1">
      <c r="A46" s="93"/>
      <c r="B46" s="108"/>
      <c r="C46" s="121"/>
      <c r="D46" s="132"/>
      <c r="E46" s="142"/>
      <c r="F46" s="143"/>
      <c r="G46" s="158" t="s">
        <v>225</v>
      </c>
      <c r="H46" s="168"/>
      <c r="I46" s="168"/>
      <c r="J46" s="118"/>
      <c r="K46" s="118"/>
      <c r="L46" s="118"/>
      <c r="M46" s="118"/>
      <c r="N46" s="118"/>
      <c r="O46" s="118"/>
      <c r="P46" s="457"/>
      <c r="Q46" s="458"/>
    </row>
    <row r="47" spans="1:17" ht="18" customHeight="1">
      <c r="A47" s="93"/>
      <c r="B47" s="108"/>
      <c r="C47" s="121"/>
      <c r="D47" s="132"/>
      <c r="E47" s="142"/>
      <c r="F47" s="148" t="s">
        <v>154</v>
      </c>
      <c r="G47" s="159"/>
      <c r="H47" s="166"/>
      <c r="I47" s="166"/>
      <c r="J47" s="118"/>
      <c r="K47" s="118"/>
      <c r="L47" s="118"/>
      <c r="M47" s="118"/>
      <c r="N47" s="118"/>
      <c r="O47" s="118"/>
      <c r="P47" s="457"/>
      <c r="Q47" s="458"/>
    </row>
    <row r="48" spans="1:17" ht="18" customHeight="1">
      <c r="A48" s="94"/>
      <c r="B48" s="114"/>
      <c r="C48" s="125"/>
      <c r="D48" s="136"/>
      <c r="E48" s="145"/>
      <c r="F48" s="154" t="s">
        <v>217</v>
      </c>
      <c r="G48" s="163"/>
      <c r="H48" s="172"/>
      <c r="I48" s="172"/>
      <c r="J48" s="180"/>
      <c r="K48" s="180"/>
      <c r="L48" s="180"/>
      <c r="M48" s="180"/>
      <c r="N48" s="180"/>
      <c r="O48" s="180"/>
      <c r="P48" s="457"/>
      <c r="Q48" s="458"/>
    </row>
    <row r="49" spans="1:255" s="16" customFormat="1" ht="18" customHeight="1">
      <c r="A49" s="96" t="s">
        <v>89</v>
      </c>
    </row>
    <row r="50" spans="1:255" s="16" customFormat="1" ht="30.75" customHeight="1">
      <c r="A50" s="97" t="s">
        <v>139</v>
      </c>
      <c r="B50" s="97"/>
      <c r="C50" s="97"/>
      <c r="D50" s="97"/>
      <c r="E50" s="97"/>
      <c r="F50" s="97"/>
      <c r="G50" s="97"/>
      <c r="H50" s="97"/>
      <c r="I50" s="97"/>
      <c r="J50" s="97"/>
      <c r="K50" s="97"/>
      <c r="L50" s="97"/>
      <c r="M50" s="97"/>
      <c r="N50" s="97"/>
      <c r="O50" s="97"/>
    </row>
    <row r="51" spans="1:255" s="16" customFormat="1" ht="30.75" customHeight="1">
      <c r="A51" s="98" t="s">
        <v>140</v>
      </c>
      <c r="B51" s="98"/>
      <c r="C51" s="98"/>
      <c r="D51" s="98"/>
      <c r="E51" s="98"/>
      <c r="F51" s="98"/>
      <c r="G51" s="98"/>
      <c r="H51" s="98"/>
      <c r="I51" s="98"/>
      <c r="J51" s="98"/>
      <c r="K51" s="98"/>
      <c r="L51" s="98"/>
      <c r="M51" s="98"/>
      <c r="N51" s="98"/>
      <c r="O51" s="98"/>
      <c r="P51" s="209"/>
    </row>
    <row r="52" spans="1:255" s="16" customFormat="1" ht="43.5" customHeight="1">
      <c r="A52" s="98" t="s">
        <v>167</v>
      </c>
      <c r="B52" s="98"/>
      <c r="C52" s="98"/>
      <c r="D52" s="98"/>
      <c r="E52" s="98"/>
      <c r="F52" s="98"/>
      <c r="G52" s="98"/>
      <c r="H52" s="98"/>
      <c r="I52" s="98"/>
      <c r="J52" s="98"/>
      <c r="K52" s="98"/>
      <c r="L52" s="98"/>
      <c r="M52" s="98"/>
      <c r="N52" s="98"/>
      <c r="O52" s="98"/>
    </row>
    <row r="53" spans="1:255" s="16" customFormat="1" ht="18" customHeight="1">
      <c r="A53" s="99" t="s">
        <v>141</v>
      </c>
      <c r="B53" s="99"/>
      <c r="C53" s="99"/>
      <c r="D53" s="99"/>
      <c r="E53" s="99"/>
      <c r="F53" s="99"/>
      <c r="G53" s="99"/>
      <c r="H53" s="99"/>
      <c r="I53" s="99"/>
      <c r="J53" s="99"/>
      <c r="K53" s="99"/>
      <c r="L53" s="99"/>
      <c r="M53" s="99"/>
      <c r="N53" s="99"/>
      <c r="O53" s="99"/>
    </row>
    <row r="54" spans="1:255" ht="18" customHeight="1">
      <c r="A54" s="16" t="s">
        <v>143</v>
      </c>
    </row>
    <row r="55" spans="1:255" ht="18" customHeight="1"/>
    <row r="56" spans="1:255" s="16" customFormat="1" ht="33" customHeight="1">
      <c r="A56" s="16" t="s">
        <v>269</v>
      </c>
    </row>
    <row r="57" spans="1:255" s="84" customFormat="1" ht="53.25" customHeight="1">
      <c r="A57" s="100" t="s">
        <v>137</v>
      </c>
      <c r="B57" s="115" t="s">
        <v>228</v>
      </c>
      <c r="C57" s="126"/>
      <c r="D57" s="100" t="s">
        <v>230</v>
      </c>
      <c r="E57" s="100"/>
      <c r="F57" s="100"/>
      <c r="G57" s="100"/>
      <c r="H57" s="100"/>
      <c r="I57" s="100"/>
      <c r="J57" s="100" t="s">
        <v>205</v>
      </c>
      <c r="K57" s="100" t="s">
        <v>239</v>
      </c>
      <c r="L57" s="100" t="s">
        <v>274</v>
      </c>
      <c r="M57" s="100" t="s">
        <v>163</v>
      </c>
      <c r="N57" s="100" t="s">
        <v>276</v>
      </c>
      <c r="O57" s="100" t="s">
        <v>179</v>
      </c>
      <c r="P57" s="100" t="s">
        <v>92</v>
      </c>
      <c r="Q57" s="195" t="s">
        <v>268</v>
      </c>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84"/>
      <c r="FG57" s="84"/>
      <c r="FH57" s="84"/>
      <c r="FI57" s="84"/>
      <c r="FJ57" s="84"/>
      <c r="FK57" s="84"/>
      <c r="FL57" s="84"/>
      <c r="FM57" s="84"/>
      <c r="FN57" s="84"/>
      <c r="FO57" s="84"/>
      <c r="FP57" s="84"/>
      <c r="FQ57" s="84"/>
      <c r="FR57" s="84"/>
      <c r="FS57" s="84"/>
      <c r="FT57" s="84"/>
      <c r="FU57" s="84"/>
      <c r="FV57" s="84"/>
      <c r="FW57" s="84"/>
      <c r="FX57" s="84"/>
      <c r="FY57" s="84"/>
      <c r="FZ57" s="84"/>
      <c r="GA57" s="84"/>
      <c r="GB57" s="84"/>
      <c r="GC57" s="84"/>
      <c r="GD57" s="84"/>
      <c r="GE57" s="84"/>
      <c r="GF57" s="84"/>
      <c r="GG57" s="84"/>
      <c r="GH57" s="84"/>
      <c r="GI57" s="84"/>
      <c r="GJ57" s="84"/>
      <c r="GK57" s="84"/>
      <c r="GL57" s="84"/>
      <c r="GM57" s="84"/>
      <c r="GN57" s="84"/>
      <c r="GO57" s="84"/>
      <c r="GP57" s="84"/>
      <c r="GQ57" s="84"/>
      <c r="GR57" s="84"/>
      <c r="GS57" s="84"/>
      <c r="GT57" s="84"/>
      <c r="GU57" s="84"/>
      <c r="GV57" s="84"/>
      <c r="GW57" s="84"/>
      <c r="GX57" s="84"/>
      <c r="GY57" s="84"/>
      <c r="GZ57" s="84"/>
      <c r="HA57" s="84"/>
      <c r="HB57" s="84"/>
      <c r="HC57" s="84"/>
      <c r="HD57" s="84"/>
      <c r="HE57" s="84"/>
      <c r="HF57" s="84"/>
      <c r="HG57" s="84"/>
      <c r="HH57" s="84"/>
      <c r="HI57" s="84"/>
      <c r="HJ57" s="84"/>
      <c r="HK57" s="84"/>
      <c r="HL57" s="84"/>
      <c r="HM57" s="84"/>
      <c r="HN57" s="84"/>
      <c r="HO57" s="84"/>
      <c r="HP57" s="84"/>
      <c r="HQ57" s="84"/>
      <c r="HR57" s="84"/>
      <c r="HS57" s="84"/>
      <c r="HT57" s="84"/>
      <c r="HU57" s="84"/>
      <c r="HV57" s="84"/>
      <c r="HW57" s="84"/>
      <c r="HX57" s="84"/>
      <c r="HY57" s="84"/>
      <c r="HZ57" s="84"/>
      <c r="IA57" s="84"/>
      <c r="IB57" s="84"/>
      <c r="IC57" s="84"/>
      <c r="ID57" s="84"/>
      <c r="IE57" s="84"/>
      <c r="IF57" s="84"/>
      <c r="IG57" s="84"/>
      <c r="IH57" s="84"/>
      <c r="II57" s="84"/>
      <c r="IJ57" s="84"/>
      <c r="IK57" s="84"/>
      <c r="IL57" s="84"/>
      <c r="IM57" s="84"/>
      <c r="IN57" s="84"/>
      <c r="IO57" s="84"/>
      <c r="IP57" s="84"/>
      <c r="IQ57" s="84"/>
      <c r="IR57" s="84"/>
      <c r="IS57" s="84"/>
      <c r="IT57" s="84"/>
      <c r="IU57" s="84"/>
    </row>
    <row r="58" spans="1:255" s="85" customFormat="1" ht="18" customHeight="1">
      <c r="A58" s="101" t="s">
        <v>15</v>
      </c>
      <c r="B58" s="116" t="s">
        <v>47</v>
      </c>
      <c r="C58" s="127"/>
      <c r="D58" s="101" t="s">
        <v>52</v>
      </c>
      <c r="E58" s="101"/>
      <c r="F58" s="101"/>
      <c r="G58" s="101"/>
      <c r="H58" s="101"/>
      <c r="I58" s="101"/>
      <c r="J58" s="101" t="s">
        <v>22</v>
      </c>
      <c r="K58" s="101" t="s">
        <v>37</v>
      </c>
      <c r="L58" s="101" t="s">
        <v>40</v>
      </c>
      <c r="M58" s="101" t="s">
        <v>54</v>
      </c>
      <c r="N58" s="101" t="s">
        <v>24</v>
      </c>
      <c r="O58" s="101" t="s">
        <v>87</v>
      </c>
      <c r="P58" s="101" t="s">
        <v>127</v>
      </c>
      <c r="Q58" s="196" t="s">
        <v>117</v>
      </c>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85"/>
      <c r="CQ58" s="85"/>
      <c r="CR58" s="85"/>
      <c r="CS58" s="85"/>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85"/>
      <c r="GE58" s="85"/>
      <c r="GF58" s="85"/>
      <c r="GG58" s="85"/>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row>
    <row r="59" spans="1:255" s="85" customFormat="1" ht="13.5" customHeight="1">
      <c r="A59" s="100"/>
      <c r="B59" s="115"/>
      <c r="C59" s="126"/>
      <c r="D59" s="137"/>
      <c r="E59" s="137"/>
      <c r="F59" s="137"/>
      <c r="G59" s="137"/>
      <c r="H59" s="137"/>
      <c r="I59" s="137"/>
      <c r="J59" s="164" t="s">
        <v>158</v>
      </c>
      <c r="K59" s="164" t="s">
        <v>158</v>
      </c>
      <c r="L59" s="164" t="s">
        <v>158</v>
      </c>
      <c r="M59" s="164" t="s">
        <v>158</v>
      </c>
      <c r="N59" s="164" t="s">
        <v>158</v>
      </c>
      <c r="O59" s="164" t="s">
        <v>158</v>
      </c>
      <c r="P59" s="164" t="s">
        <v>158</v>
      </c>
      <c r="Q59" s="164" t="s">
        <v>158</v>
      </c>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85"/>
      <c r="GE59" s="85"/>
      <c r="GF59" s="85"/>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row>
    <row r="60" spans="1:255" s="16" customFormat="1" ht="30" customHeight="1">
      <c r="A60" s="102" t="s">
        <v>138</v>
      </c>
      <c r="B60" s="117"/>
      <c r="C60" s="128"/>
      <c r="D60" s="138"/>
      <c r="E60" s="138"/>
      <c r="F60" s="138"/>
      <c r="G60" s="138"/>
      <c r="H60" s="138"/>
      <c r="I60" s="138"/>
      <c r="J60" s="451"/>
      <c r="K60" s="451"/>
      <c r="L60" s="451">
        <f>J60-K60</f>
        <v>0</v>
      </c>
      <c r="M60" s="451"/>
      <c r="N60" s="189"/>
      <c r="O60" s="189"/>
      <c r="P60" s="189"/>
      <c r="Q60" s="189"/>
    </row>
    <row r="61" spans="1:255" s="16" customFormat="1" ht="30" customHeight="1">
      <c r="A61" s="102"/>
      <c r="B61" s="118"/>
      <c r="C61" s="129"/>
      <c r="D61" s="139"/>
      <c r="E61" s="139"/>
      <c r="F61" s="139"/>
      <c r="G61" s="139"/>
      <c r="H61" s="139"/>
      <c r="I61" s="139"/>
      <c r="J61" s="255"/>
      <c r="K61" s="255"/>
      <c r="L61" s="255">
        <f>J61-K61</f>
        <v>0</v>
      </c>
      <c r="M61" s="255"/>
      <c r="N61" s="189"/>
      <c r="O61" s="189"/>
      <c r="P61" s="189"/>
      <c r="Q61" s="189"/>
    </row>
    <row r="62" spans="1:255" s="16" customFormat="1" ht="30" customHeight="1">
      <c r="A62" s="102"/>
      <c r="B62" s="118"/>
      <c r="C62" s="129"/>
      <c r="D62" s="139"/>
      <c r="E62" s="139"/>
      <c r="F62" s="139"/>
      <c r="G62" s="139"/>
      <c r="H62" s="139"/>
      <c r="I62" s="139"/>
      <c r="J62" s="255"/>
      <c r="K62" s="255"/>
      <c r="L62" s="255">
        <f>J62-K62</f>
        <v>0</v>
      </c>
      <c r="M62" s="255"/>
      <c r="N62" s="189"/>
      <c r="O62" s="189"/>
      <c r="P62" s="189"/>
      <c r="Q62" s="189"/>
    </row>
    <row r="63" spans="1:255" s="16" customFormat="1" ht="30" customHeight="1">
      <c r="A63" s="103"/>
      <c r="B63" s="118"/>
      <c r="C63" s="129"/>
      <c r="D63" s="140"/>
      <c r="E63" s="140"/>
      <c r="F63" s="140"/>
      <c r="G63" s="140"/>
      <c r="H63" s="140"/>
      <c r="I63" s="140"/>
      <c r="J63" s="452"/>
      <c r="K63" s="452"/>
      <c r="L63" s="255">
        <f>J63-K63</f>
        <v>0</v>
      </c>
      <c r="M63" s="452"/>
      <c r="N63" s="190"/>
      <c r="O63" s="190"/>
      <c r="P63" s="190"/>
      <c r="Q63" s="190"/>
    </row>
    <row r="64" spans="1:255" s="16" customFormat="1" ht="25.5" customHeight="1">
      <c r="A64" s="104" t="s">
        <v>165</v>
      </c>
      <c r="B64" s="119">
        <f>COUNTA(B60:C63)</f>
        <v>0</v>
      </c>
      <c r="C64" s="130"/>
      <c r="D64" s="141"/>
      <c r="E64" s="141"/>
      <c r="F64" s="141"/>
      <c r="G64" s="141"/>
      <c r="H64" s="141"/>
      <c r="I64" s="141"/>
      <c r="J64" s="453">
        <f>SUM(J60:J63)</f>
        <v>0</v>
      </c>
      <c r="K64" s="453">
        <f>SUM(K60:K63)</f>
        <v>0</v>
      </c>
      <c r="L64" s="453">
        <f>SUM(L60:L63)</f>
        <v>0</v>
      </c>
      <c r="M64" s="453">
        <f>SUM(M60:M63)</f>
        <v>0</v>
      </c>
      <c r="N64" s="453">
        <f>MIN(L64:M64)</f>
        <v>0</v>
      </c>
      <c r="O64" s="453">
        <f>ROUNDDOWN(N64/3,-3)</f>
        <v>0</v>
      </c>
      <c r="P64" s="453"/>
      <c r="Q64" s="200">
        <f>P64-O64</f>
        <v>0</v>
      </c>
    </row>
    <row r="65" spans="1:255" s="85" customFormat="1" ht="13.5" customHeight="1">
      <c r="A65" s="100"/>
      <c r="B65" s="115"/>
      <c r="C65" s="126"/>
      <c r="D65" s="137"/>
      <c r="E65" s="137"/>
      <c r="F65" s="137"/>
      <c r="G65" s="137"/>
      <c r="H65" s="137"/>
      <c r="I65" s="137"/>
      <c r="J65" s="164" t="s">
        <v>158</v>
      </c>
      <c r="K65" s="164" t="s">
        <v>158</v>
      </c>
      <c r="L65" s="164" t="s">
        <v>158</v>
      </c>
      <c r="M65" s="164" t="s">
        <v>158</v>
      </c>
      <c r="N65" s="164" t="s">
        <v>158</v>
      </c>
      <c r="O65" s="120" t="s">
        <v>158</v>
      </c>
      <c r="P65" s="164" t="s">
        <v>158</v>
      </c>
      <c r="Q65" s="164" t="s">
        <v>158</v>
      </c>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5"/>
      <c r="DR65" s="85"/>
      <c r="DS65" s="85"/>
      <c r="DT65" s="85"/>
      <c r="DU65" s="85"/>
      <c r="DV65" s="85"/>
      <c r="DW65" s="85"/>
      <c r="DX65" s="85"/>
      <c r="DY65" s="85"/>
      <c r="DZ65" s="85"/>
      <c r="EA65" s="85"/>
      <c r="EB65" s="85"/>
      <c r="EC65" s="85"/>
      <c r="ED65" s="85"/>
      <c r="EE65" s="85"/>
      <c r="EF65" s="85"/>
      <c r="EG65" s="85"/>
      <c r="EH65" s="85"/>
      <c r="EI65" s="85"/>
      <c r="EJ65" s="85"/>
      <c r="EK65" s="85"/>
      <c r="EL65" s="85"/>
      <c r="EM65" s="85"/>
      <c r="EN65" s="85"/>
      <c r="EO65" s="85"/>
      <c r="EP65" s="85"/>
      <c r="EQ65" s="85"/>
      <c r="ER65" s="85"/>
      <c r="ES65" s="85"/>
      <c r="ET65" s="85"/>
      <c r="EU65" s="85"/>
      <c r="EV65" s="85"/>
      <c r="EW65" s="85"/>
      <c r="EX65" s="85"/>
      <c r="EY65" s="85"/>
      <c r="EZ65" s="85"/>
      <c r="FA65" s="85"/>
      <c r="FB65" s="85"/>
      <c r="FC65" s="85"/>
      <c r="FD65" s="85"/>
      <c r="FE65" s="85"/>
      <c r="FF65" s="85"/>
      <c r="FG65" s="85"/>
      <c r="FH65" s="85"/>
      <c r="FI65" s="85"/>
      <c r="FJ65" s="85"/>
      <c r="FK65" s="85"/>
      <c r="FL65" s="85"/>
      <c r="FM65" s="85"/>
      <c r="FN65" s="85"/>
      <c r="FO65" s="85"/>
      <c r="FP65" s="85"/>
      <c r="FQ65" s="85"/>
      <c r="FR65" s="85"/>
      <c r="FS65" s="85"/>
      <c r="FT65" s="85"/>
      <c r="FU65" s="85"/>
      <c r="FV65" s="85"/>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c r="IJ65" s="85"/>
      <c r="IK65" s="85"/>
      <c r="IL65" s="85"/>
      <c r="IM65" s="85"/>
      <c r="IN65" s="85"/>
      <c r="IO65" s="85"/>
      <c r="IP65" s="85"/>
      <c r="IQ65" s="85"/>
      <c r="IR65" s="85"/>
      <c r="IS65" s="85"/>
      <c r="IT65" s="85"/>
      <c r="IU65" s="85"/>
    </row>
    <row r="66" spans="1:255" s="16" customFormat="1" ht="30" customHeight="1">
      <c r="A66" s="102" t="s">
        <v>13</v>
      </c>
      <c r="B66" s="117"/>
      <c r="C66" s="128"/>
      <c r="D66" s="138"/>
      <c r="E66" s="138"/>
      <c r="F66" s="138"/>
      <c r="G66" s="138"/>
      <c r="H66" s="138"/>
      <c r="I66" s="138"/>
      <c r="J66" s="451"/>
      <c r="K66" s="451"/>
      <c r="L66" s="451">
        <f>J66-K66</f>
        <v>0</v>
      </c>
      <c r="M66" s="451"/>
      <c r="N66" s="189"/>
      <c r="O66" s="454"/>
      <c r="P66" s="189"/>
      <c r="Q66" s="189"/>
    </row>
    <row r="67" spans="1:255" s="16" customFormat="1" ht="30" customHeight="1">
      <c r="A67" s="102"/>
      <c r="B67" s="118"/>
      <c r="C67" s="129"/>
      <c r="D67" s="139"/>
      <c r="E67" s="139"/>
      <c r="F67" s="139"/>
      <c r="G67" s="139"/>
      <c r="H67" s="139"/>
      <c r="I67" s="139"/>
      <c r="J67" s="255"/>
      <c r="K67" s="255"/>
      <c r="L67" s="255">
        <f>J67-K67</f>
        <v>0</v>
      </c>
      <c r="M67" s="255"/>
      <c r="N67" s="189"/>
      <c r="O67" s="454"/>
      <c r="P67" s="189"/>
      <c r="Q67" s="189"/>
    </row>
    <row r="68" spans="1:255" s="16" customFormat="1" ht="30" customHeight="1">
      <c r="A68" s="102"/>
      <c r="B68" s="118"/>
      <c r="C68" s="129"/>
      <c r="D68" s="139"/>
      <c r="E68" s="139"/>
      <c r="F68" s="139"/>
      <c r="G68" s="139"/>
      <c r="H68" s="139"/>
      <c r="I68" s="139"/>
      <c r="J68" s="255"/>
      <c r="K68" s="255"/>
      <c r="L68" s="255">
        <f>J68-K68</f>
        <v>0</v>
      </c>
      <c r="M68" s="255"/>
      <c r="N68" s="189"/>
      <c r="O68" s="454"/>
      <c r="P68" s="189"/>
      <c r="Q68" s="189"/>
    </row>
    <row r="69" spans="1:255" s="16" customFormat="1" ht="30" customHeight="1">
      <c r="A69" s="103"/>
      <c r="B69" s="118"/>
      <c r="C69" s="129"/>
      <c r="D69" s="140"/>
      <c r="E69" s="140"/>
      <c r="F69" s="140"/>
      <c r="G69" s="140"/>
      <c r="H69" s="140"/>
      <c r="I69" s="140"/>
      <c r="J69" s="452"/>
      <c r="K69" s="452"/>
      <c r="L69" s="255">
        <f>J69-K69</f>
        <v>0</v>
      </c>
      <c r="M69" s="452"/>
      <c r="N69" s="190"/>
      <c r="O69" s="455"/>
      <c r="P69" s="190"/>
      <c r="Q69" s="190"/>
    </row>
    <row r="70" spans="1:255" s="16" customFormat="1" ht="25.5" customHeight="1">
      <c r="A70" s="104" t="s">
        <v>165</v>
      </c>
      <c r="B70" s="119">
        <f>COUNTA(B66:C69)</f>
        <v>0</v>
      </c>
      <c r="C70" s="130"/>
      <c r="D70" s="141"/>
      <c r="E70" s="141"/>
      <c r="F70" s="141"/>
      <c r="G70" s="141"/>
      <c r="H70" s="141"/>
      <c r="I70" s="141"/>
      <c r="J70" s="453">
        <f>SUM(J66:J69)</f>
        <v>0</v>
      </c>
      <c r="K70" s="453">
        <f>SUM(K66:K69)</f>
        <v>0</v>
      </c>
      <c r="L70" s="453">
        <f>SUM(L66:L69)</f>
        <v>0</v>
      </c>
      <c r="M70" s="453">
        <f>SUM(M66:M69)</f>
        <v>0</v>
      </c>
      <c r="N70" s="453">
        <f>MIN(L70:M70)</f>
        <v>0</v>
      </c>
      <c r="O70" s="456">
        <f>ROUNDDOWN(N70/3,-3)</f>
        <v>0</v>
      </c>
      <c r="P70" s="453"/>
      <c r="Q70" s="200">
        <f>P70-O70</f>
        <v>0</v>
      </c>
    </row>
    <row r="71" spans="1:255" s="85" customFormat="1" ht="13.5" customHeight="1">
      <c r="A71" s="100"/>
      <c r="B71" s="115"/>
      <c r="C71" s="126"/>
      <c r="D71" s="137"/>
      <c r="E71" s="137"/>
      <c r="F71" s="137"/>
      <c r="G71" s="137"/>
      <c r="H71" s="137"/>
      <c r="I71" s="137"/>
      <c r="J71" s="164" t="s">
        <v>158</v>
      </c>
      <c r="K71" s="164" t="s">
        <v>158</v>
      </c>
      <c r="L71" s="164" t="s">
        <v>158</v>
      </c>
      <c r="M71" s="164" t="s">
        <v>158</v>
      </c>
      <c r="N71" s="164" t="s">
        <v>158</v>
      </c>
      <c r="O71" s="120" t="s">
        <v>158</v>
      </c>
      <c r="P71" s="164" t="s">
        <v>158</v>
      </c>
      <c r="Q71" s="164" t="s">
        <v>158</v>
      </c>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c r="FE71" s="85"/>
      <c r="FF71" s="85"/>
      <c r="FG71" s="85"/>
      <c r="FH71" s="85"/>
      <c r="FI71" s="85"/>
      <c r="FJ71" s="85"/>
      <c r="FK71" s="85"/>
      <c r="FL71" s="85"/>
      <c r="FM71" s="85"/>
      <c r="FN71" s="85"/>
      <c r="FO71" s="85"/>
      <c r="FP71" s="85"/>
      <c r="FQ71" s="85"/>
      <c r="FR71" s="85"/>
      <c r="FS71" s="85"/>
      <c r="FT71" s="85"/>
      <c r="FU71" s="85"/>
      <c r="FV71" s="85"/>
      <c r="FW71" s="85"/>
      <c r="FX71" s="85"/>
      <c r="FY71" s="85"/>
      <c r="FZ71" s="85"/>
      <c r="GA71" s="85"/>
      <c r="GB71" s="85"/>
      <c r="GC71" s="85"/>
      <c r="GD71" s="85"/>
      <c r="GE71" s="85"/>
      <c r="GF71" s="85"/>
      <c r="GG71" s="85"/>
      <c r="GH71" s="85"/>
      <c r="GI71" s="85"/>
      <c r="GJ71" s="85"/>
      <c r="GK71" s="85"/>
      <c r="GL71" s="85"/>
      <c r="GM71" s="85"/>
      <c r="GN71" s="85"/>
      <c r="GO71" s="85"/>
      <c r="GP71" s="85"/>
      <c r="GQ71" s="85"/>
      <c r="GR71" s="85"/>
      <c r="GS71" s="85"/>
      <c r="GT71" s="85"/>
      <c r="GU71" s="85"/>
      <c r="GV71" s="85"/>
      <c r="GW71" s="85"/>
      <c r="GX71" s="85"/>
      <c r="GY71" s="85"/>
      <c r="GZ71" s="85"/>
      <c r="HA71" s="85"/>
      <c r="HB71" s="85"/>
      <c r="HC71" s="85"/>
      <c r="HD71" s="85"/>
      <c r="HE71" s="85"/>
      <c r="HF71" s="85"/>
      <c r="HG71" s="85"/>
      <c r="HH71" s="85"/>
      <c r="HI71" s="85"/>
      <c r="HJ71" s="85"/>
      <c r="HK71" s="85"/>
      <c r="HL71" s="85"/>
      <c r="HM71" s="85"/>
      <c r="HN71" s="85"/>
      <c r="HO71" s="85"/>
      <c r="HP71" s="85"/>
      <c r="HQ71" s="85"/>
      <c r="HR71" s="85"/>
      <c r="HS71" s="85"/>
      <c r="HT71" s="85"/>
      <c r="HU71" s="85"/>
      <c r="HV71" s="85"/>
      <c r="HW71" s="85"/>
      <c r="HX71" s="85"/>
      <c r="HY71" s="85"/>
      <c r="HZ71" s="85"/>
      <c r="IA71" s="85"/>
      <c r="IB71" s="85"/>
      <c r="IC71" s="85"/>
      <c r="ID71" s="85"/>
      <c r="IE71" s="85"/>
      <c r="IF71" s="85"/>
      <c r="IG71" s="85"/>
      <c r="IH71" s="85"/>
      <c r="II71" s="85"/>
      <c r="IJ71" s="85"/>
      <c r="IK71" s="85"/>
      <c r="IL71" s="85"/>
      <c r="IM71" s="85"/>
      <c r="IN71" s="85"/>
      <c r="IO71" s="85"/>
      <c r="IP71" s="85"/>
      <c r="IQ71" s="85"/>
      <c r="IR71" s="85"/>
      <c r="IS71" s="85"/>
      <c r="IT71" s="85"/>
      <c r="IU71" s="85"/>
    </row>
    <row r="72" spans="1:255" s="16" customFormat="1" ht="30" customHeight="1">
      <c r="A72" s="102" t="s">
        <v>33</v>
      </c>
      <c r="B72" s="117"/>
      <c r="C72" s="128"/>
      <c r="D72" s="138"/>
      <c r="E72" s="138"/>
      <c r="F72" s="138"/>
      <c r="G72" s="138"/>
      <c r="H72" s="138"/>
      <c r="I72" s="138"/>
      <c r="J72" s="451"/>
      <c r="K72" s="451"/>
      <c r="L72" s="451">
        <f>J72-K72</f>
        <v>0</v>
      </c>
      <c r="M72" s="451"/>
      <c r="N72" s="189"/>
      <c r="O72" s="454"/>
      <c r="P72" s="189"/>
      <c r="Q72" s="189"/>
    </row>
    <row r="73" spans="1:255" s="16" customFormat="1" ht="30" customHeight="1">
      <c r="A73" s="102"/>
      <c r="B73" s="118"/>
      <c r="C73" s="129"/>
      <c r="D73" s="139"/>
      <c r="E73" s="139"/>
      <c r="F73" s="139"/>
      <c r="G73" s="139"/>
      <c r="H73" s="139"/>
      <c r="I73" s="139"/>
      <c r="J73" s="255"/>
      <c r="K73" s="255"/>
      <c r="L73" s="255">
        <f>J73-K73</f>
        <v>0</v>
      </c>
      <c r="M73" s="255"/>
      <c r="N73" s="189"/>
      <c r="O73" s="454"/>
      <c r="P73" s="189"/>
      <c r="Q73" s="189"/>
    </row>
    <row r="74" spans="1:255" s="16" customFormat="1" ht="30" customHeight="1">
      <c r="A74" s="102"/>
      <c r="B74" s="118"/>
      <c r="C74" s="129"/>
      <c r="D74" s="139"/>
      <c r="E74" s="139"/>
      <c r="F74" s="139"/>
      <c r="G74" s="139"/>
      <c r="H74" s="139"/>
      <c r="I74" s="139"/>
      <c r="J74" s="255"/>
      <c r="K74" s="255"/>
      <c r="L74" s="255">
        <f>J74-K74</f>
        <v>0</v>
      </c>
      <c r="M74" s="255"/>
      <c r="N74" s="189"/>
      <c r="O74" s="454"/>
      <c r="P74" s="189"/>
      <c r="Q74" s="189"/>
    </row>
    <row r="75" spans="1:255" s="16" customFormat="1" ht="30" customHeight="1">
      <c r="A75" s="103"/>
      <c r="B75" s="118"/>
      <c r="C75" s="129"/>
      <c r="D75" s="140"/>
      <c r="E75" s="140"/>
      <c r="F75" s="140"/>
      <c r="G75" s="140"/>
      <c r="H75" s="140"/>
      <c r="I75" s="140"/>
      <c r="J75" s="452"/>
      <c r="K75" s="452"/>
      <c r="L75" s="255">
        <f>J75-K75</f>
        <v>0</v>
      </c>
      <c r="M75" s="452"/>
      <c r="N75" s="190"/>
      <c r="O75" s="455"/>
      <c r="P75" s="190"/>
      <c r="Q75" s="190"/>
    </row>
    <row r="76" spans="1:255" s="16" customFormat="1" ht="25.5" customHeight="1">
      <c r="A76" s="104" t="s">
        <v>165</v>
      </c>
      <c r="B76" s="119">
        <f>COUNTA(B72:C75)</f>
        <v>0</v>
      </c>
      <c r="C76" s="130"/>
      <c r="D76" s="141"/>
      <c r="E76" s="141"/>
      <c r="F76" s="141"/>
      <c r="G76" s="141"/>
      <c r="H76" s="141"/>
      <c r="I76" s="141"/>
      <c r="J76" s="453">
        <f>SUM(J72:J75)</f>
        <v>0</v>
      </c>
      <c r="K76" s="453">
        <f>SUM(K72:K75)</f>
        <v>0</v>
      </c>
      <c r="L76" s="453">
        <f>SUM(L72:L75)</f>
        <v>0</v>
      </c>
      <c r="M76" s="453">
        <f>SUM(M72:M75)</f>
        <v>0</v>
      </c>
      <c r="N76" s="453">
        <f>MIN(L76:M76)</f>
        <v>0</v>
      </c>
      <c r="O76" s="456">
        <f>ROUNDDOWN(N76/3,-3)</f>
        <v>0</v>
      </c>
      <c r="P76" s="453"/>
      <c r="Q76" s="200">
        <f>P76-O76</f>
        <v>0</v>
      </c>
    </row>
    <row r="77" spans="1:255" s="16" customFormat="1" ht="18" customHeight="1"/>
    <row r="78" spans="1:255" s="16" customFormat="1" ht="18" customHeight="1">
      <c r="A78" s="96" t="s">
        <v>89</v>
      </c>
    </row>
    <row r="79" spans="1:255" s="16" customFormat="1" ht="18" customHeight="1">
      <c r="A79" s="99" t="s">
        <v>155</v>
      </c>
      <c r="B79" s="99"/>
      <c r="C79" s="99"/>
      <c r="D79" s="99"/>
      <c r="E79" s="99"/>
      <c r="F79" s="99"/>
      <c r="G79" s="99"/>
      <c r="H79" s="99"/>
      <c r="I79" s="99"/>
      <c r="J79" s="99"/>
      <c r="K79" s="99"/>
      <c r="L79" s="99"/>
      <c r="M79" s="99"/>
      <c r="N79" s="99"/>
      <c r="O79" s="99"/>
    </row>
    <row r="80" spans="1:255" s="16" customFormat="1" ht="18" customHeight="1">
      <c r="A80" s="99" t="s">
        <v>88</v>
      </c>
      <c r="B80" s="99"/>
      <c r="C80" s="99"/>
      <c r="D80" s="99"/>
      <c r="E80" s="99"/>
      <c r="F80" s="99"/>
      <c r="G80" s="99"/>
      <c r="H80" s="99"/>
      <c r="I80" s="99"/>
      <c r="J80" s="99"/>
      <c r="K80" s="99"/>
      <c r="L80" s="99"/>
      <c r="M80" s="99"/>
      <c r="N80" s="99"/>
      <c r="O80" s="99"/>
      <c r="P80" s="209"/>
    </row>
    <row r="81" spans="1:1" s="16" customFormat="1" ht="18" customHeight="1">
      <c r="A81" s="16" t="s">
        <v>272</v>
      </c>
    </row>
    <row r="82" spans="1:1" s="16" customFormat="1" ht="18" customHeight="1"/>
  </sheetData>
  <mergeCells count="135">
    <mergeCell ref="P3:Q3"/>
    <mergeCell ref="A4:N4"/>
    <mergeCell ref="C5:D5"/>
    <mergeCell ref="E5:H5"/>
    <mergeCell ref="E6:H6"/>
    <mergeCell ref="E8:G8"/>
    <mergeCell ref="F9:G9"/>
    <mergeCell ref="F14:G14"/>
    <mergeCell ref="F15:G15"/>
    <mergeCell ref="E16:G16"/>
    <mergeCell ref="F17:G17"/>
    <mergeCell ref="F22:G22"/>
    <mergeCell ref="F23:G23"/>
    <mergeCell ref="E24:G24"/>
    <mergeCell ref="F25:G25"/>
    <mergeCell ref="F30:G30"/>
    <mergeCell ref="F31:G31"/>
    <mergeCell ref="E32:G32"/>
    <mergeCell ref="E33:G33"/>
    <mergeCell ref="F34:G34"/>
    <mergeCell ref="F39:G39"/>
    <mergeCell ref="F40:G40"/>
    <mergeCell ref="E41:G41"/>
    <mergeCell ref="F42:G42"/>
    <mergeCell ref="F47:G47"/>
    <mergeCell ref="F48:G48"/>
    <mergeCell ref="A50:O50"/>
    <mergeCell ref="A51:O51"/>
    <mergeCell ref="A52:O52"/>
    <mergeCell ref="A53:O53"/>
    <mergeCell ref="B57:C57"/>
    <mergeCell ref="D57:I57"/>
    <mergeCell ref="B58:C58"/>
    <mergeCell ref="D58:I58"/>
    <mergeCell ref="B59:C59"/>
    <mergeCell ref="D59:I59"/>
    <mergeCell ref="B60:C60"/>
    <mergeCell ref="D60:I60"/>
    <mergeCell ref="B61:C61"/>
    <mergeCell ref="D61:I61"/>
    <mergeCell ref="B62:C62"/>
    <mergeCell ref="D62:I62"/>
    <mergeCell ref="B63:C63"/>
    <mergeCell ref="D63:I63"/>
    <mergeCell ref="B64:C64"/>
    <mergeCell ref="D64:I64"/>
    <mergeCell ref="B65:C65"/>
    <mergeCell ref="D65:I65"/>
    <mergeCell ref="B66:C66"/>
    <mergeCell ref="D66:I66"/>
    <mergeCell ref="B67:C67"/>
    <mergeCell ref="D67:I67"/>
    <mergeCell ref="B68:C68"/>
    <mergeCell ref="D68:I68"/>
    <mergeCell ref="B69:C69"/>
    <mergeCell ref="D69:I69"/>
    <mergeCell ref="B70:C70"/>
    <mergeCell ref="D70:I70"/>
    <mergeCell ref="B71:C71"/>
    <mergeCell ref="D71:I71"/>
    <mergeCell ref="B72:C72"/>
    <mergeCell ref="D72:I72"/>
    <mergeCell ref="B73:C73"/>
    <mergeCell ref="D73:I73"/>
    <mergeCell ref="B74:C74"/>
    <mergeCell ref="D74:I74"/>
    <mergeCell ref="B75:C75"/>
    <mergeCell ref="D75:I75"/>
    <mergeCell ref="B76:C76"/>
    <mergeCell ref="D76:I76"/>
    <mergeCell ref="A60:A63"/>
    <mergeCell ref="N60:N63"/>
    <mergeCell ref="O60:O63"/>
    <mergeCell ref="P60:P63"/>
    <mergeCell ref="Q60:Q63"/>
    <mergeCell ref="A66:A69"/>
    <mergeCell ref="N66:N69"/>
    <mergeCell ref="O66:O69"/>
    <mergeCell ref="P66:P69"/>
    <mergeCell ref="Q66:Q69"/>
    <mergeCell ref="A72:A75"/>
    <mergeCell ref="N72:N75"/>
    <mergeCell ref="O72:O75"/>
    <mergeCell ref="P72:P75"/>
    <mergeCell ref="Q72:Q75"/>
    <mergeCell ref="A8:A31"/>
    <mergeCell ref="B8:B15"/>
    <mergeCell ref="C8:C15"/>
    <mergeCell ref="D8:D15"/>
    <mergeCell ref="J8:J15"/>
    <mergeCell ref="K8:K15"/>
    <mergeCell ref="L8:L15"/>
    <mergeCell ref="M8:M15"/>
    <mergeCell ref="N8:N31"/>
    <mergeCell ref="O8:O31"/>
    <mergeCell ref="P8:P31"/>
    <mergeCell ref="Q8:Q31"/>
    <mergeCell ref="B16:B23"/>
    <mergeCell ref="C16:C23"/>
    <mergeCell ref="D16:D23"/>
    <mergeCell ref="J16:J23"/>
    <mergeCell ref="K16:K23"/>
    <mergeCell ref="L16:L23"/>
    <mergeCell ref="M16:M23"/>
    <mergeCell ref="B24:B31"/>
    <mergeCell ref="C24:C31"/>
    <mergeCell ref="D24:D31"/>
    <mergeCell ref="J24:J31"/>
    <mergeCell ref="K24:K31"/>
    <mergeCell ref="L24:L31"/>
    <mergeCell ref="M24:M31"/>
    <mergeCell ref="A33:A40"/>
    <mergeCell ref="B33:B40"/>
    <mergeCell ref="C33:C40"/>
    <mergeCell ref="D33:D40"/>
    <mergeCell ref="J33:J40"/>
    <mergeCell ref="K33:K40"/>
    <mergeCell ref="L33:L40"/>
    <mergeCell ref="M33:M40"/>
    <mergeCell ref="N33:N40"/>
    <mergeCell ref="O33:O40"/>
    <mergeCell ref="P33:P40"/>
    <mergeCell ref="Q33:Q40"/>
    <mergeCell ref="A41:A48"/>
    <mergeCell ref="B41:B48"/>
    <mergeCell ref="C41:C48"/>
    <mergeCell ref="D41:D48"/>
    <mergeCell ref="J41:J48"/>
    <mergeCell ref="K41:K48"/>
    <mergeCell ref="L41:L48"/>
    <mergeCell ref="M41:M48"/>
    <mergeCell ref="N41:N48"/>
    <mergeCell ref="O41:O48"/>
    <mergeCell ref="P41:P48"/>
    <mergeCell ref="Q41:Q48"/>
  </mergeCells>
  <phoneticPr fontId="6" type="Hiragana"/>
  <pageMargins left="0.78740157480314943" right="0.78740157480314943" top="0.59055118110236215" bottom="0.59055118110236215" header="0.51181102362204722" footer="0.51181102362204722"/>
  <pageSetup paperSize="9" scale="49" fitToWidth="1" fitToHeight="0" orientation="landscape" usePrinterDefaults="1" r:id="rId1"/>
  <rowBreaks count="1" manualBreakCount="1">
    <brk id="5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B1:O21"/>
  <sheetViews>
    <sheetView showGridLines="0" showZeros="0" view="pageBreakPreview" zoomScale="70" zoomScaleSheetLayoutView="70" workbookViewId="0">
      <selection activeCell="F28" sqref="F28"/>
    </sheetView>
  </sheetViews>
  <sheetFormatPr defaultColWidth="9" defaultRowHeight="13.5"/>
  <cols>
    <col min="1" max="1" width="1.625" style="4" customWidth="1"/>
    <col min="2" max="2" width="4.5" style="4" customWidth="1"/>
    <col min="3" max="3" width="38.125" style="4" customWidth="1"/>
    <col min="4" max="5" width="5.125" style="4" customWidth="1"/>
    <col min="6" max="13" width="20" style="4" customWidth="1"/>
    <col min="14" max="14" width="1.625" style="4" customWidth="1"/>
    <col min="15" max="16384" width="9" style="4"/>
  </cols>
  <sheetData>
    <row r="1" spans="2:15" s="210" customFormat="1" ht="17.25">
      <c r="B1" s="212" t="s">
        <v>292</v>
      </c>
      <c r="C1" s="212"/>
    </row>
    <row r="2" spans="2:15" s="210" customFormat="1" ht="17.25">
      <c r="B2" s="212" t="s">
        <v>270</v>
      </c>
      <c r="C2" s="212"/>
      <c r="D2" s="212"/>
      <c r="E2" s="212"/>
      <c r="F2" s="212"/>
      <c r="G2" s="212"/>
      <c r="H2" s="212"/>
      <c r="I2" s="212"/>
      <c r="J2" s="212"/>
      <c r="K2" s="212"/>
      <c r="L2" s="212"/>
      <c r="M2" s="212"/>
    </row>
    <row r="3" spans="2:15" ht="32.25" customHeight="1">
      <c r="B3" s="4" t="s">
        <v>48</v>
      </c>
      <c r="N3" s="258"/>
      <c r="O3" s="258"/>
    </row>
    <row r="4" spans="2:15" ht="24" customHeight="1">
      <c r="I4" s="6"/>
      <c r="J4" s="459"/>
      <c r="K4" s="459"/>
      <c r="L4" s="460" t="s">
        <v>233</v>
      </c>
      <c r="M4" s="462"/>
      <c r="N4" s="258"/>
      <c r="O4" s="258"/>
    </row>
    <row r="5" spans="2:15" ht="21.75" customHeight="1">
      <c r="D5" s="229"/>
      <c r="E5" s="229"/>
      <c r="F5" s="229"/>
      <c r="G5" s="229"/>
      <c r="H5" s="229"/>
      <c r="I5" s="229"/>
      <c r="J5" s="229"/>
      <c r="K5" s="229"/>
      <c r="L5" s="229"/>
      <c r="M5" s="229"/>
    </row>
    <row r="6" spans="2:15" ht="40.5" customHeight="1">
      <c r="B6" s="213" t="s">
        <v>281</v>
      </c>
      <c r="C6" s="221" t="s">
        <v>275</v>
      </c>
      <c r="D6" s="221" t="s">
        <v>283</v>
      </c>
      <c r="E6" s="236"/>
      <c r="F6" s="244" t="s">
        <v>204</v>
      </c>
      <c r="G6" s="244" t="s">
        <v>285</v>
      </c>
      <c r="H6" s="244" t="s">
        <v>6</v>
      </c>
      <c r="I6" s="244" t="s">
        <v>287</v>
      </c>
      <c r="J6" s="254" t="s">
        <v>288</v>
      </c>
      <c r="K6" s="244" t="s">
        <v>38</v>
      </c>
      <c r="L6" s="461" t="s">
        <v>92</v>
      </c>
      <c r="M6" s="461" t="s">
        <v>23</v>
      </c>
      <c r="N6" s="7"/>
    </row>
    <row r="7" spans="2:15">
      <c r="B7" s="214" t="s">
        <v>15</v>
      </c>
      <c r="C7" s="222" t="s">
        <v>47</v>
      </c>
      <c r="D7" s="222" t="s">
        <v>52</v>
      </c>
      <c r="E7" s="237"/>
      <c r="F7" s="245" t="s">
        <v>22</v>
      </c>
      <c r="G7" s="214" t="s">
        <v>37</v>
      </c>
      <c r="H7" s="245" t="s">
        <v>286</v>
      </c>
      <c r="I7" s="245" t="s">
        <v>54</v>
      </c>
      <c r="J7" s="245" t="s">
        <v>24</v>
      </c>
      <c r="K7" s="245" t="s">
        <v>87</v>
      </c>
      <c r="L7" s="245" t="s">
        <v>127</v>
      </c>
      <c r="M7" s="245" t="s">
        <v>117</v>
      </c>
      <c r="N7" s="259"/>
    </row>
    <row r="8" spans="2:15" ht="13.5" customHeight="1">
      <c r="B8" s="215"/>
      <c r="C8" s="223"/>
      <c r="D8" s="223"/>
      <c r="E8" s="238"/>
      <c r="F8" s="246" t="s">
        <v>17</v>
      </c>
      <c r="G8" s="246" t="s">
        <v>17</v>
      </c>
      <c r="H8" s="246" t="s">
        <v>17</v>
      </c>
      <c r="I8" s="246" t="s">
        <v>17</v>
      </c>
      <c r="J8" s="246" t="s">
        <v>17</v>
      </c>
      <c r="K8" s="246" t="s">
        <v>17</v>
      </c>
      <c r="L8" s="246" t="s">
        <v>17</v>
      </c>
      <c r="M8" s="246" t="s">
        <v>17</v>
      </c>
    </row>
    <row r="9" spans="2:15" s="211" customFormat="1" ht="45" customHeight="1">
      <c r="B9" s="216">
        <v>1</v>
      </c>
      <c r="C9" s="224"/>
      <c r="D9" s="230"/>
      <c r="E9" s="239"/>
      <c r="F9" s="247"/>
      <c r="G9" s="247"/>
      <c r="H9" s="217">
        <f t="shared" ref="H9:H14" si="0">F9-G9</f>
        <v>0</v>
      </c>
      <c r="I9" s="252"/>
      <c r="J9" s="255">
        <f t="shared" ref="J9:J14" si="1">MIN(H9:I9)</f>
        <v>0</v>
      </c>
      <c r="K9" s="217">
        <f t="shared" ref="K9:K14" si="2">I9*2/3</f>
        <v>0</v>
      </c>
      <c r="L9" s="217"/>
      <c r="M9" s="217">
        <f t="shared" ref="M9:M14" si="3">L9-K9</f>
        <v>0</v>
      </c>
    </row>
    <row r="10" spans="2:15" s="211" customFormat="1" ht="45" customHeight="1">
      <c r="B10" s="217">
        <v>2</v>
      </c>
      <c r="C10" s="225"/>
      <c r="D10" s="231"/>
      <c r="E10" s="240"/>
      <c r="F10" s="248"/>
      <c r="G10" s="248"/>
      <c r="H10" s="217">
        <f t="shared" si="0"/>
        <v>0</v>
      </c>
      <c r="I10" s="252"/>
      <c r="J10" s="255">
        <f t="shared" si="1"/>
        <v>0</v>
      </c>
      <c r="K10" s="217">
        <f t="shared" si="2"/>
        <v>0</v>
      </c>
      <c r="L10" s="217"/>
      <c r="M10" s="217">
        <f t="shared" si="3"/>
        <v>0</v>
      </c>
    </row>
    <row r="11" spans="2:15" s="211" customFormat="1" ht="45" customHeight="1">
      <c r="B11" s="217">
        <v>3</v>
      </c>
      <c r="C11" s="225"/>
      <c r="D11" s="231"/>
      <c r="E11" s="240"/>
      <c r="F11" s="248"/>
      <c r="G11" s="248"/>
      <c r="H11" s="217">
        <f t="shared" si="0"/>
        <v>0</v>
      </c>
      <c r="I11" s="252"/>
      <c r="J11" s="255">
        <f t="shared" si="1"/>
        <v>0</v>
      </c>
      <c r="K11" s="217">
        <f t="shared" si="2"/>
        <v>0</v>
      </c>
      <c r="L11" s="217"/>
      <c r="M11" s="217">
        <f t="shared" si="3"/>
        <v>0</v>
      </c>
    </row>
    <row r="12" spans="2:15" s="211" customFormat="1" ht="45" customHeight="1">
      <c r="B12" s="217">
        <v>4</v>
      </c>
      <c r="C12" s="225"/>
      <c r="D12" s="231"/>
      <c r="E12" s="240"/>
      <c r="F12" s="248"/>
      <c r="G12" s="248"/>
      <c r="H12" s="217">
        <f t="shared" si="0"/>
        <v>0</v>
      </c>
      <c r="I12" s="252"/>
      <c r="J12" s="255">
        <f t="shared" si="1"/>
        <v>0</v>
      </c>
      <c r="K12" s="217">
        <f t="shared" si="2"/>
        <v>0</v>
      </c>
      <c r="L12" s="217"/>
      <c r="M12" s="217">
        <f t="shared" si="3"/>
        <v>0</v>
      </c>
    </row>
    <row r="13" spans="2:15" s="211" customFormat="1" ht="45" customHeight="1">
      <c r="B13" s="217">
        <v>5</v>
      </c>
      <c r="C13" s="225"/>
      <c r="D13" s="231"/>
      <c r="E13" s="240"/>
      <c r="F13" s="248"/>
      <c r="G13" s="248"/>
      <c r="H13" s="217">
        <f t="shared" si="0"/>
        <v>0</v>
      </c>
      <c r="I13" s="252"/>
      <c r="J13" s="255">
        <f t="shared" si="1"/>
        <v>0</v>
      </c>
      <c r="K13" s="217">
        <f t="shared" si="2"/>
        <v>0</v>
      </c>
      <c r="L13" s="217"/>
      <c r="M13" s="217">
        <f t="shared" si="3"/>
        <v>0</v>
      </c>
    </row>
    <row r="14" spans="2:15" s="211" customFormat="1" ht="45" customHeight="1">
      <c r="B14" s="218">
        <v>6</v>
      </c>
      <c r="C14" s="226"/>
      <c r="D14" s="232"/>
      <c r="E14" s="241"/>
      <c r="F14" s="249"/>
      <c r="G14" s="249"/>
      <c r="H14" s="218">
        <f t="shared" si="0"/>
        <v>0</v>
      </c>
      <c r="I14" s="249"/>
      <c r="J14" s="256">
        <f t="shared" si="1"/>
        <v>0</v>
      </c>
      <c r="K14" s="218">
        <f t="shared" si="2"/>
        <v>0</v>
      </c>
      <c r="L14" s="218"/>
      <c r="M14" s="463">
        <f t="shared" si="3"/>
        <v>0</v>
      </c>
    </row>
    <row r="15" spans="2:15" ht="36" customHeight="1">
      <c r="B15" s="219"/>
      <c r="C15" s="227">
        <f>COUNTA(C9:C14)</f>
        <v>0</v>
      </c>
      <c r="D15" s="233" t="s">
        <v>159</v>
      </c>
      <c r="E15" s="242">
        <f>COUNTIF(D9:E14,"公")</f>
        <v>0</v>
      </c>
      <c r="F15" s="250">
        <f t="shared" ref="F15:K15" si="4">SUM(F9:F14)</f>
        <v>0</v>
      </c>
      <c r="G15" s="250">
        <f t="shared" si="4"/>
        <v>0</v>
      </c>
      <c r="H15" s="250">
        <f t="shared" si="4"/>
        <v>0</v>
      </c>
      <c r="I15" s="250">
        <f t="shared" si="4"/>
        <v>0</v>
      </c>
      <c r="J15" s="250">
        <f t="shared" si="4"/>
        <v>0</v>
      </c>
      <c r="K15" s="250">
        <f t="shared" si="4"/>
        <v>0</v>
      </c>
      <c r="L15" s="250"/>
      <c r="M15" s="464">
        <f>SUM(M9:M14)</f>
        <v>0</v>
      </c>
    </row>
    <row r="16" spans="2:15" ht="36" customHeight="1">
      <c r="B16" s="214"/>
      <c r="C16" s="228"/>
      <c r="D16" s="234" t="s">
        <v>284</v>
      </c>
      <c r="E16" s="243">
        <f>COUNTIF(D10:E14,"私")</f>
        <v>0</v>
      </c>
      <c r="F16" s="251"/>
      <c r="G16" s="214"/>
      <c r="H16" s="214"/>
      <c r="I16" s="214"/>
      <c r="J16" s="214"/>
      <c r="K16" s="214"/>
      <c r="L16" s="214"/>
      <c r="M16" s="465"/>
    </row>
    <row r="17" spans="2:13" s="211" customFormat="1" ht="19.5" customHeight="1">
      <c r="B17" s="211" t="s">
        <v>282</v>
      </c>
      <c r="D17" s="4"/>
      <c r="E17" s="4"/>
      <c r="F17" s="4"/>
      <c r="G17" s="4"/>
      <c r="H17" s="4"/>
      <c r="I17" s="4"/>
      <c r="J17" s="4"/>
      <c r="K17" s="4"/>
      <c r="L17" s="4"/>
      <c r="M17" s="4"/>
    </row>
    <row r="18" spans="2:13" s="211" customFormat="1" ht="19.5" customHeight="1">
      <c r="B18" s="211" t="s">
        <v>182</v>
      </c>
      <c r="D18" s="4"/>
      <c r="E18" s="4"/>
      <c r="F18" s="4"/>
      <c r="G18" s="4"/>
      <c r="H18" s="4"/>
      <c r="I18" s="4"/>
      <c r="J18" s="4"/>
      <c r="K18" s="4"/>
      <c r="L18" s="4"/>
      <c r="M18" s="4"/>
    </row>
    <row r="19" spans="2:13" s="211" customFormat="1" ht="19.5" customHeight="1">
      <c r="B19" s="220" t="s">
        <v>291</v>
      </c>
      <c r="D19" s="4"/>
      <c r="E19" s="4"/>
      <c r="F19" s="4"/>
      <c r="G19" s="4"/>
      <c r="H19" s="4"/>
      <c r="I19" s="4"/>
      <c r="J19" s="4"/>
      <c r="K19" s="4"/>
      <c r="L19" s="4"/>
      <c r="M19" s="4"/>
    </row>
    <row r="20" spans="2:13" ht="19.5" customHeight="1">
      <c r="B20" s="211" t="s">
        <v>171</v>
      </c>
      <c r="D20" s="220"/>
      <c r="E20" s="220"/>
      <c r="F20" s="220"/>
      <c r="G20" s="220"/>
      <c r="H20" s="220"/>
      <c r="I20" s="220"/>
      <c r="J20" s="220"/>
      <c r="K20" s="220"/>
      <c r="L20" s="220"/>
      <c r="M20" s="220"/>
    </row>
    <row r="21" spans="2:13" s="211" customFormat="1" ht="19.5" customHeight="1">
      <c r="D21" s="235"/>
      <c r="E21" s="235"/>
      <c r="F21" s="235"/>
      <c r="G21" s="235"/>
      <c r="H21" s="235"/>
      <c r="I21" s="235"/>
      <c r="J21" s="235"/>
      <c r="K21" s="235"/>
      <c r="L21" s="235"/>
      <c r="M21" s="235"/>
    </row>
    <row r="27" spans="2:13" ht="20.25" customHeight="1"/>
  </sheetData>
  <mergeCells count="16">
    <mergeCell ref="D6:E6"/>
    <mergeCell ref="D7:E7"/>
    <mergeCell ref="D9:E9"/>
    <mergeCell ref="D10:E10"/>
    <mergeCell ref="D11:E11"/>
    <mergeCell ref="D12:E12"/>
    <mergeCell ref="D13:E13"/>
    <mergeCell ref="D14:E14"/>
    <mergeCell ref="C15:C16"/>
    <mergeCell ref="F15:F16"/>
    <mergeCell ref="G15:G16"/>
    <mergeCell ref="H15:H16"/>
    <mergeCell ref="I15:I16"/>
    <mergeCell ref="J15:J16"/>
    <mergeCell ref="K15:K16"/>
    <mergeCell ref="M15:M16"/>
  </mergeCells>
  <phoneticPr fontId="6"/>
  <pageMargins left="0.7" right="0.7" top="0.75" bottom="0.75" header="0.3" footer="0.3"/>
  <pageSetup paperSize="9" scale="61" fitToWidth="1" fitToHeight="0"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8" tint="0.6"/>
  </sheetPr>
  <dimension ref="A2:IV35"/>
  <sheetViews>
    <sheetView showZeros="0" view="pageBreakPreview" zoomScaleSheetLayoutView="100" workbookViewId="0">
      <selection activeCell="F28" sqref="F28"/>
    </sheetView>
  </sheetViews>
  <sheetFormatPr defaultRowHeight="20.100000000000001" customHeight="1"/>
  <cols>
    <col min="1" max="1" width="3" style="260" customWidth="1"/>
    <col min="2" max="2" width="22.25" style="260" customWidth="1"/>
    <col min="3" max="4" width="18" style="260" customWidth="1"/>
    <col min="5" max="5" width="9.125" style="260" customWidth="1"/>
    <col min="6" max="6" width="21" style="260" customWidth="1"/>
    <col min="7" max="7" width="11.375" style="260" customWidth="1"/>
    <col min="8" max="8" width="21.5" style="260" customWidth="1"/>
    <col min="9" max="9" width="3.875" style="260" customWidth="1"/>
    <col min="10" max="10" width="10.75" style="260" customWidth="1"/>
    <col min="11" max="11" width="18.25" style="260" customWidth="1"/>
    <col min="12" max="12" width="9.5" style="260" customWidth="1"/>
    <col min="13" max="14" width="11.625" style="260" customWidth="1"/>
    <col min="15" max="15" width="21.625" style="260" customWidth="1"/>
    <col min="16" max="47" width="4.375" style="260" customWidth="1"/>
    <col min="48" max="256" width="9" style="260" bestFit="1" customWidth="1"/>
    <col min="257" max="16384" width="9" style="4" customWidth="1"/>
  </cols>
  <sheetData>
    <row r="1" spans="1:8" ht="18" customHeight="1"/>
    <row r="2" spans="1:8" ht="18" customHeight="1">
      <c r="B2" s="260" t="s">
        <v>208</v>
      </c>
      <c r="G2" s="288" t="s">
        <v>184</v>
      </c>
      <c r="H2" s="288"/>
    </row>
    <row r="3" spans="1:8" ht="18" customHeight="1">
      <c r="G3" s="289" t="s">
        <v>186</v>
      </c>
      <c r="H3" s="289"/>
    </row>
    <row r="4" spans="1:8" ht="18" customHeight="1">
      <c r="B4" s="262" t="s">
        <v>211</v>
      </c>
      <c r="C4" s="262"/>
      <c r="D4" s="262"/>
      <c r="E4" s="262"/>
    </row>
    <row r="5" spans="1:8" ht="18" customHeight="1">
      <c r="B5" s="262"/>
      <c r="C5" s="262"/>
      <c r="D5" s="262"/>
      <c r="E5" s="262"/>
      <c r="H5" s="295" t="s">
        <v>216</v>
      </c>
    </row>
    <row r="6" spans="1:8" ht="40.5" customHeight="1">
      <c r="B6" s="263" t="s">
        <v>80</v>
      </c>
      <c r="C6" s="273" t="s">
        <v>210</v>
      </c>
      <c r="D6" s="273" t="s">
        <v>180</v>
      </c>
      <c r="E6" s="281" t="s">
        <v>181</v>
      </c>
      <c r="F6" s="284"/>
      <c r="G6" s="273" t="s">
        <v>187</v>
      </c>
      <c r="H6" s="296" t="s">
        <v>108</v>
      </c>
    </row>
    <row r="7" spans="1:8" ht="40.5" customHeight="1">
      <c r="B7" s="264"/>
      <c r="C7" s="274"/>
      <c r="D7" s="274"/>
      <c r="E7" s="282"/>
      <c r="F7" s="285"/>
      <c r="G7" s="290"/>
      <c r="H7" s="297"/>
    </row>
    <row r="8" spans="1:8" ht="18" customHeight="1">
      <c r="C8" s="262"/>
      <c r="D8" s="262"/>
      <c r="E8" s="262"/>
    </row>
    <row r="9" spans="1:8" ht="18" customHeight="1">
      <c r="C9" s="262"/>
      <c r="D9" s="262"/>
      <c r="E9" s="262"/>
    </row>
    <row r="10" spans="1:8" ht="18" customHeight="1">
      <c r="A10" s="261" t="s">
        <v>176</v>
      </c>
      <c r="B10" s="260"/>
      <c r="H10" s="295" t="s">
        <v>188</v>
      </c>
    </row>
    <row r="11" spans="1:8" ht="9" customHeight="1"/>
    <row r="12" spans="1:8" ht="18" customHeight="1">
      <c r="B12" s="265" t="s">
        <v>177</v>
      </c>
      <c r="C12" s="275" t="s">
        <v>175</v>
      </c>
      <c r="D12" s="275" t="s">
        <v>60</v>
      </c>
      <c r="E12" s="275" t="s">
        <v>183</v>
      </c>
      <c r="F12" s="286" t="s">
        <v>142</v>
      </c>
      <c r="G12" s="286" t="s">
        <v>172</v>
      </c>
      <c r="H12" s="298"/>
    </row>
    <row r="13" spans="1:8" ht="18" customHeight="1">
      <c r="B13" s="266"/>
      <c r="C13" s="276"/>
      <c r="D13" s="276"/>
      <c r="E13" s="276"/>
      <c r="F13" s="276"/>
      <c r="G13" s="291"/>
      <c r="H13" s="299"/>
    </row>
    <row r="14" spans="1:8" ht="18" customHeight="1">
      <c r="B14" s="267"/>
      <c r="C14" s="277"/>
      <c r="D14" s="277"/>
      <c r="E14" s="277"/>
      <c r="F14" s="277"/>
      <c r="G14" s="292"/>
      <c r="H14" s="300"/>
    </row>
    <row r="15" spans="1:8" ht="18" customHeight="1">
      <c r="B15" s="267"/>
      <c r="C15" s="277"/>
      <c r="D15" s="277"/>
      <c r="E15" s="277"/>
      <c r="F15" s="277"/>
      <c r="G15" s="292"/>
      <c r="H15" s="300"/>
    </row>
    <row r="16" spans="1:8" ht="16.5" customHeight="1">
      <c r="B16" s="267"/>
      <c r="C16" s="277"/>
      <c r="D16" s="277"/>
      <c r="E16" s="277"/>
      <c r="F16" s="277"/>
      <c r="G16" s="292"/>
      <c r="H16" s="300"/>
    </row>
    <row r="17" spans="2:8" ht="18" customHeight="1">
      <c r="B17" s="267"/>
      <c r="C17" s="277"/>
      <c r="D17" s="277"/>
      <c r="E17" s="277"/>
      <c r="F17" s="277"/>
      <c r="G17" s="292"/>
      <c r="H17" s="300"/>
    </row>
    <row r="18" spans="2:8" ht="20.100000000000001" customHeight="1">
      <c r="B18" s="267"/>
      <c r="C18" s="277"/>
      <c r="D18" s="277"/>
      <c r="E18" s="277"/>
      <c r="F18" s="277"/>
      <c r="G18" s="292"/>
      <c r="H18" s="300"/>
    </row>
    <row r="19" spans="2:8" ht="20.100000000000001" customHeight="1">
      <c r="B19" s="267"/>
      <c r="C19" s="277"/>
      <c r="D19" s="277"/>
      <c r="E19" s="277"/>
      <c r="F19" s="277"/>
      <c r="G19" s="292"/>
      <c r="H19" s="300"/>
    </row>
    <row r="20" spans="2:8" ht="20.100000000000001" customHeight="1">
      <c r="B20" s="267"/>
      <c r="C20" s="277"/>
      <c r="D20" s="277"/>
      <c r="E20" s="277"/>
      <c r="F20" s="277"/>
      <c r="G20" s="292"/>
      <c r="H20" s="300"/>
    </row>
    <row r="21" spans="2:8" ht="20.100000000000001" customHeight="1">
      <c r="B21" s="267"/>
      <c r="C21" s="277"/>
      <c r="D21" s="277"/>
      <c r="E21" s="277"/>
      <c r="F21" s="277"/>
      <c r="G21" s="292"/>
      <c r="H21" s="300"/>
    </row>
    <row r="22" spans="2:8" ht="20.100000000000001" customHeight="1">
      <c r="B22" s="267"/>
      <c r="C22" s="277"/>
      <c r="D22" s="277"/>
      <c r="E22" s="277"/>
      <c r="F22" s="277"/>
      <c r="G22" s="292"/>
      <c r="H22" s="300"/>
    </row>
    <row r="23" spans="2:8" ht="20.100000000000001" customHeight="1">
      <c r="B23" s="268"/>
      <c r="C23" s="278"/>
      <c r="D23" s="278"/>
      <c r="E23" s="278"/>
      <c r="F23" s="278"/>
      <c r="G23" s="293"/>
      <c r="H23" s="301"/>
    </row>
    <row r="24" spans="2:8" ht="20.100000000000001" customHeight="1">
      <c r="B24" s="269" t="s">
        <v>111</v>
      </c>
      <c r="C24" s="279"/>
      <c r="D24" s="280"/>
      <c r="E24" s="283"/>
      <c r="F24" s="287"/>
      <c r="G24" s="294"/>
      <c r="H24" s="302"/>
    </row>
    <row r="25" spans="2:8" ht="20.100000000000001" customHeight="1">
      <c r="B25" s="270"/>
      <c r="C25" s="270"/>
      <c r="D25" s="270"/>
      <c r="E25" s="270"/>
      <c r="F25" s="270"/>
      <c r="G25" s="270"/>
      <c r="H25" s="270"/>
    </row>
    <row r="26" spans="2:8" ht="20.100000000000001" customHeight="1">
      <c r="B26" s="271"/>
      <c r="C26" s="271"/>
      <c r="D26" s="271"/>
      <c r="E26" s="271"/>
      <c r="F26" s="271"/>
      <c r="G26" s="271"/>
      <c r="H26" s="271"/>
    </row>
    <row r="28" spans="2:8" ht="20.100000000000001" customHeight="1">
      <c r="C28" s="262"/>
      <c r="D28" s="262"/>
      <c r="E28" s="262"/>
      <c r="F28" s="262"/>
    </row>
    <row r="29" spans="2:8" ht="20.100000000000001" customHeight="1">
      <c r="B29" s="262"/>
      <c r="C29" s="262"/>
      <c r="D29" s="262"/>
      <c r="E29" s="262"/>
    </row>
    <row r="30" spans="2:8" ht="20.100000000000001" customHeight="1">
      <c r="B30" s="262"/>
      <c r="C30" s="262"/>
      <c r="D30" s="262"/>
      <c r="E30" s="262"/>
    </row>
    <row r="31" spans="2:8" ht="20.100000000000001" customHeight="1">
      <c r="B31" s="262"/>
      <c r="C31" s="262"/>
      <c r="D31" s="262"/>
      <c r="E31" s="262"/>
    </row>
    <row r="32" spans="2:8" ht="20.100000000000001" customHeight="1">
      <c r="B32" s="262"/>
      <c r="C32" s="262"/>
      <c r="D32" s="262"/>
      <c r="E32" s="262"/>
    </row>
    <row r="33" spans="2:5" ht="20.100000000000001" customHeight="1">
      <c r="B33" s="262"/>
      <c r="C33" s="262"/>
      <c r="D33" s="262"/>
      <c r="E33" s="262"/>
    </row>
    <row r="35" spans="2:5" ht="20.100000000000001" customHeight="1">
      <c r="B35" s="272"/>
      <c r="C35" s="272"/>
      <c r="D35" s="272"/>
      <c r="E35" s="272"/>
    </row>
  </sheetData>
  <mergeCells count="18">
    <mergeCell ref="G2:H2"/>
    <mergeCell ref="E6:F6"/>
    <mergeCell ref="E7:F7"/>
    <mergeCell ref="G12:H12"/>
    <mergeCell ref="G13:H13"/>
    <mergeCell ref="G14:H14"/>
    <mergeCell ref="G15:H15"/>
    <mergeCell ref="G16:H16"/>
    <mergeCell ref="G17:H17"/>
    <mergeCell ref="G18:H18"/>
    <mergeCell ref="G19:H19"/>
    <mergeCell ref="G20:H20"/>
    <mergeCell ref="G21:H21"/>
    <mergeCell ref="G22:H22"/>
    <mergeCell ref="G23:H23"/>
    <mergeCell ref="B24:D24"/>
    <mergeCell ref="G24:H24"/>
    <mergeCell ref="B25:H26"/>
  </mergeCells>
  <phoneticPr fontId="6"/>
  <printOptions horizontalCentered="1"/>
  <pageMargins left="0.59055118110236227" right="0.59055118110236227" top="0.59055118110236227" bottom="0.39370078740157483" header="0.51181102362204722" footer="0.51181102362204722"/>
  <pageSetup paperSize="9" fitToWidth="1" fitToHeight="1" orientation="landscape" usePrinterDefaults="1" r:id="rId1"/>
  <headerFooter alignWithMargins="0"/>
  <colBreaks count="2" manualBreakCount="2">
    <brk id="11" max="34" man="1"/>
    <brk id="12" max="7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8" tint="0.6"/>
  </sheetPr>
  <dimension ref="A1:E35"/>
  <sheetViews>
    <sheetView showZeros="0" topLeftCell="A4" workbookViewId="0">
      <selection activeCell="F28" sqref="F28"/>
    </sheetView>
  </sheetViews>
  <sheetFormatPr defaultRowHeight="13.5"/>
  <cols>
    <col min="1" max="1" width="3.875" style="303" customWidth="1"/>
    <col min="2" max="2" width="5" style="303" customWidth="1"/>
    <col min="3" max="3" width="21.25" style="303" customWidth="1"/>
    <col min="4" max="4" width="32.5" style="303" customWidth="1"/>
    <col min="5" max="5" width="17.5" style="303" customWidth="1"/>
    <col min="6" max="16384" width="9" style="303" customWidth="1"/>
  </cols>
  <sheetData>
    <row r="1" spans="1:5" ht="22.5" customHeight="1">
      <c r="A1" s="303" t="s">
        <v>212</v>
      </c>
    </row>
    <row r="2" spans="1:5" ht="22.5" customHeight="1"/>
    <row r="3" spans="1:5" ht="22.5" customHeight="1">
      <c r="A3" s="304"/>
      <c r="B3" s="306" t="s">
        <v>185</v>
      </c>
      <c r="C3" s="306"/>
      <c r="D3" s="306"/>
      <c r="E3" s="306"/>
    </row>
    <row r="4" spans="1:5" ht="11.25" customHeight="1"/>
    <row r="5" spans="1:5" ht="18" customHeight="1">
      <c r="A5" s="305" t="s">
        <v>113</v>
      </c>
      <c r="B5" s="305"/>
    </row>
    <row r="6" spans="1:5" s="260" customFormat="1" ht="22.5" customHeight="1">
      <c r="A6" s="260"/>
      <c r="B6" s="292" t="s">
        <v>191</v>
      </c>
      <c r="C6" s="315"/>
      <c r="D6" s="327" t="s">
        <v>213</v>
      </c>
      <c r="E6" s="330" t="s">
        <v>120</v>
      </c>
    </row>
    <row r="7" spans="1:5" ht="22.5" customHeight="1">
      <c r="B7" s="307"/>
      <c r="C7" s="316"/>
      <c r="D7" s="321"/>
      <c r="E7" s="321"/>
    </row>
    <row r="8" spans="1:5" ht="22.5" customHeight="1">
      <c r="B8" s="308"/>
      <c r="C8" s="317"/>
      <c r="D8" s="322"/>
      <c r="E8" s="322"/>
    </row>
    <row r="9" spans="1:5" ht="22.5" customHeight="1">
      <c r="B9" s="308"/>
      <c r="C9" s="317"/>
      <c r="D9" s="322"/>
      <c r="E9" s="322"/>
    </row>
    <row r="10" spans="1:5" ht="22.5" customHeight="1">
      <c r="B10" s="308"/>
      <c r="C10" s="317"/>
      <c r="D10" s="322"/>
      <c r="E10" s="322"/>
    </row>
    <row r="11" spans="1:5" ht="22.5" customHeight="1">
      <c r="B11" s="309"/>
      <c r="C11" s="318"/>
      <c r="D11" s="328"/>
      <c r="E11" s="328"/>
    </row>
    <row r="12" spans="1:5" ht="22.5" customHeight="1">
      <c r="B12" s="310" t="s">
        <v>123</v>
      </c>
      <c r="C12" s="319"/>
      <c r="D12" s="329"/>
      <c r="E12" s="329"/>
    </row>
    <row r="13" spans="1:5" ht="22.5" customHeight="1"/>
    <row r="14" spans="1:5" ht="18" customHeight="1">
      <c r="A14" s="305" t="s">
        <v>190</v>
      </c>
      <c r="B14" s="305"/>
    </row>
    <row r="15" spans="1:5" s="260" customFormat="1" ht="22.5" customHeight="1">
      <c r="A15" s="260"/>
      <c r="B15" s="292" t="s">
        <v>191</v>
      </c>
      <c r="C15" s="320"/>
      <c r="D15" s="327" t="s">
        <v>59</v>
      </c>
      <c r="E15" s="330" t="s">
        <v>120</v>
      </c>
    </row>
    <row r="16" spans="1:5" ht="22.5" customHeight="1">
      <c r="B16" s="311" t="s">
        <v>192</v>
      </c>
      <c r="C16" s="321"/>
      <c r="D16" s="321"/>
      <c r="E16" s="321"/>
    </row>
    <row r="17" spans="2:5" ht="22.5" customHeight="1">
      <c r="B17" s="312"/>
      <c r="C17" s="322"/>
      <c r="D17" s="322"/>
      <c r="E17" s="322"/>
    </row>
    <row r="18" spans="2:5" ht="22.5" customHeight="1">
      <c r="B18" s="312"/>
      <c r="C18" s="322"/>
      <c r="D18" s="322"/>
      <c r="E18" s="322"/>
    </row>
    <row r="19" spans="2:5" ht="22.5" customHeight="1">
      <c r="B19" s="312"/>
      <c r="C19" s="322"/>
      <c r="D19" s="322"/>
      <c r="E19" s="322"/>
    </row>
    <row r="20" spans="2:5" ht="22.5" customHeight="1">
      <c r="B20" s="313"/>
      <c r="C20" s="323"/>
      <c r="D20" s="323"/>
      <c r="E20" s="323"/>
    </row>
    <row r="21" spans="2:5" ht="22.5" customHeight="1">
      <c r="B21" s="292" t="s">
        <v>193</v>
      </c>
      <c r="C21" s="315"/>
      <c r="D21" s="277"/>
      <c r="E21" s="277"/>
    </row>
    <row r="22" spans="2:5" ht="22.5" customHeight="1">
      <c r="B22" s="311" t="s">
        <v>194</v>
      </c>
      <c r="C22" s="321"/>
      <c r="D22" s="321"/>
      <c r="E22" s="321"/>
    </row>
    <row r="23" spans="2:5" ht="22.5" customHeight="1">
      <c r="B23" s="312"/>
      <c r="C23" s="322"/>
      <c r="D23" s="322"/>
      <c r="E23" s="322"/>
    </row>
    <row r="24" spans="2:5" ht="22.5" customHeight="1">
      <c r="B24" s="312"/>
      <c r="C24" s="322"/>
      <c r="D24" s="322"/>
      <c r="E24" s="322"/>
    </row>
    <row r="25" spans="2:5" ht="22.5" customHeight="1">
      <c r="B25" s="312"/>
      <c r="C25" s="322"/>
      <c r="D25" s="322"/>
      <c r="E25" s="322"/>
    </row>
    <row r="26" spans="2:5" ht="22.5" customHeight="1">
      <c r="B26" s="313"/>
      <c r="C26" s="323"/>
      <c r="D26" s="323"/>
      <c r="E26" s="323"/>
    </row>
    <row r="27" spans="2:5" ht="22.5" customHeight="1">
      <c r="B27" s="314" t="s">
        <v>193</v>
      </c>
      <c r="C27" s="324"/>
      <c r="D27" s="331"/>
      <c r="E27" s="331"/>
    </row>
    <row r="28" spans="2:5" ht="22.5" customHeight="1">
      <c r="B28" s="310" t="s">
        <v>195</v>
      </c>
      <c r="C28" s="319"/>
      <c r="D28" s="329"/>
      <c r="E28" s="329"/>
    </row>
    <row r="29" spans="2:5" s="260" customFormat="1" ht="20.25" customHeight="1">
      <c r="B29" s="260"/>
      <c r="C29" s="260"/>
      <c r="D29" s="260"/>
      <c r="E29" s="260"/>
    </row>
    <row r="30" spans="2:5" s="260" customFormat="1" ht="20.25" customHeight="1">
      <c r="B30" s="260"/>
      <c r="C30" s="325" t="s">
        <v>125</v>
      </c>
      <c r="D30" s="260"/>
      <c r="E30" s="260"/>
    </row>
    <row r="31" spans="2:5" s="260" customFormat="1" ht="20.25" customHeight="1">
      <c r="B31" s="260"/>
      <c r="C31" s="260"/>
      <c r="D31" s="260"/>
      <c r="E31" s="260"/>
    </row>
    <row r="32" spans="2:5" s="260" customFormat="1" ht="20.25" customHeight="1">
      <c r="B32" s="260"/>
      <c r="C32" s="326" t="s">
        <v>196</v>
      </c>
      <c r="D32" s="260"/>
      <c r="E32" s="260"/>
    </row>
    <row r="33" spans="4:5" s="260" customFormat="1" ht="20.25" customHeight="1">
      <c r="D33" s="260"/>
      <c r="E33" s="260"/>
    </row>
    <row r="34" spans="4:5" s="260" customFormat="1" ht="20.25" customHeight="1">
      <c r="D34" s="260"/>
      <c r="E34" s="260"/>
    </row>
    <row r="35" spans="4:5" s="260" customFormat="1" ht="20.25" customHeight="1">
      <c r="D35" s="260" t="s">
        <v>197</v>
      </c>
      <c r="E35" s="332"/>
    </row>
  </sheetData>
  <mergeCells count="16">
    <mergeCell ref="B3:E3"/>
    <mergeCell ref="A5:B5"/>
    <mergeCell ref="B6:C6"/>
    <mergeCell ref="B7:C7"/>
    <mergeCell ref="B8:C8"/>
    <mergeCell ref="B9:C9"/>
    <mergeCell ref="B10:C10"/>
    <mergeCell ref="B11:C11"/>
    <mergeCell ref="B12:C12"/>
    <mergeCell ref="A14:B14"/>
    <mergeCell ref="B15:C15"/>
    <mergeCell ref="B21:C21"/>
    <mergeCell ref="B27:C27"/>
    <mergeCell ref="B28:C28"/>
    <mergeCell ref="B16:B20"/>
    <mergeCell ref="B22:B26"/>
  </mergeCells>
  <phoneticPr fontId="6"/>
  <printOptions horizontalCentered="1"/>
  <pageMargins left="0.90551181102362222" right="0.90551181102362222" top="0.74803149606299213" bottom="0.74803149606299213" header="0.31496062992125984" footer="0.31496062992125984"/>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6" tint="0.6"/>
    <pageSetUpPr fitToPage="1"/>
  </sheetPr>
  <dimension ref="A1:I43"/>
  <sheetViews>
    <sheetView showZeros="0" view="pageBreakPreview" topLeftCell="A22" zoomScaleSheetLayoutView="100" workbookViewId="0">
      <selection activeCell="F28" sqref="F28"/>
    </sheetView>
  </sheetViews>
  <sheetFormatPr defaultRowHeight="13.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4.375" style="1" customWidth="1"/>
    <col min="10" max="16384" width="9" style="1" customWidth="1"/>
  </cols>
  <sheetData>
    <row r="1" spans="1:9" ht="15" customHeight="1">
      <c r="A1" s="4"/>
      <c r="B1" s="4"/>
      <c r="C1" s="4"/>
      <c r="D1" s="4"/>
      <c r="E1" s="4"/>
      <c r="F1" s="4"/>
      <c r="G1" s="4"/>
      <c r="H1" s="4"/>
      <c r="I1" s="4"/>
    </row>
    <row r="2" spans="1:9" ht="15" customHeight="1">
      <c r="A2" s="4" t="s">
        <v>116</v>
      </c>
      <c r="B2" s="4"/>
      <c r="C2" s="4"/>
      <c r="D2" s="4"/>
      <c r="E2" s="4"/>
      <c r="F2" s="4"/>
      <c r="G2" s="4"/>
      <c r="H2" s="4"/>
      <c r="I2" s="4"/>
    </row>
    <row r="3" spans="1:9" s="2" customFormat="1" ht="15" customHeight="1">
      <c r="A3" s="3"/>
      <c r="B3" s="3"/>
      <c r="C3" s="3"/>
      <c r="D3" s="3"/>
      <c r="E3" s="3"/>
      <c r="F3" s="3"/>
      <c r="G3" s="335" t="s">
        <v>115</v>
      </c>
      <c r="H3" s="3"/>
      <c r="I3" s="3"/>
    </row>
    <row r="4" spans="1:9" s="2" customFormat="1" ht="15" customHeight="1">
      <c r="A4" s="3"/>
      <c r="B4" s="3"/>
      <c r="C4" s="3"/>
      <c r="D4" s="3"/>
      <c r="E4" s="3"/>
      <c r="F4" s="3"/>
      <c r="G4" s="335" t="s">
        <v>265</v>
      </c>
      <c r="H4" s="3"/>
      <c r="I4" s="3"/>
    </row>
    <row r="5" spans="1:9" s="2" customFormat="1" ht="15" customHeight="1">
      <c r="A5" s="3"/>
      <c r="B5" s="3"/>
      <c r="C5" s="3"/>
      <c r="D5" s="3"/>
      <c r="E5" s="3"/>
      <c r="F5" s="3"/>
      <c r="G5" s="335"/>
      <c r="H5" s="3"/>
      <c r="I5" s="3"/>
    </row>
    <row r="6" spans="1:9" s="2" customFormat="1" ht="15" customHeight="1">
      <c r="A6" s="3"/>
      <c r="B6" s="3"/>
      <c r="C6" s="3"/>
      <c r="D6" s="3"/>
      <c r="E6" s="3"/>
      <c r="F6" s="3"/>
      <c r="G6" s="335"/>
      <c r="H6" s="3"/>
      <c r="I6" s="3"/>
    </row>
    <row r="7" spans="1:9" s="2" customFormat="1" ht="15" customHeight="1">
      <c r="A7" s="3"/>
      <c r="B7" s="3"/>
      <c r="C7" s="3"/>
      <c r="D7" s="3"/>
      <c r="E7" s="3"/>
      <c r="F7" s="3"/>
      <c r="G7" s="335"/>
      <c r="H7" s="3"/>
      <c r="I7" s="3"/>
    </row>
    <row r="8" spans="1:9" s="2" customFormat="1" ht="15" customHeight="1">
      <c r="A8" s="3"/>
      <c r="B8" s="3" t="s">
        <v>98</v>
      </c>
      <c r="C8" s="335"/>
      <c r="D8" s="3" t="s">
        <v>53</v>
      </c>
      <c r="E8" s="3"/>
      <c r="F8" s="3"/>
      <c r="G8" s="3"/>
      <c r="H8" s="3"/>
      <c r="I8" s="3"/>
    </row>
    <row r="9" spans="1:9" s="2" customFormat="1" ht="15" customHeight="1">
      <c r="A9" s="3"/>
      <c r="B9" s="3"/>
      <c r="C9" s="335"/>
      <c r="D9" s="3"/>
      <c r="E9" s="3"/>
      <c r="F9" s="3"/>
      <c r="G9" s="3"/>
      <c r="H9" s="3"/>
      <c r="I9" s="3"/>
    </row>
    <row r="10" spans="1:9" s="2" customFormat="1" ht="15" customHeight="1">
      <c r="A10" s="3"/>
      <c r="B10" s="3"/>
      <c r="C10" s="3"/>
      <c r="D10" s="3"/>
      <c r="E10" s="3"/>
      <c r="F10" s="3"/>
      <c r="G10" s="3"/>
      <c r="H10" s="3"/>
      <c r="I10" s="3"/>
    </row>
    <row r="11" spans="1:9" s="2" customFormat="1" ht="15" customHeight="1">
      <c r="A11" s="3"/>
      <c r="B11" s="3"/>
      <c r="C11" s="3"/>
      <c r="D11" s="3"/>
      <c r="E11" s="4" t="s">
        <v>124</v>
      </c>
      <c r="F11" s="4"/>
      <c r="G11" s="4"/>
      <c r="H11" s="3"/>
      <c r="I11" s="3"/>
    </row>
    <row r="12" spans="1:9" s="2" customFormat="1" ht="15" customHeight="1">
      <c r="A12" s="3"/>
      <c r="B12" s="3"/>
      <c r="C12" s="3"/>
      <c r="D12" s="3"/>
      <c r="E12" s="10"/>
      <c r="F12" s="4"/>
      <c r="G12" s="10"/>
      <c r="H12" s="3"/>
      <c r="I12" s="3"/>
    </row>
    <row r="13" spans="1:9" s="2" customFormat="1" ht="15" customHeight="1">
      <c r="A13" s="3"/>
      <c r="B13" s="3"/>
      <c r="C13" s="3"/>
      <c r="D13" s="3"/>
      <c r="E13" s="12"/>
      <c r="F13" s="10"/>
      <c r="G13" s="10"/>
      <c r="H13" s="3"/>
      <c r="I13" s="3"/>
    </row>
    <row r="14" spans="1:9" s="2" customFormat="1" ht="15" customHeight="1">
      <c r="A14" s="3"/>
      <c r="B14" s="3"/>
      <c r="C14" s="3"/>
      <c r="D14" s="3"/>
      <c r="E14" s="4"/>
      <c r="F14" s="4"/>
      <c r="G14" s="4"/>
      <c r="H14" s="3"/>
      <c r="I14" s="3"/>
    </row>
    <row r="15" spans="1:9" s="2" customFormat="1" ht="15" customHeight="1">
      <c r="A15" s="3"/>
      <c r="B15" s="3"/>
      <c r="C15" s="3"/>
      <c r="D15" s="3"/>
      <c r="E15" s="4"/>
      <c r="F15" s="4"/>
      <c r="G15" s="4"/>
      <c r="H15" s="3"/>
      <c r="I15" s="3"/>
    </row>
    <row r="16" spans="1:9" s="466" customFormat="1" ht="39" customHeight="1">
      <c r="A16" s="7" t="s">
        <v>144</v>
      </c>
      <c r="B16" s="146"/>
      <c r="C16" s="146"/>
      <c r="D16" s="146"/>
      <c r="E16" s="146"/>
      <c r="F16" s="146"/>
      <c r="G16" s="146"/>
      <c r="H16" s="146"/>
      <c r="I16" s="468"/>
    </row>
    <row r="17" spans="1:9" s="2" customFormat="1" ht="15" customHeight="1">
      <c r="A17" s="3"/>
      <c r="B17" s="3"/>
      <c r="C17" s="4"/>
      <c r="D17" s="3"/>
      <c r="E17" s="3"/>
      <c r="F17" s="3"/>
      <c r="G17" s="3"/>
      <c r="H17" s="3"/>
      <c r="I17" s="3"/>
    </row>
    <row r="18" spans="1:9" s="2" customFormat="1" ht="15" customHeight="1">
      <c r="A18" s="5" t="s">
        <v>153</v>
      </c>
      <c r="B18" s="6"/>
      <c r="C18" s="6"/>
      <c r="D18" s="6"/>
      <c r="E18" s="6"/>
      <c r="F18" s="6"/>
      <c r="G18" s="6"/>
      <c r="H18" s="6"/>
      <c r="I18" s="3"/>
    </row>
    <row r="19" spans="1:9" s="2" customFormat="1" ht="15" customHeight="1">
      <c r="A19" s="6"/>
      <c r="B19" s="6"/>
      <c r="C19" s="6"/>
      <c r="D19" s="6"/>
      <c r="E19" s="6"/>
      <c r="F19" s="6"/>
      <c r="G19" s="6"/>
      <c r="H19" s="6"/>
      <c r="I19" s="3"/>
    </row>
    <row r="20" spans="1:9" s="2" customFormat="1" ht="15" customHeight="1">
      <c r="A20" s="6"/>
      <c r="B20" s="6"/>
      <c r="C20" s="6"/>
      <c r="D20" s="6"/>
      <c r="E20" s="6"/>
      <c r="F20" s="6"/>
      <c r="G20" s="6"/>
      <c r="H20" s="6"/>
      <c r="I20" s="3"/>
    </row>
    <row r="21" spans="1:9" s="2" customFormat="1" ht="15" customHeight="1">
      <c r="A21" s="6"/>
      <c r="B21" s="6"/>
      <c r="C21" s="6"/>
      <c r="D21" s="6"/>
      <c r="E21" s="6"/>
      <c r="F21" s="6"/>
      <c r="G21" s="6"/>
      <c r="H21" s="6"/>
      <c r="I21" s="3"/>
    </row>
    <row r="22" spans="1:9" s="2" customFormat="1" ht="15" customHeight="1">
      <c r="A22" s="6"/>
      <c r="B22" s="6"/>
      <c r="C22" s="6"/>
      <c r="D22" s="6"/>
      <c r="E22" s="6"/>
      <c r="F22" s="6"/>
      <c r="G22" s="6"/>
      <c r="H22" s="6"/>
      <c r="I22" s="3"/>
    </row>
    <row r="23" spans="1:9" s="2" customFormat="1" ht="15" customHeight="1">
      <c r="A23" s="3"/>
      <c r="B23" s="8" t="s">
        <v>72</v>
      </c>
      <c r="C23" s="8"/>
      <c r="D23" s="8"/>
      <c r="E23" s="8"/>
      <c r="F23" s="8"/>
      <c r="G23" s="8"/>
      <c r="H23" s="3"/>
      <c r="I23" s="3"/>
    </row>
    <row r="24" spans="1:9">
      <c r="A24" s="4"/>
      <c r="B24" s="4"/>
      <c r="C24" s="4"/>
      <c r="D24" s="4"/>
      <c r="E24" s="4"/>
      <c r="F24" s="4"/>
      <c r="G24" s="4"/>
      <c r="H24" s="4"/>
      <c r="I24" s="4"/>
    </row>
    <row r="25" spans="1:9" ht="15" customHeight="1">
      <c r="A25" s="4"/>
      <c r="B25" s="4"/>
      <c r="C25" s="4"/>
      <c r="D25" s="335"/>
      <c r="E25" s="335"/>
      <c r="F25" s="4"/>
      <c r="G25" s="10"/>
      <c r="H25" s="4"/>
      <c r="I25" s="4"/>
    </row>
    <row r="26" spans="1:9">
      <c r="A26" s="4"/>
      <c r="B26" s="4"/>
      <c r="C26" s="4"/>
      <c r="D26" s="4"/>
      <c r="E26" s="4"/>
      <c r="F26" s="4"/>
      <c r="G26" s="4"/>
      <c r="H26" s="4"/>
      <c r="I26" s="4"/>
    </row>
    <row r="27" spans="1:9" ht="15" customHeight="1">
      <c r="A27" s="4"/>
      <c r="B27" s="4" t="s">
        <v>31</v>
      </c>
      <c r="C27" s="4"/>
      <c r="D27" s="467" t="s">
        <v>102</v>
      </c>
      <c r="E27" s="467"/>
      <c r="G27" s="4"/>
      <c r="H27" s="4"/>
      <c r="I27" s="4"/>
    </row>
    <row r="28" spans="1:9" ht="15" customHeight="1">
      <c r="A28" s="4"/>
      <c r="B28" s="4"/>
      <c r="C28" s="4"/>
      <c r="D28" s="467"/>
      <c r="E28" s="467"/>
      <c r="G28" s="4"/>
      <c r="H28" s="4"/>
      <c r="I28" s="4"/>
    </row>
    <row r="29" spans="1:9" ht="15" customHeight="1">
      <c r="A29" s="4"/>
      <c r="B29" s="4"/>
      <c r="C29" s="4" t="s">
        <v>178</v>
      </c>
      <c r="D29" s="467" t="s">
        <v>256</v>
      </c>
      <c r="E29" s="467"/>
      <c r="G29" s="4"/>
      <c r="H29" s="4"/>
      <c r="I29" s="4"/>
    </row>
    <row r="30" spans="1:9" ht="15" customHeight="1">
      <c r="A30" s="4"/>
      <c r="B30" s="4"/>
      <c r="C30" s="4"/>
      <c r="D30" s="467"/>
      <c r="E30" s="467"/>
      <c r="G30" s="4"/>
      <c r="H30" s="4"/>
      <c r="I30" s="4"/>
    </row>
    <row r="31" spans="1:9" ht="15" customHeight="1">
      <c r="A31" s="4"/>
      <c r="B31" s="4"/>
      <c r="C31" s="4" t="s">
        <v>255</v>
      </c>
      <c r="D31" s="467" t="s">
        <v>257</v>
      </c>
      <c r="E31" s="467"/>
      <c r="G31" s="4"/>
      <c r="H31" s="4"/>
      <c r="I31" s="4"/>
    </row>
    <row r="32" spans="1:9" ht="15" customHeight="1">
      <c r="A32" s="4"/>
      <c r="B32" s="4"/>
      <c r="C32" s="4"/>
      <c r="D32" s="467"/>
      <c r="E32" s="467"/>
      <c r="G32" s="4"/>
      <c r="H32" s="4"/>
      <c r="I32" s="4"/>
    </row>
    <row r="33" spans="1:9" ht="15" customHeight="1">
      <c r="A33" s="4"/>
      <c r="B33" s="4" t="s">
        <v>226</v>
      </c>
      <c r="C33" s="4"/>
      <c r="D33" s="467"/>
      <c r="E33" s="467"/>
      <c r="G33" s="4"/>
      <c r="H33" s="4"/>
      <c r="I33" s="4"/>
    </row>
    <row r="34" spans="1:9" ht="15" customHeight="1">
      <c r="A34" s="4"/>
      <c r="B34" s="4"/>
      <c r="C34" s="4" t="s">
        <v>258</v>
      </c>
      <c r="D34" s="467"/>
      <c r="E34" s="467"/>
      <c r="G34" s="4"/>
      <c r="H34" s="4"/>
      <c r="I34" s="4"/>
    </row>
    <row r="35" spans="1:9" ht="15" customHeight="1">
      <c r="A35" s="4"/>
      <c r="B35" s="4"/>
      <c r="C35" s="4"/>
      <c r="D35" s="467"/>
      <c r="E35" s="467"/>
      <c r="G35" s="4"/>
      <c r="H35" s="4"/>
      <c r="I35" s="4"/>
    </row>
    <row r="36" spans="1:9" ht="15" customHeight="1">
      <c r="A36" s="4"/>
      <c r="B36" s="4"/>
      <c r="C36" s="4"/>
      <c r="D36" s="467"/>
      <c r="E36" s="467"/>
      <c r="F36" s="467"/>
      <c r="G36" s="4"/>
      <c r="H36" s="4"/>
      <c r="I36" s="4"/>
    </row>
    <row r="37" spans="1:9" ht="15" customHeight="1">
      <c r="A37" s="4"/>
      <c r="B37" s="4"/>
      <c r="C37" s="4"/>
      <c r="D37" s="467"/>
      <c r="E37" s="467"/>
      <c r="F37" s="467"/>
      <c r="G37" s="4"/>
      <c r="H37" s="4"/>
      <c r="I37" s="4"/>
    </row>
    <row r="38" spans="1:9" ht="15" customHeight="1">
      <c r="A38" s="4"/>
      <c r="B38" s="4"/>
      <c r="C38" s="4"/>
      <c r="D38" s="467"/>
      <c r="E38" s="467"/>
      <c r="F38" s="467"/>
      <c r="G38" s="4"/>
      <c r="H38" s="4"/>
      <c r="I38" s="4"/>
    </row>
    <row r="39" spans="1:9" ht="15" customHeight="1">
      <c r="A39" s="4"/>
      <c r="B39" s="4"/>
      <c r="C39" s="4"/>
      <c r="D39" s="4"/>
      <c r="E39" s="4"/>
      <c r="F39" s="467"/>
      <c r="G39" s="4"/>
      <c r="H39" s="4"/>
      <c r="I39" s="469"/>
    </row>
    <row r="40" spans="1:9" ht="15" customHeight="1">
      <c r="A40" s="4"/>
      <c r="B40" s="4"/>
      <c r="C40" s="4"/>
      <c r="D40" s="4"/>
      <c r="E40" s="4"/>
      <c r="F40" s="467"/>
      <c r="G40" s="4"/>
      <c r="H40" s="4"/>
      <c r="I40" s="469"/>
    </row>
    <row r="41" spans="1:9" ht="15" customHeight="1">
      <c r="A41" s="4"/>
      <c r="B41" s="4"/>
      <c r="C41" s="4"/>
      <c r="D41" s="4"/>
      <c r="E41" s="4"/>
      <c r="F41" s="467"/>
      <c r="G41" s="4"/>
      <c r="H41" s="4"/>
      <c r="I41" s="469"/>
    </row>
    <row r="42" spans="1:9">
      <c r="A42" s="4"/>
      <c r="B42" s="4"/>
      <c r="C42" s="4"/>
      <c r="D42" s="4"/>
      <c r="E42" s="4"/>
      <c r="F42" s="4"/>
      <c r="G42" s="4"/>
      <c r="H42" s="4"/>
      <c r="I42" s="4"/>
    </row>
    <row r="43" spans="1:9" ht="15" customHeight="1">
      <c r="A43" s="4"/>
      <c r="B43" s="4"/>
      <c r="C43" s="467"/>
      <c r="D43" s="4"/>
      <c r="E43" s="4"/>
      <c r="F43" s="4"/>
      <c r="G43" s="4"/>
      <c r="H43" s="4"/>
      <c r="I43" s="4"/>
    </row>
  </sheetData>
  <mergeCells count="3">
    <mergeCell ref="A16:H16"/>
    <mergeCell ref="B23:G23"/>
    <mergeCell ref="A18:H22"/>
  </mergeCells>
  <phoneticPr fontId="6"/>
  <printOptions horizontalCentered="1"/>
  <pageMargins left="0.78740157480314943" right="0.78740157480314943" top="0.98425196850393681" bottom="0.98425196850393681" header="0.3" footer="0.3"/>
  <pageSetup paperSize="9" scale="98" fitToWidth="1" fitToHeight="1" orientation="portrait" usePrinterDefaults="1" horizontalDpi="6553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I43"/>
  <sheetViews>
    <sheetView showZeros="0" view="pageBreakPreview" topLeftCell="A19" zoomScaleSheetLayoutView="100" workbookViewId="0">
      <selection activeCell="F28" sqref="F28"/>
    </sheetView>
  </sheetViews>
  <sheetFormatPr defaultRowHeight="13.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4.375" style="1" customWidth="1"/>
    <col min="10" max="16384" width="9" style="1" customWidth="1"/>
  </cols>
  <sheetData>
    <row r="1" spans="1:9" ht="15" customHeight="1">
      <c r="A1" s="4"/>
      <c r="B1" s="4"/>
      <c r="C1" s="4"/>
      <c r="D1" s="4"/>
      <c r="E1" s="4"/>
      <c r="F1" s="4"/>
      <c r="G1" s="4"/>
      <c r="H1" s="4"/>
      <c r="I1" s="4"/>
    </row>
    <row r="2" spans="1:9" ht="15" customHeight="1">
      <c r="A2" s="4" t="s">
        <v>267</v>
      </c>
      <c r="B2" s="4"/>
      <c r="C2" s="4"/>
      <c r="D2" s="4"/>
      <c r="E2" s="4"/>
      <c r="F2" s="4"/>
      <c r="G2" s="4"/>
      <c r="H2" s="4"/>
      <c r="I2" s="4"/>
    </row>
    <row r="3" spans="1:9" s="2" customFormat="1" ht="15" customHeight="1">
      <c r="A3" s="3"/>
      <c r="B3" s="3"/>
      <c r="C3" s="3"/>
      <c r="D3" s="3"/>
      <c r="E3" s="3"/>
      <c r="F3" s="3"/>
      <c r="G3" s="335" t="s">
        <v>115</v>
      </c>
      <c r="H3" s="3"/>
      <c r="I3" s="3"/>
    </row>
    <row r="4" spans="1:9" s="2" customFormat="1" ht="15" customHeight="1">
      <c r="A4" s="3"/>
      <c r="B4" s="3"/>
      <c r="C4" s="3"/>
      <c r="D4" s="3"/>
      <c r="E4" s="3"/>
      <c r="F4" s="3"/>
      <c r="G4" s="335" t="s">
        <v>220</v>
      </c>
      <c r="H4" s="3"/>
      <c r="I4" s="3"/>
    </row>
    <row r="5" spans="1:9" s="2" customFormat="1" ht="15" customHeight="1">
      <c r="A5" s="3"/>
      <c r="B5" s="3"/>
      <c r="C5" s="3"/>
      <c r="D5" s="3"/>
      <c r="E5" s="3"/>
      <c r="F5" s="3"/>
      <c r="G5" s="335"/>
      <c r="H5" s="3"/>
      <c r="I5" s="3"/>
    </row>
    <row r="6" spans="1:9" s="2" customFormat="1" ht="15" customHeight="1">
      <c r="A6" s="3"/>
      <c r="B6" s="3"/>
      <c r="C6" s="3"/>
      <c r="D6" s="3"/>
      <c r="E6" s="3"/>
      <c r="F6" s="3"/>
      <c r="G6" s="335"/>
      <c r="H6" s="3"/>
      <c r="I6" s="3"/>
    </row>
    <row r="7" spans="1:9" s="2" customFormat="1" ht="15" customHeight="1">
      <c r="A7" s="3"/>
      <c r="B7" s="3"/>
      <c r="C7" s="3"/>
      <c r="D7" s="3"/>
      <c r="E7" s="3"/>
      <c r="F7" s="3"/>
      <c r="G7" s="335"/>
      <c r="H7" s="3"/>
      <c r="I7" s="3"/>
    </row>
    <row r="8" spans="1:9" s="2" customFormat="1" ht="15" customHeight="1">
      <c r="A8" s="3"/>
      <c r="B8" s="3" t="s">
        <v>98</v>
      </c>
      <c r="C8" s="335"/>
      <c r="D8" s="3" t="s">
        <v>53</v>
      </c>
      <c r="E8" s="3"/>
      <c r="F8" s="3"/>
      <c r="G8" s="3"/>
      <c r="H8" s="3"/>
      <c r="I8" s="3"/>
    </row>
    <row r="9" spans="1:9" s="2" customFormat="1" ht="15" customHeight="1">
      <c r="A9" s="3"/>
      <c r="B9" s="3"/>
      <c r="C9" s="335"/>
      <c r="D9" s="3"/>
      <c r="E9" s="3"/>
      <c r="F9" s="3"/>
      <c r="G9" s="3"/>
      <c r="H9" s="3"/>
      <c r="I9" s="3"/>
    </row>
    <row r="10" spans="1:9" s="2" customFormat="1" ht="15" customHeight="1">
      <c r="A10" s="3"/>
      <c r="B10" s="3"/>
      <c r="C10" s="3"/>
      <c r="D10" s="3"/>
      <c r="E10" s="3"/>
      <c r="F10" s="3"/>
      <c r="G10" s="3"/>
      <c r="H10" s="3"/>
      <c r="I10" s="3"/>
    </row>
    <row r="11" spans="1:9" s="2" customFormat="1" ht="15" customHeight="1">
      <c r="A11" s="3"/>
      <c r="B11" s="3"/>
      <c r="C11" s="3"/>
      <c r="D11" s="3"/>
      <c r="E11" s="4" t="s">
        <v>124</v>
      </c>
      <c r="F11" s="4"/>
      <c r="G11" s="4"/>
      <c r="H11" s="3"/>
      <c r="I11" s="3"/>
    </row>
    <row r="12" spans="1:9" s="2" customFormat="1" ht="15" customHeight="1">
      <c r="A12" s="3"/>
      <c r="B12" s="3"/>
      <c r="C12" s="3"/>
      <c r="D12" s="3"/>
      <c r="E12" s="10"/>
      <c r="F12" s="4"/>
      <c r="G12" s="10"/>
      <c r="H12" s="3"/>
      <c r="I12" s="3"/>
    </row>
    <row r="13" spans="1:9" s="2" customFormat="1" ht="15" customHeight="1">
      <c r="A13" s="3"/>
      <c r="B13" s="3"/>
      <c r="C13" s="3"/>
      <c r="D13" s="3"/>
      <c r="E13" s="12"/>
      <c r="F13" s="10"/>
      <c r="G13" s="10"/>
      <c r="H13" s="3"/>
      <c r="I13" s="3"/>
    </row>
    <row r="14" spans="1:9" s="2" customFormat="1" ht="15" customHeight="1">
      <c r="A14" s="3"/>
      <c r="B14" s="3"/>
      <c r="C14" s="3"/>
      <c r="D14" s="3"/>
      <c r="E14" s="4"/>
      <c r="F14" s="4"/>
      <c r="G14" s="4"/>
      <c r="H14" s="3"/>
      <c r="I14" s="3"/>
    </row>
    <row r="15" spans="1:9" s="2" customFormat="1" ht="15" customHeight="1">
      <c r="A15" s="3"/>
      <c r="B15" s="3"/>
      <c r="C15" s="3"/>
      <c r="D15" s="3"/>
      <c r="E15" s="4"/>
      <c r="F15" s="4"/>
      <c r="G15" s="4"/>
      <c r="H15" s="3"/>
      <c r="I15" s="3"/>
    </row>
    <row r="16" spans="1:9" s="466" customFormat="1" ht="39" customHeight="1">
      <c r="A16" s="9" t="s">
        <v>241</v>
      </c>
      <c r="B16" s="235"/>
      <c r="C16" s="235"/>
      <c r="D16" s="235"/>
      <c r="E16" s="235"/>
      <c r="F16" s="235"/>
      <c r="G16" s="235"/>
      <c r="H16" s="235"/>
      <c r="I16" s="468"/>
    </row>
    <row r="17" spans="1:9" s="2" customFormat="1" ht="15" customHeight="1">
      <c r="A17" s="3"/>
      <c r="B17" s="3"/>
      <c r="C17" s="4"/>
      <c r="D17" s="3"/>
      <c r="E17" s="3"/>
      <c r="F17" s="3"/>
      <c r="G17" s="3"/>
      <c r="H17" s="3"/>
      <c r="I17" s="3"/>
    </row>
    <row r="18" spans="1:9" s="2" customFormat="1" ht="15" customHeight="1">
      <c r="A18" s="5" t="s">
        <v>259</v>
      </c>
      <c r="B18" s="6"/>
      <c r="C18" s="6"/>
      <c r="D18" s="6"/>
      <c r="E18" s="6"/>
      <c r="F18" s="6"/>
      <c r="G18" s="6"/>
      <c r="H18" s="6"/>
      <c r="I18" s="3"/>
    </row>
    <row r="19" spans="1:9" s="2" customFormat="1" ht="15" customHeight="1">
      <c r="A19" s="6"/>
      <c r="B19" s="6"/>
      <c r="C19" s="6"/>
      <c r="D19" s="6"/>
      <c r="E19" s="6"/>
      <c r="F19" s="6"/>
      <c r="G19" s="6"/>
      <c r="H19" s="6"/>
      <c r="I19" s="3"/>
    </row>
    <row r="20" spans="1:9" s="2" customFormat="1" ht="15" customHeight="1">
      <c r="A20" s="6"/>
      <c r="B20" s="6"/>
      <c r="C20" s="6"/>
      <c r="D20" s="6"/>
      <c r="E20" s="6"/>
      <c r="F20" s="6"/>
      <c r="G20" s="6"/>
      <c r="H20" s="6"/>
      <c r="I20" s="3"/>
    </row>
    <row r="21" spans="1:9" s="2" customFormat="1" ht="15" customHeight="1">
      <c r="A21" s="6"/>
      <c r="B21" s="6"/>
      <c r="C21" s="6"/>
      <c r="D21" s="6"/>
      <c r="E21" s="6"/>
      <c r="F21" s="6"/>
      <c r="G21" s="6"/>
      <c r="H21" s="6"/>
      <c r="I21" s="3"/>
    </row>
    <row r="22" spans="1:9" s="2" customFormat="1" ht="15" customHeight="1">
      <c r="A22" s="6"/>
      <c r="B22" s="6"/>
      <c r="C22" s="6"/>
      <c r="D22" s="6"/>
      <c r="E22" s="6"/>
      <c r="F22" s="6"/>
      <c r="G22" s="6"/>
      <c r="H22" s="6"/>
      <c r="I22" s="3"/>
    </row>
    <row r="23" spans="1:9" s="2" customFormat="1" ht="15" customHeight="1">
      <c r="A23" s="3"/>
      <c r="B23" s="8" t="s">
        <v>72</v>
      </c>
      <c r="C23" s="8"/>
      <c r="D23" s="8"/>
      <c r="E23" s="8"/>
      <c r="F23" s="8"/>
      <c r="G23" s="8"/>
      <c r="H23" s="3"/>
      <c r="I23" s="3"/>
    </row>
    <row r="24" spans="1:9">
      <c r="A24" s="4"/>
      <c r="B24" s="4"/>
      <c r="C24" s="4"/>
      <c r="D24" s="4"/>
      <c r="E24" s="4"/>
      <c r="F24" s="4"/>
      <c r="G24" s="4"/>
      <c r="H24" s="4"/>
      <c r="I24" s="4"/>
    </row>
    <row r="25" spans="1:9" ht="15" customHeight="1">
      <c r="A25" s="4"/>
      <c r="B25" s="4"/>
      <c r="C25" s="4"/>
      <c r="D25" s="335"/>
      <c r="E25" s="335"/>
      <c r="F25" s="4"/>
      <c r="G25" s="10"/>
      <c r="H25" s="4"/>
      <c r="I25" s="4"/>
    </row>
    <row r="26" spans="1:9">
      <c r="A26" s="4"/>
      <c r="B26" s="4"/>
      <c r="C26" s="4"/>
      <c r="D26" s="4"/>
      <c r="E26" s="4"/>
      <c r="F26" s="4"/>
      <c r="G26" s="4"/>
      <c r="H26" s="4"/>
      <c r="I26" s="4"/>
    </row>
    <row r="27" spans="1:9" ht="15" customHeight="1">
      <c r="A27" s="4"/>
      <c r="B27" s="4" t="s">
        <v>91</v>
      </c>
      <c r="C27" s="4"/>
      <c r="D27" s="467"/>
      <c r="E27" s="467"/>
      <c r="F27" s="467" t="s">
        <v>93</v>
      </c>
      <c r="G27" s="4"/>
      <c r="H27" s="4"/>
      <c r="I27" s="4"/>
    </row>
    <row r="28" spans="1:9" ht="15" customHeight="1">
      <c r="A28" s="4"/>
      <c r="B28" s="4"/>
      <c r="C28" s="4"/>
      <c r="D28" s="467"/>
      <c r="E28" s="467"/>
      <c r="F28" s="467"/>
      <c r="G28" s="4"/>
      <c r="H28" s="4"/>
      <c r="I28" s="4"/>
    </row>
    <row r="29" spans="1:9" ht="15" customHeight="1">
      <c r="A29" s="4"/>
      <c r="B29" s="4"/>
      <c r="C29" s="4"/>
      <c r="D29" s="467"/>
      <c r="E29" s="467"/>
      <c r="F29" s="467"/>
      <c r="G29" s="4"/>
      <c r="H29" s="4"/>
      <c r="I29" s="4"/>
    </row>
    <row r="30" spans="1:9" ht="15" customHeight="1">
      <c r="A30" s="4"/>
      <c r="B30" s="4"/>
      <c r="C30" s="4"/>
      <c r="D30" s="467"/>
      <c r="E30" s="467"/>
      <c r="F30" s="467"/>
      <c r="G30" s="4"/>
      <c r="H30" s="4"/>
      <c r="I30" s="4"/>
    </row>
    <row r="31" spans="1:9" ht="15" customHeight="1">
      <c r="A31" s="4"/>
      <c r="B31" s="4" t="s">
        <v>5</v>
      </c>
      <c r="C31" s="4"/>
      <c r="D31" s="467"/>
      <c r="E31" s="467"/>
      <c r="F31" s="467" t="s">
        <v>104</v>
      </c>
      <c r="G31" s="4"/>
      <c r="H31" s="4"/>
      <c r="I31" s="4"/>
    </row>
    <row r="32" spans="1:9" ht="15" customHeight="1">
      <c r="A32" s="4"/>
      <c r="B32" s="4"/>
      <c r="C32" s="4"/>
      <c r="D32" s="467"/>
      <c r="E32" s="467"/>
      <c r="F32" s="467"/>
      <c r="G32" s="4"/>
      <c r="H32" s="4"/>
      <c r="I32" s="4"/>
    </row>
    <row r="33" spans="1:9" ht="15" customHeight="1">
      <c r="A33" s="4"/>
      <c r="B33" s="4"/>
      <c r="C33" s="4"/>
      <c r="D33" s="467"/>
      <c r="E33" s="467"/>
      <c r="F33" s="467"/>
      <c r="G33" s="4"/>
      <c r="H33" s="4"/>
      <c r="I33" s="4"/>
    </row>
    <row r="34" spans="1:9" ht="15" customHeight="1">
      <c r="A34" s="4"/>
      <c r="B34" s="4"/>
      <c r="C34" s="4"/>
      <c r="D34" s="467"/>
      <c r="E34" s="467"/>
      <c r="F34" s="467"/>
      <c r="G34" s="4"/>
      <c r="H34" s="4"/>
      <c r="I34" s="4"/>
    </row>
    <row r="35" spans="1:9" ht="15" customHeight="1">
      <c r="A35" s="4"/>
      <c r="B35" s="4" t="s">
        <v>94</v>
      </c>
      <c r="C35" s="4"/>
      <c r="D35" s="467"/>
      <c r="E35" s="467"/>
      <c r="F35" s="467" t="s">
        <v>110</v>
      </c>
      <c r="G35" s="4"/>
      <c r="H35" s="4"/>
      <c r="I35" s="4"/>
    </row>
    <row r="36" spans="1:9" ht="15" customHeight="1">
      <c r="A36" s="4"/>
      <c r="B36" s="4"/>
      <c r="C36" s="4"/>
      <c r="D36" s="467"/>
      <c r="E36" s="467"/>
      <c r="F36" s="467"/>
      <c r="G36" s="4"/>
      <c r="H36" s="4"/>
      <c r="I36" s="4"/>
    </row>
    <row r="37" spans="1:9" ht="15" customHeight="1">
      <c r="A37" s="4"/>
      <c r="B37" s="4"/>
      <c r="C37" s="4"/>
      <c r="D37" s="467"/>
      <c r="E37" s="467"/>
      <c r="F37" s="467"/>
      <c r="G37" s="4"/>
      <c r="H37" s="4"/>
      <c r="I37" s="4"/>
    </row>
    <row r="38" spans="1:9" ht="15" customHeight="1">
      <c r="A38" s="4"/>
      <c r="B38" s="4"/>
      <c r="C38" s="4"/>
      <c r="D38" s="467"/>
      <c r="E38" s="467"/>
      <c r="F38" s="467"/>
      <c r="G38" s="4"/>
      <c r="H38" s="4"/>
      <c r="I38" s="4"/>
    </row>
    <row r="39" spans="1:9" ht="15" customHeight="1">
      <c r="A39" s="4"/>
      <c r="B39" s="4" t="s">
        <v>95</v>
      </c>
      <c r="C39" s="4"/>
      <c r="D39" s="4"/>
      <c r="E39" s="4"/>
      <c r="F39" s="467" t="s">
        <v>112</v>
      </c>
      <c r="G39" s="4"/>
      <c r="H39" s="4"/>
      <c r="I39" s="469"/>
    </row>
    <row r="40" spans="1:9" ht="15" customHeight="1">
      <c r="A40" s="4"/>
      <c r="B40" s="4"/>
      <c r="C40" s="4"/>
      <c r="D40" s="4"/>
      <c r="E40" s="4"/>
      <c r="F40" s="467"/>
      <c r="G40" s="4"/>
      <c r="H40" s="4"/>
      <c r="I40" s="469"/>
    </row>
    <row r="41" spans="1:9" ht="15" customHeight="1">
      <c r="A41" s="4"/>
      <c r="B41" s="4"/>
      <c r="C41" s="4"/>
      <c r="D41" s="4"/>
      <c r="E41" s="4"/>
      <c r="F41" s="467"/>
      <c r="G41" s="4"/>
      <c r="H41" s="4"/>
      <c r="I41" s="469"/>
    </row>
    <row r="42" spans="1:9">
      <c r="A42" s="4"/>
      <c r="B42" s="4"/>
      <c r="C42" s="4"/>
      <c r="D42" s="4"/>
      <c r="E42" s="4"/>
      <c r="F42" s="4"/>
      <c r="G42" s="4"/>
      <c r="H42" s="4"/>
      <c r="I42" s="4"/>
    </row>
    <row r="43" spans="1:9" ht="15" customHeight="1">
      <c r="A43" s="4"/>
      <c r="B43" s="4"/>
      <c r="C43" s="467" t="s">
        <v>90</v>
      </c>
      <c r="D43" s="4"/>
      <c r="E43" s="4"/>
      <c r="F43" s="4"/>
      <c r="G43" s="4"/>
      <c r="H43" s="4"/>
      <c r="I43" s="4"/>
    </row>
  </sheetData>
  <mergeCells count="3">
    <mergeCell ref="A16:H16"/>
    <mergeCell ref="B23:G23"/>
    <mergeCell ref="A18:H22"/>
  </mergeCells>
  <phoneticPr fontId="6"/>
  <printOptions horizontalCentered="1"/>
  <pageMargins left="0.78740157480314943" right="0.78740157480314943" top="0.98425196850393681" bottom="0.98425196850393681" header="0.3" footer="0.3"/>
  <pageSetup paperSize="9" scale="98" fitToWidth="1" fitToHeight="1" orientation="portrait" usePrinterDefaults="1" horizontalDpi="6553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tint="0.6"/>
  </sheetPr>
  <dimension ref="A1:IU41"/>
  <sheetViews>
    <sheetView showZeros="0" tabSelected="1" view="pageBreakPreview" topLeftCell="A13" zoomScaleSheetLayoutView="100" workbookViewId="0">
      <selection activeCell="AQ14" sqref="AQ14:AU14"/>
    </sheetView>
  </sheetViews>
  <sheetFormatPr defaultColWidth="2.625" defaultRowHeight="13.5"/>
  <cols>
    <col min="1" max="1" width="3.875" style="15" customWidth="1"/>
    <col min="2" max="2" width="2.125" style="15" customWidth="1"/>
    <col min="3" max="9" width="2.875" style="15" customWidth="1"/>
    <col min="10" max="10" width="3.5" style="15" customWidth="1"/>
    <col min="11" max="11" width="13.125" style="15" customWidth="1"/>
    <col min="12" max="17" width="2.25" style="15" customWidth="1"/>
    <col min="18" max="255" width="2.625" style="15" bestFit="1" customWidth="0"/>
    <col min="256" max="16384" width="2.625" style="16"/>
  </cols>
  <sheetData>
    <row r="1" spans="1:108" s="17" customFormat="1" ht="14.25">
      <c r="A1" s="17" t="s">
        <v>229</v>
      </c>
    </row>
    <row r="2" spans="1:108" s="17" customFormat="1" ht="17.25">
      <c r="A2" s="19" t="s">
        <v>7</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19"/>
      <c r="BB2" s="19"/>
      <c r="BC2" s="19"/>
      <c r="BD2" s="19"/>
      <c r="BE2" s="19"/>
      <c r="BF2" s="19"/>
      <c r="BG2" s="19"/>
      <c r="BH2" s="19"/>
      <c r="BI2" s="19"/>
      <c r="BJ2" s="19"/>
    </row>
    <row r="3" spans="1:108" s="17" customFormat="1" ht="18.75" customHeight="1">
      <c r="AQ3" s="81" t="s">
        <v>14</v>
      </c>
      <c r="AR3" s="81"/>
      <c r="AS3" s="81"/>
      <c r="AT3" s="81"/>
      <c r="AU3" s="81"/>
      <c r="AV3" s="81"/>
      <c r="AW3" s="81"/>
      <c r="AX3" s="81"/>
      <c r="AY3" s="81"/>
      <c r="AZ3" s="81"/>
      <c r="CR3" s="83"/>
      <c r="DD3" s="83"/>
    </row>
    <row r="4" spans="1:108" ht="6" customHeight="1"/>
    <row r="5" spans="1:108" ht="14.25" customHeight="1">
      <c r="A5" s="20" t="s">
        <v>2</v>
      </c>
      <c r="B5" s="20"/>
      <c r="C5" s="20"/>
      <c r="D5" s="20"/>
      <c r="E5" s="20"/>
      <c r="F5" s="20"/>
      <c r="G5" s="20"/>
      <c r="H5" s="20"/>
      <c r="I5" s="20"/>
      <c r="J5" s="20"/>
      <c r="K5" s="20"/>
      <c r="L5" s="20" t="s">
        <v>118</v>
      </c>
      <c r="M5" s="20"/>
      <c r="N5" s="20"/>
      <c r="O5" s="20"/>
      <c r="P5" s="20"/>
      <c r="Q5" s="20"/>
      <c r="R5" s="63" t="s">
        <v>109</v>
      </c>
      <c r="S5" s="63"/>
      <c r="T5" s="63"/>
      <c r="U5" s="63"/>
      <c r="V5" s="63"/>
      <c r="W5" s="63"/>
      <c r="X5" s="63"/>
      <c r="Y5" s="63"/>
      <c r="Z5" s="63"/>
      <c r="AA5" s="63"/>
      <c r="AB5" s="63"/>
      <c r="AC5" s="63"/>
      <c r="AD5" s="63"/>
      <c r="AE5" s="63"/>
      <c r="AF5" s="63"/>
      <c r="AG5" s="20" t="s">
        <v>170</v>
      </c>
      <c r="AH5" s="20"/>
      <c r="AI5" s="20"/>
      <c r="AJ5" s="20"/>
      <c r="AK5" s="20"/>
      <c r="AL5" s="20" t="s">
        <v>101</v>
      </c>
      <c r="AM5" s="20"/>
      <c r="AN5" s="20"/>
      <c r="AO5" s="20"/>
      <c r="AP5" s="20"/>
      <c r="AQ5" s="20" t="s">
        <v>20</v>
      </c>
      <c r="AR5" s="20"/>
      <c r="AS5" s="20"/>
      <c r="AT5" s="20"/>
      <c r="AU5" s="20"/>
      <c r="AV5" s="20" t="s">
        <v>172</v>
      </c>
      <c r="AW5" s="20"/>
      <c r="AX5" s="20"/>
      <c r="AY5" s="20"/>
      <c r="AZ5" s="20"/>
    </row>
    <row r="6" spans="1:108" ht="14.25" customHeight="1">
      <c r="A6" s="20"/>
      <c r="B6" s="20"/>
      <c r="C6" s="20"/>
      <c r="D6" s="20"/>
      <c r="E6" s="20"/>
      <c r="F6" s="20"/>
      <c r="G6" s="20"/>
      <c r="H6" s="20"/>
      <c r="I6" s="20"/>
      <c r="J6" s="20"/>
      <c r="K6" s="20"/>
      <c r="L6" s="20"/>
      <c r="M6" s="20"/>
      <c r="N6" s="20"/>
      <c r="O6" s="20"/>
      <c r="P6" s="20"/>
      <c r="Q6" s="20"/>
      <c r="R6" s="20" t="s">
        <v>136</v>
      </c>
      <c r="S6" s="20"/>
      <c r="T6" s="20"/>
      <c r="U6" s="20"/>
      <c r="V6" s="20"/>
      <c r="W6" s="20" t="s">
        <v>169</v>
      </c>
      <c r="X6" s="20"/>
      <c r="Y6" s="20"/>
      <c r="Z6" s="20"/>
      <c r="AA6" s="20"/>
      <c r="AB6" s="20" t="s">
        <v>6</v>
      </c>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108" ht="14.25" customHeigh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108" ht="14.25" customHeight="1">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108" ht="12" customHeight="1">
      <c r="A9" s="22"/>
      <c r="B9" s="29"/>
      <c r="C9" s="29"/>
      <c r="D9" s="29"/>
      <c r="E9" s="29"/>
      <c r="F9" s="29"/>
      <c r="G9" s="29"/>
      <c r="H9" s="29"/>
      <c r="I9" s="29"/>
      <c r="J9" s="29"/>
      <c r="K9" s="46"/>
      <c r="L9" s="50"/>
      <c r="M9" s="29"/>
      <c r="N9" s="29"/>
      <c r="O9" s="29"/>
      <c r="P9" s="29"/>
      <c r="Q9" s="58" t="s">
        <v>15</v>
      </c>
      <c r="R9" s="50"/>
      <c r="S9" s="29"/>
      <c r="T9" s="29"/>
      <c r="U9" s="29"/>
      <c r="V9" s="46" t="s">
        <v>47</v>
      </c>
      <c r="W9" s="50"/>
      <c r="X9" s="29"/>
      <c r="Y9" s="29"/>
      <c r="Z9" s="29"/>
      <c r="AA9" s="46" t="s">
        <v>52</v>
      </c>
      <c r="AB9" s="29"/>
      <c r="AC9" s="78" t="s">
        <v>42</v>
      </c>
      <c r="AD9" s="79"/>
      <c r="AE9" s="79"/>
      <c r="AF9" s="80"/>
      <c r="AG9" s="50"/>
      <c r="AH9" s="29"/>
      <c r="AI9" s="29"/>
      <c r="AJ9" s="29"/>
      <c r="AK9" s="46" t="s">
        <v>37</v>
      </c>
      <c r="AL9" s="29"/>
      <c r="AM9" s="29"/>
      <c r="AN9" s="29"/>
      <c r="AO9" s="29"/>
      <c r="AP9" s="29" t="s">
        <v>40</v>
      </c>
      <c r="AQ9" s="50"/>
      <c r="AR9" s="29"/>
      <c r="AS9" s="29"/>
      <c r="AT9" s="29"/>
      <c r="AU9" s="46" t="s">
        <v>54</v>
      </c>
      <c r="AV9" s="29"/>
      <c r="AW9" s="29"/>
      <c r="AX9" s="29"/>
      <c r="AY9" s="29"/>
      <c r="AZ9" s="46" t="s">
        <v>24</v>
      </c>
    </row>
    <row r="10" spans="1:108">
      <c r="A10" s="23"/>
      <c r="B10" s="30"/>
      <c r="C10" s="30"/>
      <c r="D10" s="30"/>
      <c r="E10" s="30"/>
      <c r="F10" s="30"/>
      <c r="G10" s="30"/>
      <c r="H10" s="30"/>
      <c r="I10" s="30"/>
      <c r="J10" s="30"/>
      <c r="K10" s="30"/>
      <c r="L10" s="51"/>
      <c r="M10" s="30"/>
      <c r="N10" s="30"/>
      <c r="O10" s="30"/>
      <c r="P10" s="30"/>
      <c r="Q10" s="59"/>
      <c r="R10" s="51"/>
      <c r="S10" s="30"/>
      <c r="T10" s="30"/>
      <c r="U10" s="30"/>
      <c r="V10" s="59" t="s">
        <v>17</v>
      </c>
      <c r="W10" s="76"/>
      <c r="X10" s="77"/>
      <c r="Y10" s="77"/>
      <c r="Z10" s="77"/>
      <c r="AA10" s="59" t="s">
        <v>17</v>
      </c>
      <c r="AB10" s="77"/>
      <c r="AC10" s="77"/>
      <c r="AD10" s="77"/>
      <c r="AE10" s="77"/>
      <c r="AF10" s="77" t="s">
        <v>17</v>
      </c>
      <c r="AG10" s="76"/>
      <c r="AH10" s="77"/>
      <c r="AI10" s="77"/>
      <c r="AJ10" s="77"/>
      <c r="AK10" s="59" t="s">
        <v>17</v>
      </c>
      <c r="AL10" s="77"/>
      <c r="AM10" s="77"/>
      <c r="AN10" s="77"/>
      <c r="AO10" s="77"/>
      <c r="AP10" s="77" t="s">
        <v>17</v>
      </c>
      <c r="AQ10" s="76"/>
      <c r="AR10" s="77"/>
      <c r="AS10" s="77"/>
      <c r="AT10" s="77"/>
      <c r="AU10" s="59" t="s">
        <v>17</v>
      </c>
      <c r="AV10" s="77"/>
      <c r="AW10" s="77"/>
      <c r="AX10" s="77"/>
      <c r="AY10" s="77"/>
      <c r="AZ10" s="59"/>
    </row>
    <row r="11" spans="1:108" ht="45" customHeight="1">
      <c r="A11" s="24" t="s">
        <v>248</v>
      </c>
      <c r="B11" s="31" t="s">
        <v>4</v>
      </c>
      <c r="C11" s="31"/>
      <c r="D11" s="31"/>
      <c r="E11" s="31"/>
      <c r="F11" s="31"/>
      <c r="G11" s="31"/>
      <c r="H11" s="31"/>
      <c r="I11" s="31"/>
      <c r="J11" s="31"/>
      <c r="K11" s="47"/>
      <c r="L11" s="52">
        <f>SUM(L12:Q14)</f>
        <v>0</v>
      </c>
      <c r="M11" s="55"/>
      <c r="N11" s="55"/>
      <c r="O11" s="55"/>
      <c r="P11" s="55"/>
      <c r="Q11" s="60"/>
      <c r="R11" s="64">
        <f>SUM(R12:V14)</f>
        <v>0</v>
      </c>
      <c r="S11" s="68"/>
      <c r="T11" s="68"/>
      <c r="U11" s="68"/>
      <c r="V11" s="72"/>
      <c r="W11" s="64">
        <f>SUM(W12:AA14)</f>
        <v>0</v>
      </c>
      <c r="X11" s="68"/>
      <c r="Y11" s="68"/>
      <c r="Z11" s="68"/>
      <c r="AA11" s="72"/>
      <c r="AB11" s="64">
        <f>SUM(AB12:AF14)</f>
        <v>0</v>
      </c>
      <c r="AC11" s="68"/>
      <c r="AD11" s="68"/>
      <c r="AE11" s="68"/>
      <c r="AF11" s="72"/>
      <c r="AG11" s="64">
        <f>SUM(AG12:AK14)</f>
        <v>0</v>
      </c>
      <c r="AH11" s="68"/>
      <c r="AI11" s="68"/>
      <c r="AJ11" s="68"/>
      <c r="AK11" s="72"/>
      <c r="AL11" s="64">
        <f>SUM(AL12:AP14)</f>
        <v>0</v>
      </c>
      <c r="AM11" s="68"/>
      <c r="AN11" s="68"/>
      <c r="AO11" s="68"/>
      <c r="AP11" s="72"/>
      <c r="AQ11" s="64">
        <f>SUM(AQ12:AU14)</f>
        <v>0</v>
      </c>
      <c r="AR11" s="68"/>
      <c r="AS11" s="68"/>
      <c r="AT11" s="68"/>
      <c r="AU11" s="72"/>
      <c r="AV11" s="64"/>
      <c r="AW11" s="68"/>
      <c r="AX11" s="68"/>
      <c r="AY11" s="68"/>
      <c r="AZ11" s="72"/>
    </row>
    <row r="12" spans="1:108" ht="26.25" customHeight="1">
      <c r="A12" s="25"/>
      <c r="B12" s="32"/>
      <c r="C12" s="38" t="s">
        <v>100</v>
      </c>
      <c r="D12" s="42"/>
      <c r="E12" s="42"/>
      <c r="F12" s="42"/>
      <c r="G12" s="42"/>
      <c r="H12" s="42"/>
      <c r="I12" s="42"/>
      <c r="J12" s="42"/>
      <c r="K12" s="42"/>
      <c r="L12" s="53">
        <f>第１号様式の３!C32</f>
        <v>0</v>
      </c>
      <c r="M12" s="56"/>
      <c r="N12" s="56"/>
      <c r="O12" s="56"/>
      <c r="P12" s="56"/>
      <c r="Q12" s="61"/>
      <c r="R12" s="65">
        <f>第１号様式の３!J32</f>
        <v>0</v>
      </c>
      <c r="S12" s="69"/>
      <c r="T12" s="69"/>
      <c r="U12" s="69"/>
      <c r="V12" s="73"/>
      <c r="W12" s="65">
        <f>第１号様式の３!K32</f>
        <v>0</v>
      </c>
      <c r="X12" s="69"/>
      <c r="Y12" s="69"/>
      <c r="Z12" s="69"/>
      <c r="AA12" s="73"/>
      <c r="AB12" s="69">
        <f>第１号様式の３!L32</f>
        <v>0</v>
      </c>
      <c r="AC12" s="69"/>
      <c r="AD12" s="69"/>
      <c r="AE12" s="69"/>
      <c r="AF12" s="69"/>
      <c r="AG12" s="65">
        <f>第１号様式の３!M32</f>
        <v>0</v>
      </c>
      <c r="AH12" s="69"/>
      <c r="AI12" s="69"/>
      <c r="AJ12" s="69"/>
      <c r="AK12" s="73"/>
      <c r="AL12" s="65">
        <f>第１号様式の３!N32</f>
        <v>0</v>
      </c>
      <c r="AM12" s="69"/>
      <c r="AN12" s="69"/>
      <c r="AO12" s="69"/>
      <c r="AP12" s="73"/>
      <c r="AQ12" s="65">
        <f>第１号様式の３!O32</f>
        <v>0</v>
      </c>
      <c r="AR12" s="69"/>
      <c r="AS12" s="69"/>
      <c r="AT12" s="69"/>
      <c r="AU12" s="73"/>
      <c r="AV12" s="65"/>
      <c r="AW12" s="69"/>
      <c r="AX12" s="69"/>
      <c r="AY12" s="69"/>
      <c r="AZ12" s="73"/>
    </row>
    <row r="13" spans="1:108" ht="26.25" customHeight="1">
      <c r="A13" s="25"/>
      <c r="B13" s="32"/>
      <c r="C13" s="38" t="s">
        <v>103</v>
      </c>
      <c r="D13" s="42"/>
      <c r="E13" s="42"/>
      <c r="F13" s="42"/>
      <c r="G13" s="42"/>
      <c r="H13" s="42"/>
      <c r="I13" s="42"/>
      <c r="J13" s="42"/>
      <c r="K13" s="42"/>
      <c r="L13" s="53">
        <f>第１号様式の３!C33</f>
        <v>0</v>
      </c>
      <c r="M13" s="56"/>
      <c r="N13" s="56"/>
      <c r="O13" s="56"/>
      <c r="P13" s="56"/>
      <c r="Q13" s="61"/>
      <c r="R13" s="65">
        <f>第１号様式の３!J33</f>
        <v>0</v>
      </c>
      <c r="S13" s="69"/>
      <c r="T13" s="69"/>
      <c r="U13" s="69"/>
      <c r="V13" s="73"/>
      <c r="W13" s="65">
        <f>第１号様式の３!K33</f>
        <v>0</v>
      </c>
      <c r="X13" s="69"/>
      <c r="Y13" s="69"/>
      <c r="Z13" s="69"/>
      <c r="AA13" s="73"/>
      <c r="AB13" s="69">
        <f>第１号様式の３!L33</f>
        <v>0</v>
      </c>
      <c r="AC13" s="69"/>
      <c r="AD13" s="69"/>
      <c r="AE13" s="69"/>
      <c r="AF13" s="69"/>
      <c r="AG13" s="65">
        <f>第１号様式の３!M33</f>
        <v>0</v>
      </c>
      <c r="AH13" s="69"/>
      <c r="AI13" s="69"/>
      <c r="AJ13" s="69"/>
      <c r="AK13" s="73"/>
      <c r="AL13" s="65">
        <f>第１号様式の３!N33</f>
        <v>0</v>
      </c>
      <c r="AM13" s="69"/>
      <c r="AN13" s="69"/>
      <c r="AO13" s="69"/>
      <c r="AP13" s="73"/>
      <c r="AQ13" s="65">
        <f>第１号様式の３!N33</f>
        <v>0</v>
      </c>
      <c r="AR13" s="69"/>
      <c r="AS13" s="69"/>
      <c r="AT13" s="69"/>
      <c r="AU13" s="73"/>
      <c r="AV13" s="65"/>
      <c r="AW13" s="69"/>
      <c r="AX13" s="69"/>
      <c r="AY13" s="69"/>
      <c r="AZ13" s="73"/>
    </row>
    <row r="14" spans="1:108" ht="26.25" customHeight="1">
      <c r="A14" s="26"/>
      <c r="B14" s="32"/>
      <c r="C14" s="39" t="s">
        <v>105</v>
      </c>
      <c r="D14" s="43"/>
      <c r="E14" s="43"/>
      <c r="F14" s="43"/>
      <c r="G14" s="43"/>
      <c r="H14" s="43"/>
      <c r="I14" s="43"/>
      <c r="J14" s="43"/>
      <c r="K14" s="43"/>
      <c r="L14" s="53">
        <f>第１号様式の３!C41</f>
        <v>0</v>
      </c>
      <c r="M14" s="56"/>
      <c r="N14" s="56"/>
      <c r="O14" s="56"/>
      <c r="P14" s="56"/>
      <c r="Q14" s="61"/>
      <c r="R14" s="66">
        <f>第１号様式の３!J41</f>
        <v>0</v>
      </c>
      <c r="S14" s="70"/>
      <c r="T14" s="70"/>
      <c r="U14" s="70"/>
      <c r="V14" s="74"/>
      <c r="W14" s="66">
        <f>第１号様式の３!K41</f>
        <v>0</v>
      </c>
      <c r="X14" s="70"/>
      <c r="Y14" s="70"/>
      <c r="Z14" s="70"/>
      <c r="AA14" s="74"/>
      <c r="AB14" s="70">
        <f>第１号様式の３!L41</f>
        <v>0</v>
      </c>
      <c r="AC14" s="70"/>
      <c r="AD14" s="70"/>
      <c r="AE14" s="70"/>
      <c r="AF14" s="70"/>
      <c r="AG14" s="66">
        <f>第１号様式の３!M41</f>
        <v>0</v>
      </c>
      <c r="AH14" s="70"/>
      <c r="AI14" s="70"/>
      <c r="AJ14" s="70"/>
      <c r="AK14" s="74"/>
      <c r="AL14" s="66">
        <f>第１号様式の３!N41</f>
        <v>0</v>
      </c>
      <c r="AM14" s="70"/>
      <c r="AN14" s="70"/>
      <c r="AO14" s="70"/>
      <c r="AP14" s="74"/>
      <c r="AQ14" s="66">
        <f>第１号様式の３!O41</f>
        <v>0</v>
      </c>
      <c r="AR14" s="70"/>
      <c r="AS14" s="70"/>
      <c r="AT14" s="70"/>
      <c r="AU14" s="74"/>
      <c r="AV14" s="66"/>
      <c r="AW14" s="70"/>
      <c r="AX14" s="70"/>
      <c r="AY14" s="70"/>
      <c r="AZ14" s="74"/>
    </row>
    <row r="15" spans="1:108" ht="47.25" customHeight="1">
      <c r="A15" s="24" t="s">
        <v>249</v>
      </c>
      <c r="B15" s="33" t="s">
        <v>251</v>
      </c>
      <c r="C15" s="33"/>
      <c r="D15" s="33"/>
      <c r="E15" s="33"/>
      <c r="F15" s="33"/>
      <c r="G15" s="33"/>
      <c r="H15" s="33"/>
      <c r="I15" s="33"/>
      <c r="J15" s="33"/>
      <c r="K15" s="48"/>
      <c r="L15" s="52">
        <f>SUM(L16:Q18)</f>
        <v>0</v>
      </c>
      <c r="M15" s="55"/>
      <c r="N15" s="55"/>
      <c r="O15" s="55"/>
      <c r="P15" s="55"/>
      <c r="Q15" s="60"/>
      <c r="R15" s="64">
        <f>SUM(R16:V18)</f>
        <v>0</v>
      </c>
      <c r="S15" s="68"/>
      <c r="T15" s="68"/>
      <c r="U15" s="68"/>
      <c r="V15" s="72"/>
      <c r="W15" s="64">
        <f>SUM(W16:AA18)</f>
        <v>0</v>
      </c>
      <c r="X15" s="68"/>
      <c r="Y15" s="68"/>
      <c r="Z15" s="68"/>
      <c r="AA15" s="72"/>
      <c r="AB15" s="64">
        <f>SUM(AB16:AF18)</f>
        <v>0</v>
      </c>
      <c r="AC15" s="68"/>
      <c r="AD15" s="68"/>
      <c r="AE15" s="68"/>
      <c r="AF15" s="72"/>
      <c r="AG15" s="64">
        <f>SUM(AG16:AK18)</f>
        <v>0</v>
      </c>
      <c r="AH15" s="68"/>
      <c r="AI15" s="68"/>
      <c r="AJ15" s="68"/>
      <c r="AK15" s="72"/>
      <c r="AL15" s="64">
        <f>SUM(AL16:AP18)</f>
        <v>0</v>
      </c>
      <c r="AM15" s="68"/>
      <c r="AN15" s="68"/>
      <c r="AO15" s="68"/>
      <c r="AP15" s="72"/>
      <c r="AQ15" s="64">
        <f>SUM(AQ16:AU18)</f>
        <v>0</v>
      </c>
      <c r="AR15" s="68"/>
      <c r="AS15" s="68"/>
      <c r="AT15" s="68"/>
      <c r="AU15" s="72"/>
      <c r="AV15" s="64"/>
      <c r="AW15" s="68"/>
      <c r="AX15" s="68"/>
      <c r="AY15" s="68"/>
      <c r="AZ15" s="72"/>
    </row>
    <row r="16" spans="1:108" ht="26.25" customHeight="1">
      <c r="A16" s="25"/>
      <c r="B16" s="32"/>
      <c r="C16" s="38" t="s">
        <v>100</v>
      </c>
      <c r="D16" s="42"/>
      <c r="E16" s="42"/>
      <c r="F16" s="42"/>
      <c r="G16" s="42"/>
      <c r="H16" s="42"/>
      <c r="I16" s="42"/>
      <c r="J16" s="42"/>
      <c r="K16" s="42"/>
      <c r="L16" s="53">
        <f>第１号様式の３!B64</f>
        <v>0</v>
      </c>
      <c r="M16" s="56"/>
      <c r="N16" s="56"/>
      <c r="O16" s="56"/>
      <c r="P16" s="56"/>
      <c r="Q16" s="61"/>
      <c r="R16" s="65">
        <f>第１号様式の３!J64</f>
        <v>0</v>
      </c>
      <c r="S16" s="69"/>
      <c r="T16" s="69"/>
      <c r="U16" s="69"/>
      <c r="V16" s="73"/>
      <c r="W16" s="65">
        <f>第１号様式の３!K64</f>
        <v>0</v>
      </c>
      <c r="X16" s="69"/>
      <c r="Y16" s="69"/>
      <c r="Z16" s="69"/>
      <c r="AA16" s="73"/>
      <c r="AB16" s="65">
        <f>第１号様式の３!L64</f>
        <v>0</v>
      </c>
      <c r="AC16" s="69"/>
      <c r="AD16" s="69"/>
      <c r="AE16" s="69"/>
      <c r="AF16" s="73"/>
      <c r="AG16" s="65">
        <f>第１号様式の３!M64</f>
        <v>0</v>
      </c>
      <c r="AH16" s="69"/>
      <c r="AI16" s="69"/>
      <c r="AJ16" s="69"/>
      <c r="AK16" s="73"/>
      <c r="AL16" s="65">
        <f>第１号様式の３!N64</f>
        <v>0</v>
      </c>
      <c r="AM16" s="69"/>
      <c r="AN16" s="69"/>
      <c r="AO16" s="69"/>
      <c r="AP16" s="73"/>
      <c r="AQ16" s="65">
        <f>第１号様式の３!O64</f>
        <v>0</v>
      </c>
      <c r="AR16" s="69"/>
      <c r="AS16" s="69"/>
      <c r="AT16" s="69"/>
      <c r="AU16" s="73"/>
      <c r="AV16" s="65"/>
      <c r="AW16" s="69"/>
      <c r="AX16" s="69"/>
      <c r="AY16" s="69"/>
      <c r="AZ16" s="73"/>
    </row>
    <row r="17" spans="1:52" ht="26.25" customHeight="1">
      <c r="A17" s="25"/>
      <c r="B17" s="32"/>
      <c r="C17" s="38" t="s">
        <v>103</v>
      </c>
      <c r="D17" s="42"/>
      <c r="E17" s="42"/>
      <c r="F17" s="42"/>
      <c r="G17" s="42"/>
      <c r="H17" s="42"/>
      <c r="I17" s="42"/>
      <c r="J17" s="42"/>
      <c r="K17" s="42"/>
      <c r="L17" s="53">
        <f>第１号様式の３!B70</f>
        <v>0</v>
      </c>
      <c r="M17" s="56"/>
      <c r="N17" s="56"/>
      <c r="O17" s="56"/>
      <c r="P17" s="56"/>
      <c r="Q17" s="61"/>
      <c r="R17" s="65">
        <f>第１号様式の３!J70</f>
        <v>0</v>
      </c>
      <c r="S17" s="69"/>
      <c r="T17" s="69"/>
      <c r="U17" s="69"/>
      <c r="V17" s="73"/>
      <c r="W17" s="65">
        <f>第１号様式の３!K70</f>
        <v>0</v>
      </c>
      <c r="X17" s="69"/>
      <c r="Y17" s="69"/>
      <c r="Z17" s="69"/>
      <c r="AA17" s="73"/>
      <c r="AB17" s="65">
        <f>第１号様式の３!L70</f>
        <v>0</v>
      </c>
      <c r="AC17" s="69"/>
      <c r="AD17" s="69"/>
      <c r="AE17" s="69"/>
      <c r="AF17" s="73"/>
      <c r="AG17" s="65">
        <f>第１号様式の３!M70</f>
        <v>0</v>
      </c>
      <c r="AH17" s="69"/>
      <c r="AI17" s="69"/>
      <c r="AJ17" s="69"/>
      <c r="AK17" s="73"/>
      <c r="AL17" s="65">
        <f>第１号様式の３!N70</f>
        <v>0</v>
      </c>
      <c r="AM17" s="69"/>
      <c r="AN17" s="69"/>
      <c r="AO17" s="69"/>
      <c r="AP17" s="73"/>
      <c r="AQ17" s="65">
        <f>第１号様式の３!O70</f>
        <v>0</v>
      </c>
      <c r="AR17" s="69"/>
      <c r="AS17" s="69"/>
      <c r="AT17" s="69"/>
      <c r="AU17" s="73"/>
      <c r="AV17" s="65"/>
      <c r="AW17" s="69"/>
      <c r="AX17" s="69"/>
      <c r="AY17" s="69"/>
      <c r="AZ17" s="73"/>
    </row>
    <row r="18" spans="1:52" ht="26.25" customHeight="1">
      <c r="A18" s="25"/>
      <c r="B18" s="34"/>
      <c r="C18" s="40" t="s">
        <v>105</v>
      </c>
      <c r="D18" s="44"/>
      <c r="E18" s="44"/>
      <c r="F18" s="44"/>
      <c r="G18" s="44"/>
      <c r="H18" s="44"/>
      <c r="I18" s="44"/>
      <c r="J18" s="44"/>
      <c r="K18" s="44"/>
      <c r="L18" s="53">
        <f>第１号様式の３!B76</f>
        <v>0</v>
      </c>
      <c r="M18" s="56"/>
      <c r="N18" s="56"/>
      <c r="O18" s="56"/>
      <c r="P18" s="56"/>
      <c r="Q18" s="61"/>
      <c r="R18" s="65">
        <f>第１号様式の３!J76</f>
        <v>0</v>
      </c>
      <c r="S18" s="69"/>
      <c r="T18" s="69"/>
      <c r="U18" s="69"/>
      <c r="V18" s="73"/>
      <c r="W18" s="65">
        <f>第１号様式の３!K76</f>
        <v>0</v>
      </c>
      <c r="X18" s="69"/>
      <c r="Y18" s="69"/>
      <c r="Z18" s="69"/>
      <c r="AA18" s="73"/>
      <c r="AB18" s="65">
        <f>第１号様式の３!L76</f>
        <v>0</v>
      </c>
      <c r="AC18" s="69"/>
      <c r="AD18" s="69"/>
      <c r="AE18" s="69"/>
      <c r="AF18" s="73"/>
      <c r="AG18" s="65">
        <f>第１号様式の３!M76</f>
        <v>0</v>
      </c>
      <c r="AH18" s="69"/>
      <c r="AI18" s="69"/>
      <c r="AJ18" s="69"/>
      <c r="AK18" s="73"/>
      <c r="AL18" s="65">
        <f>第１号様式の３!N76</f>
        <v>0</v>
      </c>
      <c r="AM18" s="69"/>
      <c r="AN18" s="69"/>
      <c r="AO18" s="69"/>
      <c r="AP18" s="73"/>
      <c r="AQ18" s="65">
        <f>第１号様式の３!O76</f>
        <v>0</v>
      </c>
      <c r="AR18" s="69"/>
      <c r="AS18" s="69"/>
      <c r="AT18" s="69"/>
      <c r="AU18" s="73"/>
      <c r="AV18" s="66"/>
      <c r="AW18" s="70"/>
      <c r="AX18" s="70"/>
      <c r="AY18" s="70"/>
      <c r="AZ18" s="74"/>
    </row>
    <row r="19" spans="1:52" ht="45" customHeight="1">
      <c r="A19" s="24" t="s">
        <v>278</v>
      </c>
      <c r="B19" s="31" t="s">
        <v>279</v>
      </c>
      <c r="C19" s="31"/>
      <c r="D19" s="31"/>
      <c r="E19" s="31"/>
      <c r="F19" s="31"/>
      <c r="G19" s="31"/>
      <c r="H19" s="31"/>
      <c r="I19" s="31"/>
      <c r="J19" s="31"/>
      <c r="K19" s="47"/>
      <c r="L19" s="52">
        <f>SUM(L20:Q22)</f>
        <v>0</v>
      </c>
      <c r="M19" s="55"/>
      <c r="N19" s="55"/>
      <c r="O19" s="55"/>
      <c r="P19" s="55"/>
      <c r="Q19" s="60"/>
      <c r="R19" s="64">
        <f>SUM(R20:V22)</f>
        <v>0</v>
      </c>
      <c r="S19" s="68"/>
      <c r="T19" s="68"/>
      <c r="U19" s="68"/>
      <c r="V19" s="72"/>
      <c r="W19" s="64">
        <f>SUM(W20:AA22)</f>
        <v>0</v>
      </c>
      <c r="X19" s="68"/>
      <c r="Y19" s="68"/>
      <c r="Z19" s="68"/>
      <c r="AA19" s="72"/>
      <c r="AB19" s="64">
        <f>SUM(AB20:AF22)</f>
        <v>0</v>
      </c>
      <c r="AC19" s="68"/>
      <c r="AD19" s="68"/>
      <c r="AE19" s="68"/>
      <c r="AF19" s="72"/>
      <c r="AG19" s="64">
        <f>SUM(AG20:AK22)</f>
        <v>0</v>
      </c>
      <c r="AH19" s="68"/>
      <c r="AI19" s="68"/>
      <c r="AJ19" s="68"/>
      <c r="AK19" s="72"/>
      <c r="AL19" s="64">
        <f>SUM(AL20:AP22)</f>
        <v>0</v>
      </c>
      <c r="AM19" s="68"/>
      <c r="AN19" s="68"/>
      <c r="AO19" s="68"/>
      <c r="AP19" s="72"/>
      <c r="AQ19" s="64">
        <f>SUM(AQ20:AU22)</f>
        <v>0</v>
      </c>
      <c r="AR19" s="68"/>
      <c r="AS19" s="68"/>
      <c r="AT19" s="68"/>
      <c r="AU19" s="72"/>
      <c r="AV19" s="64"/>
      <c r="AW19" s="68"/>
      <c r="AX19" s="68"/>
      <c r="AY19" s="68"/>
      <c r="AZ19" s="72"/>
    </row>
    <row r="20" spans="1:52" ht="26.25" customHeight="1">
      <c r="A20" s="25"/>
      <c r="B20" s="32"/>
      <c r="C20" s="38" t="s">
        <v>280</v>
      </c>
      <c r="D20" s="42"/>
      <c r="E20" s="42"/>
      <c r="F20" s="42"/>
      <c r="G20" s="42"/>
      <c r="H20" s="42"/>
      <c r="I20" s="42"/>
      <c r="J20" s="42"/>
      <c r="K20" s="42"/>
      <c r="L20" s="53">
        <f>第１号様式の３!C40</f>
        <v>0</v>
      </c>
      <c r="M20" s="56"/>
      <c r="N20" s="56"/>
      <c r="O20" s="56"/>
      <c r="P20" s="56"/>
      <c r="Q20" s="61"/>
      <c r="R20" s="65">
        <f>第１号様式の３!J40</f>
        <v>0</v>
      </c>
      <c r="S20" s="69"/>
      <c r="T20" s="69"/>
      <c r="U20" s="69"/>
      <c r="V20" s="73"/>
      <c r="W20" s="65">
        <f>第１号様式の３!K40</f>
        <v>0</v>
      </c>
      <c r="X20" s="69"/>
      <c r="Y20" s="69"/>
      <c r="Z20" s="69"/>
      <c r="AA20" s="73"/>
      <c r="AB20" s="69">
        <f>第１号様式の３!L40</f>
        <v>0</v>
      </c>
      <c r="AC20" s="69"/>
      <c r="AD20" s="69"/>
      <c r="AE20" s="69"/>
      <c r="AF20" s="69"/>
      <c r="AG20" s="65">
        <f>第１号様式の３!M40</f>
        <v>0</v>
      </c>
      <c r="AH20" s="69"/>
      <c r="AI20" s="69"/>
      <c r="AJ20" s="69"/>
      <c r="AK20" s="73"/>
      <c r="AL20" s="65">
        <f>第１号様式の３!N40</f>
        <v>0</v>
      </c>
      <c r="AM20" s="69"/>
      <c r="AN20" s="69"/>
      <c r="AO20" s="69"/>
      <c r="AP20" s="73"/>
      <c r="AQ20" s="65">
        <f>第１号様式の３!O40</f>
        <v>0</v>
      </c>
      <c r="AR20" s="69"/>
      <c r="AS20" s="69"/>
      <c r="AT20" s="69"/>
      <c r="AU20" s="73"/>
      <c r="AV20" s="65"/>
      <c r="AW20" s="69"/>
      <c r="AX20" s="69"/>
      <c r="AY20" s="69"/>
      <c r="AZ20" s="73"/>
    </row>
    <row r="21" spans="1:52" ht="26.25" customHeight="1">
      <c r="A21" s="27" t="s">
        <v>18</v>
      </c>
      <c r="B21" s="35"/>
      <c r="C21" s="35"/>
      <c r="D21" s="35"/>
      <c r="E21" s="35"/>
      <c r="F21" s="35"/>
      <c r="G21" s="35"/>
      <c r="H21" s="35"/>
      <c r="I21" s="35"/>
      <c r="J21" s="35"/>
      <c r="K21" s="49"/>
      <c r="L21" s="54">
        <f>L11+L15</f>
        <v>0</v>
      </c>
      <c r="M21" s="57"/>
      <c r="N21" s="57"/>
      <c r="O21" s="57"/>
      <c r="P21" s="57"/>
      <c r="Q21" s="62"/>
      <c r="R21" s="67">
        <f>R11+R15</f>
        <v>0</v>
      </c>
      <c r="S21" s="71"/>
      <c r="T21" s="71"/>
      <c r="U21" s="71"/>
      <c r="V21" s="75"/>
      <c r="W21" s="67">
        <f>W11+W15</f>
        <v>0</v>
      </c>
      <c r="X21" s="71"/>
      <c r="Y21" s="71"/>
      <c r="Z21" s="71"/>
      <c r="AA21" s="75"/>
      <c r="AB21" s="67">
        <f>AB11+AB15</f>
        <v>0</v>
      </c>
      <c r="AC21" s="71"/>
      <c r="AD21" s="71"/>
      <c r="AE21" s="71"/>
      <c r="AF21" s="75"/>
      <c r="AG21" s="67">
        <f>AG11+AG15</f>
        <v>0</v>
      </c>
      <c r="AH21" s="71"/>
      <c r="AI21" s="71"/>
      <c r="AJ21" s="71"/>
      <c r="AK21" s="75"/>
      <c r="AL21" s="67">
        <f>AL11+AL15</f>
        <v>0</v>
      </c>
      <c r="AM21" s="71"/>
      <c r="AN21" s="71"/>
      <c r="AO21" s="71"/>
      <c r="AP21" s="75"/>
      <c r="AQ21" s="67">
        <f>AQ11+AQ15</f>
        <v>0</v>
      </c>
      <c r="AR21" s="71"/>
      <c r="AS21" s="71"/>
      <c r="AT21" s="71"/>
      <c r="AU21" s="75"/>
      <c r="AV21" s="71"/>
      <c r="AW21" s="71"/>
      <c r="AX21" s="71"/>
      <c r="AY21" s="71"/>
      <c r="AZ21" s="82"/>
    </row>
    <row r="22" spans="1:52" s="18" customFormat="1" ht="17.25" customHeight="1">
      <c r="B22" s="36"/>
      <c r="C22" s="36"/>
      <c r="D22" s="45"/>
      <c r="E22" s="45"/>
      <c r="F22" s="45"/>
      <c r="G22" s="45"/>
      <c r="H22" s="45"/>
      <c r="I22" s="45"/>
      <c r="J22" s="45"/>
      <c r="K22" s="45"/>
      <c r="L22" s="45"/>
      <c r="M22" s="45"/>
      <c r="N22" s="45"/>
      <c r="O22" s="45"/>
      <c r="P22" s="45"/>
      <c r="Q22" s="45"/>
      <c r="R22" s="45"/>
      <c r="S22" s="45"/>
    </row>
    <row r="23" spans="1:52" ht="19.5" customHeight="1">
      <c r="B23" s="37" t="s">
        <v>35</v>
      </c>
      <c r="C23" s="41" t="s">
        <v>173</v>
      </c>
    </row>
    <row r="29" spans="1:52">
      <c r="R29" s="30"/>
      <c r="S29" s="30"/>
      <c r="T29" s="30"/>
      <c r="U29" s="30"/>
      <c r="V29" s="30"/>
      <c r="W29" s="30"/>
      <c r="X29" s="30"/>
      <c r="Y29" s="30"/>
    </row>
    <row r="30" spans="1:52">
      <c r="R30" s="30"/>
      <c r="S30" s="30"/>
      <c r="T30" s="30"/>
      <c r="U30" s="30"/>
      <c r="V30" s="30"/>
      <c r="W30" s="30"/>
      <c r="X30" s="30"/>
      <c r="Y30" s="30"/>
    </row>
    <row r="31" spans="1:52">
      <c r="R31" s="30"/>
      <c r="S31" s="30"/>
      <c r="T31" s="30"/>
      <c r="U31" s="30"/>
      <c r="V31" s="30"/>
      <c r="W31" s="30"/>
      <c r="X31" s="30"/>
      <c r="Y31" s="30"/>
    </row>
    <row r="32" spans="1:52">
      <c r="R32" s="30"/>
      <c r="S32" s="30"/>
      <c r="T32" s="30"/>
      <c r="U32" s="30"/>
      <c r="V32" s="30"/>
      <c r="W32" s="30"/>
      <c r="X32" s="30"/>
      <c r="Y32" s="30"/>
    </row>
    <row r="33" spans="18:25">
      <c r="R33" s="30"/>
      <c r="S33" s="30"/>
      <c r="T33" s="30"/>
      <c r="U33" s="30"/>
      <c r="V33" s="30"/>
      <c r="W33" s="30"/>
      <c r="X33" s="30"/>
      <c r="Y33" s="30"/>
    </row>
    <row r="34" spans="18:25">
      <c r="R34" s="30"/>
      <c r="S34" s="30"/>
      <c r="T34" s="30"/>
      <c r="U34" s="30"/>
      <c r="V34" s="30"/>
      <c r="W34" s="30"/>
      <c r="X34" s="30"/>
      <c r="Y34" s="30"/>
    </row>
    <row r="35" spans="18:25">
      <c r="R35" s="30"/>
      <c r="S35" s="30"/>
      <c r="T35" s="30"/>
      <c r="U35" s="30"/>
      <c r="V35" s="30"/>
      <c r="W35" s="30"/>
      <c r="X35" s="30"/>
      <c r="Y35" s="30"/>
    </row>
    <row r="36" spans="18:25">
      <c r="R36" s="30"/>
      <c r="S36" s="30"/>
      <c r="T36" s="30"/>
      <c r="U36" s="30"/>
      <c r="V36" s="30"/>
      <c r="W36" s="30"/>
      <c r="X36" s="30"/>
      <c r="Y36" s="30"/>
    </row>
    <row r="37" spans="18:25">
      <c r="R37" s="30"/>
      <c r="S37" s="30"/>
      <c r="T37" s="30"/>
      <c r="U37" s="30"/>
      <c r="V37" s="30"/>
      <c r="W37" s="30"/>
      <c r="X37" s="30"/>
      <c r="Y37" s="30"/>
    </row>
    <row r="38" spans="18:25">
      <c r="R38" s="30"/>
      <c r="S38" s="30"/>
      <c r="T38" s="30"/>
      <c r="U38" s="30"/>
      <c r="V38" s="30"/>
      <c r="W38" s="30"/>
      <c r="X38" s="30"/>
      <c r="Y38" s="30"/>
    </row>
    <row r="39" spans="18:25">
      <c r="R39" s="30"/>
      <c r="S39" s="30"/>
      <c r="T39" s="30"/>
      <c r="U39" s="30"/>
      <c r="V39" s="30"/>
      <c r="W39" s="30"/>
      <c r="X39" s="30"/>
      <c r="Y39" s="30"/>
    </row>
    <row r="40" spans="18:25">
      <c r="R40" s="30"/>
      <c r="S40" s="30"/>
      <c r="T40" s="30"/>
      <c r="U40" s="30"/>
      <c r="V40" s="30"/>
      <c r="W40" s="30"/>
      <c r="X40" s="30"/>
      <c r="Y40" s="30"/>
    </row>
    <row r="41" spans="18:25">
      <c r="R41" s="30"/>
      <c r="S41" s="30"/>
      <c r="T41" s="30"/>
      <c r="U41" s="30"/>
      <c r="V41" s="30"/>
      <c r="W41" s="30"/>
      <c r="X41" s="30"/>
      <c r="Y41" s="30"/>
    </row>
  </sheetData>
  <mergeCells count="114">
    <mergeCell ref="A2:AZ2"/>
    <mergeCell ref="AT3:AZ3"/>
    <mergeCell ref="R5:AF5"/>
    <mergeCell ref="AC9:AF9"/>
    <mergeCell ref="B11:K11"/>
    <mergeCell ref="L11:Q11"/>
    <mergeCell ref="R11:V11"/>
    <mergeCell ref="W11:AA11"/>
    <mergeCell ref="AB11:AF11"/>
    <mergeCell ref="AG11:AK11"/>
    <mergeCell ref="AL11:AP11"/>
    <mergeCell ref="AQ11:AU11"/>
    <mergeCell ref="AV11:AZ11"/>
    <mergeCell ref="C12:K12"/>
    <mergeCell ref="L12:Q12"/>
    <mergeCell ref="R12:V12"/>
    <mergeCell ref="W12:AA12"/>
    <mergeCell ref="AB12:AF12"/>
    <mergeCell ref="AG12:AK12"/>
    <mergeCell ref="AL12:AP12"/>
    <mergeCell ref="AQ12:AU12"/>
    <mergeCell ref="AV12:AZ12"/>
    <mergeCell ref="C13:K13"/>
    <mergeCell ref="L13:Q13"/>
    <mergeCell ref="R13:V13"/>
    <mergeCell ref="W13:AA13"/>
    <mergeCell ref="AB13:AF13"/>
    <mergeCell ref="AG13:AK13"/>
    <mergeCell ref="AL13:AP13"/>
    <mergeCell ref="AQ13:AU13"/>
    <mergeCell ref="AV13:AZ13"/>
    <mergeCell ref="C14:K14"/>
    <mergeCell ref="L14:Q14"/>
    <mergeCell ref="R14:V14"/>
    <mergeCell ref="W14:AA14"/>
    <mergeCell ref="AB14:AF14"/>
    <mergeCell ref="AG14:AK14"/>
    <mergeCell ref="AL14:AP14"/>
    <mergeCell ref="AQ14:AU14"/>
    <mergeCell ref="AV14:AZ14"/>
    <mergeCell ref="B15:K15"/>
    <mergeCell ref="L15:Q15"/>
    <mergeCell ref="R15:V15"/>
    <mergeCell ref="W15:AA15"/>
    <mergeCell ref="AB15:AF15"/>
    <mergeCell ref="AG15:AK15"/>
    <mergeCell ref="AL15:AP15"/>
    <mergeCell ref="AQ15:AU15"/>
    <mergeCell ref="AV15:AZ15"/>
    <mergeCell ref="C16:K16"/>
    <mergeCell ref="L16:Q16"/>
    <mergeCell ref="R16:V16"/>
    <mergeCell ref="W16:AA16"/>
    <mergeCell ref="AB16:AF16"/>
    <mergeCell ref="AG16:AK16"/>
    <mergeCell ref="AL16:AP16"/>
    <mergeCell ref="AQ16:AU16"/>
    <mergeCell ref="AV16:AZ16"/>
    <mergeCell ref="C17:K17"/>
    <mergeCell ref="L17:Q17"/>
    <mergeCell ref="R17:V17"/>
    <mergeCell ref="W17:AA17"/>
    <mergeCell ref="AB17:AF17"/>
    <mergeCell ref="AG17:AK17"/>
    <mergeCell ref="AL17:AP17"/>
    <mergeCell ref="AQ17:AU17"/>
    <mergeCell ref="AV17:AZ17"/>
    <mergeCell ref="C18:K18"/>
    <mergeCell ref="L18:Q18"/>
    <mergeCell ref="R18:V18"/>
    <mergeCell ref="W18:AA18"/>
    <mergeCell ref="AB18:AF18"/>
    <mergeCell ref="AG18:AK18"/>
    <mergeCell ref="AL18:AP18"/>
    <mergeCell ref="AQ18:AU18"/>
    <mergeCell ref="AV18:AZ18"/>
    <mergeCell ref="B19:K19"/>
    <mergeCell ref="L19:Q19"/>
    <mergeCell ref="R19:V19"/>
    <mergeCell ref="W19:AA19"/>
    <mergeCell ref="AB19:AF19"/>
    <mergeCell ref="AG19:AK19"/>
    <mergeCell ref="AL19:AP19"/>
    <mergeCell ref="AQ19:AU19"/>
    <mergeCell ref="AV19:AZ19"/>
    <mergeCell ref="C20:K20"/>
    <mergeCell ref="L20:Q20"/>
    <mergeCell ref="R20:V20"/>
    <mergeCell ref="W20:AA20"/>
    <mergeCell ref="AB20:AF20"/>
    <mergeCell ref="AG20:AK20"/>
    <mergeCell ref="AL20:AP20"/>
    <mergeCell ref="AQ20:AU20"/>
    <mergeCell ref="AV20:AZ20"/>
    <mergeCell ref="A21:K21"/>
    <mergeCell ref="L21:Q21"/>
    <mergeCell ref="R21:V21"/>
    <mergeCell ref="W21:AA21"/>
    <mergeCell ref="AB21:AF21"/>
    <mergeCell ref="AG21:AK21"/>
    <mergeCell ref="AL21:AP21"/>
    <mergeCell ref="AQ21:AU21"/>
    <mergeCell ref="AV21:AZ21"/>
    <mergeCell ref="A5:K8"/>
    <mergeCell ref="L5:Q8"/>
    <mergeCell ref="AG5:AK8"/>
    <mergeCell ref="AL5:AP8"/>
    <mergeCell ref="AQ5:AU8"/>
    <mergeCell ref="AV5:AZ8"/>
    <mergeCell ref="R6:V8"/>
    <mergeCell ref="W6:AA8"/>
    <mergeCell ref="AB6:AF8"/>
    <mergeCell ref="A12:A14"/>
    <mergeCell ref="A16:A18"/>
  </mergeCells>
  <phoneticPr fontId="6"/>
  <printOptions horizontalCentered="1"/>
  <pageMargins left="0.39370078740157483" right="0.39370078740157483" top="0.55118110236220463" bottom="0" header="0" footer="0"/>
  <pageSetup paperSize="9" scale="80" fitToWidth="1" fitToHeight="1" orientation="landscape" usePrinterDefaults="1" r:id="rId1"/>
  <colBreaks count="1" manualBreakCount="1">
    <brk id="52"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6"/>
  </sheetPr>
  <dimension ref="A1:IU82"/>
  <sheetViews>
    <sheetView showZeros="0" view="pageBreakPreview" topLeftCell="A49" zoomScale="80" zoomScaleNormal="90" zoomScaleSheetLayoutView="80" workbookViewId="0">
      <selection activeCell="F28" sqref="F28"/>
    </sheetView>
  </sheetViews>
  <sheetFormatPr defaultColWidth="2.625" defaultRowHeight="18" customHeight="1"/>
  <cols>
    <col min="1" max="1" width="15.875" style="16" customWidth="1"/>
    <col min="2" max="2" width="13.625" style="16" customWidth="1"/>
    <col min="3" max="4" width="4.625" style="16" customWidth="1"/>
    <col min="5" max="5" width="6" style="16" customWidth="1"/>
    <col min="6" max="6" width="5.375" style="16" customWidth="1"/>
    <col min="7" max="7" width="32.125" style="16" customWidth="1"/>
    <col min="8" max="8" width="10.75" style="16" customWidth="1"/>
    <col min="9" max="9" width="10.5" style="16" customWidth="1"/>
    <col min="10" max="15" width="16.125" style="16" customWidth="1"/>
    <col min="16" max="255" width="2.625" style="16" bestFit="1" customWidth="0"/>
    <col min="256" max="16384" width="2.625" style="16"/>
  </cols>
  <sheetData>
    <row r="1" spans="1:15" s="16" customFormat="1" ht="18" customHeight="1">
      <c r="A1" s="16" t="s">
        <v>78</v>
      </c>
    </row>
    <row r="2" spans="1:15" s="16" customFormat="1" ht="18" customHeight="1">
      <c r="A2" s="16" t="s">
        <v>198</v>
      </c>
      <c r="M2" s="186" t="s">
        <v>162</v>
      </c>
      <c r="N2" s="187">
        <f>第１号様式の２!AT3</f>
        <v>0</v>
      </c>
      <c r="O2" s="193"/>
    </row>
    <row r="3" spans="1:15" s="16" customFormat="1" ht="9" customHeight="1">
      <c r="N3" s="188"/>
      <c r="O3" s="194"/>
    </row>
    <row r="4" spans="1:15" ht="34.5" customHeight="1">
      <c r="A4" s="86" t="s">
        <v>271</v>
      </c>
      <c r="B4" s="86"/>
      <c r="C4" s="86"/>
      <c r="D4" s="86"/>
      <c r="E4" s="86"/>
      <c r="F4" s="86"/>
      <c r="G4" s="86"/>
      <c r="H4" s="86"/>
      <c r="I4" s="86"/>
      <c r="J4" s="86"/>
      <c r="K4" s="86"/>
      <c r="L4" s="86"/>
    </row>
    <row r="5" spans="1:15" s="84" customFormat="1" ht="54" customHeight="1">
      <c r="A5" s="87" t="s">
        <v>137</v>
      </c>
      <c r="B5" s="105" t="s">
        <v>145</v>
      </c>
      <c r="C5" s="115" t="s">
        <v>150</v>
      </c>
      <c r="D5" s="126"/>
      <c r="E5" s="100" t="s">
        <v>99</v>
      </c>
      <c r="F5" s="100"/>
      <c r="G5" s="100"/>
      <c r="H5" s="100"/>
      <c r="I5" s="100" t="s">
        <v>85</v>
      </c>
      <c r="J5" s="100" t="s">
        <v>160</v>
      </c>
      <c r="K5" s="100" t="s">
        <v>166</v>
      </c>
      <c r="L5" s="100" t="s">
        <v>161</v>
      </c>
      <c r="M5" s="100" t="s">
        <v>163</v>
      </c>
      <c r="N5" s="100" t="s">
        <v>236</v>
      </c>
      <c r="O5" s="195" t="s">
        <v>164</v>
      </c>
    </row>
    <row r="6" spans="1:15" s="85" customFormat="1" ht="18" customHeight="1">
      <c r="A6" s="88" t="s">
        <v>15</v>
      </c>
      <c r="B6" s="106" t="s">
        <v>47</v>
      </c>
      <c r="C6" s="116"/>
      <c r="D6" s="127" t="s">
        <v>52</v>
      </c>
      <c r="E6" s="101" t="s">
        <v>22</v>
      </c>
      <c r="F6" s="101"/>
      <c r="G6" s="101"/>
      <c r="H6" s="101"/>
      <c r="I6" s="101" t="s">
        <v>37</v>
      </c>
      <c r="J6" s="101" t="s">
        <v>40</v>
      </c>
      <c r="K6" s="101" t="s">
        <v>54</v>
      </c>
      <c r="L6" s="101" t="s">
        <v>24</v>
      </c>
      <c r="M6" s="101" t="s">
        <v>87</v>
      </c>
      <c r="N6" s="101" t="s">
        <v>127</v>
      </c>
      <c r="O6" s="196" t="s">
        <v>117</v>
      </c>
    </row>
    <row r="7" spans="1:15" s="85" customFormat="1" ht="13.5" customHeight="1">
      <c r="A7" s="89"/>
      <c r="B7" s="107"/>
      <c r="C7" s="120"/>
      <c r="D7" s="131"/>
      <c r="E7" s="120"/>
      <c r="F7" s="131"/>
      <c r="G7" s="131"/>
      <c r="H7" s="164" t="s">
        <v>158</v>
      </c>
      <c r="I7" s="164" t="s">
        <v>151</v>
      </c>
      <c r="J7" s="164" t="s">
        <v>158</v>
      </c>
      <c r="K7" s="164" t="s">
        <v>158</v>
      </c>
      <c r="L7" s="164" t="s">
        <v>158</v>
      </c>
      <c r="M7" s="164" t="s">
        <v>158</v>
      </c>
      <c r="N7" s="164" t="s">
        <v>158</v>
      </c>
      <c r="O7" s="197" t="s">
        <v>158</v>
      </c>
    </row>
    <row r="8" spans="1:15" ht="18" customHeight="1">
      <c r="A8" s="90" t="s">
        <v>138</v>
      </c>
      <c r="B8" s="108" t="s">
        <v>146</v>
      </c>
      <c r="C8" s="121"/>
      <c r="D8" s="132" t="s">
        <v>151</v>
      </c>
      <c r="E8" s="121" t="s">
        <v>152</v>
      </c>
      <c r="F8" s="146"/>
      <c r="G8" s="132"/>
      <c r="H8" s="165">
        <f>H9+H14</f>
        <v>0</v>
      </c>
      <c r="I8" s="173">
        <f>SUM(I10:I12)+I14</f>
        <v>0</v>
      </c>
      <c r="J8" s="117"/>
      <c r="K8" s="117"/>
      <c r="L8" s="117">
        <f>J8-K8</f>
        <v>0</v>
      </c>
      <c r="M8" s="117">
        <f>C8*150000</f>
        <v>0</v>
      </c>
      <c r="N8" s="189"/>
      <c r="O8" s="198"/>
    </row>
    <row r="9" spans="1:15" ht="18" customHeight="1">
      <c r="A9" s="90"/>
      <c r="B9" s="108"/>
      <c r="C9" s="121"/>
      <c r="D9" s="132"/>
      <c r="E9" s="142"/>
      <c r="F9" s="147" t="s">
        <v>132</v>
      </c>
      <c r="G9" s="155"/>
      <c r="H9" s="166">
        <f>SUM(H10:H12)</f>
        <v>0</v>
      </c>
      <c r="I9" s="174"/>
      <c r="J9" s="118"/>
      <c r="K9" s="118"/>
      <c r="L9" s="118"/>
      <c r="M9" s="118"/>
      <c r="N9" s="189"/>
      <c r="O9" s="198"/>
    </row>
    <row r="10" spans="1:15" ht="18" customHeight="1">
      <c r="A10" s="90"/>
      <c r="B10" s="108"/>
      <c r="C10" s="121"/>
      <c r="D10" s="132"/>
      <c r="E10" s="142"/>
      <c r="F10" s="142"/>
      <c r="G10" s="156" t="s">
        <v>156</v>
      </c>
      <c r="H10" s="167"/>
      <c r="I10" s="167"/>
      <c r="J10" s="118"/>
      <c r="K10" s="118"/>
      <c r="L10" s="118"/>
      <c r="M10" s="118"/>
      <c r="N10" s="189"/>
      <c r="O10" s="198"/>
    </row>
    <row r="11" spans="1:15" ht="18" customHeight="1">
      <c r="A11" s="90"/>
      <c r="B11" s="108"/>
      <c r="C11" s="121"/>
      <c r="D11" s="132"/>
      <c r="E11" s="142"/>
      <c r="F11" s="142"/>
      <c r="G11" s="157" t="s">
        <v>86</v>
      </c>
      <c r="H11" s="167"/>
      <c r="I11" s="167"/>
      <c r="J11" s="118"/>
      <c r="K11" s="118"/>
      <c r="L11" s="118"/>
      <c r="M11" s="118"/>
      <c r="N11" s="189"/>
      <c r="O11" s="198"/>
    </row>
    <row r="12" spans="1:15" ht="18" customHeight="1">
      <c r="A12" s="90"/>
      <c r="B12" s="108"/>
      <c r="C12" s="121"/>
      <c r="D12" s="132"/>
      <c r="E12" s="142"/>
      <c r="F12" s="142"/>
      <c r="G12" s="157" t="s">
        <v>157</v>
      </c>
      <c r="H12" s="167"/>
      <c r="I12" s="167"/>
      <c r="J12" s="118"/>
      <c r="K12" s="118"/>
      <c r="L12" s="118"/>
      <c r="M12" s="118"/>
      <c r="N12" s="189"/>
      <c r="O12" s="198"/>
    </row>
    <row r="13" spans="1:15" ht="18" customHeight="1">
      <c r="A13" s="90"/>
      <c r="B13" s="108"/>
      <c r="C13" s="121"/>
      <c r="D13" s="132"/>
      <c r="E13" s="142"/>
      <c r="F13" s="143"/>
      <c r="G13" s="158" t="s">
        <v>225</v>
      </c>
      <c r="H13" s="168"/>
      <c r="I13" s="168"/>
      <c r="J13" s="118"/>
      <c r="K13" s="118"/>
      <c r="L13" s="118"/>
      <c r="M13" s="118"/>
      <c r="N13" s="189"/>
      <c r="O13" s="198"/>
    </row>
    <row r="14" spans="1:15" ht="18" customHeight="1">
      <c r="A14" s="90"/>
      <c r="B14" s="108"/>
      <c r="C14" s="121"/>
      <c r="D14" s="132"/>
      <c r="E14" s="142"/>
      <c r="F14" s="148" t="s">
        <v>154</v>
      </c>
      <c r="G14" s="159"/>
      <c r="H14" s="166"/>
      <c r="I14" s="166"/>
      <c r="J14" s="118"/>
      <c r="K14" s="118"/>
      <c r="L14" s="118"/>
      <c r="M14" s="118"/>
      <c r="N14" s="189"/>
      <c r="O14" s="198"/>
    </row>
    <row r="15" spans="1:15" ht="18" customHeight="1">
      <c r="A15" s="90"/>
      <c r="B15" s="109"/>
      <c r="C15" s="117"/>
      <c r="D15" s="128"/>
      <c r="E15" s="143"/>
      <c r="F15" s="149" t="s">
        <v>217</v>
      </c>
      <c r="G15" s="160"/>
      <c r="H15" s="168"/>
      <c r="I15" s="168"/>
      <c r="J15" s="118"/>
      <c r="K15" s="118"/>
      <c r="L15" s="118"/>
      <c r="M15" s="118"/>
      <c r="N15" s="189"/>
      <c r="O15" s="198"/>
    </row>
    <row r="16" spans="1:15" ht="18" customHeight="1">
      <c r="A16" s="90"/>
      <c r="B16" s="110" t="s">
        <v>147</v>
      </c>
      <c r="C16" s="122"/>
      <c r="D16" s="133" t="s">
        <v>151</v>
      </c>
      <c r="E16" s="122" t="s">
        <v>152</v>
      </c>
      <c r="F16" s="150"/>
      <c r="G16" s="133"/>
      <c r="H16" s="165">
        <f>H17+H22</f>
        <v>0</v>
      </c>
      <c r="I16" s="175">
        <f>SUM(I18:I20)+I22</f>
        <v>0</v>
      </c>
      <c r="J16" s="118"/>
      <c r="K16" s="118"/>
      <c r="L16" s="118">
        <f>J16-K16</f>
        <v>0</v>
      </c>
      <c r="M16" s="118">
        <f>C16*200000</f>
        <v>0</v>
      </c>
      <c r="N16" s="189"/>
      <c r="O16" s="198"/>
    </row>
    <row r="17" spans="1:15" ht="18" customHeight="1">
      <c r="A17" s="90"/>
      <c r="B17" s="108"/>
      <c r="C17" s="121"/>
      <c r="D17" s="132"/>
      <c r="E17" s="142"/>
      <c r="F17" s="147" t="s">
        <v>132</v>
      </c>
      <c r="G17" s="155"/>
      <c r="H17" s="166">
        <f>SUM(H18:H20)</f>
        <v>0</v>
      </c>
      <c r="I17" s="174"/>
      <c r="J17" s="118"/>
      <c r="K17" s="118"/>
      <c r="L17" s="118"/>
      <c r="M17" s="118"/>
      <c r="N17" s="189"/>
      <c r="O17" s="198"/>
    </row>
    <row r="18" spans="1:15" ht="18" customHeight="1">
      <c r="A18" s="90"/>
      <c r="B18" s="108"/>
      <c r="C18" s="121"/>
      <c r="D18" s="132"/>
      <c r="E18" s="142"/>
      <c r="F18" s="142"/>
      <c r="G18" s="156" t="s">
        <v>156</v>
      </c>
      <c r="H18" s="167"/>
      <c r="I18" s="167"/>
      <c r="J18" s="118"/>
      <c r="K18" s="118"/>
      <c r="L18" s="118"/>
      <c r="M18" s="118"/>
      <c r="N18" s="189"/>
      <c r="O18" s="198"/>
    </row>
    <row r="19" spans="1:15" ht="18" customHeight="1">
      <c r="A19" s="90"/>
      <c r="B19" s="108"/>
      <c r="C19" s="121"/>
      <c r="D19" s="132"/>
      <c r="E19" s="142"/>
      <c r="F19" s="142"/>
      <c r="G19" s="157" t="s">
        <v>86</v>
      </c>
      <c r="H19" s="167"/>
      <c r="I19" s="167"/>
      <c r="J19" s="118"/>
      <c r="K19" s="118"/>
      <c r="L19" s="118"/>
      <c r="M19" s="118"/>
      <c r="N19" s="189"/>
      <c r="O19" s="198"/>
    </row>
    <row r="20" spans="1:15" ht="18" customHeight="1">
      <c r="A20" s="90"/>
      <c r="B20" s="108"/>
      <c r="C20" s="121"/>
      <c r="D20" s="132"/>
      <c r="E20" s="142"/>
      <c r="F20" s="142"/>
      <c r="G20" s="157" t="s">
        <v>157</v>
      </c>
      <c r="H20" s="167"/>
      <c r="I20" s="167"/>
      <c r="J20" s="118"/>
      <c r="K20" s="118"/>
      <c r="L20" s="118"/>
      <c r="M20" s="118"/>
      <c r="N20" s="189"/>
      <c r="O20" s="198"/>
    </row>
    <row r="21" spans="1:15" ht="18" customHeight="1">
      <c r="A21" s="90"/>
      <c r="B21" s="108"/>
      <c r="C21" s="121"/>
      <c r="D21" s="132"/>
      <c r="E21" s="142"/>
      <c r="F21" s="143"/>
      <c r="G21" s="158" t="s">
        <v>225</v>
      </c>
      <c r="H21" s="168"/>
      <c r="I21" s="168"/>
      <c r="J21" s="118"/>
      <c r="K21" s="118"/>
      <c r="L21" s="118"/>
      <c r="M21" s="118"/>
      <c r="N21" s="189"/>
      <c r="O21" s="198"/>
    </row>
    <row r="22" spans="1:15" ht="18" customHeight="1">
      <c r="A22" s="90"/>
      <c r="B22" s="108"/>
      <c r="C22" s="121"/>
      <c r="D22" s="132"/>
      <c r="E22" s="142"/>
      <c r="F22" s="148" t="s">
        <v>154</v>
      </c>
      <c r="G22" s="159"/>
      <c r="H22" s="166"/>
      <c r="I22" s="166"/>
      <c r="J22" s="118"/>
      <c r="K22" s="118"/>
      <c r="L22" s="118"/>
      <c r="M22" s="118"/>
      <c r="N22" s="189"/>
      <c r="O22" s="198"/>
    </row>
    <row r="23" spans="1:15" ht="18" customHeight="1">
      <c r="A23" s="90"/>
      <c r="B23" s="109"/>
      <c r="C23" s="117"/>
      <c r="D23" s="128"/>
      <c r="E23" s="143"/>
      <c r="F23" s="149" t="s">
        <v>217</v>
      </c>
      <c r="G23" s="160"/>
      <c r="H23" s="168"/>
      <c r="I23" s="168"/>
      <c r="J23" s="118"/>
      <c r="K23" s="118"/>
      <c r="L23" s="118"/>
      <c r="M23" s="118"/>
      <c r="N23" s="189"/>
      <c r="O23" s="198"/>
    </row>
    <row r="24" spans="1:15" ht="18" customHeight="1">
      <c r="A24" s="90"/>
      <c r="B24" s="111" t="s">
        <v>148</v>
      </c>
      <c r="C24" s="122"/>
      <c r="D24" s="133" t="s">
        <v>151</v>
      </c>
      <c r="E24" s="122" t="s">
        <v>152</v>
      </c>
      <c r="F24" s="150"/>
      <c r="G24" s="133"/>
      <c r="H24" s="165">
        <f>H25+H30</f>
        <v>0</v>
      </c>
      <c r="I24" s="175">
        <f>SUM(I26:I28)+I30</f>
        <v>0</v>
      </c>
      <c r="J24" s="118"/>
      <c r="K24" s="118"/>
      <c r="L24" s="118">
        <f>J24-K24</f>
        <v>0</v>
      </c>
      <c r="M24" s="118">
        <f>C24*250000</f>
        <v>0</v>
      </c>
      <c r="N24" s="189"/>
      <c r="O24" s="198"/>
    </row>
    <row r="25" spans="1:15" ht="18" customHeight="1">
      <c r="A25" s="90"/>
      <c r="B25" s="108"/>
      <c r="C25" s="121"/>
      <c r="D25" s="132"/>
      <c r="E25" s="142"/>
      <c r="F25" s="147" t="s">
        <v>132</v>
      </c>
      <c r="G25" s="155"/>
      <c r="H25" s="166">
        <f>SUM(H26:H28)</f>
        <v>0</v>
      </c>
      <c r="I25" s="174"/>
      <c r="J25" s="118"/>
      <c r="K25" s="118"/>
      <c r="L25" s="118"/>
      <c r="M25" s="118"/>
      <c r="N25" s="189"/>
      <c r="O25" s="198"/>
    </row>
    <row r="26" spans="1:15" ht="18" customHeight="1">
      <c r="A26" s="90"/>
      <c r="B26" s="108"/>
      <c r="C26" s="121"/>
      <c r="D26" s="132"/>
      <c r="E26" s="142"/>
      <c r="F26" s="142"/>
      <c r="G26" s="156" t="s">
        <v>156</v>
      </c>
      <c r="H26" s="167"/>
      <c r="I26" s="167"/>
      <c r="J26" s="118"/>
      <c r="K26" s="118"/>
      <c r="L26" s="118"/>
      <c r="M26" s="118"/>
      <c r="N26" s="189"/>
      <c r="O26" s="198"/>
    </row>
    <row r="27" spans="1:15" ht="18" customHeight="1">
      <c r="A27" s="90"/>
      <c r="B27" s="108"/>
      <c r="C27" s="121"/>
      <c r="D27" s="132"/>
      <c r="E27" s="142"/>
      <c r="F27" s="142"/>
      <c r="G27" s="157" t="s">
        <v>86</v>
      </c>
      <c r="H27" s="167"/>
      <c r="I27" s="167"/>
      <c r="J27" s="118"/>
      <c r="K27" s="118"/>
      <c r="L27" s="118"/>
      <c r="M27" s="118"/>
      <c r="N27" s="189"/>
      <c r="O27" s="198"/>
    </row>
    <row r="28" spans="1:15" ht="18" customHeight="1">
      <c r="A28" s="90"/>
      <c r="B28" s="108"/>
      <c r="C28" s="121"/>
      <c r="D28" s="132"/>
      <c r="E28" s="142"/>
      <c r="F28" s="142"/>
      <c r="G28" s="157" t="s">
        <v>157</v>
      </c>
      <c r="H28" s="167"/>
      <c r="I28" s="167"/>
      <c r="J28" s="118"/>
      <c r="K28" s="118"/>
      <c r="L28" s="118"/>
      <c r="M28" s="118"/>
      <c r="N28" s="189"/>
      <c r="O28" s="198"/>
    </row>
    <row r="29" spans="1:15" ht="18" customHeight="1">
      <c r="A29" s="90"/>
      <c r="B29" s="108"/>
      <c r="C29" s="121"/>
      <c r="D29" s="132"/>
      <c r="E29" s="142"/>
      <c r="F29" s="143"/>
      <c r="G29" s="158" t="s">
        <v>225</v>
      </c>
      <c r="H29" s="168"/>
      <c r="I29" s="168"/>
      <c r="J29" s="118"/>
      <c r="K29" s="118"/>
      <c r="L29" s="118"/>
      <c r="M29" s="118"/>
      <c r="N29" s="189"/>
      <c r="O29" s="198"/>
    </row>
    <row r="30" spans="1:15" ht="18" customHeight="1">
      <c r="A30" s="90"/>
      <c r="B30" s="108"/>
      <c r="C30" s="121"/>
      <c r="D30" s="132"/>
      <c r="E30" s="142"/>
      <c r="F30" s="148" t="s">
        <v>154</v>
      </c>
      <c r="G30" s="159"/>
      <c r="H30" s="166"/>
      <c r="I30" s="166"/>
      <c r="J30" s="118"/>
      <c r="K30" s="118"/>
      <c r="L30" s="118"/>
      <c r="M30" s="118"/>
      <c r="N30" s="189"/>
      <c r="O30" s="198"/>
    </row>
    <row r="31" spans="1:15" ht="18" customHeight="1">
      <c r="A31" s="90"/>
      <c r="B31" s="108"/>
      <c r="C31" s="121"/>
      <c r="D31" s="132"/>
      <c r="E31" s="142"/>
      <c r="F31" s="151" t="s">
        <v>217</v>
      </c>
      <c r="G31" s="161"/>
      <c r="H31" s="169"/>
      <c r="I31" s="176"/>
      <c r="J31" s="178"/>
      <c r="K31" s="178"/>
      <c r="L31" s="178"/>
      <c r="M31" s="178"/>
      <c r="N31" s="190"/>
      <c r="O31" s="199"/>
    </row>
    <row r="32" spans="1:15" ht="24" customHeight="1">
      <c r="A32" s="91" t="s">
        <v>165</v>
      </c>
      <c r="B32" s="112"/>
      <c r="C32" s="123">
        <f>SUM(C8:C31)</f>
        <v>0</v>
      </c>
      <c r="D32" s="134" t="s">
        <v>151</v>
      </c>
      <c r="E32" s="144"/>
      <c r="F32" s="152"/>
      <c r="G32" s="162"/>
      <c r="H32" s="170">
        <f t="shared" ref="H32:M32" si="0">H8+H16+H24</f>
        <v>0</v>
      </c>
      <c r="I32" s="170">
        <f t="shared" si="0"/>
        <v>0</v>
      </c>
      <c r="J32" s="170">
        <f t="shared" si="0"/>
        <v>0</v>
      </c>
      <c r="K32" s="170">
        <f t="shared" si="0"/>
        <v>0</v>
      </c>
      <c r="L32" s="170">
        <f t="shared" si="0"/>
        <v>0</v>
      </c>
      <c r="M32" s="170">
        <f t="shared" si="0"/>
        <v>0</v>
      </c>
      <c r="N32" s="170">
        <f>MIN(L32:M32)</f>
        <v>0</v>
      </c>
      <c r="O32" s="200">
        <f>ROUNDDOWN(N32/3,-3)</f>
        <v>0</v>
      </c>
    </row>
    <row r="33" spans="1:15" ht="18" customHeight="1">
      <c r="A33" s="92" t="s">
        <v>13</v>
      </c>
      <c r="B33" s="113" t="s">
        <v>149</v>
      </c>
      <c r="C33" s="124"/>
      <c r="D33" s="135" t="s">
        <v>151</v>
      </c>
      <c r="E33" s="124" t="s">
        <v>152</v>
      </c>
      <c r="F33" s="153"/>
      <c r="G33" s="135"/>
      <c r="H33" s="171">
        <f>H34+H39</f>
        <v>0</v>
      </c>
      <c r="I33" s="177">
        <f>SUM(I35:I37)+I39</f>
        <v>0</v>
      </c>
      <c r="J33" s="179"/>
      <c r="K33" s="179"/>
      <c r="L33" s="179">
        <f>J33-K33</f>
        <v>0</v>
      </c>
      <c r="M33" s="179">
        <f>C33*300000</f>
        <v>0</v>
      </c>
      <c r="N33" s="179">
        <f>MIN(L33:M40)</f>
        <v>0</v>
      </c>
      <c r="O33" s="201">
        <f>ROUNDDOWN(N33/3,-3)</f>
        <v>0</v>
      </c>
    </row>
    <row r="34" spans="1:15" ht="18" customHeight="1">
      <c r="A34" s="93"/>
      <c r="B34" s="108"/>
      <c r="C34" s="121"/>
      <c r="D34" s="132"/>
      <c r="E34" s="142"/>
      <c r="F34" s="147" t="s">
        <v>132</v>
      </c>
      <c r="G34" s="155"/>
      <c r="H34" s="166">
        <f>SUM(H35:H37)</f>
        <v>0</v>
      </c>
      <c r="I34" s="174"/>
      <c r="J34" s="118"/>
      <c r="K34" s="118"/>
      <c r="L34" s="118"/>
      <c r="M34" s="118"/>
      <c r="N34" s="118"/>
      <c r="O34" s="202"/>
    </row>
    <row r="35" spans="1:15" ht="18" customHeight="1">
      <c r="A35" s="93"/>
      <c r="B35" s="108"/>
      <c r="C35" s="121"/>
      <c r="D35" s="132"/>
      <c r="E35" s="142"/>
      <c r="F35" s="142"/>
      <c r="G35" s="156" t="s">
        <v>156</v>
      </c>
      <c r="H35" s="167"/>
      <c r="I35" s="167"/>
      <c r="J35" s="118"/>
      <c r="K35" s="118"/>
      <c r="L35" s="118"/>
      <c r="M35" s="118"/>
      <c r="N35" s="118"/>
      <c r="O35" s="202"/>
    </row>
    <row r="36" spans="1:15" ht="18" customHeight="1">
      <c r="A36" s="93"/>
      <c r="B36" s="108"/>
      <c r="C36" s="121"/>
      <c r="D36" s="132"/>
      <c r="E36" s="142"/>
      <c r="F36" s="142"/>
      <c r="G36" s="157" t="s">
        <v>86</v>
      </c>
      <c r="H36" s="167"/>
      <c r="I36" s="167"/>
      <c r="J36" s="118"/>
      <c r="K36" s="118"/>
      <c r="L36" s="118"/>
      <c r="M36" s="118"/>
      <c r="N36" s="118"/>
      <c r="O36" s="202"/>
    </row>
    <row r="37" spans="1:15" ht="18" customHeight="1">
      <c r="A37" s="93"/>
      <c r="B37" s="108"/>
      <c r="C37" s="121"/>
      <c r="D37" s="132"/>
      <c r="E37" s="142"/>
      <c r="F37" s="142"/>
      <c r="G37" s="157" t="s">
        <v>157</v>
      </c>
      <c r="H37" s="167"/>
      <c r="I37" s="167"/>
      <c r="J37" s="118"/>
      <c r="K37" s="118"/>
      <c r="L37" s="118"/>
      <c r="M37" s="118"/>
      <c r="N37" s="118"/>
      <c r="O37" s="202"/>
    </row>
    <row r="38" spans="1:15" ht="18" customHeight="1">
      <c r="A38" s="93"/>
      <c r="B38" s="108"/>
      <c r="C38" s="121"/>
      <c r="D38" s="132"/>
      <c r="E38" s="142"/>
      <c r="F38" s="143"/>
      <c r="G38" s="158" t="s">
        <v>225</v>
      </c>
      <c r="H38" s="168"/>
      <c r="I38" s="168"/>
      <c r="J38" s="118"/>
      <c r="K38" s="118"/>
      <c r="L38" s="118"/>
      <c r="M38" s="118"/>
      <c r="N38" s="118"/>
      <c r="O38" s="202"/>
    </row>
    <row r="39" spans="1:15" ht="18" customHeight="1">
      <c r="A39" s="93"/>
      <c r="B39" s="108"/>
      <c r="C39" s="121"/>
      <c r="D39" s="132"/>
      <c r="E39" s="142"/>
      <c r="F39" s="148" t="s">
        <v>154</v>
      </c>
      <c r="G39" s="159"/>
      <c r="H39" s="166"/>
      <c r="I39" s="166"/>
      <c r="J39" s="118"/>
      <c r="K39" s="118"/>
      <c r="L39" s="118"/>
      <c r="M39" s="118"/>
      <c r="N39" s="118"/>
      <c r="O39" s="202"/>
    </row>
    <row r="40" spans="1:15" ht="18" customHeight="1">
      <c r="A40" s="94"/>
      <c r="B40" s="114"/>
      <c r="C40" s="125"/>
      <c r="D40" s="136"/>
      <c r="E40" s="145"/>
      <c r="F40" s="154" t="s">
        <v>217</v>
      </c>
      <c r="G40" s="163"/>
      <c r="H40" s="172"/>
      <c r="I40" s="172"/>
      <c r="J40" s="180"/>
      <c r="K40" s="180"/>
      <c r="L40" s="180"/>
      <c r="M40" s="180"/>
      <c r="N40" s="180"/>
      <c r="O40" s="203"/>
    </row>
    <row r="41" spans="1:15" ht="18" customHeight="1">
      <c r="A41" s="95" t="s">
        <v>33</v>
      </c>
      <c r="B41" s="108" t="s">
        <v>149</v>
      </c>
      <c r="C41" s="121"/>
      <c r="D41" s="132" t="s">
        <v>151</v>
      </c>
      <c r="E41" s="121" t="s">
        <v>152</v>
      </c>
      <c r="F41" s="146"/>
      <c r="G41" s="132"/>
      <c r="H41" s="165">
        <f>H42+H47</f>
        <v>0</v>
      </c>
      <c r="I41" s="173">
        <f>SUM(I43:I45)+I47</f>
        <v>0</v>
      </c>
      <c r="J41" s="117"/>
      <c r="K41" s="117"/>
      <c r="L41" s="117">
        <f>J41-K41</f>
        <v>0</v>
      </c>
      <c r="M41" s="117">
        <f>C41*300000</f>
        <v>0</v>
      </c>
      <c r="N41" s="117">
        <f>MIN(L41:M48)</f>
        <v>0</v>
      </c>
      <c r="O41" s="204">
        <f>ROUNDDOWN(N41/3,-3)</f>
        <v>0</v>
      </c>
    </row>
    <row r="42" spans="1:15" ht="18" customHeight="1">
      <c r="A42" s="93"/>
      <c r="B42" s="108"/>
      <c r="C42" s="121"/>
      <c r="D42" s="132"/>
      <c r="E42" s="142"/>
      <c r="F42" s="147" t="s">
        <v>132</v>
      </c>
      <c r="G42" s="155"/>
      <c r="H42" s="166">
        <f>SUM(H43:H45)</f>
        <v>0</v>
      </c>
      <c r="I42" s="174"/>
      <c r="J42" s="118"/>
      <c r="K42" s="118"/>
      <c r="L42" s="118"/>
      <c r="M42" s="118"/>
      <c r="N42" s="118"/>
      <c r="O42" s="202"/>
    </row>
    <row r="43" spans="1:15" ht="18" customHeight="1">
      <c r="A43" s="93"/>
      <c r="B43" s="108"/>
      <c r="C43" s="121"/>
      <c r="D43" s="132"/>
      <c r="E43" s="142"/>
      <c r="F43" s="142"/>
      <c r="G43" s="156" t="s">
        <v>156</v>
      </c>
      <c r="H43" s="167"/>
      <c r="I43" s="167"/>
      <c r="J43" s="118"/>
      <c r="K43" s="118"/>
      <c r="L43" s="118"/>
      <c r="M43" s="118"/>
      <c r="N43" s="118"/>
      <c r="O43" s="202"/>
    </row>
    <row r="44" spans="1:15" ht="18" customHeight="1">
      <c r="A44" s="93"/>
      <c r="B44" s="108"/>
      <c r="C44" s="121"/>
      <c r="D44" s="132"/>
      <c r="E44" s="142"/>
      <c r="F44" s="142"/>
      <c r="G44" s="157" t="s">
        <v>86</v>
      </c>
      <c r="H44" s="167"/>
      <c r="I44" s="167"/>
      <c r="J44" s="118"/>
      <c r="K44" s="118"/>
      <c r="L44" s="118"/>
      <c r="M44" s="118"/>
      <c r="N44" s="118"/>
      <c r="O44" s="202"/>
    </row>
    <row r="45" spans="1:15" ht="18" customHeight="1">
      <c r="A45" s="93"/>
      <c r="B45" s="108"/>
      <c r="C45" s="121"/>
      <c r="D45" s="132"/>
      <c r="E45" s="142"/>
      <c r="F45" s="142"/>
      <c r="G45" s="157" t="s">
        <v>157</v>
      </c>
      <c r="H45" s="167"/>
      <c r="I45" s="167"/>
      <c r="J45" s="118"/>
      <c r="K45" s="118"/>
      <c r="L45" s="118"/>
      <c r="M45" s="118"/>
      <c r="N45" s="118"/>
      <c r="O45" s="202"/>
    </row>
    <row r="46" spans="1:15" ht="18" customHeight="1">
      <c r="A46" s="93"/>
      <c r="B46" s="108"/>
      <c r="C46" s="121"/>
      <c r="D46" s="132"/>
      <c r="E46" s="142"/>
      <c r="F46" s="143"/>
      <c r="G46" s="158" t="s">
        <v>225</v>
      </c>
      <c r="H46" s="168"/>
      <c r="I46" s="168"/>
      <c r="J46" s="118"/>
      <c r="K46" s="118"/>
      <c r="L46" s="118"/>
      <c r="M46" s="118"/>
      <c r="N46" s="118"/>
      <c r="O46" s="202"/>
    </row>
    <row r="47" spans="1:15" ht="18" customHeight="1">
      <c r="A47" s="93"/>
      <c r="B47" s="108"/>
      <c r="C47" s="121"/>
      <c r="D47" s="132"/>
      <c r="E47" s="142"/>
      <c r="F47" s="148" t="s">
        <v>154</v>
      </c>
      <c r="G47" s="159"/>
      <c r="H47" s="166"/>
      <c r="I47" s="166"/>
      <c r="J47" s="118"/>
      <c r="K47" s="118"/>
      <c r="L47" s="118"/>
      <c r="M47" s="118"/>
      <c r="N47" s="118"/>
      <c r="O47" s="202"/>
    </row>
    <row r="48" spans="1:15" ht="18" customHeight="1">
      <c r="A48" s="94"/>
      <c r="B48" s="114"/>
      <c r="C48" s="125"/>
      <c r="D48" s="136"/>
      <c r="E48" s="145"/>
      <c r="F48" s="154" t="s">
        <v>217</v>
      </c>
      <c r="G48" s="163"/>
      <c r="H48" s="172"/>
      <c r="I48" s="172"/>
      <c r="J48" s="180"/>
      <c r="K48" s="180"/>
      <c r="L48" s="180"/>
      <c r="M48" s="180"/>
      <c r="N48" s="180"/>
      <c r="O48" s="203"/>
    </row>
    <row r="49" spans="1:16" ht="18" customHeight="1">
      <c r="A49" s="96" t="s">
        <v>89</v>
      </c>
    </row>
    <row r="50" spans="1:16" ht="30.75" customHeight="1">
      <c r="A50" s="97" t="s">
        <v>139</v>
      </c>
      <c r="B50" s="97"/>
      <c r="C50" s="97"/>
      <c r="D50" s="97"/>
      <c r="E50" s="97"/>
      <c r="F50" s="97"/>
      <c r="G50" s="97"/>
      <c r="H50" s="97"/>
      <c r="I50" s="97"/>
      <c r="J50" s="97"/>
      <c r="K50" s="97"/>
      <c r="L50" s="97"/>
      <c r="M50" s="97"/>
      <c r="N50" s="97"/>
      <c r="O50" s="97"/>
    </row>
    <row r="51" spans="1:16" ht="30.75" customHeight="1">
      <c r="A51" s="98" t="s">
        <v>140</v>
      </c>
      <c r="B51" s="98"/>
      <c r="C51" s="98"/>
      <c r="D51" s="98"/>
      <c r="E51" s="98"/>
      <c r="F51" s="98"/>
      <c r="G51" s="98"/>
      <c r="H51" s="98"/>
      <c r="I51" s="98"/>
      <c r="J51" s="98"/>
      <c r="K51" s="98"/>
      <c r="L51" s="98"/>
      <c r="M51" s="98"/>
      <c r="N51" s="98"/>
      <c r="O51" s="98"/>
      <c r="P51" s="209"/>
    </row>
    <row r="52" spans="1:16" ht="43.5" customHeight="1">
      <c r="A52" s="98" t="s">
        <v>167</v>
      </c>
      <c r="B52" s="98"/>
      <c r="C52" s="98"/>
      <c r="D52" s="98"/>
      <c r="E52" s="98"/>
      <c r="F52" s="98"/>
      <c r="G52" s="98"/>
      <c r="H52" s="98"/>
      <c r="I52" s="98"/>
      <c r="J52" s="98"/>
      <c r="K52" s="98"/>
      <c r="L52" s="98"/>
      <c r="M52" s="98"/>
      <c r="N52" s="98"/>
      <c r="O52" s="98"/>
    </row>
    <row r="53" spans="1:16" ht="18" customHeight="1">
      <c r="A53" s="99" t="s">
        <v>141</v>
      </c>
      <c r="B53" s="99"/>
      <c r="C53" s="99"/>
      <c r="D53" s="99"/>
      <c r="E53" s="99"/>
      <c r="F53" s="99"/>
      <c r="G53" s="99"/>
      <c r="H53" s="99"/>
      <c r="I53" s="99"/>
      <c r="J53" s="99"/>
      <c r="K53" s="99"/>
      <c r="L53" s="99"/>
      <c r="M53" s="99"/>
      <c r="N53" s="99"/>
      <c r="O53" s="99"/>
    </row>
    <row r="54" spans="1:16" ht="18" customHeight="1">
      <c r="A54" s="16" t="s">
        <v>143</v>
      </c>
    </row>
    <row r="56" spans="1:16" ht="33.75" customHeight="1">
      <c r="A56" s="86" t="s">
        <v>269</v>
      </c>
      <c r="B56" s="86"/>
      <c r="C56" s="86"/>
      <c r="D56" s="86"/>
      <c r="E56" s="86"/>
      <c r="F56" s="86"/>
      <c r="G56" s="86"/>
      <c r="H56" s="86"/>
      <c r="I56" s="86"/>
      <c r="J56" s="86"/>
      <c r="K56" s="86"/>
      <c r="L56" s="86"/>
      <c r="M56" s="16"/>
      <c r="N56" s="16"/>
      <c r="O56" s="16"/>
    </row>
    <row r="57" spans="1:16" s="84" customFormat="1" ht="53.25" customHeight="1">
      <c r="A57" s="100" t="s">
        <v>137</v>
      </c>
      <c r="B57" s="115" t="s">
        <v>228</v>
      </c>
      <c r="C57" s="126"/>
      <c r="D57" s="100" t="s">
        <v>230</v>
      </c>
      <c r="E57" s="100"/>
      <c r="F57" s="100"/>
      <c r="G57" s="100"/>
      <c r="H57" s="100"/>
      <c r="I57" s="100"/>
      <c r="J57" s="100" t="s">
        <v>160</v>
      </c>
      <c r="K57" s="100" t="s">
        <v>166</v>
      </c>
      <c r="L57" s="100" t="s">
        <v>274</v>
      </c>
      <c r="M57" s="100" t="s">
        <v>163</v>
      </c>
      <c r="N57" s="100" t="s">
        <v>276</v>
      </c>
      <c r="O57" s="195" t="s">
        <v>179</v>
      </c>
      <c r="P57" s="84"/>
    </row>
    <row r="58" spans="1:16" s="85" customFormat="1" ht="18" customHeight="1">
      <c r="A58" s="101" t="s">
        <v>15</v>
      </c>
      <c r="B58" s="116" t="s">
        <v>47</v>
      </c>
      <c r="C58" s="127"/>
      <c r="D58" s="101" t="s">
        <v>52</v>
      </c>
      <c r="E58" s="101"/>
      <c r="F58" s="101"/>
      <c r="G58" s="101"/>
      <c r="H58" s="101"/>
      <c r="I58" s="101"/>
      <c r="J58" s="101" t="s">
        <v>22</v>
      </c>
      <c r="K58" s="101" t="s">
        <v>37</v>
      </c>
      <c r="L58" s="101" t="s">
        <v>40</v>
      </c>
      <c r="M58" s="101" t="s">
        <v>54</v>
      </c>
      <c r="N58" s="101" t="s">
        <v>24</v>
      </c>
      <c r="O58" s="196" t="s">
        <v>87</v>
      </c>
      <c r="P58" s="85"/>
    </row>
    <row r="59" spans="1:16" s="85" customFormat="1" ht="13.5" customHeight="1">
      <c r="A59" s="100"/>
      <c r="B59" s="115"/>
      <c r="C59" s="126"/>
      <c r="D59" s="137"/>
      <c r="E59" s="137"/>
      <c r="F59" s="137"/>
      <c r="G59" s="137"/>
      <c r="H59" s="137"/>
      <c r="I59" s="137"/>
      <c r="J59" s="164" t="s">
        <v>158</v>
      </c>
      <c r="K59" s="164" t="s">
        <v>158</v>
      </c>
      <c r="L59" s="164" t="s">
        <v>158</v>
      </c>
      <c r="M59" s="164" t="s">
        <v>158</v>
      </c>
      <c r="N59" s="164" t="s">
        <v>158</v>
      </c>
      <c r="O59" s="197" t="s">
        <v>158</v>
      </c>
      <c r="P59" s="85"/>
    </row>
    <row r="60" spans="1:16" ht="30" customHeight="1">
      <c r="A60" s="102" t="s">
        <v>138</v>
      </c>
      <c r="B60" s="117"/>
      <c r="C60" s="128"/>
      <c r="D60" s="138"/>
      <c r="E60" s="138"/>
      <c r="F60" s="138"/>
      <c r="G60" s="138"/>
      <c r="H60" s="138"/>
      <c r="I60" s="138"/>
      <c r="J60" s="181"/>
      <c r="K60" s="181"/>
      <c r="L60" s="181">
        <f>J60-K60</f>
        <v>0</v>
      </c>
      <c r="M60" s="181"/>
      <c r="N60" s="191"/>
      <c r="O60" s="205"/>
    </row>
    <row r="61" spans="1:16" ht="30" customHeight="1">
      <c r="A61" s="102"/>
      <c r="B61" s="118"/>
      <c r="C61" s="129"/>
      <c r="D61" s="139"/>
      <c r="E61" s="139"/>
      <c r="F61" s="139"/>
      <c r="G61" s="139"/>
      <c r="H61" s="139"/>
      <c r="I61" s="139"/>
      <c r="J61" s="182"/>
      <c r="K61" s="182"/>
      <c r="L61" s="182">
        <f>J61-K61</f>
        <v>0</v>
      </c>
      <c r="M61" s="182"/>
      <c r="N61" s="191"/>
      <c r="O61" s="205"/>
    </row>
    <row r="62" spans="1:16" ht="30" customHeight="1">
      <c r="A62" s="102"/>
      <c r="B62" s="118"/>
      <c r="C62" s="129"/>
      <c r="D62" s="139"/>
      <c r="E62" s="139"/>
      <c r="F62" s="139"/>
      <c r="G62" s="139"/>
      <c r="H62" s="139"/>
      <c r="I62" s="139"/>
      <c r="J62" s="182"/>
      <c r="K62" s="182"/>
      <c r="L62" s="182">
        <f>J62-K62</f>
        <v>0</v>
      </c>
      <c r="M62" s="182"/>
      <c r="N62" s="191"/>
      <c r="O62" s="205"/>
    </row>
    <row r="63" spans="1:16" ht="30" customHeight="1">
      <c r="A63" s="103"/>
      <c r="B63" s="118"/>
      <c r="C63" s="129"/>
      <c r="D63" s="140"/>
      <c r="E63" s="140"/>
      <c r="F63" s="140"/>
      <c r="G63" s="140"/>
      <c r="H63" s="140"/>
      <c r="I63" s="140"/>
      <c r="J63" s="183"/>
      <c r="K63" s="183"/>
      <c r="L63" s="182">
        <f>J63-K63</f>
        <v>0</v>
      </c>
      <c r="M63" s="183"/>
      <c r="N63" s="192"/>
      <c r="O63" s="206"/>
    </row>
    <row r="64" spans="1:16" ht="25.5" customHeight="1">
      <c r="A64" s="104" t="s">
        <v>165</v>
      </c>
      <c r="B64" s="119">
        <f>COUNTA(B60:C63)</f>
        <v>0</v>
      </c>
      <c r="C64" s="130"/>
      <c r="D64" s="141"/>
      <c r="E64" s="141"/>
      <c r="F64" s="141"/>
      <c r="G64" s="141"/>
      <c r="H64" s="141"/>
      <c r="I64" s="141"/>
      <c r="J64" s="184">
        <f>SUM(J60:J63)</f>
        <v>0</v>
      </c>
      <c r="K64" s="184">
        <f>SUM(K60:K63)</f>
        <v>0</v>
      </c>
      <c r="L64" s="184">
        <f>SUM(L60:L63)</f>
        <v>0</v>
      </c>
      <c r="M64" s="184">
        <f>SUM(M60:M63)</f>
        <v>0</v>
      </c>
      <c r="N64" s="184">
        <f>MIN(L64:M64)</f>
        <v>0</v>
      </c>
      <c r="O64" s="207">
        <f>ROUNDDOWN(N64/3,-3)</f>
        <v>0</v>
      </c>
    </row>
    <row r="65" spans="1:16" s="85" customFormat="1" ht="13.5" customHeight="1">
      <c r="A65" s="100"/>
      <c r="B65" s="115"/>
      <c r="C65" s="126"/>
      <c r="D65" s="137"/>
      <c r="E65" s="137"/>
      <c r="F65" s="137"/>
      <c r="G65" s="137"/>
      <c r="H65" s="137"/>
      <c r="I65" s="137"/>
      <c r="J65" s="185" t="s">
        <v>158</v>
      </c>
      <c r="K65" s="185" t="s">
        <v>158</v>
      </c>
      <c r="L65" s="185" t="s">
        <v>158</v>
      </c>
      <c r="M65" s="185" t="s">
        <v>158</v>
      </c>
      <c r="N65" s="185" t="s">
        <v>158</v>
      </c>
      <c r="O65" s="208" t="s">
        <v>158</v>
      </c>
      <c r="P65" s="85"/>
    </row>
    <row r="66" spans="1:16" ht="30" customHeight="1">
      <c r="A66" s="102" t="s">
        <v>13</v>
      </c>
      <c r="B66" s="117"/>
      <c r="C66" s="128"/>
      <c r="D66" s="138"/>
      <c r="E66" s="138"/>
      <c r="F66" s="138"/>
      <c r="G66" s="138"/>
      <c r="H66" s="138"/>
      <c r="I66" s="138"/>
      <c r="J66" s="181"/>
      <c r="K66" s="181"/>
      <c r="L66" s="181">
        <f>J66-K66</f>
        <v>0</v>
      </c>
      <c r="M66" s="181"/>
      <c r="N66" s="191"/>
      <c r="O66" s="205"/>
    </row>
    <row r="67" spans="1:16" ht="30" customHeight="1">
      <c r="A67" s="102"/>
      <c r="B67" s="118"/>
      <c r="C67" s="129"/>
      <c r="D67" s="139"/>
      <c r="E67" s="139"/>
      <c r="F67" s="139"/>
      <c r="G67" s="139"/>
      <c r="H67" s="139"/>
      <c r="I67" s="139"/>
      <c r="J67" s="182"/>
      <c r="K67" s="182"/>
      <c r="L67" s="182">
        <f>J67-K67</f>
        <v>0</v>
      </c>
      <c r="M67" s="182"/>
      <c r="N67" s="191"/>
      <c r="O67" s="205"/>
    </row>
    <row r="68" spans="1:16" ht="30" customHeight="1">
      <c r="A68" s="102"/>
      <c r="B68" s="118"/>
      <c r="C68" s="129"/>
      <c r="D68" s="139"/>
      <c r="E68" s="139"/>
      <c r="F68" s="139"/>
      <c r="G68" s="139"/>
      <c r="H68" s="139"/>
      <c r="I68" s="139"/>
      <c r="J68" s="182"/>
      <c r="K68" s="182"/>
      <c r="L68" s="182">
        <f>J68-K68</f>
        <v>0</v>
      </c>
      <c r="M68" s="182"/>
      <c r="N68" s="191"/>
      <c r="O68" s="205"/>
    </row>
    <row r="69" spans="1:16" ht="30" customHeight="1">
      <c r="A69" s="103"/>
      <c r="B69" s="118"/>
      <c r="C69" s="129"/>
      <c r="D69" s="140"/>
      <c r="E69" s="140"/>
      <c r="F69" s="140"/>
      <c r="G69" s="140"/>
      <c r="H69" s="140"/>
      <c r="I69" s="140"/>
      <c r="J69" s="183"/>
      <c r="K69" s="183"/>
      <c r="L69" s="182">
        <f>J69-K69</f>
        <v>0</v>
      </c>
      <c r="M69" s="183"/>
      <c r="N69" s="192"/>
      <c r="O69" s="206"/>
    </row>
    <row r="70" spans="1:16" ht="25.5" customHeight="1">
      <c r="A70" s="104" t="s">
        <v>165</v>
      </c>
      <c r="B70" s="119">
        <f>COUNTA(B66:C69)</f>
        <v>0</v>
      </c>
      <c r="C70" s="130"/>
      <c r="D70" s="141"/>
      <c r="E70" s="141"/>
      <c r="F70" s="141"/>
      <c r="G70" s="141"/>
      <c r="H70" s="141"/>
      <c r="I70" s="141"/>
      <c r="J70" s="184">
        <f>SUM(J66:J69)</f>
        <v>0</v>
      </c>
      <c r="K70" s="184">
        <f>SUM(K66:K69)</f>
        <v>0</v>
      </c>
      <c r="L70" s="184">
        <f>SUM(L66:L69)</f>
        <v>0</v>
      </c>
      <c r="M70" s="184">
        <f>SUM(M66:M69)</f>
        <v>0</v>
      </c>
      <c r="N70" s="184">
        <f>MIN(L70:M70)</f>
        <v>0</v>
      </c>
      <c r="O70" s="207">
        <f>ROUNDDOWN(N70/3,-3)</f>
        <v>0</v>
      </c>
    </row>
    <row r="71" spans="1:16" s="85" customFormat="1" ht="13.5" customHeight="1">
      <c r="A71" s="100"/>
      <c r="B71" s="115"/>
      <c r="C71" s="126"/>
      <c r="D71" s="137"/>
      <c r="E71" s="137"/>
      <c r="F71" s="137"/>
      <c r="G71" s="137"/>
      <c r="H71" s="137"/>
      <c r="I71" s="137"/>
      <c r="J71" s="185" t="s">
        <v>158</v>
      </c>
      <c r="K71" s="185" t="s">
        <v>158</v>
      </c>
      <c r="L71" s="185" t="s">
        <v>158</v>
      </c>
      <c r="M71" s="185" t="s">
        <v>158</v>
      </c>
      <c r="N71" s="185" t="s">
        <v>158</v>
      </c>
      <c r="O71" s="208" t="s">
        <v>158</v>
      </c>
      <c r="P71" s="85"/>
    </row>
    <row r="72" spans="1:16" ht="30" customHeight="1">
      <c r="A72" s="102" t="s">
        <v>33</v>
      </c>
      <c r="B72" s="117"/>
      <c r="C72" s="128"/>
      <c r="D72" s="138"/>
      <c r="E72" s="138"/>
      <c r="F72" s="138"/>
      <c r="G72" s="138"/>
      <c r="H72" s="138"/>
      <c r="I72" s="138"/>
      <c r="J72" s="181"/>
      <c r="K72" s="181"/>
      <c r="L72" s="181">
        <f>J72-K72</f>
        <v>0</v>
      </c>
      <c r="M72" s="181"/>
      <c r="N72" s="191"/>
      <c r="O72" s="205"/>
    </row>
    <row r="73" spans="1:16" ht="30" customHeight="1">
      <c r="A73" s="102"/>
      <c r="B73" s="118"/>
      <c r="C73" s="129"/>
      <c r="D73" s="139"/>
      <c r="E73" s="139"/>
      <c r="F73" s="139"/>
      <c r="G73" s="139"/>
      <c r="H73" s="139"/>
      <c r="I73" s="139"/>
      <c r="J73" s="182"/>
      <c r="K73" s="182"/>
      <c r="L73" s="182">
        <f>J73-K73</f>
        <v>0</v>
      </c>
      <c r="M73" s="182"/>
      <c r="N73" s="191"/>
      <c r="O73" s="205"/>
    </row>
    <row r="74" spans="1:16" ht="30" customHeight="1">
      <c r="A74" s="102"/>
      <c r="B74" s="118"/>
      <c r="C74" s="129"/>
      <c r="D74" s="139"/>
      <c r="E74" s="139"/>
      <c r="F74" s="139"/>
      <c r="G74" s="139"/>
      <c r="H74" s="139"/>
      <c r="I74" s="139"/>
      <c r="J74" s="182"/>
      <c r="K74" s="182"/>
      <c r="L74" s="182">
        <f>J74-K74</f>
        <v>0</v>
      </c>
      <c r="M74" s="182"/>
      <c r="N74" s="191"/>
      <c r="O74" s="205"/>
    </row>
    <row r="75" spans="1:16" ht="30" customHeight="1">
      <c r="A75" s="103"/>
      <c r="B75" s="118"/>
      <c r="C75" s="129"/>
      <c r="D75" s="140"/>
      <c r="E75" s="140"/>
      <c r="F75" s="140"/>
      <c r="G75" s="140"/>
      <c r="H75" s="140"/>
      <c r="I75" s="140"/>
      <c r="J75" s="183"/>
      <c r="K75" s="183"/>
      <c r="L75" s="182">
        <f>J75-K75</f>
        <v>0</v>
      </c>
      <c r="M75" s="183"/>
      <c r="N75" s="192"/>
      <c r="O75" s="206"/>
    </row>
    <row r="76" spans="1:16" ht="25.5" customHeight="1">
      <c r="A76" s="104" t="s">
        <v>165</v>
      </c>
      <c r="B76" s="119">
        <f>COUNTA(B72:C75)</f>
        <v>0</v>
      </c>
      <c r="C76" s="130"/>
      <c r="D76" s="141"/>
      <c r="E76" s="141"/>
      <c r="F76" s="141"/>
      <c r="G76" s="141"/>
      <c r="H76" s="141"/>
      <c r="I76" s="141"/>
      <c r="J76" s="184">
        <f>SUM(J72:J75)</f>
        <v>0</v>
      </c>
      <c r="K76" s="184">
        <f>SUM(K72:K75)</f>
        <v>0</v>
      </c>
      <c r="L76" s="184">
        <f>SUM(L72:L75)</f>
        <v>0</v>
      </c>
      <c r="M76" s="184">
        <f>SUM(M72:M75)</f>
        <v>0</v>
      </c>
      <c r="N76" s="184">
        <f>MIN(L76:M76)</f>
        <v>0</v>
      </c>
      <c r="O76" s="207">
        <f>ROUNDDOWN(N76/3,-3)</f>
        <v>0</v>
      </c>
    </row>
    <row r="77" spans="1:16" ht="18" customHeight="1">
      <c r="A77" s="16"/>
      <c r="B77" s="16"/>
      <c r="C77" s="16"/>
      <c r="D77" s="16"/>
      <c r="E77" s="16"/>
      <c r="F77" s="16"/>
      <c r="G77" s="16"/>
      <c r="H77" s="16"/>
      <c r="I77" s="16"/>
      <c r="J77" s="16"/>
      <c r="K77" s="16"/>
      <c r="L77" s="16"/>
      <c r="M77" s="16"/>
      <c r="N77" s="16"/>
      <c r="O77" s="16"/>
    </row>
    <row r="78" spans="1:16" ht="18" customHeight="1">
      <c r="A78" s="96" t="s">
        <v>89</v>
      </c>
      <c r="B78" s="16"/>
      <c r="C78" s="16"/>
      <c r="D78" s="16"/>
      <c r="E78" s="16"/>
      <c r="F78" s="16"/>
      <c r="G78" s="16"/>
      <c r="H78" s="16"/>
      <c r="I78" s="16"/>
      <c r="J78" s="16"/>
      <c r="K78" s="16"/>
      <c r="L78" s="16"/>
      <c r="M78" s="16"/>
      <c r="N78" s="16"/>
      <c r="O78" s="16"/>
    </row>
    <row r="79" spans="1:16" ht="18" customHeight="1">
      <c r="A79" s="99" t="s">
        <v>155</v>
      </c>
      <c r="B79" s="97"/>
      <c r="C79" s="97"/>
      <c r="D79" s="97"/>
      <c r="E79" s="97"/>
      <c r="F79" s="97"/>
      <c r="G79" s="97"/>
      <c r="H79" s="97"/>
      <c r="I79" s="97"/>
      <c r="J79" s="97"/>
      <c r="K79" s="97"/>
      <c r="L79" s="97"/>
      <c r="M79" s="97"/>
      <c r="N79" s="97"/>
      <c r="O79" s="97"/>
    </row>
    <row r="80" spans="1:16" ht="18" customHeight="1">
      <c r="A80" s="99" t="s">
        <v>88</v>
      </c>
      <c r="B80" s="97"/>
      <c r="C80" s="97"/>
      <c r="D80" s="97"/>
      <c r="E80" s="97"/>
      <c r="F80" s="97"/>
      <c r="G80" s="97"/>
      <c r="H80" s="97"/>
      <c r="I80" s="97"/>
      <c r="J80" s="97"/>
      <c r="K80" s="97"/>
      <c r="L80" s="97"/>
      <c r="M80" s="97"/>
      <c r="N80" s="97"/>
      <c r="O80" s="97"/>
      <c r="P80" s="209"/>
    </row>
    <row r="81" spans="1:15" ht="18" customHeight="1">
      <c r="A81" s="16" t="s">
        <v>272</v>
      </c>
      <c r="B81" s="16"/>
      <c r="C81" s="16"/>
      <c r="D81" s="16"/>
      <c r="E81" s="16"/>
      <c r="F81" s="16"/>
      <c r="G81" s="16"/>
      <c r="H81" s="16"/>
      <c r="I81" s="16"/>
      <c r="J81" s="16"/>
      <c r="K81" s="16"/>
      <c r="L81" s="16"/>
      <c r="M81" s="16"/>
      <c r="N81" s="16"/>
      <c r="O81" s="16"/>
    </row>
    <row r="82" spans="1:15" ht="18" customHeight="1">
      <c r="A82" s="16"/>
      <c r="B82" s="16"/>
      <c r="C82" s="16"/>
      <c r="D82" s="16"/>
      <c r="E82" s="16"/>
      <c r="F82" s="16"/>
      <c r="G82" s="16"/>
      <c r="H82" s="16"/>
      <c r="I82" s="16"/>
      <c r="J82" s="16"/>
      <c r="K82" s="16"/>
      <c r="L82" s="16"/>
      <c r="M82" s="16"/>
      <c r="N82" s="16"/>
      <c r="O82" s="16"/>
    </row>
  </sheetData>
  <mergeCells count="124">
    <mergeCell ref="N2:O2"/>
    <mergeCell ref="A4:L4"/>
    <mergeCell ref="C5:D5"/>
    <mergeCell ref="E5:H5"/>
    <mergeCell ref="E6:H6"/>
    <mergeCell ref="E8:G8"/>
    <mergeCell ref="F9:G9"/>
    <mergeCell ref="F14:G14"/>
    <mergeCell ref="F15:G15"/>
    <mergeCell ref="E16:G16"/>
    <mergeCell ref="F17:G17"/>
    <mergeCell ref="F22:G22"/>
    <mergeCell ref="F23:G23"/>
    <mergeCell ref="E24:G24"/>
    <mergeCell ref="F25:G25"/>
    <mergeCell ref="F30:G30"/>
    <mergeCell ref="F31:G31"/>
    <mergeCell ref="E32:G32"/>
    <mergeCell ref="E33:G33"/>
    <mergeCell ref="F34:G34"/>
    <mergeCell ref="F39:G39"/>
    <mergeCell ref="F40:G40"/>
    <mergeCell ref="E41:G41"/>
    <mergeCell ref="F42:G42"/>
    <mergeCell ref="F47:G47"/>
    <mergeCell ref="F48:G48"/>
    <mergeCell ref="A50:O50"/>
    <mergeCell ref="A51:O51"/>
    <mergeCell ref="A52:O52"/>
    <mergeCell ref="A53:O53"/>
    <mergeCell ref="A56:L56"/>
    <mergeCell ref="B57:C57"/>
    <mergeCell ref="D57:I57"/>
    <mergeCell ref="B58:C58"/>
    <mergeCell ref="D58:I58"/>
    <mergeCell ref="B59:C59"/>
    <mergeCell ref="D59:I59"/>
    <mergeCell ref="B60:C60"/>
    <mergeCell ref="D60:I60"/>
    <mergeCell ref="B61:C61"/>
    <mergeCell ref="D61:I61"/>
    <mergeCell ref="B62:C62"/>
    <mergeCell ref="D62:I62"/>
    <mergeCell ref="B63:C63"/>
    <mergeCell ref="D63:I63"/>
    <mergeCell ref="B64:C64"/>
    <mergeCell ref="D64:I64"/>
    <mergeCell ref="B65:C65"/>
    <mergeCell ref="D65:I65"/>
    <mergeCell ref="B66:C66"/>
    <mergeCell ref="D66:I66"/>
    <mergeCell ref="B67:C67"/>
    <mergeCell ref="D67:I67"/>
    <mergeCell ref="B68:C68"/>
    <mergeCell ref="D68:I68"/>
    <mergeCell ref="B69:C69"/>
    <mergeCell ref="D69:I69"/>
    <mergeCell ref="B70:C70"/>
    <mergeCell ref="D70:I70"/>
    <mergeCell ref="B71:C71"/>
    <mergeCell ref="D71:I71"/>
    <mergeCell ref="B72:C72"/>
    <mergeCell ref="D72:I72"/>
    <mergeCell ref="B73:C73"/>
    <mergeCell ref="D73:I73"/>
    <mergeCell ref="B74:C74"/>
    <mergeCell ref="D74:I74"/>
    <mergeCell ref="B75:C75"/>
    <mergeCell ref="D75:I75"/>
    <mergeCell ref="B76:C76"/>
    <mergeCell ref="D76:I76"/>
    <mergeCell ref="A60:A63"/>
    <mergeCell ref="N60:N63"/>
    <mergeCell ref="O60:O63"/>
    <mergeCell ref="A66:A69"/>
    <mergeCell ref="N66:N69"/>
    <mergeCell ref="O66:O69"/>
    <mergeCell ref="A72:A75"/>
    <mergeCell ref="N72:N75"/>
    <mergeCell ref="O72:O75"/>
    <mergeCell ref="A8:A31"/>
    <mergeCell ref="B8:B15"/>
    <mergeCell ref="C8:C15"/>
    <mergeCell ref="D8:D15"/>
    <mergeCell ref="J8:J15"/>
    <mergeCell ref="K8:K15"/>
    <mergeCell ref="L8:L15"/>
    <mergeCell ref="M8:M15"/>
    <mergeCell ref="N8:N31"/>
    <mergeCell ref="O8:O31"/>
    <mergeCell ref="B16:B23"/>
    <mergeCell ref="C16:C23"/>
    <mergeCell ref="D16:D23"/>
    <mergeCell ref="J16:J23"/>
    <mergeCell ref="K16:K23"/>
    <mergeCell ref="L16:L23"/>
    <mergeCell ref="M16:M23"/>
    <mergeCell ref="B24:B31"/>
    <mergeCell ref="C24:C31"/>
    <mergeCell ref="D24:D31"/>
    <mergeCell ref="J24:J31"/>
    <mergeCell ref="K24:K31"/>
    <mergeCell ref="L24:L31"/>
    <mergeCell ref="M24:M31"/>
    <mergeCell ref="A33:A40"/>
    <mergeCell ref="B33:B40"/>
    <mergeCell ref="C33:C40"/>
    <mergeCell ref="D33:D40"/>
    <mergeCell ref="J33:J40"/>
    <mergeCell ref="K33:K40"/>
    <mergeCell ref="L33:L40"/>
    <mergeCell ref="M33:M40"/>
    <mergeCell ref="N33:N40"/>
    <mergeCell ref="O33:O40"/>
    <mergeCell ref="A41:A48"/>
    <mergeCell ref="B41:B48"/>
    <mergeCell ref="C41:C48"/>
    <mergeCell ref="D41:D48"/>
    <mergeCell ref="J41:J48"/>
    <mergeCell ref="K41:K48"/>
    <mergeCell ref="L41:L48"/>
    <mergeCell ref="M41:M48"/>
    <mergeCell ref="N41:N48"/>
    <mergeCell ref="O41:O48"/>
  </mergeCells>
  <phoneticPr fontId="6" type="Hiragana"/>
  <pageMargins left="0.78740157480314943" right="0.59055118110236215" top="0.59055118110236215" bottom="0.39370078740157483" header="0.51181102362204722" footer="0.51181102362204722"/>
  <pageSetup paperSize="9" scale="51" fitToWidth="1" fitToHeight="0" orientation="landscape" usePrinterDefaults="1" r:id="rId1"/>
  <rowBreaks count="1" manualBreakCount="1">
    <brk id="5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B1:M20"/>
  <sheetViews>
    <sheetView showGridLines="0" showZeros="0" view="pageBreakPreview" zoomScale="80" zoomScaleSheetLayoutView="80" workbookViewId="0">
      <selection activeCell="F28" sqref="F28"/>
    </sheetView>
  </sheetViews>
  <sheetFormatPr defaultColWidth="9" defaultRowHeight="13.5"/>
  <cols>
    <col min="1" max="1" width="1.625" style="4" customWidth="1"/>
    <col min="2" max="2" width="4.5" style="4" customWidth="1"/>
    <col min="3" max="3" width="38.125" style="4" customWidth="1"/>
    <col min="4" max="5" width="5.125" style="4" customWidth="1"/>
    <col min="6" max="11" width="23.375" style="4" customWidth="1"/>
    <col min="12" max="12" width="1.625" style="4" customWidth="1"/>
    <col min="13" max="16384" width="9" style="4"/>
  </cols>
  <sheetData>
    <row r="1" spans="2:13" s="210" customFormat="1" ht="17.25">
      <c r="B1" s="212" t="s">
        <v>30</v>
      </c>
      <c r="C1" s="212"/>
    </row>
    <row r="2" spans="2:13" s="210" customFormat="1" ht="17.25">
      <c r="B2" s="212" t="s">
        <v>198</v>
      </c>
      <c r="C2" s="212"/>
      <c r="D2" s="212"/>
      <c r="E2" s="212"/>
      <c r="F2" s="212"/>
      <c r="G2" s="212"/>
      <c r="H2" s="212"/>
      <c r="I2" s="212"/>
      <c r="J2" s="212"/>
      <c r="K2" s="212"/>
    </row>
    <row r="3" spans="2:13" ht="32.25" customHeight="1">
      <c r="B3" s="4" t="s">
        <v>48</v>
      </c>
      <c r="L3" s="258"/>
      <c r="M3" s="258"/>
    </row>
    <row r="4" spans="2:13" ht="24" customHeight="1">
      <c r="I4" s="6"/>
      <c r="J4" s="253" t="s">
        <v>273</v>
      </c>
      <c r="K4" s="257"/>
      <c r="L4" s="258"/>
      <c r="M4" s="258"/>
    </row>
    <row r="5" spans="2:13" ht="21.75" customHeight="1">
      <c r="D5" s="229"/>
      <c r="E5" s="229"/>
      <c r="F5" s="229"/>
      <c r="G5" s="229"/>
      <c r="H5" s="229"/>
      <c r="I5" s="229"/>
      <c r="J5" s="229"/>
      <c r="K5" s="229"/>
    </row>
    <row r="6" spans="2:13" ht="40.5" customHeight="1">
      <c r="B6" s="213" t="s">
        <v>281</v>
      </c>
      <c r="C6" s="221" t="s">
        <v>275</v>
      </c>
      <c r="D6" s="221" t="s">
        <v>283</v>
      </c>
      <c r="E6" s="236"/>
      <c r="F6" s="244" t="s">
        <v>25</v>
      </c>
      <c r="G6" s="244" t="s">
        <v>234</v>
      </c>
      <c r="H6" s="244" t="s">
        <v>6</v>
      </c>
      <c r="I6" s="244" t="s">
        <v>287</v>
      </c>
      <c r="J6" s="254" t="s">
        <v>288</v>
      </c>
      <c r="K6" s="244" t="s">
        <v>38</v>
      </c>
      <c r="L6" s="7"/>
    </row>
    <row r="7" spans="2:13">
      <c r="B7" s="214" t="s">
        <v>15</v>
      </c>
      <c r="C7" s="222" t="s">
        <v>47</v>
      </c>
      <c r="D7" s="222" t="s">
        <v>52</v>
      </c>
      <c r="E7" s="237"/>
      <c r="F7" s="245" t="s">
        <v>22</v>
      </c>
      <c r="G7" s="214" t="s">
        <v>37</v>
      </c>
      <c r="H7" s="245" t="s">
        <v>286</v>
      </c>
      <c r="I7" s="245" t="s">
        <v>54</v>
      </c>
      <c r="J7" s="245" t="s">
        <v>24</v>
      </c>
      <c r="K7" s="245" t="s">
        <v>87</v>
      </c>
      <c r="L7" s="259"/>
    </row>
    <row r="8" spans="2:13" ht="13.5" customHeight="1">
      <c r="B8" s="215"/>
      <c r="C8" s="223"/>
      <c r="D8" s="223"/>
      <c r="E8" s="238"/>
      <c r="F8" s="246" t="s">
        <v>17</v>
      </c>
      <c r="G8" s="246" t="s">
        <v>17</v>
      </c>
      <c r="H8" s="246" t="s">
        <v>17</v>
      </c>
      <c r="I8" s="246" t="s">
        <v>17</v>
      </c>
      <c r="J8" s="246" t="s">
        <v>17</v>
      </c>
      <c r="K8" s="246" t="s">
        <v>17</v>
      </c>
    </row>
    <row r="9" spans="2:13" s="211" customFormat="1" ht="45" customHeight="1">
      <c r="B9" s="216">
        <v>1</v>
      </c>
      <c r="C9" s="224"/>
      <c r="D9" s="230"/>
      <c r="E9" s="239"/>
      <c r="F9" s="247"/>
      <c r="G9" s="247"/>
      <c r="H9" s="217">
        <f t="shared" ref="H9:H14" si="0">F9-G9</f>
        <v>0</v>
      </c>
      <c r="I9" s="252"/>
      <c r="J9" s="255">
        <f t="shared" ref="J9:J14" si="1">MIN(H9:I9)</f>
        <v>0</v>
      </c>
      <c r="K9" s="217">
        <f t="shared" ref="K9:K14" si="2">J9*2/3</f>
        <v>0</v>
      </c>
    </row>
    <row r="10" spans="2:13" s="211" customFormat="1" ht="45" customHeight="1">
      <c r="B10" s="217">
        <v>2</v>
      </c>
      <c r="C10" s="225"/>
      <c r="D10" s="231"/>
      <c r="E10" s="240"/>
      <c r="F10" s="248"/>
      <c r="G10" s="248"/>
      <c r="H10" s="217">
        <f t="shared" si="0"/>
        <v>0</v>
      </c>
      <c r="I10" s="252"/>
      <c r="J10" s="255">
        <f t="shared" si="1"/>
        <v>0</v>
      </c>
      <c r="K10" s="217">
        <f t="shared" si="2"/>
        <v>0</v>
      </c>
    </row>
    <row r="11" spans="2:13" s="211" customFormat="1" ht="45" customHeight="1">
      <c r="B11" s="217">
        <v>3</v>
      </c>
      <c r="C11" s="225"/>
      <c r="D11" s="231"/>
      <c r="E11" s="240"/>
      <c r="F11" s="248"/>
      <c r="G11" s="248"/>
      <c r="H11" s="217">
        <f t="shared" si="0"/>
        <v>0</v>
      </c>
      <c r="I11" s="252"/>
      <c r="J11" s="255">
        <f t="shared" si="1"/>
        <v>0</v>
      </c>
      <c r="K11" s="217">
        <f t="shared" si="2"/>
        <v>0</v>
      </c>
    </row>
    <row r="12" spans="2:13" s="211" customFormat="1" ht="45" customHeight="1">
      <c r="B12" s="217">
        <v>4</v>
      </c>
      <c r="C12" s="225"/>
      <c r="D12" s="231"/>
      <c r="E12" s="240"/>
      <c r="F12" s="248"/>
      <c r="G12" s="248"/>
      <c r="H12" s="217">
        <f t="shared" si="0"/>
        <v>0</v>
      </c>
      <c r="I12" s="252"/>
      <c r="J12" s="255">
        <f t="shared" si="1"/>
        <v>0</v>
      </c>
      <c r="K12" s="217">
        <f t="shared" si="2"/>
        <v>0</v>
      </c>
    </row>
    <row r="13" spans="2:13" s="211" customFormat="1" ht="45" customHeight="1">
      <c r="B13" s="217">
        <v>5</v>
      </c>
      <c r="C13" s="225"/>
      <c r="D13" s="231"/>
      <c r="E13" s="240"/>
      <c r="F13" s="248"/>
      <c r="G13" s="248"/>
      <c r="H13" s="217">
        <f t="shared" si="0"/>
        <v>0</v>
      </c>
      <c r="I13" s="252"/>
      <c r="J13" s="255">
        <f t="shared" si="1"/>
        <v>0</v>
      </c>
      <c r="K13" s="217">
        <f t="shared" si="2"/>
        <v>0</v>
      </c>
    </row>
    <row r="14" spans="2:13" s="211" customFormat="1" ht="45" customHeight="1">
      <c r="B14" s="218">
        <v>6</v>
      </c>
      <c r="C14" s="226"/>
      <c r="D14" s="232"/>
      <c r="E14" s="241"/>
      <c r="F14" s="249"/>
      <c r="G14" s="249"/>
      <c r="H14" s="218">
        <f t="shared" si="0"/>
        <v>0</v>
      </c>
      <c r="I14" s="249"/>
      <c r="J14" s="256">
        <f t="shared" si="1"/>
        <v>0</v>
      </c>
      <c r="K14" s="218">
        <f t="shared" si="2"/>
        <v>0</v>
      </c>
    </row>
    <row r="15" spans="2:13" ht="36" customHeight="1">
      <c r="B15" s="219"/>
      <c r="C15" s="227">
        <f>COUNTA(C9:C14)</f>
        <v>0</v>
      </c>
      <c r="D15" s="233" t="s">
        <v>159</v>
      </c>
      <c r="E15" s="242">
        <f>COUNTIF(D9:E14,"公")</f>
        <v>0</v>
      </c>
      <c r="F15" s="250">
        <f t="shared" ref="F15:K15" si="3">SUM(F9:F14)</f>
        <v>0</v>
      </c>
      <c r="G15" s="250">
        <f t="shared" si="3"/>
        <v>0</v>
      </c>
      <c r="H15" s="250">
        <f t="shared" si="3"/>
        <v>0</v>
      </c>
      <c r="I15" s="250">
        <f t="shared" si="3"/>
        <v>0</v>
      </c>
      <c r="J15" s="250">
        <f t="shared" si="3"/>
        <v>0</v>
      </c>
      <c r="K15" s="250">
        <f t="shared" si="3"/>
        <v>0</v>
      </c>
    </row>
    <row r="16" spans="2:13" ht="36" customHeight="1">
      <c r="B16" s="214"/>
      <c r="C16" s="228"/>
      <c r="D16" s="234" t="s">
        <v>284</v>
      </c>
      <c r="E16" s="243">
        <f>COUNTIF(D10:E14,"私")</f>
        <v>0</v>
      </c>
      <c r="F16" s="251"/>
      <c r="G16" s="214"/>
      <c r="H16" s="214"/>
      <c r="I16" s="214"/>
      <c r="J16" s="214"/>
      <c r="K16" s="214"/>
    </row>
    <row r="17" spans="2:11" s="211" customFormat="1" ht="19.5" customHeight="1">
      <c r="B17" s="211" t="s">
        <v>282</v>
      </c>
      <c r="D17" s="4"/>
      <c r="E17" s="4"/>
      <c r="F17" s="4"/>
      <c r="G17" s="4"/>
      <c r="H17" s="4"/>
      <c r="I17" s="4"/>
      <c r="J17" s="4"/>
      <c r="K17" s="4"/>
    </row>
    <row r="18" spans="2:11" s="211" customFormat="1" ht="19.5" customHeight="1">
      <c r="B18" s="211" t="s">
        <v>182</v>
      </c>
      <c r="D18" s="4"/>
      <c r="E18" s="4"/>
      <c r="F18" s="4"/>
      <c r="G18" s="4"/>
      <c r="H18" s="4"/>
      <c r="I18" s="4"/>
      <c r="J18" s="4"/>
      <c r="K18" s="4"/>
    </row>
    <row r="19" spans="2:11" s="211" customFormat="1" ht="19.5" customHeight="1">
      <c r="B19" s="220" t="s">
        <v>291</v>
      </c>
      <c r="D19" s="4"/>
      <c r="E19" s="4"/>
      <c r="F19" s="4"/>
      <c r="G19" s="4"/>
      <c r="H19" s="4"/>
      <c r="I19" s="4"/>
      <c r="J19" s="4"/>
      <c r="K19" s="4"/>
    </row>
    <row r="20" spans="2:11" s="211" customFormat="1" ht="19.5" customHeight="1">
      <c r="B20" s="211" t="s">
        <v>171</v>
      </c>
      <c r="D20" s="235"/>
      <c r="E20" s="235"/>
      <c r="F20" s="235"/>
      <c r="G20" s="235"/>
      <c r="H20" s="235"/>
      <c r="I20" s="235"/>
      <c r="J20" s="235"/>
      <c r="K20" s="235"/>
    </row>
    <row r="26" spans="2:11" ht="20.25" customHeight="1"/>
  </sheetData>
  <mergeCells count="15">
    <mergeCell ref="D6:E6"/>
    <mergeCell ref="D7:E7"/>
    <mergeCell ref="D9:E9"/>
    <mergeCell ref="D10:E10"/>
    <mergeCell ref="D11:E11"/>
    <mergeCell ref="D12:E12"/>
    <mergeCell ref="D13:E13"/>
    <mergeCell ref="D14:E14"/>
    <mergeCell ref="C15:C16"/>
    <mergeCell ref="F15:F16"/>
    <mergeCell ref="G15:G16"/>
    <mergeCell ref="H15:H16"/>
    <mergeCell ref="I15:I16"/>
    <mergeCell ref="J15:J16"/>
    <mergeCell ref="K15:K16"/>
  </mergeCells>
  <phoneticPr fontId="6"/>
  <pageMargins left="0.7" right="0.7" top="0.75" bottom="0.75" header="0.3" footer="0.3"/>
  <pageSetup paperSize="9" scale="68"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6"/>
  </sheetPr>
  <dimension ref="A2:IV35"/>
  <sheetViews>
    <sheetView showZeros="0" view="pageBreakPreview" zoomScaleSheetLayoutView="100" workbookViewId="0">
      <selection activeCell="F28" sqref="F28"/>
    </sheetView>
  </sheetViews>
  <sheetFormatPr defaultRowHeight="20.100000000000001" customHeight="1"/>
  <cols>
    <col min="1" max="1" width="3" style="260" customWidth="1"/>
    <col min="2" max="2" width="22.25" style="260" customWidth="1"/>
    <col min="3" max="4" width="18" style="260" customWidth="1"/>
    <col min="5" max="5" width="9.125" style="260" customWidth="1"/>
    <col min="6" max="6" width="21" style="260" customWidth="1"/>
    <col min="7" max="7" width="11.375" style="260" customWidth="1"/>
    <col min="8" max="8" width="21.5" style="260" customWidth="1"/>
    <col min="9" max="9" width="3.875" style="260" customWidth="1"/>
    <col min="10" max="10" width="10.75" style="260" customWidth="1"/>
    <col min="11" max="11" width="18.25" style="260" customWidth="1"/>
    <col min="12" max="12" width="9.5" style="260" customWidth="1"/>
    <col min="13" max="14" width="11.625" style="260" customWidth="1"/>
    <col min="15" max="15" width="21.625" style="260" customWidth="1"/>
    <col min="16" max="47" width="4.375" style="260" customWidth="1"/>
    <col min="48" max="256" width="9" style="260" bestFit="1" customWidth="1"/>
    <col min="257" max="16384" width="9" style="4" customWidth="1"/>
  </cols>
  <sheetData>
    <row r="1" spans="1:8" ht="18" customHeight="1"/>
    <row r="2" spans="1:8" ht="18" customHeight="1">
      <c r="B2" s="260" t="s">
        <v>260</v>
      </c>
      <c r="G2" s="288"/>
      <c r="H2" s="288"/>
    </row>
    <row r="3" spans="1:8" ht="18" customHeight="1">
      <c r="G3" s="289" t="s">
        <v>186</v>
      </c>
      <c r="H3" s="289"/>
    </row>
    <row r="4" spans="1:8" ht="18" customHeight="1">
      <c r="B4" s="262" t="s">
        <v>1</v>
      </c>
      <c r="C4" s="262"/>
      <c r="D4" s="262"/>
      <c r="E4" s="262"/>
    </row>
    <row r="5" spans="1:8" ht="18" customHeight="1">
      <c r="B5" s="262"/>
      <c r="C5" s="262"/>
      <c r="D5" s="262"/>
      <c r="E5" s="262"/>
      <c r="H5" s="295" t="s">
        <v>216</v>
      </c>
    </row>
    <row r="6" spans="1:8" ht="40.5" customHeight="1">
      <c r="B6" s="263" t="s">
        <v>80</v>
      </c>
      <c r="C6" s="273" t="s">
        <v>210</v>
      </c>
      <c r="D6" s="273" t="s">
        <v>180</v>
      </c>
      <c r="E6" s="281" t="s">
        <v>237</v>
      </c>
      <c r="F6" s="284"/>
      <c r="G6" s="273" t="s">
        <v>187</v>
      </c>
      <c r="H6" s="296" t="s">
        <v>108</v>
      </c>
    </row>
    <row r="7" spans="1:8" ht="40.5" customHeight="1">
      <c r="B7" s="264"/>
      <c r="C7" s="274"/>
      <c r="D7" s="274"/>
      <c r="E7" s="282"/>
      <c r="F7" s="285"/>
      <c r="G7" s="290"/>
      <c r="H7" s="297"/>
    </row>
    <row r="8" spans="1:8" ht="18" customHeight="1">
      <c r="C8" s="262"/>
      <c r="D8" s="262"/>
      <c r="E8" s="262"/>
    </row>
    <row r="9" spans="1:8" ht="18" customHeight="1">
      <c r="C9" s="262"/>
      <c r="D9" s="262"/>
      <c r="E9" s="262"/>
    </row>
    <row r="10" spans="1:8" ht="18" customHeight="1">
      <c r="A10" s="261" t="s">
        <v>176</v>
      </c>
      <c r="B10" s="260"/>
      <c r="H10" s="295" t="s">
        <v>188</v>
      </c>
    </row>
    <row r="11" spans="1:8" ht="9" customHeight="1"/>
    <row r="12" spans="1:8" ht="18" customHeight="1">
      <c r="B12" s="265" t="s">
        <v>177</v>
      </c>
      <c r="C12" s="275" t="s">
        <v>175</v>
      </c>
      <c r="D12" s="275" t="s">
        <v>60</v>
      </c>
      <c r="E12" s="275" t="s">
        <v>183</v>
      </c>
      <c r="F12" s="286" t="s">
        <v>134</v>
      </c>
      <c r="G12" s="286" t="s">
        <v>172</v>
      </c>
      <c r="H12" s="298"/>
    </row>
    <row r="13" spans="1:8" ht="18" customHeight="1">
      <c r="B13" s="266"/>
      <c r="C13" s="276"/>
      <c r="D13" s="276"/>
      <c r="E13" s="276"/>
      <c r="F13" s="276"/>
      <c r="G13" s="291"/>
      <c r="H13" s="299"/>
    </row>
    <row r="14" spans="1:8" ht="18" customHeight="1">
      <c r="B14" s="267"/>
      <c r="C14" s="277"/>
      <c r="D14" s="277"/>
      <c r="E14" s="277"/>
      <c r="F14" s="277"/>
      <c r="G14" s="292"/>
      <c r="H14" s="300"/>
    </row>
    <row r="15" spans="1:8" ht="18" customHeight="1">
      <c r="B15" s="267"/>
      <c r="C15" s="277"/>
      <c r="D15" s="277"/>
      <c r="E15" s="277"/>
      <c r="F15" s="277"/>
      <c r="G15" s="292"/>
      <c r="H15" s="300"/>
    </row>
    <row r="16" spans="1:8" ht="16.5" customHeight="1">
      <c r="B16" s="267"/>
      <c r="C16" s="277"/>
      <c r="D16" s="277"/>
      <c r="E16" s="277"/>
      <c r="F16" s="277"/>
      <c r="G16" s="292"/>
      <c r="H16" s="300"/>
    </row>
    <row r="17" spans="2:8" ht="18" customHeight="1">
      <c r="B17" s="267"/>
      <c r="C17" s="277"/>
      <c r="D17" s="277"/>
      <c r="E17" s="277"/>
      <c r="F17" s="277"/>
      <c r="G17" s="292"/>
      <c r="H17" s="300"/>
    </row>
    <row r="18" spans="2:8" ht="20.100000000000001" customHeight="1">
      <c r="B18" s="267"/>
      <c r="C18" s="277"/>
      <c r="D18" s="277"/>
      <c r="E18" s="277"/>
      <c r="F18" s="277"/>
      <c r="G18" s="292"/>
      <c r="H18" s="300"/>
    </row>
    <row r="19" spans="2:8" ht="20.100000000000001" customHeight="1">
      <c r="B19" s="267"/>
      <c r="C19" s="277"/>
      <c r="D19" s="277"/>
      <c r="E19" s="277"/>
      <c r="F19" s="277"/>
      <c r="G19" s="292"/>
      <c r="H19" s="300"/>
    </row>
    <row r="20" spans="2:8" ht="20.100000000000001" customHeight="1">
      <c r="B20" s="267"/>
      <c r="C20" s="277"/>
      <c r="D20" s="277"/>
      <c r="E20" s="277"/>
      <c r="F20" s="277"/>
      <c r="G20" s="292"/>
      <c r="H20" s="300"/>
    </row>
    <row r="21" spans="2:8" ht="20.100000000000001" customHeight="1">
      <c r="B21" s="267"/>
      <c r="C21" s="277"/>
      <c r="D21" s="277"/>
      <c r="E21" s="277"/>
      <c r="F21" s="277"/>
      <c r="G21" s="292"/>
      <c r="H21" s="300"/>
    </row>
    <row r="22" spans="2:8" ht="20.100000000000001" customHeight="1">
      <c r="B22" s="267"/>
      <c r="C22" s="277"/>
      <c r="D22" s="277"/>
      <c r="E22" s="277"/>
      <c r="F22" s="277"/>
      <c r="G22" s="292"/>
      <c r="H22" s="300"/>
    </row>
    <row r="23" spans="2:8" ht="20.100000000000001" customHeight="1">
      <c r="B23" s="268"/>
      <c r="C23" s="278"/>
      <c r="D23" s="278"/>
      <c r="E23" s="278"/>
      <c r="F23" s="278"/>
      <c r="G23" s="293"/>
      <c r="H23" s="301"/>
    </row>
    <row r="24" spans="2:8" ht="20.100000000000001" customHeight="1">
      <c r="B24" s="269" t="s">
        <v>111</v>
      </c>
      <c r="C24" s="279"/>
      <c r="D24" s="280"/>
      <c r="E24" s="283">
        <f>SUM(E13:E23)</f>
        <v>0</v>
      </c>
      <c r="F24" s="287">
        <f>SUM(F13:F23)</f>
        <v>0</v>
      </c>
      <c r="G24" s="294"/>
      <c r="H24" s="302"/>
    </row>
    <row r="25" spans="2:8" ht="20.100000000000001" customHeight="1">
      <c r="B25" s="270"/>
      <c r="C25" s="270"/>
      <c r="D25" s="270"/>
      <c r="E25" s="270"/>
      <c r="F25" s="270"/>
      <c r="G25" s="270"/>
      <c r="H25" s="270"/>
    </row>
    <row r="26" spans="2:8" ht="20.100000000000001" customHeight="1">
      <c r="B26" s="271"/>
      <c r="C26" s="271"/>
      <c r="D26" s="271"/>
      <c r="E26" s="271"/>
      <c r="F26" s="271"/>
      <c r="G26" s="271"/>
      <c r="H26" s="271"/>
    </row>
    <row r="28" spans="2:8" ht="20.100000000000001" customHeight="1">
      <c r="C28" s="262"/>
      <c r="D28" s="262"/>
      <c r="E28" s="262"/>
      <c r="F28" s="262"/>
    </row>
    <row r="29" spans="2:8" ht="20.100000000000001" customHeight="1">
      <c r="B29" s="262"/>
      <c r="C29" s="262"/>
      <c r="D29" s="262"/>
      <c r="E29" s="262"/>
    </row>
    <row r="30" spans="2:8" ht="20.100000000000001" customHeight="1">
      <c r="B30" s="262"/>
      <c r="C30" s="262"/>
      <c r="D30" s="262"/>
      <c r="E30" s="262"/>
    </row>
    <row r="31" spans="2:8" ht="20.100000000000001" customHeight="1">
      <c r="B31" s="262"/>
      <c r="C31" s="262"/>
      <c r="D31" s="262"/>
      <c r="E31" s="262"/>
    </row>
    <row r="32" spans="2:8" ht="20.100000000000001" customHeight="1">
      <c r="B32" s="262"/>
      <c r="C32" s="262"/>
      <c r="D32" s="262"/>
      <c r="E32" s="262"/>
    </row>
    <row r="33" spans="2:5" ht="20.100000000000001" customHeight="1">
      <c r="B33" s="262"/>
      <c r="C33" s="262"/>
      <c r="D33" s="262"/>
      <c r="E33" s="262"/>
    </row>
    <row r="35" spans="2:5" ht="20.100000000000001" customHeight="1">
      <c r="B35" s="272"/>
      <c r="C35" s="272"/>
      <c r="D35" s="272"/>
      <c r="E35" s="272"/>
    </row>
  </sheetData>
  <mergeCells count="18">
    <mergeCell ref="G2:H2"/>
    <mergeCell ref="E6:F6"/>
    <mergeCell ref="E7:F7"/>
    <mergeCell ref="G12:H12"/>
    <mergeCell ref="G13:H13"/>
    <mergeCell ref="G14:H14"/>
    <mergeCell ref="G15:H15"/>
    <mergeCell ref="G16:H16"/>
    <mergeCell ref="G17:H17"/>
    <mergeCell ref="G18:H18"/>
    <mergeCell ref="G19:H19"/>
    <mergeCell ref="G20:H20"/>
    <mergeCell ref="G21:H21"/>
    <mergeCell ref="G22:H22"/>
    <mergeCell ref="G23:H23"/>
    <mergeCell ref="B24:D24"/>
    <mergeCell ref="G24:H24"/>
    <mergeCell ref="B25:H26"/>
  </mergeCells>
  <phoneticPr fontId="6"/>
  <printOptions horizontalCentered="1"/>
  <pageMargins left="0.59055118110236227" right="0.59055118110236227" top="0.59055118110236227" bottom="0.39370078740157483" header="0.51181102362204722" footer="0.51181102362204722"/>
  <pageSetup paperSize="9" fitToWidth="1" fitToHeight="1" orientation="landscape" usePrinterDefaults="1" r:id="rId1"/>
  <headerFooter alignWithMargins="0"/>
  <colBreaks count="2" manualBreakCount="2">
    <brk id="11" max="34" man="1"/>
    <brk id="12" max="79"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tint="0.6"/>
  </sheetPr>
  <dimension ref="A1:E35"/>
  <sheetViews>
    <sheetView showZeros="0" workbookViewId="0">
      <selection activeCell="F28" sqref="F28"/>
    </sheetView>
  </sheetViews>
  <sheetFormatPr defaultRowHeight="13.5"/>
  <cols>
    <col min="1" max="1" width="3.875" style="303" customWidth="1"/>
    <col min="2" max="2" width="5" style="303" customWidth="1"/>
    <col min="3" max="3" width="21.25" style="303" customWidth="1"/>
    <col min="4" max="4" width="32.5" style="303" customWidth="1"/>
    <col min="5" max="5" width="17.5" style="303" customWidth="1"/>
    <col min="6" max="16384" width="9" style="303" customWidth="1"/>
  </cols>
  <sheetData>
    <row r="1" spans="1:5" ht="22.5" customHeight="1">
      <c r="A1" s="303" t="s">
        <v>261</v>
      </c>
    </row>
    <row r="2" spans="1:5" ht="22.5" customHeight="1"/>
    <row r="3" spans="1:5" ht="22.5" customHeight="1">
      <c r="A3" s="304"/>
      <c r="B3" s="306" t="s">
        <v>41</v>
      </c>
      <c r="C3" s="306"/>
      <c r="D3" s="306"/>
      <c r="E3" s="306"/>
    </row>
    <row r="4" spans="1:5" ht="11.25" customHeight="1"/>
    <row r="5" spans="1:5" ht="18" customHeight="1">
      <c r="A5" s="305" t="s">
        <v>113</v>
      </c>
      <c r="B5" s="305"/>
    </row>
    <row r="6" spans="1:5" s="260" customFormat="1" ht="22.5" customHeight="1">
      <c r="A6" s="260"/>
      <c r="B6" s="292" t="s">
        <v>191</v>
      </c>
      <c r="C6" s="315"/>
      <c r="D6" s="327" t="s">
        <v>214</v>
      </c>
      <c r="E6" s="330" t="s">
        <v>120</v>
      </c>
    </row>
    <row r="7" spans="1:5" ht="22.5" customHeight="1">
      <c r="B7" s="307"/>
      <c r="C7" s="316"/>
      <c r="D7" s="321"/>
      <c r="E7" s="321"/>
    </row>
    <row r="8" spans="1:5" ht="22.5" customHeight="1">
      <c r="B8" s="308"/>
      <c r="C8" s="317"/>
      <c r="D8" s="322"/>
      <c r="E8" s="322"/>
    </row>
    <row r="9" spans="1:5" ht="22.5" customHeight="1">
      <c r="B9" s="308"/>
      <c r="C9" s="317"/>
      <c r="D9" s="322"/>
      <c r="E9" s="322"/>
    </row>
    <row r="10" spans="1:5" ht="22.5" customHeight="1">
      <c r="B10" s="308"/>
      <c r="C10" s="317"/>
      <c r="D10" s="322"/>
      <c r="E10" s="322"/>
    </row>
    <row r="11" spans="1:5" ht="22.5" customHeight="1">
      <c r="B11" s="309"/>
      <c r="C11" s="318"/>
      <c r="D11" s="328"/>
      <c r="E11" s="328"/>
    </row>
    <row r="12" spans="1:5" ht="22.5" customHeight="1">
      <c r="B12" s="310" t="s">
        <v>123</v>
      </c>
      <c r="C12" s="319"/>
      <c r="D12" s="329">
        <f>SUM(D7:D11)</f>
        <v>0</v>
      </c>
      <c r="E12" s="329"/>
    </row>
    <row r="13" spans="1:5" ht="22.5" customHeight="1"/>
    <row r="14" spans="1:5" ht="18" customHeight="1">
      <c r="A14" s="305" t="s">
        <v>190</v>
      </c>
      <c r="B14" s="305"/>
    </row>
    <row r="15" spans="1:5" s="260" customFormat="1" ht="22.5" customHeight="1">
      <c r="A15" s="260"/>
      <c r="B15" s="292" t="s">
        <v>191</v>
      </c>
      <c r="C15" s="320"/>
      <c r="D15" s="327" t="s">
        <v>214</v>
      </c>
      <c r="E15" s="330" t="s">
        <v>120</v>
      </c>
    </row>
    <row r="16" spans="1:5" ht="22.5" customHeight="1">
      <c r="B16" s="311" t="s">
        <v>192</v>
      </c>
      <c r="C16" s="321"/>
      <c r="D16" s="321"/>
      <c r="E16" s="321"/>
    </row>
    <row r="17" spans="2:5" ht="22.5" customHeight="1">
      <c r="B17" s="312"/>
      <c r="C17" s="322"/>
      <c r="D17" s="322"/>
      <c r="E17" s="322"/>
    </row>
    <row r="18" spans="2:5" ht="22.5" customHeight="1">
      <c r="B18" s="312"/>
      <c r="C18" s="322"/>
      <c r="D18" s="322"/>
      <c r="E18" s="322"/>
    </row>
    <row r="19" spans="2:5" ht="22.5" customHeight="1">
      <c r="B19" s="312"/>
      <c r="C19" s="322"/>
      <c r="D19" s="322"/>
      <c r="E19" s="322"/>
    </row>
    <row r="20" spans="2:5" ht="22.5" customHeight="1">
      <c r="B20" s="313"/>
      <c r="C20" s="323"/>
      <c r="D20" s="323"/>
      <c r="E20" s="323"/>
    </row>
    <row r="21" spans="2:5" ht="22.5" customHeight="1">
      <c r="B21" s="292" t="s">
        <v>193</v>
      </c>
      <c r="C21" s="315"/>
      <c r="D21" s="277">
        <f>SUM(D16:D20)</f>
        <v>0</v>
      </c>
      <c r="E21" s="277"/>
    </row>
    <row r="22" spans="2:5" ht="22.5" customHeight="1">
      <c r="B22" s="311" t="s">
        <v>194</v>
      </c>
      <c r="C22" s="321"/>
      <c r="D22" s="321"/>
      <c r="E22" s="321"/>
    </row>
    <row r="23" spans="2:5" ht="22.5" customHeight="1">
      <c r="B23" s="312"/>
      <c r="C23" s="322"/>
      <c r="D23" s="322"/>
      <c r="E23" s="322"/>
    </row>
    <row r="24" spans="2:5" ht="22.5" customHeight="1">
      <c r="B24" s="312"/>
      <c r="C24" s="322"/>
      <c r="D24" s="322"/>
      <c r="E24" s="322"/>
    </row>
    <row r="25" spans="2:5" ht="22.5" customHeight="1">
      <c r="B25" s="312"/>
      <c r="C25" s="322"/>
      <c r="D25" s="322"/>
      <c r="E25" s="322"/>
    </row>
    <row r="26" spans="2:5" ht="22.5" customHeight="1">
      <c r="B26" s="313"/>
      <c r="C26" s="323"/>
      <c r="D26" s="323"/>
      <c r="E26" s="323"/>
    </row>
    <row r="27" spans="2:5" ht="22.5" customHeight="1">
      <c r="B27" s="314" t="s">
        <v>193</v>
      </c>
      <c r="C27" s="324"/>
      <c r="D27" s="277">
        <f>SUM(D22:D26)</f>
        <v>0</v>
      </c>
      <c r="E27" s="331"/>
    </row>
    <row r="28" spans="2:5" ht="22.5" customHeight="1">
      <c r="B28" s="310" t="s">
        <v>195</v>
      </c>
      <c r="C28" s="319"/>
      <c r="D28" s="329">
        <f>D21+D27</f>
        <v>0</v>
      </c>
      <c r="E28" s="329"/>
    </row>
    <row r="29" spans="2:5" s="260" customFormat="1" ht="20.25" customHeight="1">
      <c r="B29" s="260"/>
      <c r="C29" s="260"/>
      <c r="D29" s="260"/>
      <c r="E29" s="260"/>
    </row>
    <row r="30" spans="2:5" s="260" customFormat="1" ht="20.25" customHeight="1">
      <c r="B30" s="260"/>
      <c r="C30" s="325" t="s">
        <v>125</v>
      </c>
      <c r="D30" s="260"/>
      <c r="E30" s="260"/>
    </row>
    <row r="31" spans="2:5" s="260" customFormat="1" ht="20.25" customHeight="1">
      <c r="B31" s="260"/>
      <c r="C31" s="260"/>
      <c r="D31" s="260"/>
      <c r="E31" s="260"/>
    </row>
    <row r="32" spans="2:5" s="260" customFormat="1" ht="20.25" customHeight="1">
      <c r="B32" s="260"/>
      <c r="C32" s="326" t="s">
        <v>196</v>
      </c>
      <c r="D32" s="260"/>
      <c r="E32" s="260"/>
    </row>
    <row r="33" spans="4:5" s="260" customFormat="1" ht="20.25" customHeight="1">
      <c r="D33" s="260"/>
      <c r="E33" s="260"/>
    </row>
    <row r="34" spans="4:5" s="260" customFormat="1" ht="20.25" customHeight="1">
      <c r="D34" s="260"/>
      <c r="E34" s="260"/>
    </row>
    <row r="35" spans="4:5" s="260" customFormat="1" ht="20.25" customHeight="1">
      <c r="D35" s="260" t="s">
        <v>197</v>
      </c>
      <c r="E35" s="332"/>
    </row>
  </sheetData>
  <mergeCells count="16">
    <mergeCell ref="B3:E3"/>
    <mergeCell ref="A5:B5"/>
    <mergeCell ref="B6:C6"/>
    <mergeCell ref="B7:C7"/>
    <mergeCell ref="B8:C8"/>
    <mergeCell ref="B9:C9"/>
    <mergeCell ref="B10:C10"/>
    <mergeCell ref="B11:C11"/>
    <mergeCell ref="B12:C12"/>
    <mergeCell ref="A14:B14"/>
    <mergeCell ref="B15:C15"/>
    <mergeCell ref="B21:C21"/>
    <mergeCell ref="B27:C27"/>
    <mergeCell ref="B28:C28"/>
    <mergeCell ref="B16:B20"/>
    <mergeCell ref="B22:B26"/>
  </mergeCells>
  <phoneticPr fontId="6"/>
  <printOptions horizontalCentered="1"/>
  <pageMargins left="0.90551181102362222" right="0.90551181102362222" top="0.74803149606299213" bottom="0.74803149606299213"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1:H46"/>
  <sheetViews>
    <sheetView showGridLines="0" showZeros="0" view="pageBreakPreview" topLeftCell="A22" zoomScale="80" zoomScaleSheetLayoutView="80" workbookViewId="0">
      <selection activeCell="F28" sqref="F28"/>
    </sheetView>
  </sheetViews>
  <sheetFormatPr defaultRowHeight="15" customHeight="1"/>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16384" width="9" style="1" customWidth="1"/>
  </cols>
  <sheetData>
    <row r="1" spans="1:8" ht="15" customHeight="1">
      <c r="B1" s="4"/>
      <c r="C1" s="4"/>
      <c r="D1" s="4"/>
      <c r="E1" s="4"/>
      <c r="F1" s="4"/>
      <c r="G1" s="4"/>
    </row>
    <row r="2" spans="1:8" ht="15" customHeight="1">
      <c r="A2" s="4" t="s">
        <v>79</v>
      </c>
      <c r="B2" s="4"/>
      <c r="C2" s="4"/>
      <c r="D2" s="4"/>
      <c r="E2" s="4"/>
      <c r="F2" s="4"/>
      <c r="G2" s="4"/>
    </row>
    <row r="3" spans="1:8" s="2" customFormat="1" ht="15" customHeight="1">
      <c r="B3" s="3"/>
      <c r="C3" s="3"/>
      <c r="D3" s="3"/>
      <c r="E3" s="3"/>
      <c r="F3" s="4"/>
      <c r="G3" s="335" t="s">
        <v>97</v>
      </c>
    </row>
    <row r="4" spans="1:8" s="2" customFormat="1" ht="15" customHeight="1">
      <c r="B4" s="3"/>
      <c r="C4" s="3"/>
      <c r="D4" s="3"/>
      <c r="E4" s="3"/>
      <c r="F4" s="4"/>
      <c r="G4" s="335" t="s">
        <v>264</v>
      </c>
    </row>
    <row r="5" spans="1:8" s="2" customFormat="1" ht="15" customHeight="1">
      <c r="B5" s="3"/>
      <c r="C5" s="3"/>
      <c r="D5" s="3"/>
      <c r="E5" s="3"/>
      <c r="F5" s="4"/>
      <c r="G5" s="335"/>
    </row>
    <row r="6" spans="1:8" s="2" customFormat="1" ht="15" customHeight="1">
      <c r="B6" s="3"/>
      <c r="C6" s="3"/>
      <c r="D6" s="3"/>
      <c r="E6" s="3"/>
      <c r="F6" s="4"/>
      <c r="G6" s="335"/>
    </row>
    <row r="7" spans="1:8" s="2" customFormat="1" ht="15" customHeight="1">
      <c r="B7" s="3"/>
      <c r="C7" s="3"/>
      <c r="D7" s="3"/>
      <c r="E7" s="3"/>
      <c r="F7" s="4"/>
      <c r="G7" s="3"/>
    </row>
    <row r="8" spans="1:8" s="2" customFormat="1" ht="15" customHeight="1">
      <c r="B8" s="3"/>
      <c r="C8" s="3"/>
      <c r="D8" s="3"/>
      <c r="E8" s="3"/>
      <c r="F8" s="3"/>
      <c r="G8" s="3"/>
    </row>
    <row r="9" spans="1:8" s="2" customFormat="1" ht="15" customHeight="1">
      <c r="B9" s="3" t="s">
        <v>98</v>
      </c>
      <c r="C9" s="3"/>
      <c r="D9" s="3" t="s">
        <v>53</v>
      </c>
      <c r="E9" s="3"/>
      <c r="F9" s="3"/>
      <c r="G9" s="3"/>
    </row>
    <row r="10" spans="1:8" s="2" customFormat="1" ht="15" customHeight="1">
      <c r="B10" s="3"/>
      <c r="C10" s="3"/>
      <c r="D10" s="3"/>
      <c r="E10" s="3"/>
      <c r="F10" s="3"/>
      <c r="G10" s="3"/>
    </row>
    <row r="11" spans="1:8" s="2" customFormat="1" ht="15" customHeight="1">
      <c r="B11" s="3"/>
      <c r="C11" s="3"/>
      <c r="D11" s="3"/>
      <c r="E11" s="3"/>
      <c r="F11" s="3"/>
      <c r="G11" s="3"/>
    </row>
    <row r="12" spans="1:8" s="2" customFormat="1" ht="15" customHeight="1">
      <c r="B12" s="3"/>
      <c r="C12" s="3"/>
      <c r="D12" s="3"/>
      <c r="E12" s="4"/>
      <c r="F12" s="4"/>
      <c r="G12" s="4"/>
      <c r="H12" s="1"/>
    </row>
    <row r="13" spans="1:8" s="2" customFormat="1" ht="15" customHeight="1">
      <c r="B13" s="3"/>
      <c r="C13" s="3"/>
      <c r="D13" s="3"/>
      <c r="E13" s="4" t="s">
        <v>124</v>
      </c>
      <c r="F13" s="4"/>
      <c r="G13" s="4"/>
      <c r="H13" s="1"/>
    </row>
    <row r="14" spans="1:8" s="2" customFormat="1" ht="15" customHeight="1">
      <c r="B14" s="3"/>
      <c r="C14" s="3"/>
      <c r="D14" s="3"/>
      <c r="E14" s="10"/>
      <c r="F14" s="4"/>
      <c r="G14" s="10"/>
      <c r="H14" s="1"/>
    </row>
    <row r="15" spans="1:8" s="2" customFormat="1" ht="15" customHeight="1">
      <c r="B15" s="3"/>
      <c r="C15" s="3"/>
      <c r="D15" s="3"/>
      <c r="E15" s="12"/>
      <c r="F15" s="10"/>
      <c r="G15" s="10"/>
      <c r="H15" s="1"/>
    </row>
    <row r="16" spans="1:8" s="2" customFormat="1" ht="15" customHeight="1">
      <c r="B16" s="3"/>
      <c r="C16" s="3"/>
      <c r="D16" s="3"/>
      <c r="E16" s="4"/>
      <c r="F16" s="4"/>
      <c r="G16" s="4"/>
      <c r="H16" s="1"/>
    </row>
    <row r="17" spans="1:8" s="2" customFormat="1" ht="15" customHeight="1">
      <c r="B17" s="3"/>
      <c r="C17" s="3"/>
      <c r="D17" s="3"/>
      <c r="E17" s="4"/>
      <c r="F17" s="4"/>
      <c r="G17" s="4"/>
      <c r="H17" s="1"/>
    </row>
    <row r="18" spans="1:8" s="2" customFormat="1" ht="39" customHeight="1">
      <c r="B18" s="84" t="s">
        <v>218</v>
      </c>
      <c r="C18" s="84"/>
      <c r="D18" s="84"/>
      <c r="E18" s="84"/>
      <c r="F18" s="84"/>
      <c r="G18" s="84"/>
    </row>
    <row r="19" spans="1:8" s="2" customFormat="1" ht="15" customHeight="1">
      <c r="B19" s="3"/>
      <c r="C19" s="3"/>
      <c r="D19" s="3"/>
      <c r="E19" s="3"/>
      <c r="F19" s="3"/>
      <c r="G19" s="3"/>
    </row>
    <row r="20" spans="1:8" s="2" customFormat="1" ht="16.5" customHeight="1">
      <c r="A20" s="333" t="s">
        <v>242</v>
      </c>
      <c r="B20" s="6"/>
      <c r="C20" s="6"/>
      <c r="D20" s="6"/>
      <c r="E20" s="6"/>
      <c r="F20" s="6"/>
      <c r="G20" s="6"/>
      <c r="H20" s="6"/>
    </row>
    <row r="21" spans="1:8" s="2" customFormat="1" ht="31.5" customHeight="1">
      <c r="A21" s="6"/>
      <c r="B21" s="6"/>
      <c r="C21" s="6"/>
      <c r="D21" s="6"/>
      <c r="E21" s="6"/>
      <c r="F21" s="6"/>
      <c r="G21" s="6"/>
      <c r="H21" s="6"/>
    </row>
    <row r="22" spans="1:8" s="2" customFormat="1" ht="15" customHeight="1">
      <c r="A22" s="6"/>
      <c r="B22" s="6"/>
      <c r="C22" s="6"/>
      <c r="D22" s="6"/>
      <c r="E22" s="6"/>
      <c r="F22" s="6"/>
      <c r="G22" s="6"/>
      <c r="H22" s="6"/>
    </row>
    <row r="23" spans="1:8" ht="15" customHeight="1">
      <c r="B23" s="8" t="s">
        <v>72</v>
      </c>
      <c r="C23" s="8"/>
      <c r="D23" s="8"/>
      <c r="E23" s="8"/>
      <c r="F23" s="8"/>
      <c r="G23" s="8"/>
    </row>
    <row r="24" spans="1:8" ht="15" customHeight="1">
      <c r="B24" s="4"/>
      <c r="C24" s="4"/>
      <c r="D24" s="4"/>
      <c r="E24" s="4"/>
      <c r="F24" s="4"/>
      <c r="G24" s="4"/>
    </row>
    <row r="25" spans="1:8" ht="15" customHeight="1">
      <c r="B25" s="4"/>
      <c r="C25" s="4"/>
      <c r="D25" s="4"/>
      <c r="E25" s="4"/>
      <c r="F25" s="4"/>
      <c r="G25" s="4"/>
    </row>
    <row r="26" spans="1:8" ht="20" customHeight="1">
      <c r="B26" s="4" t="s">
        <v>73</v>
      </c>
      <c r="C26" s="4"/>
      <c r="D26" s="4"/>
      <c r="E26" s="4"/>
      <c r="F26" s="4"/>
      <c r="G26" s="4"/>
    </row>
    <row r="27" spans="1:8" ht="15" customHeight="1">
      <c r="B27" s="4"/>
      <c r="C27" s="4"/>
      <c r="D27" s="4"/>
      <c r="E27" s="4"/>
      <c r="F27" s="4"/>
      <c r="G27" s="4"/>
    </row>
    <row r="28" spans="1:8" ht="15" customHeight="1">
      <c r="B28" s="4"/>
      <c r="C28" s="4"/>
      <c r="D28" s="4"/>
      <c r="E28" s="4"/>
      <c r="F28" s="4"/>
      <c r="G28" s="4"/>
    </row>
    <row r="29" spans="1:8" ht="15" customHeight="1">
      <c r="B29" s="4"/>
      <c r="C29" s="4"/>
      <c r="D29" s="4"/>
      <c r="E29" s="4"/>
      <c r="F29" s="4"/>
      <c r="G29" s="4"/>
    </row>
    <row r="30" spans="1:8" ht="15" customHeight="1">
      <c r="B30" s="4"/>
      <c r="C30" s="4"/>
      <c r="D30" s="4"/>
      <c r="E30" s="4"/>
      <c r="F30" s="4"/>
      <c r="G30" s="4"/>
    </row>
    <row r="31" spans="1:8" ht="22.5" customHeight="1">
      <c r="B31" s="4" t="s">
        <v>74</v>
      </c>
      <c r="C31" s="4"/>
      <c r="D31" s="4"/>
      <c r="E31" s="4"/>
      <c r="F31" s="4"/>
      <c r="G31" s="4"/>
    </row>
    <row r="32" spans="1:8" ht="15" customHeight="1">
      <c r="B32" s="4"/>
      <c r="C32" s="4"/>
      <c r="D32" s="4"/>
      <c r="E32" s="4"/>
      <c r="F32" s="4"/>
      <c r="G32" s="4"/>
    </row>
    <row r="33" spans="2:7" ht="15" customHeight="1">
      <c r="B33" s="4"/>
      <c r="C33" s="4"/>
      <c r="D33" s="4"/>
      <c r="E33" s="4"/>
      <c r="F33" s="4"/>
      <c r="G33" s="4"/>
    </row>
    <row r="34" spans="2:7" ht="15" customHeight="1">
      <c r="B34" s="4"/>
      <c r="C34" s="4"/>
      <c r="D34" s="4"/>
      <c r="E34" s="4"/>
      <c r="F34" s="4"/>
      <c r="G34" s="4"/>
    </row>
    <row r="35" spans="2:7" ht="15" customHeight="1">
      <c r="B35" s="4"/>
      <c r="C35" s="4"/>
      <c r="D35" s="4"/>
      <c r="E35" s="4"/>
      <c r="F35" s="4"/>
      <c r="G35" s="4"/>
    </row>
    <row r="36" spans="2:7" ht="18" customHeight="1">
      <c r="B36" s="334" t="s">
        <v>106</v>
      </c>
      <c r="C36" s="4"/>
      <c r="D36" s="4" t="s">
        <v>29</v>
      </c>
      <c r="E36" s="4"/>
      <c r="F36" s="4"/>
      <c r="G36" s="4"/>
    </row>
    <row r="37" spans="2:7" ht="15" customHeight="1">
      <c r="B37" s="4"/>
      <c r="C37" s="4"/>
      <c r="D37" s="4"/>
      <c r="E37" s="4"/>
      <c r="F37" s="4"/>
      <c r="G37" s="4"/>
    </row>
    <row r="38" spans="2:7" ht="18" customHeight="1">
      <c r="B38" s="4" t="s">
        <v>119</v>
      </c>
      <c r="C38" s="4"/>
      <c r="D38" s="4" t="s">
        <v>29</v>
      </c>
      <c r="E38" s="4"/>
      <c r="F38" s="4"/>
      <c r="G38" s="4"/>
    </row>
    <row r="39" spans="2:7" ht="15" customHeight="1">
      <c r="B39" s="4"/>
      <c r="C39" s="4"/>
      <c r="D39" s="4"/>
      <c r="E39" s="4"/>
      <c r="F39" s="4"/>
      <c r="G39" s="4"/>
    </row>
    <row r="40" spans="2:7" ht="18" customHeight="1">
      <c r="B40" s="4" t="s">
        <v>121</v>
      </c>
      <c r="C40" s="4"/>
      <c r="D40" s="4" t="s">
        <v>29</v>
      </c>
      <c r="E40" s="4"/>
      <c r="F40" s="4"/>
      <c r="G40" s="4"/>
    </row>
    <row r="41" spans="2:7" ht="15" customHeight="1">
      <c r="B41" s="4"/>
      <c r="C41" s="4"/>
      <c r="D41" s="4"/>
      <c r="E41" s="4"/>
      <c r="F41" s="4"/>
      <c r="G41" s="4"/>
    </row>
    <row r="42" spans="2:7" ht="15" customHeight="1">
      <c r="B42" s="4"/>
      <c r="C42" s="4"/>
      <c r="D42" s="4"/>
      <c r="E42" s="4"/>
      <c r="F42" s="4"/>
      <c r="G42" s="4"/>
    </row>
    <row r="43" spans="2:7" ht="15" customHeight="1">
      <c r="B43" s="4"/>
      <c r="C43" s="4"/>
      <c r="D43" s="4"/>
      <c r="E43" s="4"/>
      <c r="F43" s="4"/>
      <c r="G43" s="4"/>
    </row>
    <row r="44" spans="2:7" ht="15" customHeight="1">
      <c r="B44" s="4" t="s">
        <v>75</v>
      </c>
      <c r="C44" s="4"/>
      <c r="D44" s="4"/>
      <c r="E44" s="4"/>
      <c r="F44" s="4"/>
      <c r="G44" s="4"/>
    </row>
    <row r="45" spans="2:7" ht="15" customHeight="1">
      <c r="B45" s="4" t="s">
        <v>71</v>
      </c>
      <c r="C45" s="4"/>
      <c r="D45" s="4"/>
      <c r="E45" s="4"/>
      <c r="F45" s="4"/>
      <c r="G45" s="4"/>
    </row>
    <row r="46" spans="2:7" ht="15" customHeight="1">
      <c r="B46" s="4"/>
      <c r="C46" s="4"/>
      <c r="D46" s="4"/>
      <c r="E46" s="4"/>
      <c r="F46" s="4"/>
      <c r="G46" s="4"/>
    </row>
  </sheetData>
  <mergeCells count="3">
    <mergeCell ref="B18:G18"/>
    <mergeCell ref="B23:F23"/>
    <mergeCell ref="A20:H22"/>
  </mergeCells>
  <phoneticPr fontId="6"/>
  <printOptions horizontalCentered="1"/>
  <pageMargins left="0.78740157480314943" right="0.78740157480314943" top="0.98425196850393681" bottom="0.98425196850393681" header="0.51181102362204722" footer="0.51181102362204722"/>
  <pageSetup paperSize="9" scale="94"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IV51"/>
  <sheetViews>
    <sheetView view="pageBreakPreview" zoomScaleSheetLayoutView="100" workbookViewId="0">
      <selection activeCell="BF7" sqref="BF7"/>
    </sheetView>
  </sheetViews>
  <sheetFormatPr defaultColWidth="2.625" defaultRowHeight="13.5"/>
  <cols>
    <col min="1" max="1" width="2.625" style="336"/>
    <col min="2" max="2" width="2.875" style="336" customWidth="1"/>
    <col min="3" max="12" width="3.125" style="336" customWidth="1"/>
    <col min="13" max="256" width="2.625" style="336"/>
  </cols>
  <sheetData>
    <row r="1" spans="1:256" s="337" customFormat="1" ht="21" customHeight="1">
      <c r="A1" s="337" t="s">
        <v>63</v>
      </c>
      <c r="BB1" s="336"/>
      <c r="BC1" s="336"/>
      <c r="BD1" s="336"/>
      <c r="BE1" s="336"/>
      <c r="BF1" s="336"/>
    </row>
    <row r="2" spans="1:256" s="337" customFormat="1" ht="26.25" customHeight="1">
      <c r="A2" s="339" t="s">
        <v>45</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39"/>
      <c r="BB2" s="336"/>
      <c r="BC2" s="336"/>
      <c r="BD2" s="336"/>
      <c r="BE2" s="336"/>
      <c r="BF2" s="336"/>
      <c r="BG2" s="339"/>
      <c r="BH2" s="339"/>
      <c r="BI2" s="339"/>
      <c r="BJ2" s="339"/>
    </row>
    <row r="3" spans="1:256" s="337" customFormat="1" ht="14.25">
      <c r="AQ3" s="433" t="s">
        <v>14</v>
      </c>
      <c r="AR3" s="433"/>
      <c r="AS3" s="433"/>
      <c r="AT3" s="434"/>
      <c r="AU3" s="434"/>
      <c r="AV3" s="434"/>
      <c r="AW3" s="434"/>
      <c r="AX3" s="434"/>
      <c r="AY3" s="434"/>
      <c r="AZ3" s="433"/>
    </row>
    <row r="4" spans="1:256" ht="6" customHeight="1"/>
    <row r="5" spans="1:256" ht="13.5" customHeight="1">
      <c r="A5" s="340" t="s">
        <v>2</v>
      </c>
      <c r="B5" s="351"/>
      <c r="C5" s="351"/>
      <c r="D5" s="351"/>
      <c r="E5" s="351"/>
      <c r="F5" s="351"/>
      <c r="G5" s="351"/>
      <c r="H5" s="351"/>
      <c r="I5" s="351"/>
      <c r="J5" s="351"/>
      <c r="K5" s="351"/>
      <c r="L5" s="377"/>
      <c r="M5" s="340" t="s">
        <v>26</v>
      </c>
      <c r="N5" s="401"/>
      <c r="O5" s="401"/>
      <c r="P5" s="401"/>
      <c r="Q5" s="408"/>
      <c r="R5" s="340" t="s">
        <v>50</v>
      </c>
      <c r="S5" s="401"/>
      <c r="T5" s="401"/>
      <c r="U5" s="401"/>
      <c r="V5" s="408"/>
      <c r="W5" s="401" t="s">
        <v>6</v>
      </c>
      <c r="X5" s="401"/>
      <c r="Y5" s="401"/>
      <c r="Z5" s="401"/>
      <c r="AA5" s="401"/>
      <c r="AB5" s="340" t="s">
        <v>25</v>
      </c>
      <c r="AC5" s="401"/>
      <c r="AD5" s="401"/>
      <c r="AE5" s="401"/>
      <c r="AF5" s="408"/>
      <c r="AG5" s="340" t="s">
        <v>61</v>
      </c>
      <c r="AH5" s="401"/>
      <c r="AI5" s="401"/>
      <c r="AJ5" s="401"/>
      <c r="AK5" s="408"/>
      <c r="AL5" s="401" t="s">
        <v>19</v>
      </c>
      <c r="AM5" s="401"/>
      <c r="AN5" s="401"/>
      <c r="AO5" s="401"/>
      <c r="AP5" s="401"/>
      <c r="AQ5" s="340" t="s">
        <v>62</v>
      </c>
      <c r="AR5" s="401"/>
      <c r="AS5" s="401"/>
      <c r="AT5" s="401"/>
      <c r="AU5" s="408"/>
      <c r="AV5" s="401" t="s">
        <v>36</v>
      </c>
      <c r="AW5" s="401"/>
      <c r="AX5" s="401"/>
      <c r="AY5" s="401"/>
      <c r="AZ5" s="408"/>
      <c r="IG5" s="438"/>
      <c r="IH5" s="438"/>
      <c r="II5" s="438"/>
      <c r="IJ5" s="438"/>
      <c r="IK5" s="438"/>
      <c r="IL5" s="438"/>
      <c r="IM5" s="438"/>
      <c r="IN5" s="438"/>
      <c r="IO5" s="438"/>
      <c r="IP5" s="438"/>
      <c r="IQ5" s="438"/>
      <c r="IR5" s="438"/>
      <c r="IS5" s="438"/>
      <c r="IT5" s="438"/>
      <c r="IU5" s="438"/>
      <c r="IV5" s="438"/>
    </row>
    <row r="6" spans="1:256" ht="13.5" customHeight="1">
      <c r="A6" s="341"/>
      <c r="B6" s="350"/>
      <c r="C6" s="350"/>
      <c r="D6" s="350"/>
      <c r="E6" s="350"/>
      <c r="F6" s="350"/>
      <c r="G6" s="350"/>
      <c r="H6" s="350"/>
      <c r="I6" s="350"/>
      <c r="J6" s="350"/>
      <c r="K6" s="350"/>
      <c r="L6" s="378"/>
      <c r="M6" s="389"/>
      <c r="N6" s="402"/>
      <c r="O6" s="402"/>
      <c r="P6" s="402"/>
      <c r="Q6" s="409"/>
      <c r="R6" s="389"/>
      <c r="S6" s="402"/>
      <c r="T6" s="402"/>
      <c r="U6" s="402"/>
      <c r="V6" s="409"/>
      <c r="W6" s="402"/>
      <c r="X6" s="402"/>
      <c r="Y6" s="402"/>
      <c r="Z6" s="402"/>
      <c r="AA6" s="402"/>
      <c r="AB6" s="389"/>
      <c r="AC6" s="402"/>
      <c r="AD6" s="402"/>
      <c r="AE6" s="402"/>
      <c r="AF6" s="409"/>
      <c r="AG6" s="389"/>
      <c r="AH6" s="402"/>
      <c r="AI6" s="402"/>
      <c r="AJ6" s="402"/>
      <c r="AK6" s="409"/>
      <c r="AL6" s="402"/>
      <c r="AM6" s="402"/>
      <c r="AN6" s="402"/>
      <c r="AO6" s="402"/>
      <c r="AP6" s="402"/>
      <c r="AQ6" s="389"/>
      <c r="AR6" s="402"/>
      <c r="AS6" s="402"/>
      <c r="AT6" s="402"/>
      <c r="AU6" s="409"/>
      <c r="AV6" s="402"/>
      <c r="AW6" s="402"/>
      <c r="AX6" s="402"/>
      <c r="AY6" s="402"/>
      <c r="AZ6" s="409"/>
      <c r="IG6" s="438"/>
      <c r="IH6" s="438"/>
      <c r="II6" s="438"/>
      <c r="IJ6" s="438"/>
      <c r="IK6" s="438"/>
      <c r="IL6" s="438"/>
      <c r="IM6" s="438"/>
      <c r="IN6" s="438"/>
      <c r="IO6" s="438"/>
      <c r="IP6" s="438"/>
      <c r="IQ6" s="438"/>
      <c r="IR6" s="438"/>
      <c r="IS6" s="438"/>
      <c r="IT6" s="438"/>
      <c r="IU6" s="438"/>
      <c r="IV6" s="438"/>
    </row>
    <row r="7" spans="1:256" ht="13.5" customHeight="1">
      <c r="A7" s="341"/>
      <c r="B7" s="350"/>
      <c r="C7" s="350"/>
      <c r="D7" s="350"/>
      <c r="E7" s="350"/>
      <c r="F7" s="350"/>
      <c r="G7" s="350"/>
      <c r="H7" s="350"/>
      <c r="I7" s="350"/>
      <c r="J7" s="350"/>
      <c r="K7" s="350"/>
      <c r="L7" s="378"/>
      <c r="M7" s="389"/>
      <c r="N7" s="402"/>
      <c r="O7" s="402"/>
      <c r="P7" s="402"/>
      <c r="Q7" s="409"/>
      <c r="R7" s="389"/>
      <c r="S7" s="402"/>
      <c r="T7" s="402"/>
      <c r="U7" s="402"/>
      <c r="V7" s="409"/>
      <c r="W7" s="402"/>
      <c r="X7" s="402"/>
      <c r="Y7" s="402"/>
      <c r="Z7" s="402"/>
      <c r="AA7" s="402"/>
      <c r="AB7" s="389"/>
      <c r="AC7" s="402"/>
      <c r="AD7" s="402"/>
      <c r="AE7" s="402"/>
      <c r="AF7" s="409"/>
      <c r="AG7" s="389"/>
      <c r="AH7" s="402"/>
      <c r="AI7" s="402"/>
      <c r="AJ7" s="402"/>
      <c r="AK7" s="409"/>
      <c r="AL7" s="402"/>
      <c r="AM7" s="402"/>
      <c r="AN7" s="402"/>
      <c r="AO7" s="402"/>
      <c r="AP7" s="402"/>
      <c r="AQ7" s="389"/>
      <c r="AR7" s="402"/>
      <c r="AS7" s="402"/>
      <c r="AT7" s="402"/>
      <c r="AU7" s="409"/>
      <c r="AV7" s="402"/>
      <c r="AW7" s="402"/>
      <c r="AX7" s="402"/>
      <c r="AY7" s="402"/>
      <c r="AZ7" s="409"/>
      <c r="IG7" s="438"/>
      <c r="IH7" s="438"/>
      <c r="II7" s="438"/>
      <c r="IJ7" s="438"/>
      <c r="IK7" s="438"/>
      <c r="IL7" s="438"/>
      <c r="IM7" s="438"/>
      <c r="IN7" s="438"/>
      <c r="IO7" s="438"/>
      <c r="IP7" s="438"/>
      <c r="IQ7" s="438"/>
      <c r="IR7" s="438"/>
      <c r="IS7" s="438"/>
      <c r="IT7" s="438"/>
      <c r="IU7" s="438"/>
      <c r="IV7" s="438"/>
    </row>
    <row r="8" spans="1:256">
      <c r="A8" s="342"/>
      <c r="B8" s="352"/>
      <c r="C8" s="352"/>
      <c r="D8" s="352"/>
      <c r="E8" s="352"/>
      <c r="F8" s="352"/>
      <c r="G8" s="352"/>
      <c r="H8" s="352"/>
      <c r="I8" s="352"/>
      <c r="J8" s="352"/>
      <c r="K8" s="352"/>
      <c r="L8" s="379"/>
      <c r="M8" s="389"/>
      <c r="N8" s="402"/>
      <c r="O8" s="402"/>
      <c r="P8" s="402"/>
      <c r="Q8" s="409" t="s">
        <v>15</v>
      </c>
      <c r="R8" s="389"/>
      <c r="S8" s="402"/>
      <c r="T8" s="402"/>
      <c r="U8" s="402"/>
      <c r="V8" s="409" t="s">
        <v>47</v>
      </c>
      <c r="W8" s="402"/>
      <c r="X8" s="398" t="s">
        <v>11</v>
      </c>
      <c r="Y8" s="423"/>
      <c r="Z8" s="423"/>
      <c r="AA8" s="424"/>
      <c r="AB8" s="389"/>
      <c r="AC8" s="402"/>
      <c r="AD8" s="402"/>
      <c r="AE8" s="402"/>
      <c r="AF8" s="409" t="s">
        <v>22</v>
      </c>
      <c r="AG8" s="389"/>
      <c r="AH8" s="402"/>
      <c r="AI8" s="402"/>
      <c r="AJ8" s="402"/>
      <c r="AK8" s="409" t="s">
        <v>37</v>
      </c>
      <c r="AL8" s="402"/>
      <c r="AM8" s="402"/>
      <c r="AN8" s="402"/>
      <c r="AO8" s="402"/>
      <c r="AP8" s="402" t="s">
        <v>40</v>
      </c>
      <c r="AQ8" s="389"/>
      <c r="AR8" s="402"/>
      <c r="AS8" s="402"/>
      <c r="AT8" s="402"/>
      <c r="AU8" s="409" t="s">
        <v>54</v>
      </c>
      <c r="AV8" s="402"/>
      <c r="AW8" s="402"/>
      <c r="AX8" s="402"/>
      <c r="AY8" s="402"/>
      <c r="AZ8" s="409" t="s">
        <v>24</v>
      </c>
      <c r="IG8" s="438"/>
      <c r="IH8" s="438"/>
      <c r="II8" s="438"/>
      <c r="IJ8" s="438"/>
      <c r="IK8" s="438"/>
      <c r="IL8" s="438"/>
      <c r="IM8" s="438"/>
      <c r="IN8" s="438"/>
      <c r="IO8" s="438"/>
      <c r="IP8" s="438"/>
      <c r="IQ8" s="438"/>
      <c r="IR8" s="438"/>
      <c r="IS8" s="438"/>
      <c r="IT8" s="438"/>
      <c r="IU8" s="438"/>
      <c r="IV8" s="438"/>
    </row>
    <row r="9" spans="1:256" ht="16.5" customHeight="1">
      <c r="A9" s="343"/>
      <c r="B9" s="353"/>
      <c r="C9" s="353"/>
      <c r="D9" s="353"/>
      <c r="E9" s="353"/>
      <c r="F9" s="353"/>
      <c r="G9" s="353"/>
      <c r="H9" s="353"/>
      <c r="I9" s="353"/>
      <c r="J9" s="353"/>
      <c r="K9" s="353"/>
      <c r="L9" s="353"/>
      <c r="M9" s="390"/>
      <c r="N9" s="403"/>
      <c r="O9" s="403"/>
      <c r="P9" s="403"/>
      <c r="Q9" s="410" t="s">
        <v>17</v>
      </c>
      <c r="R9" s="419"/>
      <c r="S9" s="422"/>
      <c r="T9" s="422"/>
      <c r="U9" s="422"/>
      <c r="V9" s="410" t="s">
        <v>17</v>
      </c>
      <c r="W9" s="422"/>
      <c r="X9" s="422"/>
      <c r="Y9" s="422"/>
      <c r="Z9" s="422"/>
      <c r="AA9" s="422" t="s">
        <v>17</v>
      </c>
      <c r="AB9" s="419"/>
      <c r="AC9" s="422"/>
      <c r="AD9" s="422"/>
      <c r="AE9" s="422"/>
      <c r="AF9" s="410" t="s">
        <v>17</v>
      </c>
      <c r="AG9" s="419"/>
      <c r="AH9" s="422"/>
      <c r="AI9" s="422"/>
      <c r="AJ9" s="422"/>
      <c r="AK9" s="410" t="s">
        <v>17</v>
      </c>
      <c r="AL9" s="422"/>
      <c r="AM9" s="422"/>
      <c r="AN9" s="422"/>
      <c r="AO9" s="422"/>
      <c r="AP9" s="422" t="s">
        <v>17</v>
      </c>
      <c r="AQ9" s="419"/>
      <c r="AR9" s="422"/>
      <c r="AS9" s="422"/>
      <c r="AT9" s="422"/>
      <c r="AU9" s="410" t="s">
        <v>17</v>
      </c>
      <c r="AV9" s="422"/>
      <c r="AW9" s="422"/>
      <c r="AX9" s="422"/>
      <c r="AY9" s="422"/>
      <c r="AZ9" s="435" t="s">
        <v>17</v>
      </c>
      <c r="IG9" s="438"/>
      <c r="IH9" s="438"/>
      <c r="II9" s="438"/>
      <c r="IJ9" s="438"/>
      <c r="IK9" s="438"/>
      <c r="IL9" s="438"/>
      <c r="IM9" s="438"/>
      <c r="IN9" s="438"/>
      <c r="IO9" s="438"/>
      <c r="IP9" s="438"/>
      <c r="IQ9" s="438"/>
      <c r="IR9" s="438"/>
      <c r="IS9" s="438"/>
      <c r="IT9" s="438"/>
      <c r="IU9" s="438"/>
      <c r="IV9" s="438"/>
    </row>
    <row r="10" spans="1:256" ht="16.5" customHeight="1">
      <c r="A10" s="344"/>
      <c r="B10" s="354" t="s">
        <v>16</v>
      </c>
      <c r="C10" s="368"/>
      <c r="D10" s="368"/>
      <c r="E10" s="368"/>
      <c r="F10" s="368"/>
      <c r="G10" s="368"/>
      <c r="H10" s="368"/>
      <c r="I10" s="368"/>
      <c r="J10" s="368"/>
      <c r="K10" s="368"/>
      <c r="L10" s="380"/>
      <c r="M10" s="391">
        <f>SUM(M12,M14,M16)</f>
        <v>0</v>
      </c>
      <c r="N10" s="391"/>
      <c r="O10" s="391"/>
      <c r="P10" s="391"/>
      <c r="Q10" s="411"/>
      <c r="R10" s="391">
        <f>SUM(R12,R14,R16)</f>
        <v>0</v>
      </c>
      <c r="S10" s="391"/>
      <c r="T10" s="391"/>
      <c r="U10" s="391"/>
      <c r="V10" s="411"/>
      <c r="W10" s="391">
        <f>SUM(W12,W14,W16)</f>
        <v>0</v>
      </c>
      <c r="X10" s="391"/>
      <c r="Y10" s="391"/>
      <c r="Z10" s="391"/>
      <c r="AA10" s="411"/>
      <c r="AB10" s="391">
        <f>SUM(AB12,AB14,AB16)</f>
        <v>0</v>
      </c>
      <c r="AC10" s="391"/>
      <c r="AD10" s="391"/>
      <c r="AE10" s="391"/>
      <c r="AF10" s="411"/>
      <c r="AG10" s="391">
        <f>SUM(AG12,AG14,AG16)</f>
        <v>0</v>
      </c>
      <c r="AH10" s="391"/>
      <c r="AI10" s="391"/>
      <c r="AJ10" s="391"/>
      <c r="AK10" s="411"/>
      <c r="AL10" s="425">
        <f>MIN(W10:AK10)</f>
        <v>0</v>
      </c>
      <c r="AM10" s="391"/>
      <c r="AN10" s="391"/>
      <c r="AO10" s="391"/>
      <c r="AP10" s="411"/>
      <c r="AQ10" s="425">
        <f>AL10</f>
        <v>0</v>
      </c>
      <c r="AR10" s="391"/>
      <c r="AS10" s="391"/>
      <c r="AT10" s="391"/>
      <c r="AU10" s="411"/>
      <c r="AV10" s="425">
        <f>ROUNDDOWN(AQ10/3,-3)</f>
        <v>0</v>
      </c>
      <c r="AW10" s="391"/>
      <c r="AX10" s="391"/>
      <c r="AY10" s="391"/>
      <c r="AZ10" s="411"/>
      <c r="BB10" s="336" t="s">
        <v>44</v>
      </c>
      <c r="IG10" s="438"/>
      <c r="IH10" s="438"/>
      <c r="II10" s="438"/>
      <c r="IJ10" s="438"/>
      <c r="IK10" s="438"/>
      <c r="IL10" s="438"/>
      <c r="IM10" s="438"/>
      <c r="IN10" s="438"/>
      <c r="IO10" s="438"/>
      <c r="IP10" s="438"/>
      <c r="IQ10" s="438"/>
      <c r="IR10" s="438"/>
      <c r="IS10" s="438"/>
      <c r="IT10" s="438"/>
      <c r="IU10" s="438"/>
      <c r="IV10" s="438"/>
    </row>
    <row r="11" spans="1:256" ht="15" customHeight="1">
      <c r="A11" s="345"/>
      <c r="B11" s="355"/>
      <c r="C11" s="369"/>
      <c r="D11" s="369"/>
      <c r="E11" s="369"/>
      <c r="F11" s="369"/>
      <c r="G11" s="369"/>
      <c r="H11" s="369"/>
      <c r="I11" s="369"/>
      <c r="J11" s="369"/>
      <c r="K11" s="369"/>
      <c r="L11" s="381"/>
      <c r="M11" s="392">
        <f>SUM(M13,M15,M17)</f>
        <v>0</v>
      </c>
      <c r="N11" s="392"/>
      <c r="O11" s="392"/>
      <c r="P11" s="392"/>
      <c r="Q11" s="412"/>
      <c r="R11" s="392">
        <f>SUM(R13,R15,R17)</f>
        <v>0</v>
      </c>
      <c r="S11" s="392"/>
      <c r="T11" s="392"/>
      <c r="U11" s="392"/>
      <c r="V11" s="412"/>
      <c r="W11" s="392">
        <f>SUM(W13,W15,W17)</f>
        <v>0</v>
      </c>
      <c r="X11" s="392"/>
      <c r="Y11" s="392"/>
      <c r="Z11" s="392"/>
      <c r="AA11" s="412"/>
      <c r="AB11" s="392">
        <f>SUM(AB13,AB15,AB17)</f>
        <v>0</v>
      </c>
      <c r="AC11" s="392"/>
      <c r="AD11" s="392"/>
      <c r="AE11" s="392"/>
      <c r="AF11" s="412"/>
      <c r="AG11" s="392">
        <f>SUM(AG13,AG15,AG17)</f>
        <v>0</v>
      </c>
      <c r="AH11" s="392"/>
      <c r="AI11" s="392"/>
      <c r="AJ11" s="392"/>
      <c r="AK11" s="412"/>
      <c r="AL11" s="421">
        <f>MIN(W11:AK11)</f>
        <v>0</v>
      </c>
      <c r="AM11" s="398"/>
      <c r="AN11" s="398"/>
      <c r="AO11" s="398"/>
      <c r="AP11" s="416"/>
      <c r="AQ11" s="397">
        <f>AL11</f>
        <v>0</v>
      </c>
      <c r="AR11" s="392"/>
      <c r="AS11" s="392"/>
      <c r="AT11" s="392"/>
      <c r="AU11" s="412"/>
      <c r="AV11" s="397">
        <f>ROUNDDOWN(AQ11/3,-3)</f>
        <v>0</v>
      </c>
      <c r="AW11" s="392"/>
      <c r="AX11" s="392"/>
      <c r="AY11" s="392"/>
      <c r="AZ11" s="412"/>
      <c r="BB11" s="336" t="s">
        <v>70</v>
      </c>
      <c r="IG11" s="438"/>
      <c r="IH11" s="438"/>
      <c r="II11" s="438"/>
      <c r="IJ11" s="438"/>
      <c r="IK11" s="438"/>
      <c r="IL11" s="438"/>
      <c r="IM11" s="438"/>
      <c r="IN11" s="438"/>
      <c r="IO11" s="438"/>
      <c r="IP11" s="438"/>
      <c r="IQ11" s="438"/>
      <c r="IR11" s="438"/>
      <c r="IS11" s="438"/>
      <c r="IT11" s="438"/>
      <c r="IU11" s="438"/>
      <c r="IV11" s="438"/>
    </row>
    <row r="12" spans="1:256" ht="15" customHeight="1">
      <c r="A12" s="346"/>
      <c r="B12" s="356"/>
      <c r="C12" s="354" t="s">
        <v>12</v>
      </c>
      <c r="D12" s="368"/>
      <c r="E12" s="368"/>
      <c r="F12" s="368"/>
      <c r="G12" s="368"/>
      <c r="H12" s="368"/>
      <c r="I12" s="368"/>
      <c r="J12" s="368"/>
      <c r="K12" s="368"/>
      <c r="L12" s="380"/>
      <c r="M12" s="393"/>
      <c r="N12" s="404"/>
      <c r="O12" s="404"/>
      <c r="P12" s="404"/>
      <c r="Q12" s="413"/>
      <c r="R12" s="393"/>
      <c r="S12" s="404"/>
      <c r="T12" s="404"/>
      <c r="U12" s="404"/>
      <c r="V12" s="413"/>
      <c r="W12" s="393">
        <f t="shared" ref="W12:W17" si="0">M12-R12</f>
        <v>0</v>
      </c>
      <c r="X12" s="404"/>
      <c r="Y12" s="404"/>
      <c r="Z12" s="404"/>
      <c r="AA12" s="413"/>
      <c r="AB12" s="393"/>
      <c r="AC12" s="404"/>
      <c r="AD12" s="404"/>
      <c r="AE12" s="404"/>
      <c r="AF12" s="413"/>
      <c r="AG12" s="393"/>
      <c r="AH12" s="404"/>
      <c r="AI12" s="404"/>
      <c r="AJ12" s="404"/>
      <c r="AK12" s="404"/>
      <c r="AL12" s="426"/>
      <c r="AM12" s="429"/>
      <c r="AN12" s="429"/>
      <c r="AO12" s="429"/>
      <c r="AP12" s="431"/>
      <c r="AQ12" s="426"/>
      <c r="AR12" s="429"/>
      <c r="AS12" s="429"/>
      <c r="AT12" s="429"/>
      <c r="AU12" s="431"/>
      <c r="AV12" s="426"/>
      <c r="AW12" s="429"/>
      <c r="AX12" s="429"/>
      <c r="AY12" s="429"/>
      <c r="AZ12" s="431"/>
      <c r="IG12" s="438"/>
      <c r="IH12" s="438"/>
      <c r="II12" s="438"/>
      <c r="IJ12" s="438"/>
      <c r="IK12" s="438"/>
      <c r="IL12" s="438"/>
      <c r="IM12" s="438"/>
      <c r="IN12" s="438"/>
      <c r="IO12" s="438"/>
      <c r="IP12" s="438"/>
      <c r="IQ12" s="438"/>
      <c r="IR12" s="438"/>
      <c r="IS12" s="438"/>
      <c r="IT12" s="438"/>
      <c r="IU12" s="438"/>
      <c r="IV12" s="438"/>
    </row>
    <row r="13" spans="1:256" ht="15" customHeight="1">
      <c r="A13" s="346"/>
      <c r="B13" s="353"/>
      <c r="C13" s="370"/>
      <c r="D13" s="369"/>
      <c r="E13" s="369"/>
      <c r="F13" s="369"/>
      <c r="G13" s="369"/>
      <c r="H13" s="369"/>
      <c r="I13" s="369"/>
      <c r="J13" s="369"/>
      <c r="K13" s="369"/>
      <c r="L13" s="381"/>
      <c r="M13" s="394"/>
      <c r="N13" s="394"/>
      <c r="O13" s="394"/>
      <c r="P13" s="394"/>
      <c r="Q13" s="414"/>
      <c r="R13" s="420"/>
      <c r="S13" s="394"/>
      <c r="T13" s="394"/>
      <c r="U13" s="394"/>
      <c r="V13" s="414"/>
      <c r="W13" s="420">
        <f t="shared" si="0"/>
        <v>0</v>
      </c>
      <c r="X13" s="394"/>
      <c r="Y13" s="394"/>
      <c r="Z13" s="394"/>
      <c r="AA13" s="414"/>
      <c r="AB13" s="420"/>
      <c r="AC13" s="394"/>
      <c r="AD13" s="394"/>
      <c r="AE13" s="394"/>
      <c r="AF13" s="414"/>
      <c r="AG13" s="420"/>
      <c r="AH13" s="394"/>
      <c r="AI13" s="394"/>
      <c r="AJ13" s="394"/>
      <c r="AK13" s="394"/>
      <c r="AL13" s="427"/>
      <c r="AM13" s="430"/>
      <c r="AN13" s="430"/>
      <c r="AO13" s="430"/>
      <c r="AP13" s="432"/>
      <c r="AQ13" s="427"/>
      <c r="AR13" s="430"/>
      <c r="AS13" s="430"/>
      <c r="AT13" s="430"/>
      <c r="AU13" s="432"/>
      <c r="AV13" s="427"/>
      <c r="AW13" s="430"/>
      <c r="AX13" s="430"/>
      <c r="AY13" s="430"/>
      <c r="AZ13" s="432"/>
      <c r="IG13" s="438"/>
      <c r="IH13" s="438"/>
      <c r="II13" s="438"/>
      <c r="IJ13" s="438"/>
      <c r="IK13" s="438"/>
      <c r="IL13" s="438"/>
      <c r="IM13" s="438"/>
      <c r="IN13" s="438"/>
      <c r="IO13" s="438"/>
      <c r="IP13" s="438"/>
      <c r="IQ13" s="438"/>
      <c r="IR13" s="438"/>
      <c r="IS13" s="438"/>
      <c r="IT13" s="438"/>
      <c r="IU13" s="438"/>
      <c r="IV13" s="438"/>
    </row>
    <row r="14" spans="1:256" ht="15" customHeight="1">
      <c r="A14" s="346"/>
      <c r="C14" s="364" t="s">
        <v>58</v>
      </c>
      <c r="D14" s="356"/>
      <c r="E14" s="356"/>
      <c r="F14" s="356"/>
      <c r="G14" s="356"/>
      <c r="H14" s="356"/>
      <c r="I14" s="356"/>
      <c r="J14" s="356"/>
      <c r="K14" s="356"/>
      <c r="L14" s="382"/>
      <c r="M14" s="393"/>
      <c r="N14" s="404"/>
      <c r="O14" s="404"/>
      <c r="P14" s="404"/>
      <c r="Q14" s="413"/>
      <c r="R14" s="393"/>
      <c r="S14" s="404"/>
      <c r="T14" s="404"/>
      <c r="U14" s="404"/>
      <c r="V14" s="413"/>
      <c r="W14" s="393">
        <f t="shared" si="0"/>
        <v>0</v>
      </c>
      <c r="X14" s="404"/>
      <c r="Y14" s="404"/>
      <c r="Z14" s="404"/>
      <c r="AA14" s="413"/>
      <c r="AB14" s="393"/>
      <c r="AC14" s="404"/>
      <c r="AD14" s="404"/>
      <c r="AE14" s="404"/>
      <c r="AF14" s="413"/>
      <c r="AG14" s="393"/>
      <c r="AH14" s="404"/>
      <c r="AI14" s="404"/>
      <c r="AJ14" s="404"/>
      <c r="AK14" s="413"/>
      <c r="AL14" s="426"/>
      <c r="AM14" s="429"/>
      <c r="AN14" s="429"/>
      <c r="AO14" s="429"/>
      <c r="AP14" s="431"/>
      <c r="AQ14" s="426"/>
      <c r="AR14" s="429"/>
      <c r="AS14" s="429"/>
      <c r="AT14" s="429"/>
      <c r="AU14" s="431"/>
      <c r="AV14" s="426"/>
      <c r="AW14" s="429"/>
      <c r="AX14" s="429"/>
      <c r="AY14" s="429"/>
      <c r="AZ14" s="431"/>
      <c r="IG14" s="438"/>
      <c r="IH14" s="438"/>
      <c r="II14" s="438"/>
      <c r="IJ14" s="438"/>
      <c r="IK14" s="438"/>
      <c r="IL14" s="438"/>
      <c r="IM14" s="438"/>
      <c r="IN14" s="438"/>
      <c r="IO14" s="438"/>
      <c r="IP14" s="438"/>
      <c r="IQ14" s="438"/>
      <c r="IR14" s="438"/>
      <c r="IS14" s="438"/>
      <c r="IT14" s="438"/>
      <c r="IU14" s="438"/>
      <c r="IV14" s="438"/>
    </row>
    <row r="15" spans="1:256" ht="15" customHeight="1">
      <c r="A15" s="346"/>
      <c r="C15" s="363"/>
      <c r="D15" s="376"/>
      <c r="E15" s="376"/>
      <c r="F15" s="376"/>
      <c r="G15" s="376"/>
      <c r="H15" s="376"/>
      <c r="I15" s="376"/>
      <c r="J15" s="376"/>
      <c r="K15" s="376"/>
      <c r="L15" s="383"/>
      <c r="M15" s="394"/>
      <c r="N15" s="394"/>
      <c r="O15" s="394"/>
      <c r="P15" s="394"/>
      <c r="Q15" s="414"/>
      <c r="R15" s="420"/>
      <c r="S15" s="394"/>
      <c r="T15" s="394"/>
      <c r="U15" s="394"/>
      <c r="V15" s="414"/>
      <c r="W15" s="420">
        <f t="shared" si="0"/>
        <v>0</v>
      </c>
      <c r="X15" s="394"/>
      <c r="Y15" s="394"/>
      <c r="Z15" s="394"/>
      <c r="AA15" s="414"/>
      <c r="AB15" s="420"/>
      <c r="AC15" s="394"/>
      <c r="AD15" s="394"/>
      <c r="AE15" s="394"/>
      <c r="AF15" s="414"/>
      <c r="AG15" s="420"/>
      <c r="AH15" s="394"/>
      <c r="AI15" s="394"/>
      <c r="AJ15" s="394"/>
      <c r="AK15" s="414"/>
      <c r="AL15" s="427"/>
      <c r="AM15" s="430"/>
      <c r="AN15" s="430"/>
      <c r="AO15" s="430"/>
      <c r="AP15" s="432"/>
      <c r="AQ15" s="427"/>
      <c r="AR15" s="430"/>
      <c r="AS15" s="430"/>
      <c r="AT15" s="430"/>
      <c r="AU15" s="432"/>
      <c r="AV15" s="427"/>
      <c r="AW15" s="430"/>
      <c r="AX15" s="430"/>
      <c r="AY15" s="430"/>
      <c r="AZ15" s="432"/>
      <c r="IG15" s="438"/>
      <c r="IH15" s="438"/>
      <c r="II15" s="438"/>
      <c r="IJ15" s="438"/>
      <c r="IK15" s="438"/>
      <c r="IL15" s="438"/>
      <c r="IM15" s="438"/>
      <c r="IN15" s="438"/>
      <c r="IO15" s="438"/>
      <c r="IP15" s="438"/>
      <c r="IQ15" s="438"/>
      <c r="IR15" s="438"/>
      <c r="IS15" s="438"/>
      <c r="IT15" s="438"/>
      <c r="IU15" s="438"/>
      <c r="IV15" s="438"/>
    </row>
    <row r="16" spans="1:256" ht="15" customHeight="1">
      <c r="A16" s="346"/>
      <c r="C16" s="362" t="s">
        <v>65</v>
      </c>
      <c r="D16" s="375"/>
      <c r="E16" s="375"/>
      <c r="F16" s="375"/>
      <c r="G16" s="375"/>
      <c r="H16" s="375"/>
      <c r="I16" s="375"/>
      <c r="J16" s="375"/>
      <c r="K16" s="375"/>
      <c r="L16" s="384"/>
      <c r="M16" s="393"/>
      <c r="N16" s="404"/>
      <c r="O16" s="404"/>
      <c r="P16" s="404"/>
      <c r="Q16" s="413"/>
      <c r="R16" s="393"/>
      <c r="S16" s="404"/>
      <c r="T16" s="404"/>
      <c r="U16" s="404"/>
      <c r="V16" s="413"/>
      <c r="W16" s="393">
        <f t="shared" si="0"/>
        <v>0</v>
      </c>
      <c r="X16" s="404"/>
      <c r="Y16" s="404"/>
      <c r="Z16" s="404"/>
      <c r="AA16" s="413"/>
      <c r="AB16" s="393"/>
      <c r="AC16" s="404"/>
      <c r="AD16" s="404"/>
      <c r="AE16" s="404"/>
      <c r="AF16" s="413"/>
      <c r="AG16" s="393"/>
      <c r="AH16" s="404"/>
      <c r="AI16" s="404"/>
      <c r="AJ16" s="404"/>
      <c r="AK16" s="413"/>
      <c r="AL16" s="426"/>
      <c r="AM16" s="429"/>
      <c r="AN16" s="429"/>
      <c r="AO16" s="429"/>
      <c r="AP16" s="431"/>
      <c r="AQ16" s="426"/>
      <c r="AR16" s="429"/>
      <c r="AS16" s="429"/>
      <c r="AT16" s="429"/>
      <c r="AU16" s="431"/>
      <c r="AV16" s="426"/>
      <c r="AW16" s="429"/>
      <c r="AX16" s="429"/>
      <c r="AY16" s="429"/>
      <c r="AZ16" s="431"/>
      <c r="IG16" s="438"/>
      <c r="IH16" s="438"/>
      <c r="II16" s="438"/>
      <c r="IJ16" s="438"/>
      <c r="IK16" s="438"/>
      <c r="IL16" s="438"/>
      <c r="IM16" s="438"/>
      <c r="IN16" s="438"/>
      <c r="IO16" s="438"/>
      <c r="IP16" s="438"/>
      <c r="IQ16" s="438"/>
      <c r="IR16" s="438"/>
      <c r="IS16" s="438"/>
      <c r="IT16" s="438"/>
      <c r="IU16" s="438"/>
      <c r="IV16" s="438"/>
    </row>
    <row r="17" spans="1:256" ht="15" customHeight="1">
      <c r="A17" s="346"/>
      <c r="C17" s="364"/>
      <c r="D17" s="356"/>
      <c r="E17" s="356"/>
      <c r="F17" s="356"/>
      <c r="G17" s="356"/>
      <c r="H17" s="356"/>
      <c r="I17" s="356"/>
      <c r="J17" s="356"/>
      <c r="K17" s="356"/>
      <c r="L17" s="382"/>
      <c r="M17" s="394"/>
      <c r="N17" s="394"/>
      <c r="O17" s="394"/>
      <c r="P17" s="394"/>
      <c r="Q17" s="414"/>
      <c r="R17" s="420"/>
      <c r="S17" s="394"/>
      <c r="T17" s="394"/>
      <c r="U17" s="394"/>
      <c r="V17" s="414"/>
      <c r="W17" s="420">
        <f t="shared" si="0"/>
        <v>0</v>
      </c>
      <c r="X17" s="394"/>
      <c r="Y17" s="394"/>
      <c r="Z17" s="394"/>
      <c r="AA17" s="414"/>
      <c r="AB17" s="420"/>
      <c r="AC17" s="394"/>
      <c r="AD17" s="394"/>
      <c r="AE17" s="394"/>
      <c r="AF17" s="414"/>
      <c r="AG17" s="420"/>
      <c r="AH17" s="394"/>
      <c r="AI17" s="394"/>
      <c r="AJ17" s="394"/>
      <c r="AK17" s="414"/>
      <c r="AL17" s="427"/>
      <c r="AM17" s="430"/>
      <c r="AN17" s="430"/>
      <c r="AO17" s="430"/>
      <c r="AP17" s="432"/>
      <c r="AQ17" s="427"/>
      <c r="AR17" s="430"/>
      <c r="AS17" s="430"/>
      <c r="AT17" s="430"/>
      <c r="AU17" s="432"/>
      <c r="AV17" s="427"/>
      <c r="AW17" s="430"/>
      <c r="AX17" s="430"/>
      <c r="AY17" s="430"/>
      <c r="AZ17" s="432"/>
      <c r="IG17" s="438"/>
      <c r="IH17" s="438"/>
      <c r="II17" s="438"/>
      <c r="IJ17" s="438"/>
      <c r="IK17" s="438"/>
      <c r="IL17" s="438"/>
      <c r="IM17" s="438"/>
      <c r="IN17" s="438"/>
      <c r="IO17" s="438"/>
      <c r="IP17" s="438"/>
      <c r="IQ17" s="438"/>
      <c r="IR17" s="438"/>
      <c r="IS17" s="438"/>
      <c r="IT17" s="438"/>
      <c r="IU17" s="438"/>
      <c r="IV17" s="438"/>
    </row>
    <row r="18" spans="1:256" ht="15" customHeight="1">
      <c r="A18" s="345"/>
      <c r="B18" s="357" t="s">
        <v>0</v>
      </c>
      <c r="C18" s="371"/>
      <c r="D18" s="371"/>
      <c r="E18" s="371"/>
      <c r="F18" s="371"/>
      <c r="G18" s="371"/>
      <c r="H18" s="371"/>
      <c r="I18" s="371"/>
      <c r="J18" s="371"/>
      <c r="K18" s="371"/>
      <c r="L18" s="371"/>
      <c r="M18" s="391">
        <f>SUM(M22,M20)</f>
        <v>0</v>
      </c>
      <c r="N18" s="391"/>
      <c r="O18" s="391"/>
      <c r="P18" s="391"/>
      <c r="Q18" s="411"/>
      <c r="R18" s="391">
        <f>SUM(R22,R20)</f>
        <v>0</v>
      </c>
      <c r="S18" s="391"/>
      <c r="T18" s="391"/>
      <c r="U18" s="391"/>
      <c r="V18" s="411"/>
      <c r="W18" s="391">
        <f>SUM(W22,W20)</f>
        <v>0</v>
      </c>
      <c r="X18" s="391"/>
      <c r="Y18" s="391"/>
      <c r="Z18" s="391"/>
      <c r="AA18" s="411"/>
      <c r="AB18" s="391">
        <f>SUM(AB22,AB20)</f>
        <v>0</v>
      </c>
      <c r="AC18" s="391"/>
      <c r="AD18" s="391"/>
      <c r="AE18" s="391"/>
      <c r="AF18" s="411"/>
      <c r="AG18" s="391">
        <f>SUM(AG22,AG20)</f>
        <v>0</v>
      </c>
      <c r="AH18" s="391"/>
      <c r="AI18" s="391"/>
      <c r="AJ18" s="391"/>
      <c r="AK18" s="411"/>
      <c r="AL18" s="425">
        <f>MIN(W18:AK18)</f>
        <v>0</v>
      </c>
      <c r="AM18" s="391"/>
      <c r="AN18" s="391"/>
      <c r="AO18" s="391"/>
      <c r="AP18" s="411"/>
      <c r="AQ18" s="425">
        <f>AL18</f>
        <v>0</v>
      </c>
      <c r="AR18" s="391"/>
      <c r="AS18" s="391"/>
      <c r="AT18" s="391"/>
      <c r="AU18" s="411"/>
      <c r="AV18" s="425">
        <f>ROUNDDOWN(AQ18/3,-3)</f>
        <v>0</v>
      </c>
      <c r="AW18" s="391"/>
      <c r="AX18" s="391"/>
      <c r="AY18" s="391"/>
      <c r="AZ18" s="411"/>
      <c r="IG18" s="438"/>
      <c r="IH18" s="438"/>
      <c r="II18" s="438"/>
      <c r="IJ18" s="438"/>
      <c r="IK18" s="438"/>
      <c r="IL18" s="438"/>
      <c r="IM18" s="438"/>
      <c r="IN18" s="438"/>
      <c r="IO18" s="438"/>
      <c r="IP18" s="438"/>
      <c r="IQ18" s="438"/>
      <c r="IR18" s="438"/>
      <c r="IS18" s="438"/>
      <c r="IT18" s="438"/>
      <c r="IU18" s="438"/>
      <c r="IV18" s="438"/>
    </row>
    <row r="19" spans="1:256" ht="15" customHeight="1">
      <c r="A19" s="345"/>
      <c r="B19" s="358"/>
      <c r="C19" s="371"/>
      <c r="D19" s="371"/>
      <c r="E19" s="371"/>
      <c r="F19" s="371"/>
      <c r="G19" s="371"/>
      <c r="H19" s="371"/>
      <c r="I19" s="371"/>
      <c r="J19" s="371"/>
      <c r="K19" s="371"/>
      <c r="L19" s="371"/>
      <c r="M19" s="395">
        <f>SUM(M23,M21)</f>
        <v>0</v>
      </c>
      <c r="N19" s="392"/>
      <c r="O19" s="392"/>
      <c r="P19" s="392"/>
      <c r="Q19" s="412"/>
      <c r="R19" s="395">
        <f>SUM(R23,R21)</f>
        <v>0</v>
      </c>
      <c r="S19" s="392"/>
      <c r="T19" s="392"/>
      <c r="U19" s="392"/>
      <c r="V19" s="412"/>
      <c r="W19" s="395">
        <f>SUM(W23,W21)</f>
        <v>0</v>
      </c>
      <c r="X19" s="392"/>
      <c r="Y19" s="392"/>
      <c r="Z19" s="392"/>
      <c r="AA19" s="412"/>
      <c r="AB19" s="395">
        <f>SUM(AB23,AB21)</f>
        <v>0</v>
      </c>
      <c r="AC19" s="392"/>
      <c r="AD19" s="392"/>
      <c r="AE19" s="392"/>
      <c r="AF19" s="412"/>
      <c r="AG19" s="395">
        <f>SUM(AG23,AG21)</f>
        <v>0</v>
      </c>
      <c r="AH19" s="392"/>
      <c r="AI19" s="392"/>
      <c r="AJ19" s="392"/>
      <c r="AK19" s="412"/>
      <c r="AL19" s="395">
        <f>MIN(W19:AK19)</f>
        <v>0</v>
      </c>
      <c r="AM19" s="392"/>
      <c r="AN19" s="392"/>
      <c r="AO19" s="392"/>
      <c r="AP19" s="412"/>
      <c r="AQ19" s="395">
        <f>AL19</f>
        <v>0</v>
      </c>
      <c r="AR19" s="392"/>
      <c r="AS19" s="392"/>
      <c r="AT19" s="392"/>
      <c r="AU19" s="412"/>
      <c r="AV19" s="395">
        <f>ROUNDDOWN(AQ19/3,-3)</f>
        <v>0</v>
      </c>
      <c r="AW19" s="392"/>
      <c r="AX19" s="392"/>
      <c r="AY19" s="392"/>
      <c r="AZ19" s="412"/>
      <c r="IG19" s="438"/>
      <c r="IH19" s="438"/>
      <c r="II19" s="438"/>
      <c r="IJ19" s="438"/>
      <c r="IK19" s="438"/>
      <c r="IL19" s="438"/>
      <c r="IM19" s="438"/>
      <c r="IN19" s="438"/>
      <c r="IO19" s="438"/>
      <c r="IP19" s="438"/>
      <c r="IQ19" s="438"/>
      <c r="IR19" s="438"/>
      <c r="IS19" s="438"/>
      <c r="IT19" s="438"/>
      <c r="IU19" s="438"/>
      <c r="IV19" s="438"/>
    </row>
    <row r="20" spans="1:256" ht="15" customHeight="1">
      <c r="A20" s="346"/>
      <c r="B20" s="353"/>
      <c r="C20" s="371" t="s">
        <v>68</v>
      </c>
      <c r="D20" s="371"/>
      <c r="E20" s="371"/>
      <c r="F20" s="371"/>
      <c r="G20" s="371"/>
      <c r="H20" s="371"/>
      <c r="I20" s="371"/>
      <c r="J20" s="371"/>
      <c r="K20" s="371"/>
      <c r="L20" s="371"/>
      <c r="M20" s="396"/>
      <c r="N20" s="405"/>
      <c r="O20" s="405"/>
      <c r="P20" s="405"/>
      <c r="Q20" s="415"/>
      <c r="R20" s="396"/>
      <c r="S20" s="405"/>
      <c r="T20" s="405"/>
      <c r="U20" s="405"/>
      <c r="V20" s="415"/>
      <c r="W20" s="396">
        <f t="shared" ref="W20:W31" si="1">M20-R20</f>
        <v>0</v>
      </c>
      <c r="X20" s="405"/>
      <c r="Y20" s="405"/>
      <c r="Z20" s="405"/>
      <c r="AA20" s="415"/>
      <c r="AB20" s="396"/>
      <c r="AC20" s="405"/>
      <c r="AD20" s="405"/>
      <c r="AE20" s="405"/>
      <c r="AF20" s="415"/>
      <c r="AG20" s="396"/>
      <c r="AH20" s="405"/>
      <c r="AI20" s="405"/>
      <c r="AJ20" s="405"/>
      <c r="AK20" s="415"/>
      <c r="AL20" s="426"/>
      <c r="AM20" s="429"/>
      <c r="AN20" s="429"/>
      <c r="AO20" s="429"/>
      <c r="AP20" s="431"/>
      <c r="AQ20" s="426"/>
      <c r="AR20" s="429"/>
      <c r="AS20" s="429"/>
      <c r="AT20" s="429"/>
      <c r="AU20" s="431"/>
      <c r="AV20" s="426"/>
      <c r="AW20" s="429"/>
      <c r="AX20" s="429"/>
      <c r="AY20" s="429"/>
      <c r="AZ20" s="431"/>
      <c r="IG20" s="438"/>
      <c r="IH20" s="438"/>
      <c r="II20" s="438"/>
      <c r="IJ20" s="438"/>
      <c r="IK20" s="438"/>
      <c r="IL20" s="438"/>
      <c r="IM20" s="438"/>
      <c r="IN20" s="438"/>
      <c r="IO20" s="438"/>
      <c r="IP20" s="438"/>
      <c r="IQ20" s="438"/>
      <c r="IR20" s="438"/>
      <c r="IS20" s="438"/>
      <c r="IT20" s="438"/>
      <c r="IU20" s="438"/>
      <c r="IV20" s="438"/>
    </row>
    <row r="21" spans="1:256" ht="15" customHeight="1">
      <c r="A21" s="346"/>
      <c r="C21" s="371"/>
      <c r="D21" s="371"/>
      <c r="E21" s="371"/>
      <c r="F21" s="371"/>
      <c r="G21" s="371"/>
      <c r="H21" s="371"/>
      <c r="I21" s="371"/>
      <c r="J21" s="371"/>
      <c r="K21" s="371"/>
      <c r="L21" s="371"/>
      <c r="M21" s="392"/>
      <c r="N21" s="392"/>
      <c r="O21" s="392"/>
      <c r="P21" s="392"/>
      <c r="Q21" s="412"/>
      <c r="R21" s="397"/>
      <c r="S21" s="392"/>
      <c r="T21" s="392"/>
      <c r="U21" s="392"/>
      <c r="V21" s="412"/>
      <c r="W21" s="397">
        <f t="shared" si="1"/>
        <v>0</v>
      </c>
      <c r="X21" s="392"/>
      <c r="Y21" s="392"/>
      <c r="Z21" s="392"/>
      <c r="AA21" s="412"/>
      <c r="AB21" s="397"/>
      <c r="AC21" s="392"/>
      <c r="AD21" s="392"/>
      <c r="AE21" s="392"/>
      <c r="AF21" s="412"/>
      <c r="AG21" s="397"/>
      <c r="AH21" s="392"/>
      <c r="AI21" s="392"/>
      <c r="AJ21" s="392"/>
      <c r="AK21" s="412"/>
      <c r="AL21" s="427"/>
      <c r="AM21" s="430"/>
      <c r="AN21" s="430"/>
      <c r="AO21" s="430"/>
      <c r="AP21" s="432"/>
      <c r="AQ21" s="427"/>
      <c r="AR21" s="430"/>
      <c r="AS21" s="430"/>
      <c r="AT21" s="430"/>
      <c r="AU21" s="432"/>
      <c r="AV21" s="427"/>
      <c r="AW21" s="430"/>
      <c r="AX21" s="430"/>
      <c r="AY21" s="430"/>
      <c r="AZ21" s="432"/>
      <c r="IG21" s="438"/>
      <c r="IH21" s="438"/>
      <c r="II21" s="438"/>
      <c r="IJ21" s="438"/>
      <c r="IK21" s="438"/>
      <c r="IL21" s="438"/>
      <c r="IM21" s="438"/>
      <c r="IN21" s="438"/>
      <c r="IO21" s="438"/>
      <c r="IP21" s="438"/>
      <c r="IQ21" s="438"/>
      <c r="IR21" s="438"/>
      <c r="IS21" s="438"/>
      <c r="IT21" s="438"/>
      <c r="IU21" s="438"/>
      <c r="IV21" s="438"/>
    </row>
    <row r="22" spans="1:256" ht="15" customHeight="1">
      <c r="A22" s="346"/>
      <c r="C22" s="371" t="s">
        <v>69</v>
      </c>
      <c r="D22" s="371"/>
      <c r="E22" s="371"/>
      <c r="F22" s="371"/>
      <c r="G22" s="371"/>
      <c r="H22" s="371"/>
      <c r="I22" s="371"/>
      <c r="J22" s="371"/>
      <c r="K22" s="371"/>
      <c r="L22" s="371"/>
      <c r="M22" s="396"/>
      <c r="N22" s="405"/>
      <c r="O22" s="405"/>
      <c r="P22" s="405"/>
      <c r="Q22" s="415"/>
      <c r="R22" s="396"/>
      <c r="S22" s="405"/>
      <c r="T22" s="405"/>
      <c r="U22" s="405"/>
      <c r="V22" s="415"/>
      <c r="W22" s="396">
        <f t="shared" si="1"/>
        <v>0</v>
      </c>
      <c r="X22" s="405"/>
      <c r="Y22" s="405"/>
      <c r="Z22" s="405"/>
      <c r="AA22" s="415"/>
      <c r="AB22" s="396"/>
      <c r="AC22" s="405"/>
      <c r="AD22" s="405"/>
      <c r="AE22" s="405"/>
      <c r="AF22" s="415"/>
      <c r="AG22" s="396"/>
      <c r="AH22" s="405"/>
      <c r="AI22" s="405"/>
      <c r="AJ22" s="405"/>
      <c r="AK22" s="415"/>
      <c r="AL22" s="426"/>
      <c r="AM22" s="429"/>
      <c r="AN22" s="429"/>
      <c r="AO22" s="429"/>
      <c r="AP22" s="431"/>
      <c r="AQ22" s="426"/>
      <c r="AR22" s="429"/>
      <c r="AS22" s="429"/>
      <c r="AT22" s="429"/>
      <c r="AU22" s="431"/>
      <c r="AV22" s="426"/>
      <c r="AW22" s="429"/>
      <c r="AX22" s="429"/>
      <c r="AY22" s="429"/>
      <c r="AZ22" s="431"/>
      <c r="IG22" s="438"/>
      <c r="IH22" s="438"/>
      <c r="II22" s="438"/>
      <c r="IJ22" s="438"/>
      <c r="IK22" s="438"/>
      <c r="IL22" s="438"/>
      <c r="IM22" s="438"/>
      <c r="IN22" s="438"/>
      <c r="IO22" s="438"/>
      <c r="IP22" s="438"/>
      <c r="IQ22" s="438"/>
      <c r="IR22" s="438"/>
      <c r="IS22" s="438"/>
      <c r="IT22" s="438"/>
      <c r="IU22" s="438"/>
      <c r="IV22" s="438"/>
    </row>
    <row r="23" spans="1:256" ht="15" customHeight="1">
      <c r="A23" s="346"/>
      <c r="B23" s="359"/>
      <c r="C23" s="372"/>
      <c r="D23" s="371"/>
      <c r="E23" s="371"/>
      <c r="F23" s="371"/>
      <c r="G23" s="371"/>
      <c r="H23" s="371"/>
      <c r="I23" s="371"/>
      <c r="J23" s="371"/>
      <c r="K23" s="371"/>
      <c r="L23" s="371"/>
      <c r="M23" s="392"/>
      <c r="N23" s="392"/>
      <c r="O23" s="392"/>
      <c r="P23" s="392"/>
      <c r="Q23" s="412"/>
      <c r="R23" s="397"/>
      <c r="S23" s="392"/>
      <c r="T23" s="392"/>
      <c r="U23" s="392"/>
      <c r="V23" s="412"/>
      <c r="W23" s="397">
        <f t="shared" si="1"/>
        <v>0</v>
      </c>
      <c r="X23" s="392"/>
      <c r="Y23" s="392"/>
      <c r="Z23" s="392"/>
      <c r="AA23" s="412"/>
      <c r="AB23" s="397"/>
      <c r="AC23" s="392"/>
      <c r="AD23" s="392"/>
      <c r="AE23" s="392"/>
      <c r="AF23" s="412"/>
      <c r="AG23" s="397"/>
      <c r="AH23" s="392"/>
      <c r="AI23" s="392"/>
      <c r="AJ23" s="392"/>
      <c r="AK23" s="412"/>
      <c r="AL23" s="427"/>
      <c r="AM23" s="430"/>
      <c r="AN23" s="430"/>
      <c r="AO23" s="430"/>
      <c r="AP23" s="432"/>
      <c r="AQ23" s="427"/>
      <c r="AR23" s="430"/>
      <c r="AS23" s="430"/>
      <c r="AT23" s="430"/>
      <c r="AU23" s="432"/>
      <c r="AV23" s="427"/>
      <c r="AW23" s="430"/>
      <c r="AX23" s="430"/>
      <c r="AY23" s="430"/>
      <c r="AZ23" s="432"/>
      <c r="IG23" s="438"/>
      <c r="IH23" s="438"/>
      <c r="II23" s="438"/>
      <c r="IJ23" s="438"/>
      <c r="IK23" s="438"/>
      <c r="IL23" s="438"/>
      <c r="IM23" s="438"/>
      <c r="IN23" s="438"/>
      <c r="IO23" s="438"/>
      <c r="IP23" s="438"/>
      <c r="IQ23" s="438"/>
      <c r="IR23" s="438"/>
      <c r="IS23" s="438"/>
      <c r="IT23" s="438"/>
      <c r="IU23" s="438"/>
      <c r="IV23" s="438"/>
    </row>
    <row r="24" spans="1:256" ht="15" customHeight="1">
      <c r="A24" s="345"/>
      <c r="B24" s="360" t="s">
        <v>67</v>
      </c>
      <c r="C24" s="373"/>
      <c r="D24" s="373"/>
      <c r="E24" s="373"/>
      <c r="F24" s="373"/>
      <c r="G24" s="373"/>
      <c r="H24" s="373"/>
      <c r="I24" s="373"/>
      <c r="J24" s="373"/>
      <c r="K24" s="373"/>
      <c r="L24" s="385"/>
      <c r="M24" s="396"/>
      <c r="N24" s="405"/>
      <c r="O24" s="405"/>
      <c r="P24" s="405"/>
      <c r="Q24" s="415"/>
      <c r="R24" s="396"/>
      <c r="S24" s="405"/>
      <c r="T24" s="405"/>
      <c r="U24" s="405"/>
      <c r="V24" s="415"/>
      <c r="W24" s="396">
        <f t="shared" si="1"/>
        <v>0</v>
      </c>
      <c r="X24" s="405"/>
      <c r="Y24" s="405"/>
      <c r="Z24" s="405"/>
      <c r="AA24" s="415"/>
      <c r="AB24" s="396"/>
      <c r="AC24" s="405"/>
      <c r="AD24" s="405"/>
      <c r="AE24" s="405"/>
      <c r="AF24" s="415"/>
      <c r="AG24" s="396"/>
      <c r="AH24" s="405"/>
      <c r="AI24" s="405"/>
      <c r="AJ24" s="405"/>
      <c r="AK24" s="415"/>
      <c r="AL24" s="425">
        <f t="shared" ref="AL24:AL31" si="2">MIN(W24:AK24)</f>
        <v>0</v>
      </c>
      <c r="AM24" s="391"/>
      <c r="AN24" s="391"/>
      <c r="AO24" s="391"/>
      <c r="AP24" s="411"/>
      <c r="AQ24" s="425">
        <f t="shared" ref="AQ24:AQ31" si="3">AL24</f>
        <v>0</v>
      </c>
      <c r="AR24" s="391"/>
      <c r="AS24" s="391"/>
      <c r="AT24" s="391"/>
      <c r="AU24" s="411"/>
      <c r="AV24" s="425">
        <f t="shared" ref="AV24:AV31" si="4">ROUNDDOWN(AQ24/3,-3)</f>
        <v>0</v>
      </c>
      <c r="AW24" s="391"/>
      <c r="AX24" s="391"/>
      <c r="AY24" s="391"/>
      <c r="AZ24" s="411"/>
      <c r="IG24" s="438"/>
      <c r="IH24" s="438"/>
      <c r="II24" s="438"/>
      <c r="IJ24" s="438"/>
      <c r="IK24" s="438"/>
      <c r="IL24" s="438"/>
      <c r="IM24" s="438"/>
      <c r="IN24" s="438"/>
      <c r="IO24" s="438"/>
      <c r="IP24" s="438"/>
      <c r="IQ24" s="438"/>
      <c r="IR24" s="438"/>
      <c r="IS24" s="438"/>
      <c r="IT24" s="438"/>
      <c r="IU24" s="438"/>
      <c r="IV24" s="438"/>
    </row>
    <row r="25" spans="1:256" ht="15" customHeight="1">
      <c r="A25" s="345"/>
      <c r="B25" s="361"/>
      <c r="C25" s="374"/>
      <c r="D25" s="374"/>
      <c r="E25" s="374"/>
      <c r="F25" s="374"/>
      <c r="G25" s="374"/>
      <c r="H25" s="374"/>
      <c r="I25" s="374"/>
      <c r="J25" s="374"/>
      <c r="K25" s="374"/>
      <c r="L25" s="386"/>
      <c r="M25" s="397"/>
      <c r="N25" s="392"/>
      <c r="O25" s="392"/>
      <c r="P25" s="392"/>
      <c r="Q25" s="412"/>
      <c r="R25" s="397"/>
      <c r="S25" s="392"/>
      <c r="T25" s="392"/>
      <c r="U25" s="392"/>
      <c r="V25" s="412"/>
      <c r="W25" s="397">
        <f t="shared" si="1"/>
        <v>0</v>
      </c>
      <c r="X25" s="392"/>
      <c r="Y25" s="392"/>
      <c r="Z25" s="392"/>
      <c r="AA25" s="412"/>
      <c r="AB25" s="397"/>
      <c r="AC25" s="392"/>
      <c r="AD25" s="392"/>
      <c r="AE25" s="392"/>
      <c r="AF25" s="412"/>
      <c r="AG25" s="397"/>
      <c r="AH25" s="392"/>
      <c r="AI25" s="392"/>
      <c r="AJ25" s="392"/>
      <c r="AK25" s="412"/>
      <c r="AL25" s="395">
        <f t="shared" si="2"/>
        <v>0</v>
      </c>
      <c r="AM25" s="392"/>
      <c r="AN25" s="392"/>
      <c r="AO25" s="392"/>
      <c r="AP25" s="412"/>
      <c r="AQ25" s="395">
        <f t="shared" si="3"/>
        <v>0</v>
      </c>
      <c r="AR25" s="392"/>
      <c r="AS25" s="392"/>
      <c r="AT25" s="392"/>
      <c r="AU25" s="412"/>
      <c r="AV25" s="395">
        <f t="shared" si="4"/>
        <v>0</v>
      </c>
      <c r="AW25" s="392"/>
      <c r="AX25" s="392"/>
      <c r="AY25" s="392"/>
      <c r="AZ25" s="412"/>
      <c r="IG25" s="438"/>
      <c r="IH25" s="438"/>
      <c r="II25" s="438"/>
      <c r="IJ25" s="438"/>
      <c r="IK25" s="438"/>
      <c r="IL25" s="438"/>
      <c r="IM25" s="438"/>
      <c r="IN25" s="438"/>
      <c r="IO25" s="438"/>
      <c r="IP25" s="438"/>
      <c r="IQ25" s="438"/>
      <c r="IR25" s="438"/>
      <c r="IS25" s="438"/>
      <c r="IT25" s="438"/>
      <c r="IU25" s="438"/>
      <c r="IV25" s="438"/>
    </row>
    <row r="26" spans="1:256" ht="15" customHeight="1">
      <c r="A26" s="345"/>
      <c r="B26" s="362" t="s">
        <v>21</v>
      </c>
      <c r="C26" s="375"/>
      <c r="D26" s="375"/>
      <c r="E26" s="375"/>
      <c r="F26" s="375"/>
      <c r="G26" s="375"/>
      <c r="H26" s="375"/>
      <c r="I26" s="375"/>
      <c r="J26" s="375"/>
      <c r="K26" s="375"/>
      <c r="L26" s="384"/>
      <c r="M26" s="396"/>
      <c r="N26" s="405"/>
      <c r="O26" s="405"/>
      <c r="P26" s="405"/>
      <c r="Q26" s="415"/>
      <c r="R26" s="396"/>
      <c r="S26" s="405"/>
      <c r="T26" s="405"/>
      <c r="U26" s="405"/>
      <c r="V26" s="415"/>
      <c r="W26" s="396">
        <f t="shared" si="1"/>
        <v>0</v>
      </c>
      <c r="X26" s="405"/>
      <c r="Y26" s="405"/>
      <c r="Z26" s="405"/>
      <c r="AA26" s="415"/>
      <c r="AB26" s="396"/>
      <c r="AC26" s="405"/>
      <c r="AD26" s="405"/>
      <c r="AE26" s="405"/>
      <c r="AF26" s="415"/>
      <c r="AG26" s="396"/>
      <c r="AH26" s="405"/>
      <c r="AI26" s="405"/>
      <c r="AJ26" s="405"/>
      <c r="AK26" s="415"/>
      <c r="AL26" s="425">
        <f t="shared" si="2"/>
        <v>0</v>
      </c>
      <c r="AM26" s="391"/>
      <c r="AN26" s="391"/>
      <c r="AO26" s="391"/>
      <c r="AP26" s="411"/>
      <c r="AQ26" s="425">
        <f t="shared" si="3"/>
        <v>0</v>
      </c>
      <c r="AR26" s="391"/>
      <c r="AS26" s="391"/>
      <c r="AT26" s="391"/>
      <c r="AU26" s="411"/>
      <c r="AV26" s="425">
        <f t="shared" si="4"/>
        <v>0</v>
      </c>
      <c r="AW26" s="391"/>
      <c r="AX26" s="391"/>
      <c r="AY26" s="391"/>
      <c r="AZ26" s="411"/>
      <c r="IG26" s="438"/>
      <c r="IH26" s="438"/>
      <c r="II26" s="438"/>
      <c r="IJ26" s="438"/>
      <c r="IK26" s="438"/>
      <c r="IL26" s="438"/>
      <c r="IM26" s="438"/>
      <c r="IN26" s="438"/>
      <c r="IO26" s="438"/>
      <c r="IP26" s="438"/>
      <c r="IQ26" s="438"/>
      <c r="IR26" s="438"/>
      <c r="IS26" s="438"/>
      <c r="IT26" s="438"/>
      <c r="IU26" s="438"/>
      <c r="IV26" s="438"/>
    </row>
    <row r="27" spans="1:256" ht="15" customHeight="1">
      <c r="A27" s="345"/>
      <c r="B27" s="363"/>
      <c r="C27" s="376"/>
      <c r="D27" s="376"/>
      <c r="E27" s="376"/>
      <c r="F27" s="376"/>
      <c r="G27" s="376"/>
      <c r="H27" s="376"/>
      <c r="I27" s="376"/>
      <c r="J27" s="376"/>
      <c r="K27" s="376"/>
      <c r="L27" s="383"/>
      <c r="M27" s="392"/>
      <c r="N27" s="392"/>
      <c r="O27" s="392"/>
      <c r="P27" s="392"/>
      <c r="Q27" s="412"/>
      <c r="R27" s="397"/>
      <c r="S27" s="392"/>
      <c r="T27" s="392"/>
      <c r="U27" s="392"/>
      <c r="V27" s="412"/>
      <c r="W27" s="397">
        <f t="shared" si="1"/>
        <v>0</v>
      </c>
      <c r="X27" s="392"/>
      <c r="Y27" s="392"/>
      <c r="Z27" s="392"/>
      <c r="AA27" s="412"/>
      <c r="AB27" s="397"/>
      <c r="AC27" s="392"/>
      <c r="AD27" s="392"/>
      <c r="AE27" s="392"/>
      <c r="AF27" s="412"/>
      <c r="AG27" s="397"/>
      <c r="AH27" s="392"/>
      <c r="AI27" s="392"/>
      <c r="AJ27" s="392"/>
      <c r="AK27" s="412"/>
      <c r="AL27" s="395">
        <f t="shared" si="2"/>
        <v>0</v>
      </c>
      <c r="AM27" s="392"/>
      <c r="AN27" s="392"/>
      <c r="AO27" s="392"/>
      <c r="AP27" s="412"/>
      <c r="AQ27" s="395">
        <f t="shared" si="3"/>
        <v>0</v>
      </c>
      <c r="AR27" s="392"/>
      <c r="AS27" s="392"/>
      <c r="AT27" s="392"/>
      <c r="AU27" s="412"/>
      <c r="AV27" s="395">
        <f t="shared" si="4"/>
        <v>0</v>
      </c>
      <c r="AW27" s="392"/>
      <c r="AX27" s="392"/>
      <c r="AY27" s="392"/>
      <c r="AZ27" s="412"/>
      <c r="IG27" s="438"/>
      <c r="IH27" s="438"/>
      <c r="II27" s="438"/>
      <c r="IJ27" s="438"/>
      <c r="IK27" s="438"/>
      <c r="IL27" s="438"/>
      <c r="IM27" s="438"/>
      <c r="IN27" s="438"/>
      <c r="IO27" s="438"/>
      <c r="IP27" s="438"/>
      <c r="IQ27" s="438"/>
      <c r="IR27" s="438"/>
      <c r="IS27" s="438"/>
      <c r="IT27" s="438"/>
      <c r="IU27" s="438"/>
      <c r="IV27" s="438"/>
    </row>
    <row r="28" spans="1:256" ht="15" customHeight="1">
      <c r="A28" s="345"/>
      <c r="B28" s="362" t="s">
        <v>64</v>
      </c>
      <c r="C28" s="375"/>
      <c r="D28" s="375"/>
      <c r="E28" s="375"/>
      <c r="F28" s="375"/>
      <c r="G28" s="375"/>
      <c r="H28" s="375"/>
      <c r="I28" s="375"/>
      <c r="J28" s="375"/>
      <c r="K28" s="375"/>
      <c r="L28" s="384"/>
      <c r="M28" s="396"/>
      <c r="N28" s="405"/>
      <c r="O28" s="405"/>
      <c r="P28" s="405"/>
      <c r="Q28" s="415"/>
      <c r="R28" s="396"/>
      <c r="S28" s="405"/>
      <c r="T28" s="405"/>
      <c r="U28" s="405"/>
      <c r="V28" s="415"/>
      <c r="W28" s="396">
        <f t="shared" si="1"/>
        <v>0</v>
      </c>
      <c r="X28" s="405"/>
      <c r="Y28" s="405"/>
      <c r="Z28" s="405"/>
      <c r="AA28" s="415"/>
      <c r="AB28" s="396"/>
      <c r="AC28" s="405"/>
      <c r="AD28" s="405"/>
      <c r="AE28" s="405"/>
      <c r="AF28" s="415"/>
      <c r="AG28" s="396"/>
      <c r="AH28" s="405"/>
      <c r="AI28" s="405"/>
      <c r="AJ28" s="405"/>
      <c r="AK28" s="415"/>
      <c r="AL28" s="425">
        <f t="shared" si="2"/>
        <v>0</v>
      </c>
      <c r="AM28" s="391"/>
      <c r="AN28" s="391"/>
      <c r="AO28" s="391"/>
      <c r="AP28" s="411"/>
      <c r="AQ28" s="425">
        <f t="shared" si="3"/>
        <v>0</v>
      </c>
      <c r="AR28" s="391"/>
      <c r="AS28" s="391"/>
      <c r="AT28" s="391"/>
      <c r="AU28" s="411"/>
      <c r="AV28" s="425">
        <f t="shared" si="4"/>
        <v>0</v>
      </c>
      <c r="AW28" s="391"/>
      <c r="AX28" s="391"/>
      <c r="AY28" s="391"/>
      <c r="AZ28" s="411"/>
      <c r="IG28" s="438"/>
      <c r="IH28" s="438"/>
      <c r="II28" s="438"/>
      <c r="IJ28" s="438"/>
      <c r="IK28" s="438"/>
      <c r="IL28" s="438"/>
      <c r="IM28" s="438"/>
      <c r="IN28" s="438"/>
      <c r="IO28" s="438"/>
      <c r="IP28" s="438"/>
      <c r="IQ28" s="438"/>
      <c r="IR28" s="438"/>
      <c r="IS28" s="438"/>
      <c r="IT28" s="438"/>
      <c r="IU28" s="438"/>
      <c r="IV28" s="438"/>
    </row>
    <row r="29" spans="1:256" ht="15" customHeight="1">
      <c r="A29" s="345"/>
      <c r="B29" s="363"/>
      <c r="C29" s="376"/>
      <c r="D29" s="376"/>
      <c r="E29" s="376"/>
      <c r="F29" s="376"/>
      <c r="G29" s="376"/>
      <c r="H29" s="376"/>
      <c r="I29" s="376"/>
      <c r="J29" s="376"/>
      <c r="K29" s="376"/>
      <c r="L29" s="383"/>
      <c r="M29" s="392"/>
      <c r="N29" s="392"/>
      <c r="O29" s="392"/>
      <c r="P29" s="392"/>
      <c r="Q29" s="412"/>
      <c r="R29" s="397"/>
      <c r="S29" s="392"/>
      <c r="T29" s="392"/>
      <c r="U29" s="392"/>
      <c r="V29" s="412"/>
      <c r="W29" s="397">
        <f t="shared" si="1"/>
        <v>0</v>
      </c>
      <c r="X29" s="392"/>
      <c r="Y29" s="392"/>
      <c r="Z29" s="392"/>
      <c r="AA29" s="412"/>
      <c r="AB29" s="397"/>
      <c r="AC29" s="392"/>
      <c r="AD29" s="392"/>
      <c r="AE29" s="392"/>
      <c r="AF29" s="412"/>
      <c r="AG29" s="397"/>
      <c r="AH29" s="392"/>
      <c r="AI29" s="392"/>
      <c r="AJ29" s="392"/>
      <c r="AK29" s="412"/>
      <c r="AL29" s="395">
        <f t="shared" si="2"/>
        <v>0</v>
      </c>
      <c r="AM29" s="392"/>
      <c r="AN29" s="392"/>
      <c r="AO29" s="392"/>
      <c r="AP29" s="412"/>
      <c r="AQ29" s="395">
        <f t="shared" si="3"/>
        <v>0</v>
      </c>
      <c r="AR29" s="392"/>
      <c r="AS29" s="392"/>
      <c r="AT29" s="392"/>
      <c r="AU29" s="412"/>
      <c r="AV29" s="395">
        <f t="shared" si="4"/>
        <v>0</v>
      </c>
      <c r="AW29" s="392"/>
      <c r="AX29" s="392"/>
      <c r="AY29" s="392"/>
      <c r="AZ29" s="412"/>
      <c r="IG29" s="438"/>
      <c r="IH29" s="438"/>
      <c r="II29" s="438"/>
      <c r="IJ29" s="438"/>
      <c r="IK29" s="438"/>
      <c r="IL29" s="438"/>
      <c r="IM29" s="438"/>
      <c r="IN29" s="438"/>
      <c r="IO29" s="438"/>
      <c r="IP29" s="438"/>
      <c r="IQ29" s="438"/>
      <c r="IR29" s="438"/>
      <c r="IS29" s="438"/>
      <c r="IT29" s="438"/>
      <c r="IU29" s="438"/>
      <c r="IV29" s="438"/>
    </row>
    <row r="30" spans="1:256" ht="15" customHeight="1">
      <c r="A30" s="345"/>
      <c r="B30" s="362" t="s">
        <v>9</v>
      </c>
      <c r="C30" s="375"/>
      <c r="D30" s="375"/>
      <c r="E30" s="375"/>
      <c r="F30" s="375"/>
      <c r="G30" s="375"/>
      <c r="H30" s="375"/>
      <c r="I30" s="375"/>
      <c r="J30" s="375"/>
      <c r="K30" s="375"/>
      <c r="L30" s="384"/>
      <c r="M30" s="396"/>
      <c r="N30" s="405"/>
      <c r="O30" s="405"/>
      <c r="P30" s="405"/>
      <c r="Q30" s="415"/>
      <c r="R30" s="396"/>
      <c r="S30" s="405"/>
      <c r="T30" s="405"/>
      <c r="U30" s="405"/>
      <c r="V30" s="415"/>
      <c r="W30" s="396">
        <f t="shared" si="1"/>
        <v>0</v>
      </c>
      <c r="X30" s="405"/>
      <c r="Y30" s="405"/>
      <c r="Z30" s="405"/>
      <c r="AA30" s="415"/>
      <c r="AB30" s="396"/>
      <c r="AC30" s="405"/>
      <c r="AD30" s="405"/>
      <c r="AE30" s="405"/>
      <c r="AF30" s="415"/>
      <c r="AG30" s="396"/>
      <c r="AH30" s="405"/>
      <c r="AI30" s="405"/>
      <c r="AJ30" s="405"/>
      <c r="AK30" s="415"/>
      <c r="AL30" s="425">
        <f t="shared" si="2"/>
        <v>0</v>
      </c>
      <c r="AM30" s="391"/>
      <c r="AN30" s="391"/>
      <c r="AO30" s="391"/>
      <c r="AP30" s="411"/>
      <c r="AQ30" s="425">
        <f t="shared" si="3"/>
        <v>0</v>
      </c>
      <c r="AR30" s="391"/>
      <c r="AS30" s="391"/>
      <c r="AT30" s="391"/>
      <c r="AU30" s="411"/>
      <c r="AV30" s="425">
        <f t="shared" si="4"/>
        <v>0</v>
      </c>
      <c r="AW30" s="391"/>
      <c r="AX30" s="391"/>
      <c r="AY30" s="391"/>
      <c r="AZ30" s="411"/>
      <c r="IG30" s="438"/>
      <c r="IH30" s="438"/>
      <c r="II30" s="438"/>
      <c r="IJ30" s="438"/>
      <c r="IK30" s="438"/>
      <c r="IL30" s="438"/>
      <c r="IM30" s="438"/>
      <c r="IN30" s="438"/>
      <c r="IO30" s="438"/>
      <c r="IP30" s="438"/>
      <c r="IQ30" s="438"/>
      <c r="IR30" s="438"/>
      <c r="IS30" s="438"/>
      <c r="IT30" s="438"/>
      <c r="IU30" s="438"/>
      <c r="IV30" s="438"/>
    </row>
    <row r="31" spans="1:256" ht="15" customHeight="1">
      <c r="A31" s="345"/>
      <c r="B31" s="364"/>
      <c r="C31" s="356"/>
      <c r="D31" s="356"/>
      <c r="E31" s="356"/>
      <c r="F31" s="356"/>
      <c r="G31" s="356"/>
      <c r="H31" s="356"/>
      <c r="I31" s="356"/>
      <c r="J31" s="356"/>
      <c r="K31" s="356"/>
      <c r="L31" s="382"/>
      <c r="M31" s="398"/>
      <c r="N31" s="398"/>
      <c r="O31" s="398"/>
      <c r="P31" s="398"/>
      <c r="Q31" s="416"/>
      <c r="R31" s="421"/>
      <c r="S31" s="398"/>
      <c r="T31" s="398"/>
      <c r="U31" s="398"/>
      <c r="V31" s="416"/>
      <c r="W31" s="421">
        <f t="shared" si="1"/>
        <v>0</v>
      </c>
      <c r="X31" s="398"/>
      <c r="Y31" s="398"/>
      <c r="Z31" s="398"/>
      <c r="AA31" s="416"/>
      <c r="AB31" s="421"/>
      <c r="AC31" s="398"/>
      <c r="AD31" s="398"/>
      <c r="AE31" s="398"/>
      <c r="AF31" s="416"/>
      <c r="AG31" s="421"/>
      <c r="AH31" s="398"/>
      <c r="AI31" s="398"/>
      <c r="AJ31" s="398"/>
      <c r="AK31" s="416"/>
      <c r="AL31" s="428">
        <f t="shared" si="2"/>
        <v>0</v>
      </c>
      <c r="AM31" s="398"/>
      <c r="AN31" s="398"/>
      <c r="AO31" s="398"/>
      <c r="AP31" s="416"/>
      <c r="AQ31" s="428">
        <f t="shared" si="3"/>
        <v>0</v>
      </c>
      <c r="AR31" s="398"/>
      <c r="AS31" s="398"/>
      <c r="AT31" s="398"/>
      <c r="AU31" s="416"/>
      <c r="AV31" s="428">
        <f t="shared" si="4"/>
        <v>0</v>
      </c>
      <c r="AW31" s="398"/>
      <c r="AX31" s="398"/>
      <c r="AY31" s="398"/>
      <c r="AZ31" s="416"/>
      <c r="IG31" s="438"/>
      <c r="IH31" s="438"/>
      <c r="II31" s="438"/>
      <c r="IJ31" s="438"/>
      <c r="IK31" s="438"/>
      <c r="IL31" s="438"/>
      <c r="IM31" s="438"/>
      <c r="IN31" s="438"/>
      <c r="IO31" s="438"/>
      <c r="IP31" s="438"/>
      <c r="IQ31" s="438"/>
      <c r="IR31" s="438"/>
      <c r="IS31" s="438"/>
      <c r="IT31" s="438"/>
      <c r="IU31" s="438"/>
      <c r="IV31" s="438"/>
    </row>
    <row r="32" spans="1:256" ht="30" customHeight="1">
      <c r="A32" s="347" t="s">
        <v>18</v>
      </c>
      <c r="B32" s="365"/>
      <c r="C32" s="365"/>
      <c r="D32" s="365"/>
      <c r="E32" s="365"/>
      <c r="F32" s="365"/>
      <c r="G32" s="365"/>
      <c r="H32" s="365"/>
      <c r="I32" s="365"/>
      <c r="J32" s="365"/>
      <c r="K32" s="365"/>
      <c r="L32" s="387"/>
      <c r="M32" s="399">
        <f>SUM(M10,M18,M24,M26,M28,M30)</f>
        <v>0</v>
      </c>
      <c r="N32" s="406"/>
      <c r="O32" s="406"/>
      <c r="P32" s="406"/>
      <c r="Q32" s="417"/>
      <c r="R32" s="399">
        <f>SUM(R10,R18,R24,R26,R28,R30)</f>
        <v>0</v>
      </c>
      <c r="S32" s="406"/>
      <c r="T32" s="406"/>
      <c r="U32" s="406"/>
      <c r="V32" s="417"/>
      <c r="W32" s="399">
        <f>SUM(W10,W18,W24,W26,W28,W30)</f>
        <v>0</v>
      </c>
      <c r="X32" s="406"/>
      <c r="Y32" s="406"/>
      <c r="Z32" s="406"/>
      <c r="AA32" s="417"/>
      <c r="AB32" s="399">
        <f>SUM(AB10,AB18,AB24,AB26,AB28,AB30)</f>
        <v>0</v>
      </c>
      <c r="AC32" s="406"/>
      <c r="AD32" s="406"/>
      <c r="AE32" s="406"/>
      <c r="AF32" s="417"/>
      <c r="AG32" s="399">
        <f>SUM(AG10,AG18,AG24,AG26,AG28,AG30)</f>
        <v>0</v>
      </c>
      <c r="AH32" s="406"/>
      <c r="AI32" s="406"/>
      <c r="AJ32" s="406"/>
      <c r="AK32" s="417"/>
      <c r="AL32" s="399">
        <f>SUM(AL10,AL18,AL24,AL26,AL28,AL30)</f>
        <v>0</v>
      </c>
      <c r="AM32" s="406"/>
      <c r="AN32" s="406"/>
      <c r="AO32" s="406"/>
      <c r="AP32" s="417"/>
      <c r="AQ32" s="399">
        <f>SUM(AQ10,AQ18,AQ24,AQ26,AQ28,AQ30)</f>
        <v>0</v>
      </c>
      <c r="AR32" s="406"/>
      <c r="AS32" s="406"/>
      <c r="AT32" s="406"/>
      <c r="AU32" s="417"/>
      <c r="AV32" s="399">
        <f>SUM(AV10,AV18,AV24,AV26,AV28,AV30)</f>
        <v>0</v>
      </c>
      <c r="AW32" s="406"/>
      <c r="AX32" s="406"/>
      <c r="AY32" s="406"/>
      <c r="AZ32" s="436"/>
      <c r="IG32" s="438"/>
      <c r="IH32" s="438"/>
      <c r="II32" s="438"/>
      <c r="IJ32" s="438"/>
      <c r="IK32" s="438"/>
      <c r="IL32" s="438"/>
      <c r="IM32" s="438"/>
      <c r="IN32" s="438"/>
      <c r="IO32" s="438"/>
      <c r="IP32" s="438"/>
      <c r="IQ32" s="438"/>
      <c r="IR32" s="438"/>
      <c r="IS32" s="438"/>
      <c r="IT32" s="438"/>
      <c r="IU32" s="438"/>
      <c r="IV32" s="438"/>
    </row>
    <row r="33" spans="1:256" ht="30" customHeight="1">
      <c r="A33" s="348"/>
      <c r="B33" s="366"/>
      <c r="C33" s="366"/>
      <c r="D33" s="366"/>
      <c r="E33" s="366"/>
      <c r="F33" s="366"/>
      <c r="G33" s="366"/>
      <c r="H33" s="366"/>
      <c r="I33" s="366"/>
      <c r="J33" s="366"/>
      <c r="K33" s="366"/>
      <c r="L33" s="388"/>
      <c r="M33" s="400">
        <f>SUM(M11,M19,M25,M27,M29,M31)</f>
        <v>0</v>
      </c>
      <c r="N33" s="407"/>
      <c r="O33" s="407"/>
      <c r="P33" s="407"/>
      <c r="Q33" s="418"/>
      <c r="R33" s="400">
        <f>SUM(R11,R19,R25,R27,R29,R31)</f>
        <v>0</v>
      </c>
      <c r="S33" s="407"/>
      <c r="T33" s="407"/>
      <c r="U33" s="407"/>
      <c r="V33" s="418"/>
      <c r="W33" s="400">
        <f>SUM(W11,W19,W25,W27,W29,W31)</f>
        <v>0</v>
      </c>
      <c r="X33" s="407"/>
      <c r="Y33" s="407"/>
      <c r="Z33" s="407"/>
      <c r="AA33" s="418"/>
      <c r="AB33" s="400">
        <f>SUM(AB11,AB19,AB25,AB27,AB29,AB31)</f>
        <v>0</v>
      </c>
      <c r="AC33" s="407"/>
      <c r="AD33" s="407"/>
      <c r="AE33" s="407"/>
      <c r="AF33" s="418"/>
      <c r="AG33" s="400">
        <f>SUM(AG11,AG19,AG25,AG27,AG29,AG31)</f>
        <v>0</v>
      </c>
      <c r="AH33" s="407"/>
      <c r="AI33" s="407"/>
      <c r="AJ33" s="407"/>
      <c r="AK33" s="418"/>
      <c r="AL33" s="400">
        <f>SUM(AL11,AL19,AL25,AL27,AL29,AL31)</f>
        <v>0</v>
      </c>
      <c r="AM33" s="407"/>
      <c r="AN33" s="407"/>
      <c r="AO33" s="407"/>
      <c r="AP33" s="418"/>
      <c r="AQ33" s="400">
        <f>SUM(AQ11,AQ19,AQ25,AQ27,AQ29,AQ31)</f>
        <v>0</v>
      </c>
      <c r="AR33" s="407"/>
      <c r="AS33" s="407"/>
      <c r="AT33" s="407"/>
      <c r="AU33" s="418"/>
      <c r="AV33" s="400">
        <f>SUM(AV11,AV19,AV25,AV27,AV29,AV31)</f>
        <v>0</v>
      </c>
      <c r="AW33" s="407"/>
      <c r="AX33" s="407"/>
      <c r="AY33" s="407"/>
      <c r="AZ33" s="437"/>
      <c r="IG33" s="438"/>
      <c r="IH33" s="438"/>
      <c r="II33" s="438"/>
      <c r="IJ33" s="438"/>
      <c r="IK33" s="438"/>
      <c r="IL33" s="438"/>
      <c r="IM33" s="438"/>
      <c r="IN33" s="438"/>
      <c r="IO33" s="438"/>
      <c r="IP33" s="438"/>
      <c r="IQ33" s="438"/>
      <c r="IR33" s="438"/>
      <c r="IS33" s="438"/>
      <c r="IT33" s="438"/>
      <c r="IU33" s="438"/>
      <c r="IV33" s="438"/>
    </row>
    <row r="34" spans="1:256" s="338" customFormat="1">
      <c r="BB34" s="336"/>
      <c r="BC34" s="336"/>
      <c r="BD34" s="336"/>
      <c r="BE34" s="336"/>
      <c r="BF34" s="336"/>
      <c r="BG34" s="336"/>
      <c r="BH34" s="336"/>
      <c r="BI34" s="336"/>
      <c r="BJ34" s="336"/>
      <c r="BK34" s="336"/>
      <c r="BL34" s="336"/>
      <c r="BM34" s="336"/>
      <c r="BN34" s="336"/>
      <c r="BO34" s="336"/>
      <c r="BP34" s="336"/>
      <c r="BQ34" s="336"/>
    </row>
    <row r="35" spans="1:256" s="338" customFormat="1">
      <c r="A35" s="338" t="s">
        <v>56</v>
      </c>
      <c r="BB35" s="336"/>
      <c r="BC35" s="336"/>
      <c r="BD35" s="336"/>
      <c r="BE35" s="336"/>
      <c r="BF35" s="336"/>
      <c r="BG35" s="336"/>
      <c r="BH35" s="336"/>
      <c r="BI35" s="336"/>
      <c r="BJ35" s="336"/>
      <c r="BK35" s="336"/>
      <c r="BL35" s="336"/>
      <c r="BM35" s="336"/>
      <c r="BN35" s="336"/>
      <c r="BO35" s="336"/>
      <c r="BP35" s="336"/>
      <c r="BQ35" s="336"/>
    </row>
    <row r="36" spans="1:256" s="338" customFormat="1">
      <c r="A36" s="349" t="s">
        <v>35</v>
      </c>
      <c r="B36" s="338" t="s">
        <v>57</v>
      </c>
      <c r="BB36" s="336"/>
      <c r="BC36" s="336"/>
      <c r="BD36" s="336"/>
      <c r="BE36" s="336"/>
      <c r="BF36" s="336"/>
      <c r="BG36" s="336"/>
      <c r="BH36" s="336"/>
      <c r="BI36" s="336"/>
      <c r="BJ36" s="336"/>
      <c r="BK36" s="336"/>
      <c r="BL36" s="336"/>
      <c r="BM36" s="336"/>
      <c r="BN36" s="336"/>
      <c r="BO36" s="336"/>
      <c r="BP36" s="336"/>
      <c r="BQ36" s="336"/>
    </row>
    <row r="37" spans="1:256" s="338" customFormat="1">
      <c r="A37" s="349" t="s">
        <v>10</v>
      </c>
      <c r="B37" s="338" t="s">
        <v>3</v>
      </c>
      <c r="BB37" s="336"/>
      <c r="BC37" s="336"/>
      <c r="BD37" s="336"/>
      <c r="BE37" s="336"/>
      <c r="BF37" s="336"/>
      <c r="BG37" s="336"/>
      <c r="BH37" s="336"/>
      <c r="BI37" s="336"/>
      <c r="BJ37" s="336"/>
      <c r="BK37" s="336"/>
      <c r="BL37" s="336"/>
      <c r="BM37" s="336"/>
      <c r="BN37" s="336"/>
      <c r="BO37" s="336"/>
      <c r="BP37" s="336"/>
      <c r="BQ37" s="336"/>
    </row>
    <row r="38" spans="1:256" s="338" customFormat="1">
      <c r="A38" s="349" t="s">
        <v>55</v>
      </c>
      <c r="B38" s="338" t="s">
        <v>27</v>
      </c>
      <c r="BB38" s="336"/>
      <c r="BC38" s="336"/>
      <c r="BD38" s="336"/>
      <c r="BE38" s="336"/>
      <c r="BF38" s="336"/>
      <c r="BG38" s="336"/>
      <c r="BH38" s="336"/>
      <c r="BI38" s="336"/>
      <c r="BJ38" s="336"/>
      <c r="BK38" s="336"/>
      <c r="BL38" s="336"/>
      <c r="BM38" s="336"/>
      <c r="BN38" s="336"/>
      <c r="BO38" s="336"/>
      <c r="BP38" s="336"/>
      <c r="BQ38" s="336"/>
    </row>
    <row r="39" spans="1:256" s="338" customFormat="1">
      <c r="A39" s="349" t="s">
        <v>34</v>
      </c>
      <c r="B39" s="338" t="s">
        <v>8</v>
      </c>
      <c r="BB39" s="336"/>
      <c r="BC39" s="336"/>
      <c r="BD39" s="336"/>
      <c r="BE39" s="336"/>
      <c r="BF39" s="336"/>
      <c r="BG39" s="336"/>
      <c r="BH39" s="336"/>
      <c r="BI39" s="336"/>
      <c r="BJ39" s="336"/>
      <c r="BK39" s="336"/>
      <c r="BL39" s="336"/>
      <c r="BM39" s="336"/>
      <c r="BN39" s="336"/>
      <c r="BO39" s="336"/>
      <c r="BP39" s="336"/>
      <c r="BQ39" s="336"/>
    </row>
    <row r="40" spans="1:256">
      <c r="B40" s="367"/>
    </row>
    <row r="41" spans="1:256">
      <c r="B41" s="367"/>
    </row>
    <row r="42" spans="1:256">
      <c r="B42" s="367"/>
    </row>
    <row r="43" spans="1:256">
      <c r="B43" s="367"/>
    </row>
    <row r="44" spans="1:256">
      <c r="B44" s="367"/>
    </row>
    <row r="45" spans="1:256">
      <c r="B45" s="367"/>
    </row>
    <row r="46" spans="1:256">
      <c r="B46" s="367"/>
      <c r="BB46" s="338"/>
      <c r="BC46" s="338"/>
      <c r="BD46" s="338"/>
      <c r="BE46" s="338"/>
      <c r="BF46" s="338"/>
      <c r="BG46" s="338"/>
      <c r="BH46" s="338"/>
      <c r="BI46" s="338"/>
      <c r="BJ46" s="338"/>
      <c r="BK46" s="338"/>
      <c r="BL46" s="338"/>
      <c r="BM46" s="338"/>
      <c r="BN46" s="338"/>
      <c r="BO46" s="338"/>
      <c r="BP46" s="338"/>
      <c r="BQ46" s="338"/>
    </row>
    <row r="47" spans="1:256">
      <c r="BB47" s="338"/>
      <c r="BC47" s="338"/>
      <c r="BD47" s="338"/>
      <c r="BE47" s="338"/>
      <c r="BF47" s="338"/>
      <c r="BG47" s="338"/>
      <c r="BH47" s="338"/>
      <c r="BI47" s="338"/>
      <c r="BJ47" s="338"/>
      <c r="BK47" s="338"/>
      <c r="BL47" s="338"/>
      <c r="BM47" s="338"/>
      <c r="BN47" s="338"/>
      <c r="BO47" s="338"/>
      <c r="BP47" s="338"/>
      <c r="BQ47" s="338"/>
    </row>
    <row r="48" spans="1:256">
      <c r="BB48" s="338"/>
      <c r="BC48" s="338"/>
      <c r="BD48" s="338"/>
      <c r="BE48" s="338"/>
      <c r="BF48" s="338"/>
      <c r="BG48" s="338"/>
      <c r="BH48" s="338"/>
      <c r="BI48" s="338"/>
      <c r="BJ48" s="338"/>
      <c r="BK48" s="338"/>
      <c r="BL48" s="338"/>
      <c r="BM48" s="338"/>
      <c r="BN48" s="338"/>
      <c r="BO48" s="338"/>
      <c r="BP48" s="338"/>
      <c r="BQ48" s="338"/>
    </row>
    <row r="49" spans="54:69">
      <c r="BB49" s="338"/>
      <c r="BC49" s="338"/>
      <c r="BD49" s="338"/>
      <c r="BE49" s="338"/>
      <c r="BF49" s="338"/>
      <c r="BG49" s="338"/>
      <c r="BH49" s="338"/>
      <c r="BI49" s="338"/>
      <c r="BJ49" s="338"/>
      <c r="BK49" s="338"/>
      <c r="BL49" s="338"/>
      <c r="BM49" s="338"/>
      <c r="BN49" s="338"/>
      <c r="BO49" s="338"/>
      <c r="BP49" s="338"/>
      <c r="BQ49" s="338"/>
    </row>
    <row r="50" spans="54:69">
      <c r="BB50" s="338"/>
      <c r="BC50" s="338"/>
      <c r="BD50" s="338"/>
      <c r="BE50" s="338"/>
      <c r="BF50" s="338"/>
      <c r="BG50" s="338"/>
      <c r="BH50" s="338"/>
      <c r="BI50" s="338"/>
      <c r="BJ50" s="338"/>
      <c r="BK50" s="338"/>
      <c r="BL50" s="338"/>
      <c r="BM50" s="338"/>
      <c r="BN50" s="338"/>
      <c r="BO50" s="338"/>
      <c r="BP50" s="338"/>
      <c r="BQ50" s="338"/>
    </row>
    <row r="51" spans="54:69">
      <c r="BB51" s="338"/>
      <c r="BC51" s="338"/>
      <c r="BD51" s="338"/>
      <c r="BE51" s="338"/>
      <c r="BF51" s="338"/>
      <c r="BG51" s="338"/>
      <c r="BH51" s="338"/>
      <c r="BI51" s="338"/>
      <c r="BJ51" s="338"/>
      <c r="BK51" s="338"/>
      <c r="BL51" s="338"/>
      <c r="BM51" s="338"/>
      <c r="BN51" s="338"/>
      <c r="BO51" s="338"/>
      <c r="BP51" s="338"/>
      <c r="BQ51" s="338"/>
    </row>
  </sheetData>
  <mergeCells count="201">
    <mergeCell ref="A2:AZ2"/>
    <mergeCell ref="AT3:AY3"/>
    <mergeCell ref="X8:AA8"/>
    <mergeCell ref="M10:Q10"/>
    <mergeCell ref="R10:V10"/>
    <mergeCell ref="W10:AA10"/>
    <mergeCell ref="AB10:AF10"/>
    <mergeCell ref="AG10:AK10"/>
    <mergeCell ref="AL10:AP10"/>
    <mergeCell ref="AQ10:AU10"/>
    <mergeCell ref="AV10:AZ10"/>
    <mergeCell ref="M11:Q11"/>
    <mergeCell ref="R11:V11"/>
    <mergeCell ref="W11:AA11"/>
    <mergeCell ref="AB11:AF11"/>
    <mergeCell ref="AG11:AK11"/>
    <mergeCell ref="AL11:AP11"/>
    <mergeCell ref="AQ11:AU11"/>
    <mergeCell ref="AV11:AZ11"/>
    <mergeCell ref="M12:Q12"/>
    <mergeCell ref="R12:V12"/>
    <mergeCell ref="W12:AA12"/>
    <mergeCell ref="AB12:AF12"/>
    <mergeCell ref="AG12:AK12"/>
    <mergeCell ref="M13:Q13"/>
    <mergeCell ref="R13:V13"/>
    <mergeCell ref="W13:AA13"/>
    <mergeCell ref="AB13:AF13"/>
    <mergeCell ref="AG13:AK13"/>
    <mergeCell ref="M14:Q14"/>
    <mergeCell ref="R14:V14"/>
    <mergeCell ref="W14:AA14"/>
    <mergeCell ref="AB14:AF14"/>
    <mergeCell ref="AG14:AK14"/>
    <mergeCell ref="M15:Q15"/>
    <mergeCell ref="R15:V15"/>
    <mergeCell ref="W15:AA15"/>
    <mergeCell ref="AB15:AF15"/>
    <mergeCell ref="AG15:AK15"/>
    <mergeCell ref="M16:Q16"/>
    <mergeCell ref="R16:V16"/>
    <mergeCell ref="W16:AA16"/>
    <mergeCell ref="AB16:AF16"/>
    <mergeCell ref="AG16:AK16"/>
    <mergeCell ref="M17:Q17"/>
    <mergeCell ref="R17:V17"/>
    <mergeCell ref="W17:AA17"/>
    <mergeCell ref="AB17:AF17"/>
    <mergeCell ref="AG17:AK17"/>
    <mergeCell ref="M18:Q18"/>
    <mergeCell ref="R18:V18"/>
    <mergeCell ref="W18:AA18"/>
    <mergeCell ref="AB18:AF18"/>
    <mergeCell ref="AG18:AK18"/>
    <mergeCell ref="AL18:AP18"/>
    <mergeCell ref="AQ18:AU18"/>
    <mergeCell ref="AV18:AZ18"/>
    <mergeCell ref="M19:Q19"/>
    <mergeCell ref="R19:V19"/>
    <mergeCell ref="W19:AA19"/>
    <mergeCell ref="AB19:AF19"/>
    <mergeCell ref="AG19:AK19"/>
    <mergeCell ref="AL19:AP19"/>
    <mergeCell ref="AQ19:AU19"/>
    <mergeCell ref="AV19:AZ19"/>
    <mergeCell ref="M20:Q20"/>
    <mergeCell ref="R20:V20"/>
    <mergeCell ref="W20:AA20"/>
    <mergeCell ref="AB20:AF20"/>
    <mergeCell ref="AG20:AK20"/>
    <mergeCell ref="M21:Q21"/>
    <mergeCell ref="R21:V21"/>
    <mergeCell ref="W21:AA21"/>
    <mergeCell ref="AB21:AF21"/>
    <mergeCell ref="AG21:AK21"/>
    <mergeCell ref="M22:Q22"/>
    <mergeCell ref="R22:V22"/>
    <mergeCell ref="W22:AA22"/>
    <mergeCell ref="AB22:AF22"/>
    <mergeCell ref="AG22:AK22"/>
    <mergeCell ref="M23:Q23"/>
    <mergeCell ref="R23:V23"/>
    <mergeCell ref="W23:AA23"/>
    <mergeCell ref="AB23:AF23"/>
    <mergeCell ref="AG23:AK23"/>
    <mergeCell ref="M24:Q24"/>
    <mergeCell ref="R24:V24"/>
    <mergeCell ref="W24:AA24"/>
    <mergeCell ref="AB24:AF24"/>
    <mergeCell ref="AG24:AK24"/>
    <mergeCell ref="AL24:AP24"/>
    <mergeCell ref="AQ24:AU24"/>
    <mergeCell ref="AV24:AZ24"/>
    <mergeCell ref="M25:Q25"/>
    <mergeCell ref="R25:V25"/>
    <mergeCell ref="W25:AA25"/>
    <mergeCell ref="AB25:AF25"/>
    <mergeCell ref="AG25:AK25"/>
    <mergeCell ref="AL25:AP25"/>
    <mergeCell ref="AQ25:AU25"/>
    <mergeCell ref="AV25:AZ25"/>
    <mergeCell ref="M26:Q26"/>
    <mergeCell ref="R26:V26"/>
    <mergeCell ref="W26:AA26"/>
    <mergeCell ref="AB26:AF26"/>
    <mergeCell ref="AG26:AK26"/>
    <mergeCell ref="AL26:AP26"/>
    <mergeCell ref="AQ26:AU26"/>
    <mergeCell ref="AV26:AZ26"/>
    <mergeCell ref="M27:Q27"/>
    <mergeCell ref="R27:V27"/>
    <mergeCell ref="W27:AA27"/>
    <mergeCell ref="AB27:AF27"/>
    <mergeCell ref="AG27:AK27"/>
    <mergeCell ref="AL27:AP27"/>
    <mergeCell ref="AQ27:AU27"/>
    <mergeCell ref="AV27:AZ27"/>
    <mergeCell ref="M28:Q28"/>
    <mergeCell ref="R28:V28"/>
    <mergeCell ref="W28:AA28"/>
    <mergeCell ref="AB28:AF28"/>
    <mergeCell ref="AG28:AK28"/>
    <mergeCell ref="AL28:AP28"/>
    <mergeCell ref="AQ28:AU28"/>
    <mergeCell ref="AV28:AZ28"/>
    <mergeCell ref="M29:Q29"/>
    <mergeCell ref="R29:V29"/>
    <mergeCell ref="W29:AA29"/>
    <mergeCell ref="AB29:AF29"/>
    <mergeCell ref="AG29:AK29"/>
    <mergeCell ref="AL29:AP29"/>
    <mergeCell ref="AQ29:AU29"/>
    <mergeCell ref="AV29:AZ29"/>
    <mergeCell ref="M30:Q30"/>
    <mergeCell ref="R30:V30"/>
    <mergeCell ref="W30:AA30"/>
    <mergeCell ref="AB30:AF30"/>
    <mergeCell ref="AG30:AK30"/>
    <mergeCell ref="AL30:AP30"/>
    <mergeCell ref="AQ30:AU30"/>
    <mergeCell ref="AV30:AZ30"/>
    <mergeCell ref="M31:Q31"/>
    <mergeCell ref="R31:V31"/>
    <mergeCell ref="W31:AA31"/>
    <mergeCell ref="AB31:AF31"/>
    <mergeCell ref="AG31:AK31"/>
    <mergeCell ref="AL31:AP31"/>
    <mergeCell ref="AQ31:AU31"/>
    <mergeCell ref="AV31:AZ31"/>
    <mergeCell ref="M32:Q32"/>
    <mergeCell ref="R32:V32"/>
    <mergeCell ref="W32:AA32"/>
    <mergeCell ref="AB32:AF32"/>
    <mergeCell ref="AG32:AK32"/>
    <mergeCell ref="AL32:AP32"/>
    <mergeCell ref="AQ32:AU32"/>
    <mergeCell ref="AV32:AZ32"/>
    <mergeCell ref="M33:Q33"/>
    <mergeCell ref="R33:V33"/>
    <mergeCell ref="W33:AA33"/>
    <mergeCell ref="AB33:AF33"/>
    <mergeCell ref="AG33:AK33"/>
    <mergeCell ref="AL33:AP33"/>
    <mergeCell ref="AQ33:AU33"/>
    <mergeCell ref="AV33:AZ33"/>
    <mergeCell ref="A5:L7"/>
    <mergeCell ref="M5:Q7"/>
    <mergeCell ref="R5:V7"/>
    <mergeCell ref="W5:AA7"/>
    <mergeCell ref="AB5:AF7"/>
    <mergeCell ref="AG5:AK7"/>
    <mergeCell ref="AL5:AP7"/>
    <mergeCell ref="AQ5:AU7"/>
    <mergeCell ref="AV5:AZ7"/>
    <mergeCell ref="B10:L11"/>
    <mergeCell ref="C12:L13"/>
    <mergeCell ref="AL12:AP13"/>
    <mergeCell ref="AQ12:AU13"/>
    <mergeCell ref="AV12:AZ13"/>
    <mergeCell ref="C14:L15"/>
    <mergeCell ref="AL14:AP15"/>
    <mergeCell ref="AQ14:AU15"/>
    <mergeCell ref="AV14:AZ15"/>
    <mergeCell ref="C16:L17"/>
    <mergeCell ref="AL16:AP17"/>
    <mergeCell ref="AQ16:AU17"/>
    <mergeCell ref="AV16:AZ17"/>
    <mergeCell ref="B18:L19"/>
    <mergeCell ref="C20:L21"/>
    <mergeCell ref="AL20:AP21"/>
    <mergeCell ref="AQ20:AU21"/>
    <mergeCell ref="AV20:AZ21"/>
    <mergeCell ref="C22:L23"/>
    <mergeCell ref="AL22:AP23"/>
    <mergeCell ref="AQ22:AU23"/>
    <mergeCell ref="AV22:AZ23"/>
    <mergeCell ref="B24:L25"/>
    <mergeCell ref="B26:L27"/>
    <mergeCell ref="B28:L29"/>
    <mergeCell ref="B30:L31"/>
    <mergeCell ref="A32:L33"/>
  </mergeCells>
  <phoneticPr fontId="6"/>
  <printOptions verticalCentered="1"/>
  <pageMargins left="0.39370078740157483" right="0.39370078740157483" top="0.15748031496062992" bottom="0.15748031496062992" header="0.31496062992125984" footer="0.31496062992125984"/>
  <pageSetup paperSize="9" scale="97" fitToWidth="1" fitToHeight="1" orientation="landscape"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I34"/>
  <sheetViews>
    <sheetView showZeros="0" view="pageBreakPreview" topLeftCell="A16" zoomScaleSheetLayoutView="100" workbookViewId="0">
      <selection activeCell="F28" sqref="F28"/>
    </sheetView>
  </sheetViews>
  <sheetFormatPr defaultRowHeight="13.5"/>
  <cols>
    <col min="1" max="1" width="2.625" style="1" customWidth="1"/>
    <col min="2" max="2" width="3.625" style="1" customWidth="1"/>
    <col min="3" max="4" width="20.625" style="1" customWidth="1"/>
    <col min="5" max="5" width="11.625" style="1" customWidth="1"/>
    <col min="6" max="6" width="21.75" style="1" customWidth="1"/>
    <col min="7" max="7" width="5.75" style="1" customWidth="1"/>
    <col min="8" max="8" width="2.625" style="1" customWidth="1"/>
    <col min="9" max="9" width="1.625" style="1" customWidth="1"/>
    <col min="10" max="16384" width="9" style="1" customWidth="1"/>
  </cols>
  <sheetData>
    <row r="1" spans="1:9" ht="15" customHeight="1">
      <c r="A1" s="4"/>
      <c r="B1" s="4"/>
      <c r="C1" s="4"/>
      <c r="D1" s="4"/>
      <c r="E1" s="4"/>
      <c r="F1" s="4"/>
      <c r="G1" s="4"/>
    </row>
    <row r="2" spans="1:9" ht="15" customHeight="1">
      <c r="A2" s="4" t="s">
        <v>81</v>
      </c>
      <c r="B2" s="4"/>
      <c r="C2" s="4"/>
      <c r="D2" s="4"/>
      <c r="E2" s="4"/>
      <c r="F2" s="4"/>
      <c r="G2" s="4"/>
    </row>
    <row r="3" spans="1:9" ht="15" customHeight="1">
      <c r="A3" s="4"/>
      <c r="B3" s="4"/>
      <c r="C3" s="4"/>
      <c r="D3" s="4"/>
      <c r="E3" s="4"/>
      <c r="G3" s="335" t="s">
        <v>114</v>
      </c>
    </row>
    <row r="4" spans="1:9" ht="15" customHeight="1">
      <c r="A4" s="4"/>
      <c r="B4" s="4"/>
      <c r="C4" s="4"/>
      <c r="D4" s="4"/>
      <c r="E4" s="4"/>
      <c r="G4" s="335" t="s">
        <v>265</v>
      </c>
    </row>
    <row r="5" spans="1:9" ht="15" customHeight="1">
      <c r="A5" s="4"/>
      <c r="B5" s="4"/>
      <c r="C5" s="4"/>
      <c r="D5" s="4"/>
      <c r="E5" s="4"/>
      <c r="G5" s="335"/>
    </row>
    <row r="6" spans="1:9" ht="15" customHeight="1">
      <c r="A6" s="4"/>
      <c r="B6" s="4"/>
      <c r="C6" s="4"/>
      <c r="D6" s="4"/>
      <c r="E6" s="4"/>
      <c r="F6" s="4"/>
      <c r="G6" s="4"/>
    </row>
    <row r="7" spans="1:9" ht="15" customHeight="1">
      <c r="A7" s="4"/>
      <c r="B7" s="4"/>
      <c r="C7" s="4"/>
      <c r="D7" s="4"/>
      <c r="E7" s="4"/>
      <c r="F7" s="4"/>
      <c r="G7" s="4"/>
    </row>
    <row r="8" spans="1:9" ht="15" customHeight="1">
      <c r="A8" s="4"/>
      <c r="B8" s="3" t="s">
        <v>98</v>
      </c>
      <c r="C8" s="4"/>
      <c r="D8" s="4" t="s">
        <v>53</v>
      </c>
      <c r="E8" s="4"/>
      <c r="F8" s="4"/>
      <c r="G8" s="4"/>
    </row>
    <row r="9" spans="1:9" ht="15" customHeight="1">
      <c r="A9" s="4"/>
      <c r="B9" s="3"/>
      <c r="C9" s="4"/>
      <c r="D9" s="4"/>
      <c r="E9" s="4"/>
      <c r="F9" s="4"/>
      <c r="G9" s="4"/>
    </row>
    <row r="10" spans="1:9" ht="15" customHeight="1">
      <c r="A10" s="4"/>
      <c r="B10" s="4"/>
      <c r="C10" s="4"/>
      <c r="D10" s="4"/>
      <c r="E10" s="4"/>
      <c r="F10" s="4"/>
      <c r="G10" s="4"/>
    </row>
    <row r="11" spans="1:9" ht="15" customHeight="1">
      <c r="A11" s="4"/>
      <c r="B11" s="4"/>
      <c r="C11" s="4"/>
      <c r="D11" s="4"/>
      <c r="E11" s="4" t="s">
        <v>124</v>
      </c>
      <c r="F11" s="4"/>
      <c r="G11" s="4"/>
    </row>
    <row r="12" spans="1:9" ht="15" customHeight="1">
      <c r="A12" s="4"/>
      <c r="B12" s="4"/>
      <c r="C12" s="4"/>
      <c r="D12" s="4"/>
      <c r="E12" s="10"/>
      <c r="F12" s="4"/>
      <c r="G12" s="10"/>
    </row>
    <row r="13" spans="1:9" ht="15" customHeight="1">
      <c r="A13" s="4"/>
      <c r="B13" s="4"/>
      <c r="C13" s="4"/>
      <c r="D13" s="4"/>
      <c r="E13" s="12"/>
      <c r="F13" s="10"/>
      <c r="G13" s="10"/>
    </row>
    <row r="14" spans="1:9" ht="15" customHeight="1">
      <c r="A14" s="4"/>
      <c r="B14" s="4"/>
      <c r="C14" s="4"/>
      <c r="D14" s="4"/>
      <c r="E14" s="4"/>
      <c r="F14" s="4"/>
      <c r="G14" s="4"/>
    </row>
    <row r="15" spans="1:9" ht="15" customHeight="1">
      <c r="A15" s="4"/>
      <c r="B15" s="4"/>
      <c r="C15" s="4"/>
      <c r="D15" s="4"/>
      <c r="E15" s="4"/>
      <c r="F15" s="4"/>
      <c r="G15" s="4"/>
    </row>
    <row r="16" spans="1:9" s="439" customFormat="1" ht="39" customHeight="1">
      <c r="A16" s="9" t="s">
        <v>232</v>
      </c>
      <c r="B16" s="235"/>
      <c r="C16" s="235"/>
      <c r="D16" s="235"/>
      <c r="E16" s="235"/>
      <c r="F16" s="235"/>
      <c r="G16" s="235"/>
      <c r="H16" s="235"/>
      <c r="I16" s="1"/>
    </row>
    <row r="17" spans="1:9" ht="15" customHeight="1">
      <c r="A17" s="4"/>
      <c r="B17" s="4"/>
      <c r="C17" s="4"/>
      <c r="D17" s="4"/>
      <c r="E17" s="4"/>
      <c r="F17" s="4"/>
      <c r="G17" s="4"/>
    </row>
    <row r="18" spans="1:9" s="440" customFormat="1" ht="16.5" customHeight="1">
      <c r="A18" s="333" t="s">
        <v>227</v>
      </c>
      <c r="B18" s="441"/>
      <c r="C18" s="441"/>
      <c r="D18" s="441"/>
      <c r="E18" s="441"/>
      <c r="F18" s="441"/>
      <c r="G18" s="441"/>
      <c r="H18" s="441"/>
      <c r="I18" s="1"/>
    </row>
    <row r="19" spans="1:9" s="440" customFormat="1" ht="31.5" customHeight="1">
      <c r="A19" s="441"/>
      <c r="B19" s="441"/>
      <c r="C19" s="441"/>
      <c r="D19" s="441"/>
      <c r="E19" s="441"/>
      <c r="F19" s="441"/>
      <c r="G19" s="441"/>
      <c r="H19" s="441"/>
      <c r="I19" s="1"/>
    </row>
    <row r="20" spans="1:9" s="440" customFormat="1" ht="15" customHeight="1">
      <c r="A20" s="441"/>
      <c r="B20" s="441"/>
      <c r="C20" s="441"/>
      <c r="D20" s="441"/>
      <c r="E20" s="441"/>
      <c r="F20" s="441"/>
      <c r="G20" s="441"/>
      <c r="H20" s="441"/>
      <c r="I20" s="1"/>
    </row>
    <row r="21" spans="1:9" ht="15" customHeight="1">
      <c r="A21" s="442" t="s">
        <v>72</v>
      </c>
      <c r="B21" s="443"/>
      <c r="C21" s="443"/>
      <c r="D21" s="443"/>
      <c r="E21" s="443"/>
      <c r="F21" s="443"/>
      <c r="G21" s="443"/>
      <c r="H21" s="443"/>
    </row>
    <row r="22" spans="1:9" ht="15" customHeight="1">
      <c r="A22" s="4"/>
      <c r="B22" s="4"/>
      <c r="C22" s="4"/>
      <c r="D22" s="4"/>
      <c r="E22" s="4"/>
      <c r="F22" s="4"/>
      <c r="G22" s="4"/>
    </row>
    <row r="23" spans="1:9" ht="15" customHeight="1">
      <c r="A23" s="4"/>
      <c r="B23" s="4"/>
      <c r="C23" s="4"/>
      <c r="D23" s="4"/>
      <c r="E23" s="4"/>
      <c r="F23" s="4"/>
      <c r="G23" s="4"/>
    </row>
    <row r="24" spans="1:9" ht="20" customHeight="1">
      <c r="A24" s="4"/>
      <c r="B24" s="4" t="s">
        <v>82</v>
      </c>
      <c r="C24" s="4"/>
      <c r="D24" s="4"/>
      <c r="E24" s="4"/>
      <c r="F24" s="4"/>
      <c r="G24" s="4"/>
    </row>
    <row r="25" spans="1:9" ht="15" customHeight="1">
      <c r="A25" s="4"/>
      <c r="B25" s="4"/>
      <c r="C25" s="4"/>
      <c r="D25" s="4"/>
      <c r="E25" s="4"/>
      <c r="F25" s="4"/>
      <c r="G25" s="4"/>
    </row>
    <row r="26" spans="1:9" ht="15" customHeight="1">
      <c r="A26" s="4"/>
      <c r="B26" s="4"/>
      <c r="C26" s="4"/>
      <c r="D26" s="4"/>
      <c r="E26" s="4"/>
      <c r="F26" s="4"/>
      <c r="G26" s="4"/>
    </row>
    <row r="27" spans="1:9" ht="15" customHeight="1">
      <c r="A27" s="4"/>
      <c r="B27" s="4"/>
      <c r="C27" s="4"/>
      <c r="D27" s="4"/>
      <c r="E27" s="4"/>
      <c r="F27" s="4"/>
      <c r="G27" s="4"/>
    </row>
    <row r="28" spans="1:9" ht="15" customHeight="1">
      <c r="A28" s="4"/>
      <c r="B28" s="4"/>
      <c r="C28" s="4"/>
      <c r="D28" s="4"/>
      <c r="E28" s="4"/>
      <c r="F28" s="4"/>
      <c r="G28" s="4"/>
    </row>
    <row r="29" spans="1:9" ht="15" customHeight="1">
      <c r="A29" s="4"/>
      <c r="B29" s="4"/>
      <c r="C29" s="4"/>
      <c r="D29" s="4"/>
      <c r="E29" s="4"/>
      <c r="F29" s="4"/>
      <c r="G29" s="4"/>
    </row>
    <row r="30" spans="1:9" ht="20" customHeight="1">
      <c r="A30" s="4"/>
      <c r="B30" s="4" t="s">
        <v>84</v>
      </c>
      <c r="C30" s="4"/>
      <c r="D30" s="4"/>
      <c r="E30" s="4"/>
      <c r="F30" s="4"/>
      <c r="G30" s="4"/>
    </row>
    <row r="31" spans="1:9" ht="15" customHeight="1">
      <c r="D31" s="1"/>
    </row>
    <row r="32" spans="1:9" ht="15" customHeight="1">
      <c r="D32" s="1"/>
    </row>
    <row r="33" spans="4:4" ht="15" customHeight="1">
      <c r="D33" s="1"/>
    </row>
    <row r="34" spans="4:4" ht="15" customHeight="1">
      <c r="D34" s="1"/>
    </row>
  </sheetData>
  <mergeCells count="3">
    <mergeCell ref="A16:H16"/>
    <mergeCell ref="A21:H21"/>
    <mergeCell ref="A18:H20"/>
  </mergeCells>
  <phoneticPr fontId="6"/>
  <printOptions horizontalCentered="1"/>
  <pageMargins left="0.78740157480314943" right="0.78740157480314943" top="0.98425196850393681" bottom="0.98425196850393681" header="0.3" footer="0.3"/>
  <pageSetup paperSize="9" scale="96" fitToWidth="1" fitToHeight="1" orientation="portrait" usePrinterDefaults="1" horizontalDpi="65533"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第1号　申請</vt:lpstr>
      <vt:lpstr>第１号様式の２</vt:lpstr>
      <vt:lpstr>第１号様式の３</vt:lpstr>
      <vt:lpstr>別記第１号様式の３(改修)</vt:lpstr>
      <vt:lpstr>第1号様式の４</vt:lpstr>
      <vt:lpstr>第1号様式の５</vt:lpstr>
      <vt:lpstr>第２号　変更</vt:lpstr>
      <vt:lpstr>別紙１所要額調書（変更申請用）</vt:lpstr>
      <vt:lpstr>第３号　中止（廃止）</vt:lpstr>
      <vt:lpstr>第４号　実績</vt:lpstr>
      <vt:lpstr>第４号様式の２</vt:lpstr>
      <vt:lpstr>第４号様式の３</vt:lpstr>
      <vt:lpstr>別記第４号様式の３(改修)</vt:lpstr>
      <vt:lpstr>第４号様式の４</vt:lpstr>
      <vt:lpstr>第４号様式の５</vt:lpstr>
      <vt:lpstr>第５号</vt:lpstr>
      <vt:lpstr>第６号</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476458</cp:lastModifiedBy>
  <cp:lastPrinted>2017-12-07T01:38:44Z</cp:lastPrinted>
  <dcterms:created xsi:type="dcterms:W3CDTF">2013-08-15T07:19:23Z</dcterms:created>
  <dcterms:modified xsi:type="dcterms:W3CDTF">2023-11-08T06:17:23Z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2.1.12.0</vt:lpwstr>
      <vt:lpwstr>3.0.2.0</vt:lpwstr>
      <vt:lpwstr>3.1.3.0</vt:lpwstr>
    </vt:vector>
  </property>
  <property fmtid="{DCFEDD21-7773-49B2-8022-6FC58DB5260B}" pid="3" name="LastSavedVersion">
    <vt:lpwstr>3.1.3.0</vt:lpwstr>
  </property>
  <property fmtid="{DCFEDD21-7773-49B2-8022-6FC58DB5260B}" pid="4" name="LastSavedDate">
    <vt:filetime>2023-11-08T06:17:23Z</vt:filetime>
  </property>
</Properties>
</file>