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10.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0" yWindow="45" windowWidth="19140" windowHeight="8655" tabRatio="770"/>
  </bookViews>
  <sheets>
    <sheet name="第１号様式" sheetId="1" r:id="rId1"/>
    <sheet name="第1号の別紙1" sheetId="2" r:id="rId2"/>
    <sheet name="第1号の別紙2" sheetId="40" r:id="rId3"/>
    <sheet name="第１号の別紙３" sheetId="73" r:id="rId4"/>
    <sheet name="第１号の別紙３の付表(1)" sheetId="74" r:id="rId5"/>
    <sheet name="第1号の別紙3の付表(2)" sheetId="43" r:id="rId6"/>
    <sheet name="第1号の別紙3の付表(3)" sheetId="44" r:id="rId7"/>
    <sheet name="第1号の別紙4" sheetId="3" r:id="rId8"/>
    <sheet name="第1号の別紙5" sheetId="5" r:id="rId9"/>
    <sheet name="第1号の別紙6" sheetId="27" r:id="rId10"/>
    <sheet name="第1号の別紙7" sheetId="47" r:id="rId11"/>
    <sheet name="第1号の別紙8" sheetId="48" r:id="rId12"/>
    <sheet name="第1号の別紙9" sheetId="83" r:id="rId13"/>
    <sheet name="第1号の別紙10" sheetId="79" r:id="rId14"/>
    <sheet name="第1号の別紙11" sheetId="13" r:id="rId15"/>
    <sheet name="第1号の別紙12" sheetId="19" r:id="rId16"/>
    <sheet name="第２号様式" sheetId="9" r:id="rId17"/>
    <sheet name="第2号の別紙1" sheetId="90" r:id="rId18"/>
    <sheet name="第2号の別紙2" sheetId="50" r:id="rId19"/>
    <sheet name="第２号の別紙３" sheetId="75" r:id="rId20"/>
    <sheet name="第２号の別紙３の付表(1)" sheetId="4" r:id="rId21"/>
    <sheet name="第２号の別紙3の付表(2)" sheetId="6" r:id="rId22"/>
    <sheet name="第2号の別紙3の付表(3)" sheetId="54" r:id="rId23"/>
    <sheet name="第2号の別紙4" sheetId="55" r:id="rId24"/>
    <sheet name="第2号の別紙5" sheetId="56" r:id="rId25"/>
    <sheet name="第2号の別紙6" sheetId="57" r:id="rId26"/>
    <sheet name="第2号の別紙7" sheetId="58" r:id="rId27"/>
    <sheet name="第2号の別紙8" sheetId="59" r:id="rId28"/>
    <sheet name="第2号の別紙9" sheetId="84" r:id="rId29"/>
    <sheet name="第2号の別紙10 " sheetId="80" r:id="rId30"/>
    <sheet name="第2号の別紙11" sheetId="14" r:id="rId31"/>
    <sheet name="第2号の別紙12" sheetId="20" r:id="rId32"/>
    <sheet name="第３号様式" sheetId="10" r:id="rId33"/>
    <sheet name="第４号様式" sheetId="11" r:id="rId34"/>
    <sheet name="第4号の別紙1" sheetId="101" r:id="rId35"/>
    <sheet name="第4号の別紙2" sheetId="61" r:id="rId36"/>
    <sheet name="第4号の別紙3 " sheetId="77" r:id="rId37"/>
    <sheet name="第4号の別紙３の付表(1)" sheetId="7" r:id="rId38"/>
    <sheet name="第４号の別紙3の付表(2)" sheetId="8" r:id="rId39"/>
    <sheet name="第4号の別紙3の付表(3)" sheetId="64" r:id="rId40"/>
    <sheet name="第4号の別紙4" sheetId="65" r:id="rId41"/>
    <sheet name="第4号の別紙5" sheetId="66" r:id="rId42"/>
    <sheet name="第4号の別紙6" sheetId="67" r:id="rId43"/>
    <sheet name="第4号の別紙7" sheetId="68" r:id="rId44"/>
    <sheet name="第4号の別紙8" sheetId="69" r:id="rId45"/>
    <sheet name="第4号の別紙9 " sheetId="85" r:id="rId46"/>
    <sheet name="第4号の別紙10" sheetId="81" r:id="rId47"/>
    <sheet name="第4号の別紙11" sheetId="15" r:id="rId48"/>
    <sheet name="第4号の別紙12" sheetId="21" r:id="rId49"/>
    <sheet name="第５号様式" sheetId="12" r:id="rId50"/>
    <sheet name="第６号様式" sheetId="16" r:id="rId51"/>
    <sheet name="第７号様式" sheetId="17" r:id="rId52"/>
    <sheet name="第7号の別紙1" sheetId="18" r:id="rId53"/>
  </sheets>
  <definedNames>
    <definedName name="a" localSheetId="13">#REF!</definedName>
    <definedName name="a" localSheetId="9">#REF!</definedName>
    <definedName name="a" localSheetId="10">#REF!</definedName>
    <definedName name="a" localSheetId="11">#REF!</definedName>
    <definedName name="a" localSheetId="12">#REF!</definedName>
    <definedName name="a" localSheetId="17">#REF!</definedName>
    <definedName name="a" localSheetId="29">#REF!</definedName>
    <definedName name="a" localSheetId="19">#REF!</definedName>
    <definedName name="_xlnm.Print_Area" localSheetId="28">第2号の別紙9!$A$1:$J$32</definedName>
    <definedName name="a" localSheetId="25">#REF!</definedName>
    <definedName name="a" localSheetId="26">#REF!</definedName>
    <definedName name="a" localSheetId="27">#REF!</definedName>
    <definedName name="a" localSheetId="28">#REF!</definedName>
    <definedName name="a" localSheetId="16">#REF!</definedName>
    <definedName name="a" localSheetId="32">#REF!</definedName>
    <definedName name="a" localSheetId="34">#REF!</definedName>
    <definedName name="a" localSheetId="46">#REF!</definedName>
    <definedName name="a" localSheetId="36">#REF!</definedName>
    <definedName name="a" localSheetId="42">#REF!</definedName>
    <definedName name="a" localSheetId="43">#REF!</definedName>
    <definedName name="a" localSheetId="44">#REF!</definedName>
    <definedName name="a" localSheetId="45">#REF!</definedName>
    <definedName name="a" localSheetId="33">#REF!</definedName>
    <definedName name="a" localSheetId="49">#REF!</definedName>
    <definedName name="a">#REF!</definedName>
    <definedName name="aaa" localSheetId="13">#REF!</definedName>
    <definedName name="aaa" localSheetId="17">#REF!</definedName>
    <definedName name="aaa" localSheetId="29">#REF!</definedName>
    <definedName name="aaa" localSheetId="28">#REF!</definedName>
    <definedName name="aaa" localSheetId="34">#REF!</definedName>
    <definedName name="aaa" localSheetId="46">#REF!</definedName>
    <definedName name="aaa">#REF!</definedName>
    <definedName name="aaaaa" localSheetId="13">#REF!</definedName>
    <definedName name="aaaaa" localSheetId="17">#REF!</definedName>
    <definedName name="aaaaa" localSheetId="29">#REF!</definedName>
    <definedName name="aaaaa" localSheetId="28">#REF!</definedName>
    <definedName name="aaaaa" localSheetId="34">#REF!</definedName>
    <definedName name="aaaaa" localSheetId="46">#REF!</definedName>
    <definedName name="aaaaa">#REF!</definedName>
    <definedName name="asssss" localSheetId="13">#REF!</definedName>
    <definedName name="asssss" localSheetId="12">#REF!</definedName>
    <definedName name="asssss" localSheetId="17">#REF!</definedName>
    <definedName name="asssss" localSheetId="29">#REF!</definedName>
    <definedName name="asssss" localSheetId="19">#REF!</definedName>
    <definedName name="asssss" localSheetId="28">#REF!</definedName>
    <definedName name="asssss" localSheetId="34">#REF!</definedName>
    <definedName name="asssss" localSheetId="46">#REF!</definedName>
    <definedName name="asssss" localSheetId="36">#REF!</definedName>
    <definedName name="asssss" localSheetId="45">#REF!</definedName>
    <definedName name="asssss">#REF!</definedName>
    <definedName name="_xlnm.Print_Area" localSheetId="1">第1号の別紙1!$A$1:$G$21</definedName>
    <definedName name="_xlnm.Print_Area" localSheetId="13">第1号の別紙10!$A$1:$H$24</definedName>
    <definedName name="_xlnm.Print_Area" localSheetId="2">第1号の別紙2!$A$1:$N$31</definedName>
    <definedName name="_xlnm.Print_Area" localSheetId="7">第1号の別紙4!$A$1:$I$19</definedName>
    <definedName name="_xlnm.Print_Area" localSheetId="8">第1号の別紙5!$A$1:$F$23</definedName>
    <definedName name="_xlnm.Print_Area" localSheetId="10">第1号の別紙7!$A$1:$H$19</definedName>
    <definedName name="_xlnm.Print_Area" localSheetId="11">第1号の別紙8!$A$1:$H$19</definedName>
    <definedName name="_xlnm.Print_Area" localSheetId="12">第1号の別紙9!$A$1:$J$32</definedName>
    <definedName name="_xlnm.Print_Area" localSheetId="0">第１号様式!$A$1:$E$48</definedName>
    <definedName name="_xlnm.Print_Area" localSheetId="17">第2号の別紙1!$A$1:$I$21</definedName>
    <definedName name="_xlnm.Print_Area" localSheetId="29">'第2号の別紙10 '!$A$1:$H$24</definedName>
    <definedName name="_xlnm.Print_Area" localSheetId="18">第2号の別紙2!$A$1:$N$31</definedName>
    <definedName name="_xlnm.Print_Area" localSheetId="23">第2号の別紙4!$A$1:$I$19</definedName>
    <definedName name="_xlnm.Print_Area" localSheetId="24">第2号の別紙5!$A$1:$F$23</definedName>
    <definedName name="_xlnm.Print_Area" localSheetId="25">第2号の別紙6!$A$1:$I$23</definedName>
    <definedName name="_xlnm.Print_Area" localSheetId="26">第2号の別紙7!$A$1:$H$19</definedName>
    <definedName name="_xlnm.Print_Area" localSheetId="27">第2号の別紙8!$A$1:$H$19</definedName>
    <definedName name="_xlnm.Print_Area" localSheetId="16">第２号様式!$A$1:$E$38</definedName>
    <definedName name="_xlnm.Print_Area" localSheetId="32">第３号様式!$A$1:$E$39</definedName>
    <definedName name="_xlnm.Print_Area" localSheetId="34">第4号の別紙1!$A$1:$I$21</definedName>
    <definedName name="_xlnm.Print_Area" localSheetId="46">第4号の別紙10!$A$1:$H$25</definedName>
    <definedName name="_xlnm.Print_Area" localSheetId="35">第4号の別紙2!$A$1:$N$31</definedName>
    <definedName name="_xlnm.Print_Area" localSheetId="40">第4号の別紙4!$A$1:$I$19</definedName>
    <definedName name="_xlnm.Print_Area" localSheetId="41">第4号の別紙5!$A$1:$F$23</definedName>
    <definedName name="_xlnm.Print_Area" localSheetId="42">第4号の別紙6!$A$1:$I$24</definedName>
    <definedName name="_xlnm.Print_Area" localSheetId="43">第4号の別紙7!$A$1:$H$20</definedName>
    <definedName name="_xlnm.Print_Area" localSheetId="44">第4号の別紙8!$A$1:$H$20</definedName>
    <definedName name="_xlnm.Print_Area" localSheetId="45">'第4号の別紙9 '!$A$1:$J$32</definedName>
    <definedName name="_xlnm.Print_Area" localSheetId="33">第４号様式!$A$1:$E$39</definedName>
    <definedName name="_xlnm.Print_Area" localSheetId="49">第５号様式!$A$1:$E$36</definedName>
    <definedName name="Print_Area_MI" localSheetId="13">#REF!</definedName>
    <definedName name="Print_Area_MI" localSheetId="8">#REF!</definedName>
    <definedName name="Print_Area_MI" localSheetId="9">#REF!</definedName>
    <definedName name="Print_Area_MI" localSheetId="10">#REF!</definedName>
    <definedName name="Print_Area_MI" localSheetId="11">#REF!</definedName>
    <definedName name="Print_Area_MI" localSheetId="12">#REF!</definedName>
    <definedName name="Print_Area_MI" localSheetId="17">#REF!</definedName>
    <definedName name="Print_Area_MI" localSheetId="29">#REF!</definedName>
    <definedName name="Print_Area_MI" localSheetId="19">#REF!</definedName>
    <definedName name="Print_Area_MI" localSheetId="24">#REF!</definedName>
    <definedName name="Print_Area_MI" localSheetId="25">#REF!</definedName>
    <definedName name="Print_Area_MI" localSheetId="26">#REF!</definedName>
    <definedName name="Print_Area_MI" localSheetId="27">#REF!</definedName>
    <definedName name="Print_Area_MI" localSheetId="28">#REF!</definedName>
    <definedName name="Print_Area_MI" localSheetId="16">#REF!</definedName>
    <definedName name="Print_Area_MI" localSheetId="32">#REF!</definedName>
    <definedName name="Print_Area_MI" localSheetId="34">#REF!</definedName>
    <definedName name="Print_Area_MI" localSheetId="46">#REF!</definedName>
    <definedName name="Print_Area_MI" localSheetId="36">#REF!</definedName>
    <definedName name="Print_Area_MI" localSheetId="41">#REF!</definedName>
    <definedName name="Print_Area_MI" localSheetId="42">#REF!</definedName>
    <definedName name="Print_Area_MI" localSheetId="43">#REF!</definedName>
    <definedName name="Print_Area_MI" localSheetId="44">#REF!</definedName>
    <definedName name="Print_Area_MI" localSheetId="45">#REF!</definedName>
    <definedName name="Print_Area_MI" localSheetId="33">#REF!</definedName>
    <definedName name="Print_Area_MI" localSheetId="49">#REF!</definedName>
    <definedName name="Print_Area_MI">#REF!</definedName>
    <definedName name="zaa" localSheetId="13">#REF!</definedName>
    <definedName name="zaa" localSheetId="12">#REF!</definedName>
    <definedName name="zaa" localSheetId="17">#REF!</definedName>
    <definedName name="zaa" localSheetId="29">#REF!</definedName>
    <definedName name="zaa" localSheetId="19">#REF!</definedName>
    <definedName name="_xlnm.Print_Area" localSheetId="37">'第4号の別紙３の付表(1)'!$A$1:$L$28</definedName>
    <definedName name="zaa" localSheetId="28">#REF!</definedName>
    <definedName name="zaa" localSheetId="34">#REF!</definedName>
    <definedName name="zaa" localSheetId="46">#REF!</definedName>
    <definedName name="zaa" localSheetId="36">#REF!</definedName>
    <definedName name="zaa" localSheetId="45">#REF!</definedName>
    <definedName name="zaa">#REF!</definedName>
    <definedName name="_xlnm.Print_Area" localSheetId="4">'第１号の別紙３の付表(1)'!$A$1:$L$28</definedName>
    <definedName name="_xlnm.Print_Area" localSheetId="20">'第２号の別紙３の付表(1)'!$A$1:$L$28</definedName>
    <definedName name="_xlnm.Print_Area" localSheetId="14">第1号の別紙11!$A$1:$M$18</definedName>
    <definedName name="_xlnm.Print_Area" localSheetId="30">第2号の別紙11!$A$1:$M$18</definedName>
    <definedName name="_xlnm.Print_Area" localSheetId="47">第4号の別紙11!$A$1:$M$18</definedName>
    <definedName name="a" localSheetId="50">#REF!</definedName>
    <definedName name="_xlnm.Print_Area" localSheetId="50">第６号様式!$A$1:$E$36</definedName>
    <definedName name="Print_Area_MI" localSheetId="50">#REF!</definedName>
    <definedName name="a" localSheetId="51">#REF!</definedName>
    <definedName name="aaa" localSheetId="51">#REF!</definedName>
    <definedName name="aaaaa" localSheetId="51">#REF!</definedName>
    <definedName name="asssss" localSheetId="51">#REF!</definedName>
    <definedName name="_xlnm.Print_Area" localSheetId="51">第７号様式!$A$1:$E$36</definedName>
    <definedName name="Print_Area_MI" localSheetId="51">#REF!</definedName>
    <definedName name="zaa" localSheetId="51">#REF!</definedName>
    <definedName name="a" localSheetId="52">#REF!</definedName>
    <definedName name="aaa" localSheetId="52">#REF!</definedName>
    <definedName name="aaaaa" localSheetId="52">#REF!</definedName>
    <definedName name="asssss" localSheetId="52">#REF!</definedName>
    <definedName name="_xlnm.Print_Area" localSheetId="52">第7号の別紙1!$A$1:$L$10</definedName>
    <definedName name="Print_Area_MI" localSheetId="52">#REF!</definedName>
    <definedName name="zaa" localSheetId="52">#REF!</definedName>
    <definedName name="_xlnm.Print_Area" localSheetId="15">第1号の別紙12!$A$1:$P$19</definedName>
    <definedName name="a" localSheetId="31">#REF!</definedName>
    <definedName name="aaa" localSheetId="31">#REF!</definedName>
    <definedName name="aaaaa" localSheetId="31">#REF!</definedName>
    <definedName name="asssss" localSheetId="31">#REF!</definedName>
    <definedName name="_xlnm.Print_Area" localSheetId="31">第2号の別紙12!$A$1:$P$19</definedName>
    <definedName name="Print_Area_MI" localSheetId="31">#REF!</definedName>
    <definedName name="zaa" localSheetId="31">#REF!</definedName>
    <definedName name="a" localSheetId="48">#REF!</definedName>
    <definedName name="aaa" localSheetId="48">#REF!</definedName>
    <definedName name="aaaaa" localSheetId="48">#REF!</definedName>
    <definedName name="asssss" localSheetId="48">#REF!</definedName>
    <definedName name="_xlnm.Print_Area" localSheetId="48">第4号の別紙12!$A$1:$P$19</definedName>
    <definedName name="Print_Area_MI" localSheetId="48">#REF!</definedName>
    <definedName name="zaa" localSheetId="48">#REF!</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<sst xmlns="http://schemas.openxmlformats.org/spreadsheetml/2006/main" xmlns:r="http://schemas.openxmlformats.org/officeDocument/2006/relationships" count="505" uniqueCount="505">
  <si>
    <t>合計</t>
    <rPh sb="0" eb="2">
      <t>ゴウケイ</t>
    </rPh>
    <phoneticPr fontId="4"/>
  </si>
  <si>
    <t>通所リハビリテーション</t>
    <rPh sb="0" eb="2">
      <t>ツウショ</t>
    </rPh>
    <phoneticPr fontId="4"/>
  </si>
  <si>
    <t>合　　　計</t>
    <rPh sb="0" eb="1">
      <t>ア</t>
    </rPh>
    <rPh sb="4" eb="5">
      <t>ケイ</t>
    </rPh>
    <phoneticPr fontId="4"/>
  </si>
  <si>
    <t>円</t>
    <rPh sb="0" eb="1">
      <t>エン</t>
    </rPh>
    <phoneticPr fontId="4"/>
  </si>
  <si>
    <t>第4号の別紙8</t>
    <rPh sb="0" eb="1">
      <t>ダイ</t>
    </rPh>
    <rPh sb="2" eb="3">
      <t>ゴウ</t>
    </rPh>
    <rPh sb="4" eb="6">
      <t>ベッシ</t>
    </rPh>
    <phoneticPr fontId="4"/>
  </si>
  <si>
    <t>　　年　　１０月</t>
    <rPh sb="2" eb="3">
      <t>ネン</t>
    </rPh>
    <rPh sb="7" eb="8">
      <t>ガツ</t>
    </rPh>
    <phoneticPr fontId="4"/>
  </si>
  <si>
    <t>Ｃ</t>
  </si>
  <si>
    <t>※注１　県補助所要額は（ケ）×３／４とし、１，０００円未満の端数を切り捨ててください。</t>
    <rPh sb="1" eb="2">
      <t>チュウ</t>
    </rPh>
    <phoneticPr fontId="4"/>
  </si>
  <si>
    <t>番号</t>
    <rPh sb="0" eb="2">
      <t>バンゴウ</t>
    </rPh>
    <phoneticPr fontId="4"/>
  </si>
  <si>
    <t>年月日</t>
    <rPh sb="0" eb="3">
      <t>ネンガッピ</t>
    </rPh>
    <phoneticPr fontId="4"/>
  </si>
  <si>
    <t>　４　工程表</t>
    <rPh sb="3" eb="5">
      <t>コウテイ</t>
    </rPh>
    <rPh sb="5" eb="6">
      <t>ヒョウ</t>
    </rPh>
    <phoneticPr fontId="4"/>
  </si>
  <si>
    <t>　８　（７）障害児・者地域支え合い支援事業調書（変更）（別紙8）</t>
    <rPh sb="6" eb="9">
      <t>ショウガイジ</t>
    </rPh>
    <rPh sb="10" eb="11">
      <t>シャ</t>
    </rPh>
    <rPh sb="11" eb="13">
      <t>チイキ</t>
    </rPh>
    <rPh sb="13" eb="14">
      <t>ササ</t>
    </rPh>
    <rPh sb="15" eb="16">
      <t>ア</t>
    </rPh>
    <rPh sb="17" eb="19">
      <t>シエン</t>
    </rPh>
    <rPh sb="19" eb="21">
      <t>ジギョウ</t>
    </rPh>
    <rPh sb="21" eb="23">
      <t>チョウショ</t>
    </rPh>
    <rPh sb="28" eb="30">
      <t>ベッシ</t>
    </rPh>
    <phoneticPr fontId="4"/>
  </si>
  <si>
    <t>事業名</t>
    <rPh sb="0" eb="2">
      <t>ジギョウ</t>
    </rPh>
    <rPh sb="2" eb="3">
      <t>メイ</t>
    </rPh>
    <phoneticPr fontId="4"/>
  </si>
  <si>
    <t>市町村長</t>
    <rPh sb="0" eb="2">
      <t>シチョウ</t>
    </rPh>
    <rPh sb="2" eb="4">
      <t>ソンチョウ</t>
    </rPh>
    <phoneticPr fontId="4"/>
  </si>
  <si>
    <t>施設運営基準額
（カ）×4,200,000円×（キ）</t>
    <rPh sb="0" eb="2">
      <t>シセツ</t>
    </rPh>
    <rPh sb="2" eb="4">
      <t>ウンエイ</t>
    </rPh>
    <rPh sb="4" eb="6">
      <t>キジュン</t>
    </rPh>
    <rPh sb="6" eb="7">
      <t>ガク</t>
    </rPh>
    <rPh sb="21" eb="22">
      <t>エン</t>
    </rPh>
    <phoneticPr fontId="4"/>
  </si>
  <si>
    <t>（ア）</t>
  </si>
  <si>
    <t>記</t>
    <rPh sb="0" eb="1">
      <t>キ</t>
    </rPh>
    <phoneticPr fontId="4"/>
  </si>
  <si>
    <t>自立生活援助</t>
  </si>
  <si>
    <t>（６）障害児長期休暇支援事業調書（変更）</t>
    <rPh sb="3" eb="6">
      <t>ショウガイジ</t>
    </rPh>
    <rPh sb="6" eb="8">
      <t>チョウキ</t>
    </rPh>
    <rPh sb="8" eb="10">
      <t>キュウカ</t>
    </rPh>
    <rPh sb="10" eb="12">
      <t>シエン</t>
    </rPh>
    <rPh sb="12" eb="14">
      <t>ジギョウ</t>
    </rPh>
    <rPh sb="14" eb="16">
      <t>チョウショ</t>
    </rPh>
    <rPh sb="17" eb="19">
      <t>ヘンコウ</t>
    </rPh>
    <phoneticPr fontId="4"/>
  </si>
  <si>
    <t>○　○　市（町村）</t>
    <rPh sb="4" eb="5">
      <t>シ</t>
    </rPh>
    <rPh sb="6" eb="7">
      <t>マチ</t>
    </rPh>
    <rPh sb="7" eb="8">
      <t>ムラ</t>
    </rPh>
    <phoneticPr fontId="4"/>
  </si>
  <si>
    <t>・（エ）欄「補助基準上限額」については、事業内容が①の場合は319,000、②の場合は200,000、③の場合は182,000、④の場合は543,000を記入してください。</t>
    <rPh sb="4" eb="5">
      <t>ラン</t>
    </rPh>
    <rPh sb="6" eb="8">
      <t>ホジョ</t>
    </rPh>
    <rPh sb="8" eb="10">
      <t>キジュン</t>
    </rPh>
    <rPh sb="10" eb="13">
      <t>ジョウゲンガク</t>
    </rPh>
    <rPh sb="20" eb="22">
      <t>ジギョウ</t>
    </rPh>
    <rPh sb="22" eb="24">
      <t>ナイヨウ</t>
    </rPh>
    <rPh sb="27" eb="29">
      <t>バアイ</t>
    </rPh>
    <rPh sb="40" eb="42">
      <t>バアイ</t>
    </rPh>
    <rPh sb="53" eb="55">
      <t>バアイ</t>
    </rPh>
    <rPh sb="66" eb="68">
      <t>バアイ</t>
    </rPh>
    <rPh sb="77" eb="79">
      <t>キニュウ</t>
    </rPh>
    <phoneticPr fontId="4"/>
  </si>
  <si>
    <t>Ａ</t>
  </si>
  <si>
    <t>第1号の別紙7</t>
    <rPh sb="0" eb="1">
      <t>ダイ</t>
    </rPh>
    <rPh sb="2" eb="3">
      <t>ゴウ</t>
    </rPh>
    <rPh sb="4" eb="6">
      <t>ベッシ</t>
    </rPh>
    <phoneticPr fontId="4"/>
  </si>
  <si>
    <t>Ｅ</t>
  </si>
  <si>
    <t>　１　事業名</t>
    <rPh sb="3" eb="5">
      <t>ジギョウ</t>
    </rPh>
    <rPh sb="5" eb="6">
      <t>メイ</t>
    </rPh>
    <phoneticPr fontId="4"/>
  </si>
  <si>
    <t>第4号の別紙7</t>
    <rPh sb="0" eb="1">
      <t>ダイ</t>
    </rPh>
    <rPh sb="2" eb="3">
      <t>ゴウ</t>
    </rPh>
    <rPh sb="4" eb="6">
      <t>ベッシ</t>
    </rPh>
    <phoneticPr fontId="4"/>
  </si>
  <si>
    <t>補助対象経費</t>
    <rPh sb="0" eb="2">
      <t>ホジョ</t>
    </rPh>
    <rPh sb="2" eb="4">
      <t>タイショウ</t>
    </rPh>
    <rPh sb="4" eb="6">
      <t>ケイヒ</t>
    </rPh>
    <phoneticPr fontId="4"/>
  </si>
  <si>
    <t>補助基準額</t>
    <rPh sb="0" eb="2">
      <t>ホジョ</t>
    </rPh>
    <rPh sb="2" eb="4">
      <t>キジュン</t>
    </rPh>
    <rPh sb="4" eb="5">
      <t>ガク</t>
    </rPh>
    <phoneticPr fontId="4"/>
  </si>
  <si>
    <t>Ｂ</t>
  </si>
  <si>
    <t>　３　差引き増減額　　　　　金</t>
    <rPh sb="3" eb="5">
      <t>サシヒキ</t>
    </rPh>
    <rPh sb="6" eb="8">
      <t>ゾウゲン</t>
    </rPh>
    <rPh sb="8" eb="9">
      <t>ガク</t>
    </rPh>
    <rPh sb="14" eb="15">
      <t>キン</t>
    </rPh>
    <phoneticPr fontId="4"/>
  </si>
  <si>
    <t>延べ利用日数</t>
    <rPh sb="0" eb="1">
      <t>ノ</t>
    </rPh>
    <rPh sb="2" eb="4">
      <t>リヨウ</t>
    </rPh>
    <rPh sb="4" eb="6">
      <t>ニッスウ</t>
    </rPh>
    <phoneticPr fontId="4"/>
  </si>
  <si>
    <t>補助対象経費
（ウ）－（エ）</t>
    <rPh sb="0" eb="2">
      <t>ホジョ</t>
    </rPh>
    <rPh sb="2" eb="4">
      <t>タイショウ</t>
    </rPh>
    <rPh sb="4" eb="6">
      <t>ケイヒ</t>
    </rPh>
    <phoneticPr fontId="4"/>
  </si>
  <si>
    <t>　　年　　　６月</t>
    <rPh sb="2" eb="3">
      <t>ネン</t>
    </rPh>
    <rPh sb="7" eb="8">
      <t>ガツ</t>
    </rPh>
    <phoneticPr fontId="4"/>
  </si>
  <si>
    <t>　　消費税の申告により確定した消費税仕入控除税額等（b）</t>
    <rPh sb="2" eb="5">
      <t>ショウヒゼイ</t>
    </rPh>
    <rPh sb="6" eb="8">
      <t>シンコク</t>
    </rPh>
    <rPh sb="11" eb="13">
      <t>カクテイ</t>
    </rPh>
    <rPh sb="15" eb="18">
      <t>ショウヒゼイ</t>
    </rPh>
    <rPh sb="18" eb="20">
      <t>シイレ</t>
    </rPh>
    <rPh sb="20" eb="22">
      <t>コウジョ</t>
    </rPh>
    <rPh sb="22" eb="24">
      <t>ゼイガク</t>
    </rPh>
    <rPh sb="24" eb="25">
      <t>トウ</t>
    </rPh>
    <phoneticPr fontId="4"/>
  </si>
  <si>
    <t>備考
（入所施設名）</t>
    <rPh sb="0" eb="2">
      <t>ビコウ</t>
    </rPh>
    <rPh sb="4" eb="6">
      <t>ニュウショ</t>
    </rPh>
    <rPh sb="6" eb="8">
      <t>シセツ</t>
    </rPh>
    <rPh sb="8" eb="9">
      <t>メイ</t>
    </rPh>
    <phoneticPr fontId="4"/>
  </si>
  <si>
    <t>補助基本額
（Ａ・Ｂいずれか少ない方の額）</t>
    <rPh sb="0" eb="2">
      <t>ホジョ</t>
    </rPh>
    <rPh sb="2" eb="4">
      <t>キホン</t>
    </rPh>
    <rPh sb="4" eb="5">
      <t>ガク</t>
    </rPh>
    <rPh sb="14" eb="15">
      <t>スク</t>
    </rPh>
    <rPh sb="17" eb="18">
      <t>ホウ</t>
    </rPh>
    <rPh sb="19" eb="20">
      <t>ガク</t>
    </rPh>
    <phoneticPr fontId="4"/>
  </si>
  <si>
    <t>訪問又は送迎に20分以上1時間未満の時間を要するサービスへの助成</t>
    <rPh sb="0" eb="2">
      <t>ホウモン</t>
    </rPh>
    <rPh sb="2" eb="3">
      <t>マタ</t>
    </rPh>
    <rPh sb="4" eb="6">
      <t>ソウゲイ</t>
    </rPh>
    <phoneticPr fontId="4"/>
  </si>
  <si>
    <t>　</t>
  </si>
  <si>
    <t>Ｆ</t>
  </si>
  <si>
    <t>（添付書類）</t>
    <rPh sb="1" eb="3">
      <t>テンプ</t>
    </rPh>
    <rPh sb="3" eb="5">
      <t>ショルイ</t>
    </rPh>
    <phoneticPr fontId="4"/>
  </si>
  <si>
    <t>施設入所支援</t>
  </si>
  <si>
    <t>合　　　計</t>
    <rPh sb="0" eb="1">
      <t>ゴウ</t>
    </rPh>
    <rPh sb="4" eb="5">
      <t>ケイ</t>
    </rPh>
    <phoneticPr fontId="4"/>
  </si>
  <si>
    <t>　　　補助金交付申請額　　金</t>
    <rPh sb="3" eb="6">
      <t>ホジョキン</t>
    </rPh>
    <rPh sb="6" eb="8">
      <t>コウフ</t>
    </rPh>
    <rPh sb="8" eb="10">
      <t>シンセイ</t>
    </rPh>
    <rPh sb="10" eb="11">
      <t>ガク</t>
    </rPh>
    <rPh sb="13" eb="14">
      <t>キン</t>
    </rPh>
    <phoneticPr fontId="4"/>
  </si>
  <si>
    <t>対象者氏名</t>
    <rPh sb="0" eb="3">
      <t>タイショウシャ</t>
    </rPh>
    <rPh sb="3" eb="5">
      <t>シメイ</t>
    </rPh>
    <phoneticPr fontId="4"/>
  </si>
  <si>
    <t>補助基準額
（ク）－（エ）</t>
    <rPh sb="0" eb="2">
      <t>ホジョ</t>
    </rPh>
    <rPh sb="2" eb="4">
      <t>キジュン</t>
    </rPh>
    <rPh sb="4" eb="5">
      <t>ガク</t>
    </rPh>
    <phoneticPr fontId="4"/>
  </si>
  <si>
    <t>　　年　　　７月</t>
    <rPh sb="2" eb="3">
      <t>ネン</t>
    </rPh>
    <rPh sb="7" eb="8">
      <t>ガツ</t>
    </rPh>
    <phoneticPr fontId="4"/>
  </si>
  <si>
    <t>（ウ）</t>
  </si>
  <si>
    <t>入院した場合の診療報酬相当額</t>
    <rPh sb="0" eb="2">
      <t>ニュウイン</t>
    </rPh>
    <rPh sb="4" eb="6">
      <t>バアイ</t>
    </rPh>
    <rPh sb="7" eb="9">
      <t>シンリョウ</t>
    </rPh>
    <rPh sb="9" eb="11">
      <t>ホウシュウ</t>
    </rPh>
    <rPh sb="11" eb="13">
      <t>ソウトウ</t>
    </rPh>
    <rPh sb="13" eb="14">
      <t>ガク</t>
    </rPh>
    <phoneticPr fontId="4"/>
  </si>
  <si>
    <t>利用日数</t>
    <rPh sb="0" eb="2">
      <t>リヨウ</t>
    </rPh>
    <rPh sb="2" eb="4">
      <t>ニッスウ</t>
    </rPh>
    <phoneticPr fontId="4"/>
  </si>
  <si>
    <t>利用者が少ない地域で移動に20分未満の時間を要するサービスへの助成</t>
    <rPh sb="0" eb="3">
      <t>リヨウシャ</t>
    </rPh>
    <rPh sb="4" eb="5">
      <t>スク</t>
    </rPh>
    <rPh sb="7" eb="9">
      <t>チイキ</t>
    </rPh>
    <rPh sb="10" eb="12">
      <t>イドウ</t>
    </rPh>
    <rPh sb="15" eb="16">
      <t>フン</t>
    </rPh>
    <rPh sb="16" eb="18">
      <t>ミマン</t>
    </rPh>
    <rPh sb="19" eb="21">
      <t>ジカン</t>
    </rPh>
    <rPh sb="22" eb="23">
      <t>ヨウ</t>
    </rPh>
    <rPh sb="31" eb="33">
      <t>ジョセイ</t>
    </rPh>
    <phoneticPr fontId="4"/>
  </si>
  <si>
    <t>医療型短期入所サービス費</t>
    <rPh sb="0" eb="2">
      <t>イリョウ</t>
    </rPh>
    <rPh sb="2" eb="3">
      <t>ガタ</t>
    </rPh>
    <rPh sb="3" eb="5">
      <t>タンキ</t>
    </rPh>
    <rPh sb="5" eb="7">
      <t>ニュウショ</t>
    </rPh>
    <rPh sb="11" eb="12">
      <t>ヒ</t>
    </rPh>
    <phoneticPr fontId="4"/>
  </si>
  <si>
    <t>　　年　　１２月</t>
    <rPh sb="2" eb="3">
      <t>ネン</t>
    </rPh>
    <rPh sb="7" eb="8">
      <t>ガツ</t>
    </rPh>
    <phoneticPr fontId="4"/>
  </si>
  <si>
    <t>（イ）</t>
  </si>
  <si>
    <t>　　年　　　８月</t>
    <rPh sb="2" eb="3">
      <t>ネン</t>
    </rPh>
    <rPh sb="7" eb="8">
      <t>ガツ</t>
    </rPh>
    <phoneticPr fontId="4"/>
  </si>
  <si>
    <t>（エ）</t>
  </si>
  <si>
    <t>（オ）</t>
  </si>
  <si>
    <t>年齢</t>
    <rPh sb="0" eb="2">
      <t>ネンレイ</t>
    </rPh>
    <phoneticPr fontId="4"/>
  </si>
  <si>
    <t>対象経費
支出額
A</t>
    <rPh sb="0" eb="2">
      <t>タイショウ</t>
    </rPh>
    <rPh sb="2" eb="4">
      <t>ケイヒ</t>
    </rPh>
    <rPh sb="5" eb="7">
      <t>シシュツ</t>
    </rPh>
    <phoneticPr fontId="4"/>
  </si>
  <si>
    <t>アの事業対象となる自動車の台数：</t>
    <rPh sb="2" eb="4">
      <t>ジギョウ</t>
    </rPh>
    <rPh sb="4" eb="6">
      <t>タイショウ</t>
    </rPh>
    <rPh sb="9" eb="12">
      <t>ジドウシャ</t>
    </rPh>
    <rPh sb="13" eb="15">
      <t>ダイスウ</t>
    </rPh>
    <phoneticPr fontId="4"/>
  </si>
  <si>
    <t>障害児</t>
    <rPh sb="0" eb="3">
      <t>ショウガイジ</t>
    </rPh>
    <phoneticPr fontId="4"/>
  </si>
  <si>
    <t>（カ）</t>
  </si>
  <si>
    <t>共同生活援助（介護サービス包括型）</t>
  </si>
  <si>
    <t>訪問看護</t>
    <rPh sb="0" eb="2">
      <t>ホウモン</t>
    </rPh>
    <rPh sb="2" eb="4">
      <t>カンゴ</t>
    </rPh>
    <phoneticPr fontId="4"/>
  </si>
  <si>
    <t>（キ）</t>
  </si>
  <si>
    <t>（ク）</t>
  </si>
  <si>
    <t>　　年　　１１月</t>
    <rPh sb="2" eb="3">
      <t>ネン</t>
    </rPh>
    <rPh sb="7" eb="8">
      <t>ガツ</t>
    </rPh>
    <phoneticPr fontId="4"/>
  </si>
  <si>
    <t>補助基準上限額</t>
    <rPh sb="0" eb="2">
      <t>ホジョ</t>
    </rPh>
    <rPh sb="2" eb="4">
      <t>キジュン</t>
    </rPh>
    <rPh sb="4" eb="6">
      <t>ジョウゲン</t>
    </rPh>
    <rPh sb="6" eb="7">
      <t>ガク</t>
    </rPh>
    <phoneticPr fontId="4"/>
  </si>
  <si>
    <t>第2号の別紙2</t>
    <rPh sb="0" eb="1">
      <t>ダイ</t>
    </rPh>
    <rPh sb="2" eb="3">
      <t>ゴウ</t>
    </rPh>
    <rPh sb="4" eb="6">
      <t>ベッシ</t>
    </rPh>
    <phoneticPr fontId="4"/>
  </si>
  <si>
    <t>（単位：円）</t>
    <rPh sb="1" eb="3">
      <t>タンイ</t>
    </rPh>
    <rPh sb="4" eb="5">
      <t>エン</t>
    </rPh>
    <phoneticPr fontId="4"/>
  </si>
  <si>
    <t>現職員数</t>
    <rPh sb="0" eb="1">
      <t>ゲン</t>
    </rPh>
    <rPh sb="1" eb="4">
      <t>ショクインスウ</t>
    </rPh>
    <phoneticPr fontId="4"/>
  </si>
  <si>
    <t>事業所名</t>
    <rPh sb="0" eb="3">
      <t>ジギョウショ</t>
    </rPh>
    <rPh sb="3" eb="4">
      <t>メイ</t>
    </rPh>
    <phoneticPr fontId="4"/>
  </si>
  <si>
    <t>第２号の別紙３</t>
    <rPh sb="0" eb="1">
      <t>ダイ</t>
    </rPh>
    <rPh sb="2" eb="3">
      <t>ゴウ</t>
    </rPh>
    <rPh sb="4" eb="6">
      <t>ベッシ</t>
    </rPh>
    <phoneticPr fontId="4"/>
  </si>
  <si>
    <t>　　年　　　５月</t>
    <rPh sb="2" eb="3">
      <t>ネン</t>
    </rPh>
    <rPh sb="7" eb="8">
      <t>ガツ</t>
    </rPh>
    <phoneticPr fontId="4"/>
  </si>
  <si>
    <t>　により年度内の完了が困難になりましたので、高知県障害福祉サービス等確保支援事業費補助</t>
    <rPh sb="8" eb="10">
      <t>カンリョウ</t>
    </rPh>
    <rPh sb="11" eb="13">
      <t>コンナン</t>
    </rPh>
    <rPh sb="22" eb="25">
      <t>コウチケン</t>
    </rPh>
    <rPh sb="25" eb="27">
      <t>ショウガイ</t>
    </rPh>
    <rPh sb="27" eb="29">
      <t>フクシ</t>
    </rPh>
    <rPh sb="33" eb="34">
      <t>トウ</t>
    </rPh>
    <rPh sb="34" eb="36">
      <t>カクホ</t>
    </rPh>
    <rPh sb="36" eb="38">
      <t>シエン</t>
    </rPh>
    <rPh sb="38" eb="40">
      <t>ジギョウ</t>
    </rPh>
    <rPh sb="40" eb="41">
      <t>ヒ</t>
    </rPh>
    <rPh sb="41" eb="43">
      <t>ホジョ</t>
    </rPh>
    <phoneticPr fontId="4"/>
  </si>
  <si>
    <t>　２　変更後の交付申請額　　金</t>
    <rPh sb="3" eb="5">
      <t>ヘンコウ</t>
    </rPh>
    <rPh sb="5" eb="6">
      <t>ゴ</t>
    </rPh>
    <rPh sb="7" eb="9">
      <t>コウフ</t>
    </rPh>
    <rPh sb="9" eb="11">
      <t>シンセイ</t>
    </rPh>
    <rPh sb="11" eb="12">
      <t>ガク</t>
    </rPh>
    <rPh sb="14" eb="15">
      <t>キン</t>
    </rPh>
    <phoneticPr fontId="4"/>
  </si>
  <si>
    <t>第7号の別紙１</t>
    <rPh sb="0" eb="1">
      <t>ダイ</t>
    </rPh>
    <rPh sb="2" eb="3">
      <t>ゴウ</t>
    </rPh>
    <rPh sb="4" eb="6">
      <t>ベッシ</t>
    </rPh>
    <phoneticPr fontId="4"/>
  </si>
  <si>
    <t>　　年　　　９月</t>
    <rPh sb="2" eb="3">
      <t>ネン</t>
    </rPh>
    <rPh sb="7" eb="8">
      <t>ガツ</t>
    </rPh>
    <phoneticPr fontId="4"/>
  </si>
  <si>
    <t>　１　補助金既交付決定額　　金</t>
    <rPh sb="3" eb="6">
      <t>ホジョキン</t>
    </rPh>
    <rPh sb="6" eb="7">
      <t>スデ</t>
    </rPh>
    <rPh sb="7" eb="9">
      <t>コウフ</t>
    </rPh>
    <rPh sb="9" eb="11">
      <t>ケッテイ</t>
    </rPh>
    <rPh sb="11" eb="12">
      <t>ガク</t>
    </rPh>
    <rPh sb="14" eb="15">
      <t>キン</t>
    </rPh>
    <phoneticPr fontId="4"/>
  </si>
  <si>
    <t>（注３）対象経費の詳細については具体的に記載するとともに、必要に応じて根拠資料を添付すること。</t>
    <rPh sb="1" eb="2">
      <t>チュウ</t>
    </rPh>
    <rPh sb="4" eb="6">
      <t>タイショウ</t>
    </rPh>
    <rPh sb="6" eb="8">
      <t>ケイヒ</t>
    </rPh>
    <rPh sb="9" eb="11">
      <t>ショウサイ</t>
    </rPh>
    <rPh sb="16" eb="19">
      <t>グタイテキ</t>
    </rPh>
    <rPh sb="20" eb="22">
      <t>キサイ</t>
    </rPh>
    <rPh sb="29" eb="31">
      <t>ヒツヨウ</t>
    </rPh>
    <rPh sb="32" eb="33">
      <t>オウ</t>
    </rPh>
    <rPh sb="35" eb="37">
      <t>コンキョ</t>
    </rPh>
    <rPh sb="37" eb="39">
      <t>シリョウ</t>
    </rPh>
    <rPh sb="40" eb="42">
      <t>テンプ</t>
    </rPh>
    <phoneticPr fontId="4"/>
  </si>
  <si>
    <t>利用年月</t>
    <rPh sb="0" eb="2">
      <t>リヨウ</t>
    </rPh>
    <rPh sb="2" eb="3">
      <t>ネン</t>
    </rPh>
    <rPh sb="3" eb="4">
      <t>ツキ</t>
    </rPh>
    <phoneticPr fontId="4"/>
  </si>
  <si>
    <t>　　年　　　２月</t>
    <rPh sb="2" eb="3">
      <t>ネン</t>
    </rPh>
    <rPh sb="7" eb="8">
      <t>ガツ</t>
    </rPh>
    <phoneticPr fontId="4"/>
  </si>
  <si>
    <t>　　年　　　１月</t>
    <rPh sb="2" eb="3">
      <t>ネン</t>
    </rPh>
    <rPh sb="7" eb="8">
      <t>ガツ</t>
    </rPh>
    <phoneticPr fontId="4"/>
  </si>
  <si>
    <t>対象人数（実人数）</t>
    <rPh sb="0" eb="2">
      <t>タイショウ</t>
    </rPh>
    <rPh sb="2" eb="4">
      <t>ニンズウ</t>
    </rPh>
    <rPh sb="5" eb="6">
      <t>ジツ</t>
    </rPh>
    <rPh sb="6" eb="8">
      <t>ニンズウ</t>
    </rPh>
    <phoneticPr fontId="4"/>
  </si>
  <si>
    <t>障害者</t>
    <rPh sb="0" eb="3">
      <t>ショウガイシャ</t>
    </rPh>
    <phoneticPr fontId="4"/>
  </si>
  <si>
    <t>（11）障害福祉サービス等事業者に対するサービス継続
　　支援事業</t>
  </si>
  <si>
    <t>　　年　　　３月</t>
    <rPh sb="2" eb="3">
      <t>ネン</t>
    </rPh>
    <rPh sb="7" eb="8">
      <t>ガツ</t>
    </rPh>
    <phoneticPr fontId="4"/>
  </si>
  <si>
    <t>備考</t>
    <rPh sb="0" eb="2">
      <t>ビコウ</t>
    </rPh>
    <phoneticPr fontId="4"/>
  </si>
  <si>
    <t>　　　※２：補助事業者が個人場合は、マイナンバーカード、運転免許証、健康保険証の写し等。</t>
    <rPh sb="6" eb="8">
      <t>ホジョ</t>
    </rPh>
    <rPh sb="8" eb="11">
      <t>ジギョウシャ</t>
    </rPh>
    <rPh sb="12" eb="14">
      <t>コジン</t>
    </rPh>
    <rPh sb="14" eb="16">
      <t>バアイ</t>
    </rPh>
    <rPh sb="28" eb="30">
      <t>ウンテン</t>
    </rPh>
    <rPh sb="30" eb="33">
      <t>メンキョショ</t>
    </rPh>
    <rPh sb="34" eb="36">
      <t>ケンコウ</t>
    </rPh>
    <rPh sb="36" eb="39">
      <t>ホケンショウ</t>
    </rPh>
    <rPh sb="40" eb="41">
      <t>ウツ</t>
    </rPh>
    <rPh sb="42" eb="43">
      <t>トウ</t>
    </rPh>
    <phoneticPr fontId="4"/>
  </si>
  <si>
    <t>事業内容</t>
    <rPh sb="0" eb="2">
      <t>ジギョウ</t>
    </rPh>
    <rPh sb="2" eb="4">
      <t>ナイヨウ</t>
    </rPh>
    <phoneticPr fontId="4"/>
  </si>
  <si>
    <t>　４　変更事項及び理由</t>
    <rPh sb="3" eb="5">
      <t>ヘンコウ</t>
    </rPh>
    <rPh sb="5" eb="7">
      <t>ジコウ</t>
    </rPh>
    <rPh sb="7" eb="8">
      <t>オヨ</t>
    </rPh>
    <rPh sb="9" eb="11">
      <t>リユウ</t>
    </rPh>
    <phoneticPr fontId="4"/>
  </si>
  <si>
    <t>（６）障害児長期休暇支援事業調書</t>
    <rPh sb="3" eb="6">
      <t>ショウガイジ</t>
    </rPh>
    <rPh sb="6" eb="8">
      <t>チョウキ</t>
    </rPh>
    <rPh sb="8" eb="10">
      <t>キュウカ</t>
    </rPh>
    <rPh sb="10" eb="12">
      <t>シエン</t>
    </rPh>
    <rPh sb="12" eb="14">
      <t>ジギョウ</t>
    </rPh>
    <rPh sb="14" eb="16">
      <t>チョウショ</t>
    </rPh>
    <phoneticPr fontId="4"/>
  </si>
  <si>
    <t>補助金交付変更申請書</t>
    <rPh sb="0" eb="3">
      <t>ホジョキン</t>
    </rPh>
    <rPh sb="3" eb="5">
      <t>コウフ</t>
    </rPh>
    <rPh sb="5" eb="7">
      <t>ヘンコウ</t>
    </rPh>
    <rPh sb="7" eb="9">
      <t>シンセイ</t>
    </rPh>
    <rPh sb="9" eb="10">
      <t>ショ</t>
    </rPh>
    <phoneticPr fontId="4"/>
  </si>
  <si>
    <t>訪問又は送迎に1時間以上の時間を要するサービスへの助成</t>
    <rPh sb="0" eb="2">
      <t>ホウモン</t>
    </rPh>
    <rPh sb="2" eb="3">
      <t>マタ</t>
    </rPh>
    <rPh sb="4" eb="6">
      <t>ソウゲイ</t>
    </rPh>
    <phoneticPr fontId="4"/>
  </si>
  <si>
    <t>　ます。</t>
  </si>
  <si>
    <t>補助金交付申請書</t>
    <rPh sb="0" eb="3">
      <t>ホジョキン</t>
    </rPh>
    <rPh sb="3" eb="5">
      <t>コウフ</t>
    </rPh>
    <rPh sb="5" eb="8">
      <t>シンセイショ</t>
    </rPh>
    <phoneticPr fontId="4"/>
  </si>
  <si>
    <t>補助金中止（廃止）承認申請書</t>
    <rPh sb="0" eb="3">
      <t>ホジョキン</t>
    </rPh>
    <rPh sb="3" eb="5">
      <t>チュウシ</t>
    </rPh>
    <rPh sb="6" eb="8">
      <t>ハイシ</t>
    </rPh>
    <rPh sb="9" eb="11">
      <t>ショウニン</t>
    </rPh>
    <rPh sb="11" eb="13">
      <t>シンセイ</t>
    </rPh>
    <rPh sb="13" eb="14">
      <t>ショ</t>
    </rPh>
    <phoneticPr fontId="4"/>
  </si>
  <si>
    <t>　１　中止（廃止）の理由</t>
    <rPh sb="3" eb="5">
      <t>チュウシ</t>
    </rPh>
    <rPh sb="6" eb="8">
      <t>ハイシ</t>
    </rPh>
    <rPh sb="10" eb="12">
      <t>リユウ</t>
    </rPh>
    <phoneticPr fontId="4"/>
  </si>
  <si>
    <t>（２）中山間地域障害福祉サービス確保対策事業　事業計画書（変更）</t>
    <rPh sb="3" eb="4">
      <t>チュウ</t>
    </rPh>
    <rPh sb="4" eb="6">
      <t>サンカン</t>
    </rPh>
    <rPh sb="6" eb="8">
      <t>チイキ</t>
    </rPh>
    <rPh sb="8" eb="10">
      <t>ショウガイ</t>
    </rPh>
    <rPh sb="10" eb="12">
      <t>フクシ</t>
    </rPh>
    <rPh sb="16" eb="18">
      <t>カクホ</t>
    </rPh>
    <rPh sb="18" eb="20">
      <t>タイサク</t>
    </rPh>
    <rPh sb="20" eb="22">
      <t>ジギョウ</t>
    </rPh>
    <rPh sb="23" eb="25">
      <t>ジギョウ</t>
    </rPh>
    <rPh sb="25" eb="28">
      <t>ケイカクショ</t>
    </rPh>
    <rPh sb="29" eb="31">
      <t>ヘンコウ</t>
    </rPh>
    <phoneticPr fontId="4"/>
  </si>
  <si>
    <t>　２　中止の期間（廃止の時期）</t>
    <rPh sb="3" eb="5">
      <t>チュウシ</t>
    </rPh>
    <rPh sb="6" eb="8">
      <t>キカン</t>
    </rPh>
    <rPh sb="9" eb="11">
      <t>ハイシ</t>
    </rPh>
    <rPh sb="12" eb="14">
      <t>ジキ</t>
    </rPh>
    <phoneticPr fontId="4"/>
  </si>
  <si>
    <t>雇用形態</t>
    <rPh sb="0" eb="2">
      <t>コヨウ</t>
    </rPh>
    <rPh sb="2" eb="4">
      <t>ケイタイ</t>
    </rPh>
    <phoneticPr fontId="4"/>
  </si>
  <si>
    <t>実　績　報　告　書</t>
    <rPh sb="0" eb="1">
      <t>ミ</t>
    </rPh>
    <rPh sb="2" eb="3">
      <t>イサオ</t>
    </rPh>
    <rPh sb="4" eb="5">
      <t>ホウ</t>
    </rPh>
    <rPh sb="6" eb="7">
      <t>コク</t>
    </rPh>
    <rPh sb="8" eb="9">
      <t>ショ</t>
    </rPh>
    <phoneticPr fontId="4"/>
  </si>
  <si>
    <t>　２　補助金精算額　　　　　金</t>
    <rPh sb="3" eb="6">
      <t>ホジョキン</t>
    </rPh>
    <rPh sb="6" eb="9">
      <t>セイサンガク</t>
    </rPh>
    <rPh sb="14" eb="15">
      <t>キン</t>
    </rPh>
    <phoneticPr fontId="4"/>
  </si>
  <si>
    <t>　３　差引き過不足額　　　　金</t>
    <rPh sb="3" eb="5">
      <t>サシヒキ</t>
    </rPh>
    <rPh sb="6" eb="9">
      <t>カブソク</t>
    </rPh>
    <rPh sb="9" eb="10">
      <t>ガク</t>
    </rPh>
    <rPh sb="14" eb="15">
      <t>キン</t>
    </rPh>
    <phoneticPr fontId="4"/>
  </si>
  <si>
    <t>第2号様式（第5条関係）</t>
    <rPh sb="0" eb="1">
      <t>ダイ</t>
    </rPh>
    <rPh sb="2" eb="3">
      <t>ゴウ</t>
    </rPh>
    <rPh sb="3" eb="5">
      <t>ヨウシキ</t>
    </rPh>
    <rPh sb="6" eb="7">
      <t>ダイ</t>
    </rPh>
    <rPh sb="8" eb="9">
      <t>ジョウ</t>
    </rPh>
    <rPh sb="9" eb="11">
      <t>カンケイ</t>
    </rPh>
    <phoneticPr fontId="4"/>
  </si>
  <si>
    <t>　９　（８）医療的ケア児等支援事業調書（別紙９）</t>
    <rPh sb="6" eb="9">
      <t>イリョウテキ</t>
    </rPh>
    <rPh sb="11" eb="12">
      <t>ジ</t>
    </rPh>
    <rPh sb="12" eb="13">
      <t>トウ</t>
    </rPh>
    <rPh sb="13" eb="15">
      <t>シエン</t>
    </rPh>
    <rPh sb="15" eb="17">
      <t>ジギョウ</t>
    </rPh>
    <rPh sb="17" eb="19">
      <t>チョウショ</t>
    </rPh>
    <rPh sb="20" eb="22">
      <t>ベッシ</t>
    </rPh>
    <phoneticPr fontId="4"/>
  </si>
  <si>
    <t>第4号様式（第8条関係）</t>
    <rPh sb="0" eb="1">
      <t>ダイ</t>
    </rPh>
    <rPh sb="2" eb="3">
      <t>ゴウ</t>
    </rPh>
    <rPh sb="3" eb="5">
      <t>ヨウシキ</t>
    </rPh>
    <rPh sb="6" eb="7">
      <t>ダイ</t>
    </rPh>
    <rPh sb="8" eb="9">
      <t>ジョウ</t>
    </rPh>
    <rPh sb="9" eb="11">
      <t>カンケイ</t>
    </rPh>
    <phoneticPr fontId="4"/>
  </si>
  <si>
    <t>第２号様式の別紙11</t>
    <rPh sb="0" eb="1">
      <t>ダイ</t>
    </rPh>
    <rPh sb="2" eb="3">
      <t>ゴウ</t>
    </rPh>
    <rPh sb="3" eb="5">
      <t>ヨウシキ</t>
    </rPh>
    <rPh sb="6" eb="8">
      <t>ベッシ</t>
    </rPh>
    <phoneticPr fontId="4"/>
  </si>
  <si>
    <t>補助所要見込額
（E×補助率）
F</t>
    <rPh sb="0" eb="2">
      <t>ホジョ</t>
    </rPh>
    <rPh sb="2" eb="4">
      <t>ショヨウ</t>
    </rPh>
    <rPh sb="4" eb="6">
      <t>ミコミ</t>
    </rPh>
    <rPh sb="6" eb="7">
      <t>ガク</t>
    </rPh>
    <rPh sb="11" eb="14">
      <t>ホジョリツ</t>
    </rPh>
    <phoneticPr fontId="4"/>
  </si>
  <si>
    <t>第3号様式（第5条関係）</t>
    <rPh sb="0" eb="1">
      <t>ダイ</t>
    </rPh>
    <rPh sb="2" eb="3">
      <t>ゴウ</t>
    </rPh>
    <rPh sb="3" eb="5">
      <t>ヨウシキ</t>
    </rPh>
    <rPh sb="6" eb="7">
      <t>ダイ</t>
    </rPh>
    <rPh sb="8" eb="9">
      <t>ジョウ</t>
    </rPh>
    <rPh sb="9" eb="11">
      <t>カンケイ</t>
    </rPh>
    <phoneticPr fontId="4"/>
  </si>
  <si>
    <t>事業所名：</t>
    <rPh sb="0" eb="1">
      <t>コト</t>
    </rPh>
    <rPh sb="1" eb="2">
      <t>ゴウ</t>
    </rPh>
    <rPh sb="2" eb="3">
      <t>トコロ</t>
    </rPh>
    <rPh sb="3" eb="4">
      <t>メイ</t>
    </rPh>
    <phoneticPr fontId="4"/>
  </si>
  <si>
    <t xml:space="preserve">イ　ICTを活用した子どもの見守り支援事業 </t>
  </si>
  <si>
    <t>　　　　（注）13については、補助事業者が事業者の場合のみ添付してください。</t>
    <rPh sb="5" eb="6">
      <t>チュウ</t>
    </rPh>
    <rPh sb="15" eb="17">
      <t>ホジョ</t>
    </rPh>
    <rPh sb="17" eb="20">
      <t>ジギョウシャ</t>
    </rPh>
    <rPh sb="21" eb="24">
      <t>ジギョウシャ</t>
    </rPh>
    <rPh sb="25" eb="27">
      <t>バアイ</t>
    </rPh>
    <rPh sb="29" eb="31">
      <t>テンプ</t>
    </rPh>
    <phoneticPr fontId="4"/>
  </si>
  <si>
    <t>延べ利用者数</t>
    <rPh sb="0" eb="1">
      <t>ノ</t>
    </rPh>
    <rPh sb="2" eb="5">
      <t>リヨウシャ</t>
    </rPh>
    <rPh sb="5" eb="6">
      <t>スウ</t>
    </rPh>
    <phoneticPr fontId="4"/>
  </si>
  <si>
    <t>法人名：</t>
    <rPh sb="0" eb="1">
      <t>ホウ</t>
    </rPh>
    <rPh sb="1" eb="2">
      <t>ヒト</t>
    </rPh>
    <rPh sb="2" eb="3">
      <t>メイ</t>
    </rPh>
    <phoneticPr fontId="4"/>
  </si>
  <si>
    <t>第5号様式（第8条関係）</t>
    <rPh sb="0" eb="1">
      <t>ダイ</t>
    </rPh>
    <rPh sb="2" eb="3">
      <t>ゴウ</t>
    </rPh>
    <rPh sb="3" eb="5">
      <t>ヨウシキ</t>
    </rPh>
    <rPh sb="6" eb="7">
      <t>ダイ</t>
    </rPh>
    <rPh sb="8" eb="9">
      <t>ジョウ</t>
    </rPh>
    <rPh sb="9" eb="11">
      <t>カンケイ</t>
    </rPh>
    <phoneticPr fontId="4"/>
  </si>
  <si>
    <t>補助基準額×
補助率（1/2）
（1,000円未満
切り捨て）</t>
    <rPh sb="0" eb="2">
      <t>ホジョ</t>
    </rPh>
    <rPh sb="2" eb="4">
      <t>キジュン</t>
    </rPh>
    <rPh sb="4" eb="5">
      <t>ガク</t>
    </rPh>
    <rPh sb="7" eb="10">
      <t>ホジョリツ</t>
    </rPh>
    <rPh sb="22" eb="23">
      <t>エン</t>
    </rPh>
    <rPh sb="23" eb="25">
      <t>ミマン</t>
    </rPh>
    <rPh sb="26" eb="27">
      <t>キ</t>
    </rPh>
    <rPh sb="28" eb="29">
      <t>ス</t>
    </rPh>
    <phoneticPr fontId="4"/>
  </si>
  <si>
    <t>補助金に係る消費税仕入控除税額等報告書</t>
    <rPh sb="6" eb="9">
      <t>ショウヒゼイ</t>
    </rPh>
    <rPh sb="9" eb="11">
      <t>シイレ</t>
    </rPh>
    <rPh sb="11" eb="13">
      <t>コウジョ</t>
    </rPh>
    <rPh sb="13" eb="15">
      <t>ゼイガク</t>
    </rPh>
    <rPh sb="15" eb="16">
      <t>トウ</t>
    </rPh>
    <rPh sb="16" eb="19">
      <t>ホウコクショ</t>
    </rPh>
    <phoneticPr fontId="4"/>
  </si>
  <si>
    <t>　１　該当事業</t>
    <rPh sb="3" eb="5">
      <t>ガイトウ</t>
    </rPh>
    <rPh sb="5" eb="7">
      <t>ジギョウ</t>
    </rPh>
    <phoneticPr fontId="4"/>
  </si>
  <si>
    <t>計</t>
    <rPh sb="0" eb="1">
      <t>ケイ</t>
    </rPh>
    <phoneticPr fontId="4"/>
  </si>
  <si>
    <t>　４　（３）重度障害児者短期入所利用促進事業調書（別紙４）</t>
    <rPh sb="6" eb="8">
      <t>ジュウド</t>
    </rPh>
    <rPh sb="8" eb="10">
      <t>ショウガイ</t>
    </rPh>
    <rPh sb="10" eb="11">
      <t>ジ</t>
    </rPh>
    <rPh sb="11" eb="12">
      <t>シャ</t>
    </rPh>
    <rPh sb="12" eb="14">
      <t>タンキ</t>
    </rPh>
    <rPh sb="14" eb="16">
      <t>ニュウショ</t>
    </rPh>
    <rPh sb="16" eb="18">
      <t>リヨウ</t>
    </rPh>
    <rPh sb="18" eb="20">
      <t>ソクシン</t>
    </rPh>
    <rPh sb="20" eb="22">
      <t>ジギョウ</t>
    </rPh>
    <rPh sb="22" eb="24">
      <t>チョウショ</t>
    </rPh>
    <phoneticPr fontId="4"/>
  </si>
  <si>
    <t>行動援護</t>
    <rPh sb="0" eb="2">
      <t>コウドウ</t>
    </rPh>
    <rPh sb="2" eb="4">
      <t>エンゴ</t>
    </rPh>
    <phoneticPr fontId="4"/>
  </si>
  <si>
    <t>　２　内　　容</t>
    <rPh sb="3" eb="4">
      <t>ナイ</t>
    </rPh>
    <rPh sb="6" eb="7">
      <t>カタチ</t>
    </rPh>
    <phoneticPr fontId="4"/>
  </si>
  <si>
    <t>　　補助金の確定額（補助金交付決定額）</t>
    <rPh sb="2" eb="5">
      <t>ホジョキン</t>
    </rPh>
    <rPh sb="6" eb="8">
      <t>カクテイ</t>
    </rPh>
    <rPh sb="8" eb="9">
      <t>ガク</t>
    </rPh>
    <rPh sb="10" eb="13">
      <t>ホジョキン</t>
    </rPh>
    <rPh sb="13" eb="15">
      <t>コウフ</t>
    </rPh>
    <rPh sb="15" eb="17">
      <t>ケッテイ</t>
    </rPh>
    <rPh sb="17" eb="18">
      <t>ガク</t>
    </rPh>
    <phoneticPr fontId="4"/>
  </si>
  <si>
    <t>　　実績報告時により減額した消費税仕入控除税額等（a）</t>
    <rPh sb="2" eb="4">
      <t>ジッセキ</t>
    </rPh>
    <rPh sb="4" eb="6">
      <t>ホウコク</t>
    </rPh>
    <rPh sb="6" eb="7">
      <t>ジ</t>
    </rPh>
    <rPh sb="10" eb="12">
      <t>ゲンガク</t>
    </rPh>
    <rPh sb="14" eb="17">
      <t>ショウヒゼイ</t>
    </rPh>
    <rPh sb="17" eb="19">
      <t>シイレ</t>
    </rPh>
    <rPh sb="19" eb="21">
      <t>コウジョ</t>
    </rPh>
    <rPh sb="21" eb="23">
      <t>ゼイガク</t>
    </rPh>
    <rPh sb="23" eb="24">
      <t>トウ</t>
    </rPh>
    <phoneticPr fontId="4"/>
  </si>
  <si>
    <t>　　補助金返還相当額（b）－（a）</t>
    <rPh sb="2" eb="5">
      <t>ホジョキン</t>
    </rPh>
    <rPh sb="5" eb="7">
      <t>ヘンカン</t>
    </rPh>
    <rPh sb="7" eb="9">
      <t>ソウトウ</t>
    </rPh>
    <rPh sb="9" eb="10">
      <t>ガク</t>
    </rPh>
    <phoneticPr fontId="4"/>
  </si>
  <si>
    <t>　（注）事業主体別の内訳資料、国税還付金振込通知書（写し）その他参考となる資料を</t>
    <rPh sb="2" eb="3">
      <t>チュウ</t>
    </rPh>
    <rPh sb="4" eb="6">
      <t>ジギョウ</t>
    </rPh>
    <rPh sb="6" eb="8">
      <t>シュタイ</t>
    </rPh>
    <rPh sb="8" eb="9">
      <t>ベツ</t>
    </rPh>
    <rPh sb="10" eb="12">
      <t>ウチワケ</t>
    </rPh>
    <rPh sb="12" eb="14">
      <t>シリョウ</t>
    </rPh>
    <rPh sb="15" eb="17">
      <t>コクゼイ</t>
    </rPh>
    <rPh sb="17" eb="19">
      <t>カンプ</t>
    </rPh>
    <rPh sb="19" eb="20">
      <t>キン</t>
    </rPh>
    <rPh sb="20" eb="22">
      <t>フリコミ</t>
    </rPh>
    <rPh sb="22" eb="25">
      <t>ツウチショ</t>
    </rPh>
    <rPh sb="26" eb="27">
      <t>ウツ</t>
    </rPh>
    <rPh sb="31" eb="32">
      <t>タ</t>
    </rPh>
    <rPh sb="32" eb="34">
      <t>サンコウ</t>
    </rPh>
    <rPh sb="37" eb="39">
      <t>シリョウ</t>
    </rPh>
    <phoneticPr fontId="4"/>
  </si>
  <si>
    <t>訪問介護</t>
    <rPh sb="0" eb="2">
      <t>ホウモン</t>
    </rPh>
    <rPh sb="2" eb="4">
      <t>カイゴ</t>
    </rPh>
    <phoneticPr fontId="4"/>
  </si>
  <si>
    <t>　　　　添付してください。</t>
    <rPh sb="4" eb="6">
      <t>テンプ</t>
    </rPh>
    <phoneticPr fontId="4"/>
  </si>
  <si>
    <t>　　年度高知県障害福祉サービス等確保支援事業費補助金に係る下記の事業を実施しましたので、</t>
    <rPh sb="2" eb="4">
      <t>ネンド</t>
    </rPh>
    <rPh sb="4" eb="7">
      <t>コウチケン</t>
    </rPh>
    <rPh sb="7" eb="9">
      <t>ショウガイ</t>
    </rPh>
    <rPh sb="9" eb="11">
      <t>フクシ</t>
    </rPh>
    <rPh sb="15" eb="16">
      <t>ナド</t>
    </rPh>
    <rPh sb="16" eb="18">
      <t>カクホ</t>
    </rPh>
    <rPh sb="18" eb="20">
      <t>シエン</t>
    </rPh>
    <rPh sb="20" eb="23">
      <t>ジギョウヒ</t>
    </rPh>
    <rPh sb="23" eb="26">
      <t>ホジョキン</t>
    </rPh>
    <rPh sb="27" eb="28">
      <t>カカ</t>
    </rPh>
    <rPh sb="29" eb="31">
      <t>カキ</t>
    </rPh>
    <rPh sb="32" eb="34">
      <t>ジギョウ</t>
    </rPh>
    <rPh sb="35" eb="37">
      <t>ジッシ</t>
    </rPh>
    <phoneticPr fontId="4"/>
  </si>
  <si>
    <t>（１）中山間地域小規模拠点事業所支援事業調書（実績）</t>
    <rPh sb="3" eb="4">
      <t>チュウ</t>
    </rPh>
    <rPh sb="4" eb="6">
      <t>サンカン</t>
    </rPh>
    <rPh sb="6" eb="8">
      <t>チイキ</t>
    </rPh>
    <rPh sb="8" eb="11">
      <t>ショウキボ</t>
    </rPh>
    <rPh sb="11" eb="13">
      <t>キョテン</t>
    </rPh>
    <rPh sb="13" eb="15">
      <t>ジギョウ</t>
    </rPh>
    <rPh sb="15" eb="16">
      <t>ショ</t>
    </rPh>
    <rPh sb="16" eb="18">
      <t>シエン</t>
    </rPh>
    <rPh sb="18" eb="20">
      <t>ジギョウ</t>
    </rPh>
    <rPh sb="20" eb="22">
      <t>チョウショ</t>
    </rPh>
    <rPh sb="23" eb="25">
      <t>ジッセキ</t>
    </rPh>
    <phoneticPr fontId="4"/>
  </si>
  <si>
    <t>（ケ）</t>
  </si>
  <si>
    <t>法人名</t>
    <rPh sb="0" eb="2">
      <t>ホウジン</t>
    </rPh>
    <rPh sb="2" eb="3">
      <t>メイ</t>
    </rPh>
    <phoneticPr fontId="4"/>
  </si>
  <si>
    <t xml:space="preserve">補助基準額
</t>
    <rPh sb="0" eb="2">
      <t>ホジョ</t>
    </rPh>
    <rPh sb="2" eb="4">
      <t>キジュン</t>
    </rPh>
    <rPh sb="4" eb="5">
      <t>ガク</t>
    </rPh>
    <phoneticPr fontId="4"/>
  </si>
  <si>
    <t>・行が不足する場合は適宜追加してください。</t>
    <rPh sb="1" eb="2">
      <t>ギョウ</t>
    </rPh>
    <rPh sb="3" eb="5">
      <t>フソク</t>
    </rPh>
    <rPh sb="7" eb="9">
      <t>バアイ</t>
    </rPh>
    <rPh sb="10" eb="12">
      <t>テキギ</t>
    </rPh>
    <rPh sb="12" eb="14">
      <t>ツイカ</t>
    </rPh>
    <phoneticPr fontId="4"/>
  </si>
  <si>
    <t>補助対象期間</t>
    <rPh sb="0" eb="2">
      <t>ホジョ</t>
    </rPh>
    <rPh sb="2" eb="4">
      <t>タイショウ</t>
    </rPh>
    <rPh sb="4" eb="6">
      <t>キカン</t>
    </rPh>
    <phoneticPr fontId="4"/>
  </si>
  <si>
    <t>利用月
（サービス提供月）</t>
    <rPh sb="0" eb="2">
      <t>リヨウ</t>
    </rPh>
    <rPh sb="2" eb="3">
      <t>ツキ</t>
    </rPh>
    <rPh sb="9" eb="11">
      <t>テイキョウ</t>
    </rPh>
    <rPh sb="11" eb="12">
      <t>ヅキ</t>
    </rPh>
    <phoneticPr fontId="4"/>
  </si>
  <si>
    <t>・事業所ごと及び利用月（サービス提供月）ごとに分けて記入してください。不足する場合は、複数枚作成してください。</t>
    <rPh sb="1" eb="4">
      <t>ジギョウショ</t>
    </rPh>
    <rPh sb="6" eb="7">
      <t>オヨ</t>
    </rPh>
    <rPh sb="8" eb="10">
      <t>リヨウ</t>
    </rPh>
    <rPh sb="10" eb="11">
      <t>ツキ</t>
    </rPh>
    <rPh sb="16" eb="18">
      <t>テイキョウ</t>
    </rPh>
    <rPh sb="18" eb="19">
      <t>ツキ</t>
    </rPh>
    <rPh sb="23" eb="24">
      <t>ワ</t>
    </rPh>
    <rPh sb="26" eb="28">
      <t>キニュウ</t>
    </rPh>
    <rPh sb="35" eb="37">
      <t>フソク</t>
    </rPh>
    <rPh sb="39" eb="41">
      <t>バアイ</t>
    </rPh>
    <rPh sb="43" eb="45">
      <t>フクスウ</t>
    </rPh>
    <rPh sb="45" eb="46">
      <t>マイ</t>
    </rPh>
    <rPh sb="46" eb="48">
      <t>サクセイ</t>
    </rPh>
    <phoneticPr fontId="4"/>
  </si>
  <si>
    <t>　13　歳入歳出予算書抄本</t>
    <rPh sb="4" eb="6">
      <t>サイニュウ</t>
    </rPh>
    <rPh sb="6" eb="8">
      <t>サイシュツ</t>
    </rPh>
    <rPh sb="8" eb="11">
      <t>ヨサンショ</t>
    </rPh>
    <rPh sb="11" eb="13">
      <t>ショウホン</t>
    </rPh>
    <phoneticPr fontId="4"/>
  </si>
  <si>
    <t>　　①保育所等において、主治医の指示に基づき、医療的ケア児に対し訪問看護師等が医療的ケアを行う事業</t>
    <rPh sb="3" eb="5">
      <t>ホイク</t>
    </rPh>
    <rPh sb="5" eb="7">
      <t>ショトウ</t>
    </rPh>
    <rPh sb="12" eb="15">
      <t>シュジイ</t>
    </rPh>
    <rPh sb="16" eb="18">
      <t>シジ</t>
    </rPh>
    <rPh sb="19" eb="20">
      <t>モト</t>
    </rPh>
    <rPh sb="23" eb="26">
      <t>イリョウテキ</t>
    </rPh>
    <rPh sb="28" eb="29">
      <t>ジ</t>
    </rPh>
    <rPh sb="30" eb="31">
      <t>タイ</t>
    </rPh>
    <rPh sb="32" eb="34">
      <t>ホウモン</t>
    </rPh>
    <rPh sb="34" eb="37">
      <t>カンゴシ</t>
    </rPh>
    <rPh sb="37" eb="38">
      <t>トウ</t>
    </rPh>
    <rPh sb="39" eb="42">
      <t>イリョウテキ</t>
    </rPh>
    <rPh sb="45" eb="46">
      <t>オコナ</t>
    </rPh>
    <rPh sb="47" eb="49">
      <t>ジギョウ</t>
    </rPh>
    <phoneticPr fontId="4"/>
  </si>
  <si>
    <t xml:space="preserve">補助対象経費
</t>
    <rPh sb="0" eb="2">
      <t>ホジョ</t>
    </rPh>
    <rPh sb="2" eb="4">
      <t>タイショウ</t>
    </rPh>
    <rPh sb="4" eb="6">
      <t>ケイヒ</t>
    </rPh>
    <phoneticPr fontId="4"/>
  </si>
  <si>
    <t>備考
（利用事業所名／見守りに要した時間）</t>
    <rPh sb="0" eb="2">
      <t>ビコウ</t>
    </rPh>
    <rPh sb="4" eb="6">
      <t>リヨウ</t>
    </rPh>
    <rPh sb="6" eb="9">
      <t>ジギョウショ</t>
    </rPh>
    <rPh sb="9" eb="10">
      <t>メイ</t>
    </rPh>
    <rPh sb="11" eb="13">
      <t>ミマモ</t>
    </rPh>
    <rPh sb="15" eb="16">
      <t>ヨウ</t>
    </rPh>
    <rPh sb="18" eb="20">
      <t>ジカン</t>
    </rPh>
    <phoneticPr fontId="4"/>
  </si>
  <si>
    <t>　２号の規定により、関係書類を添えて下記のとおり申請します。</t>
    <rPh sb="2" eb="3">
      <t>ゴウ</t>
    </rPh>
    <rPh sb="10" eb="12">
      <t>カンケイ</t>
    </rPh>
    <rPh sb="12" eb="14">
      <t>ショルイ</t>
    </rPh>
    <rPh sb="15" eb="16">
      <t>ソ</t>
    </rPh>
    <rPh sb="18" eb="20">
      <t>カキ</t>
    </rPh>
    <rPh sb="24" eb="26">
      <t>シンセイ</t>
    </rPh>
    <phoneticPr fontId="4"/>
  </si>
  <si>
    <t>・（ウ）欄「補助対象額（見守りに要した費用）」は、入院時等に家族に代わって見守り等（介護給付費及び診療報酬等によって評価される</t>
    <rPh sb="4" eb="5">
      <t>ラン</t>
    </rPh>
    <rPh sb="6" eb="8">
      <t>ホジョ</t>
    </rPh>
    <rPh sb="8" eb="10">
      <t>タイショウ</t>
    </rPh>
    <rPh sb="10" eb="11">
      <t>ガク</t>
    </rPh>
    <rPh sb="12" eb="14">
      <t>ミマモ</t>
    </rPh>
    <rPh sb="16" eb="17">
      <t>ヨウ</t>
    </rPh>
    <rPh sb="19" eb="21">
      <t>ヒヨウ</t>
    </rPh>
    <rPh sb="25" eb="27">
      <t>ニュウイン</t>
    </rPh>
    <rPh sb="27" eb="28">
      <t>ジ</t>
    </rPh>
    <rPh sb="28" eb="29">
      <t>トウ</t>
    </rPh>
    <rPh sb="30" eb="32">
      <t>カゾク</t>
    </rPh>
    <rPh sb="33" eb="34">
      <t>カ</t>
    </rPh>
    <rPh sb="37" eb="39">
      <t>ミマモ</t>
    </rPh>
    <rPh sb="40" eb="41">
      <t>トウ</t>
    </rPh>
    <rPh sb="42" eb="44">
      <t>カイゴ</t>
    </rPh>
    <rPh sb="44" eb="46">
      <t>キュウフ</t>
    </rPh>
    <rPh sb="46" eb="47">
      <t>ヒ</t>
    </rPh>
    <rPh sb="47" eb="48">
      <t>オヨ</t>
    </rPh>
    <rPh sb="49" eb="51">
      <t>シンリョウ</t>
    </rPh>
    <rPh sb="51" eb="53">
      <t>ホウシュウ</t>
    </rPh>
    <rPh sb="53" eb="54">
      <t>トウ</t>
    </rPh>
    <rPh sb="58" eb="60">
      <t>ヒョウカ</t>
    </rPh>
    <phoneticPr fontId="4"/>
  </si>
  <si>
    <t>短期入所</t>
  </si>
  <si>
    <t>・（エ）欄「補助基準額（重度訪問介護サービス費の区分により算定した額）」は、見守り等に要した時間について１日ごとに算定し、その</t>
    <rPh sb="4" eb="5">
      <t>ラン</t>
    </rPh>
    <rPh sb="6" eb="8">
      <t>ホジョ</t>
    </rPh>
    <rPh sb="8" eb="10">
      <t>キジュン</t>
    </rPh>
    <rPh sb="10" eb="11">
      <t>ガク</t>
    </rPh>
    <rPh sb="12" eb="14">
      <t>ジュウド</t>
    </rPh>
    <rPh sb="14" eb="16">
      <t>ホウモン</t>
    </rPh>
    <rPh sb="16" eb="18">
      <t>カイゴ</t>
    </rPh>
    <rPh sb="22" eb="23">
      <t>ヒ</t>
    </rPh>
    <rPh sb="24" eb="26">
      <t>クブン</t>
    </rPh>
    <rPh sb="29" eb="31">
      <t>サンテイ</t>
    </rPh>
    <rPh sb="33" eb="34">
      <t>ガク</t>
    </rPh>
    <rPh sb="38" eb="40">
      <t>ミマモ</t>
    </rPh>
    <rPh sb="41" eb="42">
      <t>トウ</t>
    </rPh>
    <rPh sb="43" eb="44">
      <t>ヨウ</t>
    </rPh>
    <rPh sb="46" eb="48">
      <t>ジカン</t>
    </rPh>
    <rPh sb="53" eb="54">
      <t>ニチ</t>
    </rPh>
    <rPh sb="57" eb="59">
      <t>サンテイ</t>
    </rPh>
    <phoneticPr fontId="4"/>
  </si>
  <si>
    <t>　合計額を記載してください。</t>
  </si>
  <si>
    <t>差引補助基本額</t>
    <rPh sb="0" eb="2">
      <t>サシヒキ</t>
    </rPh>
    <rPh sb="2" eb="4">
      <t>ホジョ</t>
    </rPh>
    <rPh sb="4" eb="6">
      <t>キホン</t>
    </rPh>
    <rPh sb="6" eb="7">
      <t>ガク</t>
    </rPh>
    <phoneticPr fontId="4"/>
  </si>
  <si>
    <t>　３　（２）中山間地域障害福祉サービス確保対策事業調書（変更）（別紙3）</t>
    <rPh sb="6" eb="7">
      <t>チュウ</t>
    </rPh>
    <rPh sb="7" eb="9">
      <t>サンカン</t>
    </rPh>
    <rPh sb="9" eb="11">
      <t>チイキ</t>
    </rPh>
    <rPh sb="11" eb="13">
      <t>ショウガイ</t>
    </rPh>
    <rPh sb="13" eb="15">
      <t>フクシ</t>
    </rPh>
    <rPh sb="19" eb="21">
      <t>カクホ</t>
    </rPh>
    <rPh sb="21" eb="23">
      <t>タイサク</t>
    </rPh>
    <rPh sb="23" eb="25">
      <t>ジギョウ</t>
    </rPh>
    <rPh sb="25" eb="27">
      <t>チョウショ</t>
    </rPh>
    <phoneticPr fontId="4"/>
  </si>
  <si>
    <t>　してください。</t>
  </si>
  <si>
    <t>（１）中山間地域小規模拠点事業所支援事業調書（変更）</t>
    <rPh sb="3" eb="4">
      <t>チュウ</t>
    </rPh>
    <rPh sb="4" eb="6">
      <t>サンカン</t>
    </rPh>
    <rPh sb="6" eb="8">
      <t>チイキ</t>
    </rPh>
    <rPh sb="8" eb="11">
      <t>ショウキボ</t>
    </rPh>
    <rPh sb="11" eb="13">
      <t>キョテン</t>
    </rPh>
    <rPh sb="13" eb="15">
      <t>ジギョウ</t>
    </rPh>
    <rPh sb="15" eb="16">
      <t>ショ</t>
    </rPh>
    <rPh sb="16" eb="18">
      <t>シエン</t>
    </rPh>
    <rPh sb="18" eb="20">
      <t>ジギョウ</t>
    </rPh>
    <rPh sb="20" eb="22">
      <t>チョウショ</t>
    </rPh>
    <rPh sb="23" eb="25">
      <t>ヘンコウ</t>
    </rPh>
    <phoneticPr fontId="4"/>
  </si>
  <si>
    <t>Ｇ</t>
  </si>
  <si>
    <t>　12　（11）障害福祉サービス等事業者に対するサービス継続支援事業調書（変更）（別紙12）</t>
    <rPh sb="8" eb="10">
      <t>ショウガイ</t>
    </rPh>
    <rPh sb="10" eb="12">
      <t>フクシ</t>
    </rPh>
    <rPh sb="16" eb="17">
      <t>トウ</t>
    </rPh>
    <rPh sb="17" eb="20">
      <t>ジギョウシャ</t>
    </rPh>
    <rPh sb="21" eb="22">
      <t>タイ</t>
    </rPh>
    <rPh sb="28" eb="30">
      <t>ケイゾク</t>
    </rPh>
    <rPh sb="30" eb="32">
      <t>シエン</t>
    </rPh>
    <rPh sb="32" eb="34">
      <t>ジギョウ</t>
    </rPh>
    <rPh sb="34" eb="36">
      <t>チョウショ</t>
    </rPh>
    <rPh sb="41" eb="43">
      <t>ベッシ</t>
    </rPh>
    <phoneticPr fontId="4"/>
  </si>
  <si>
    <t>第2号の別紙3の付表(3)</t>
    <rPh sb="0" eb="1">
      <t>ダイ</t>
    </rPh>
    <rPh sb="2" eb="3">
      <t>ゴウ</t>
    </rPh>
    <rPh sb="4" eb="6">
      <t>ベッシ</t>
    </rPh>
    <rPh sb="8" eb="10">
      <t>フヒョウ</t>
    </rPh>
    <phoneticPr fontId="4"/>
  </si>
  <si>
    <t>補助所要額
（カ）×１／２</t>
    <rPh sb="0" eb="2">
      <t>ホジョ</t>
    </rPh>
    <rPh sb="2" eb="5">
      <t>ショヨウガク</t>
    </rPh>
    <phoneticPr fontId="4"/>
  </si>
  <si>
    <t>（１）中山間地域小規模拠点事業費支援事業</t>
    <rPh sb="3" eb="4">
      <t>チュウ</t>
    </rPh>
    <rPh sb="4" eb="6">
      <t>サンカン</t>
    </rPh>
    <rPh sb="6" eb="8">
      <t>チイキ</t>
    </rPh>
    <rPh sb="8" eb="11">
      <t>ショウキボ</t>
    </rPh>
    <rPh sb="11" eb="13">
      <t>キョテン</t>
    </rPh>
    <rPh sb="13" eb="16">
      <t>ジギョウヒ</t>
    </rPh>
    <rPh sb="16" eb="18">
      <t>シエン</t>
    </rPh>
    <rPh sb="18" eb="20">
      <t>ジギョウ</t>
    </rPh>
    <phoneticPr fontId="4"/>
  </si>
  <si>
    <t>寄付金
その他の
収入予定額
B</t>
    <rPh sb="0" eb="3">
      <t>キフキン</t>
    </rPh>
    <rPh sb="6" eb="7">
      <t>タ</t>
    </rPh>
    <rPh sb="9" eb="11">
      <t>シュウニュウ</t>
    </rPh>
    <rPh sb="11" eb="13">
      <t>ヨテイ</t>
    </rPh>
    <rPh sb="13" eb="14">
      <t>ガク</t>
    </rPh>
    <phoneticPr fontId="4"/>
  </si>
  <si>
    <t>寄附金その他
の収入額</t>
    <rPh sb="0" eb="3">
      <t>キフキン</t>
    </rPh>
    <rPh sb="5" eb="6">
      <t>タ</t>
    </rPh>
    <rPh sb="8" eb="10">
      <t>シュウニュウ</t>
    </rPh>
    <rPh sb="10" eb="11">
      <t>ガク</t>
    </rPh>
    <phoneticPr fontId="4"/>
  </si>
  <si>
    <t>（２）中山間地域障害福祉サービス確保対策事業</t>
    <rPh sb="3" eb="4">
      <t>チュウ</t>
    </rPh>
    <rPh sb="4" eb="6">
      <t>サンカン</t>
    </rPh>
    <rPh sb="6" eb="8">
      <t>チイキ</t>
    </rPh>
    <rPh sb="8" eb="10">
      <t>ショウガイ</t>
    </rPh>
    <rPh sb="10" eb="12">
      <t>フクシ</t>
    </rPh>
    <rPh sb="16" eb="18">
      <t>カクホ</t>
    </rPh>
    <rPh sb="18" eb="20">
      <t>タイサク</t>
    </rPh>
    <rPh sb="20" eb="22">
      <t>ジギョウ</t>
    </rPh>
    <phoneticPr fontId="4"/>
  </si>
  <si>
    <t>（３）重度障害児者短期入所利用促進事業</t>
    <rPh sb="3" eb="5">
      <t>ジュウド</t>
    </rPh>
    <rPh sb="5" eb="8">
      <t>ショウガイジ</t>
    </rPh>
    <rPh sb="8" eb="9">
      <t>シャ</t>
    </rPh>
    <rPh sb="9" eb="11">
      <t>タンキ</t>
    </rPh>
    <rPh sb="11" eb="13">
      <t>ニュウショ</t>
    </rPh>
    <rPh sb="13" eb="15">
      <t>リヨウ</t>
    </rPh>
    <rPh sb="15" eb="17">
      <t>ソクシン</t>
    </rPh>
    <rPh sb="17" eb="19">
      <t>ジギョウ</t>
    </rPh>
    <phoneticPr fontId="4"/>
  </si>
  <si>
    <t>第1号の別紙8</t>
    <rPh sb="0" eb="1">
      <t>ダイ</t>
    </rPh>
    <rPh sb="2" eb="3">
      <t>ゴウ</t>
    </rPh>
    <rPh sb="4" eb="6">
      <t>ベッシ</t>
    </rPh>
    <phoneticPr fontId="4"/>
  </si>
  <si>
    <t>（４）重度障害児者ヘルパー利用支援事業</t>
    <rPh sb="3" eb="5">
      <t>ジュウド</t>
    </rPh>
    <rPh sb="5" eb="8">
      <t>ショウガイジ</t>
    </rPh>
    <rPh sb="8" eb="9">
      <t>シャ</t>
    </rPh>
    <rPh sb="13" eb="15">
      <t>リヨウ</t>
    </rPh>
    <rPh sb="15" eb="17">
      <t>シエン</t>
    </rPh>
    <rPh sb="17" eb="19">
      <t>ジギョウ</t>
    </rPh>
    <phoneticPr fontId="4"/>
  </si>
  <si>
    <t>（７）障害児・者地域支え合い支援事業調書（変更）</t>
    <rPh sb="3" eb="6">
      <t>ショウガイジ</t>
    </rPh>
    <rPh sb="7" eb="8">
      <t>シャ</t>
    </rPh>
    <rPh sb="8" eb="10">
      <t>チイキ</t>
    </rPh>
    <rPh sb="10" eb="11">
      <t>ササ</t>
    </rPh>
    <rPh sb="12" eb="13">
      <t>ア</t>
    </rPh>
    <rPh sb="14" eb="16">
      <t>シエン</t>
    </rPh>
    <rPh sb="16" eb="18">
      <t>ジギョウ</t>
    </rPh>
    <rPh sb="18" eb="20">
      <t>チョウショ</t>
    </rPh>
    <rPh sb="21" eb="23">
      <t>ヘンコウ</t>
    </rPh>
    <phoneticPr fontId="4"/>
  </si>
  <si>
    <t>（５）強度行動障害者短期入所支援事業</t>
    <rPh sb="3" eb="5">
      <t>キョウド</t>
    </rPh>
    <rPh sb="5" eb="7">
      <t>コウドウ</t>
    </rPh>
    <rPh sb="7" eb="10">
      <t>ショウガイシャ</t>
    </rPh>
    <rPh sb="10" eb="12">
      <t>タンキ</t>
    </rPh>
    <rPh sb="12" eb="14">
      <t>ニュウショ</t>
    </rPh>
    <rPh sb="14" eb="16">
      <t>シエン</t>
    </rPh>
    <rPh sb="16" eb="18">
      <t>ジギョウ</t>
    </rPh>
    <phoneticPr fontId="4"/>
  </si>
  <si>
    <t>（６）障害児長期休暇支援事業</t>
    <rPh sb="3" eb="6">
      <t>ショウガイジ</t>
    </rPh>
    <rPh sb="6" eb="8">
      <t>チョウキ</t>
    </rPh>
    <rPh sb="8" eb="10">
      <t>キュウカ</t>
    </rPh>
    <rPh sb="10" eb="12">
      <t>シエン</t>
    </rPh>
    <rPh sb="12" eb="14">
      <t>ジギョウ</t>
    </rPh>
    <phoneticPr fontId="4"/>
  </si>
  <si>
    <t>　　　２　区域について、平成１６年以降に合併した市町村にあっては、現在の市町村の区域又は合併前の市町村の区域のいずれかを記入してください。</t>
    <rPh sb="5" eb="7">
      <t>クイキ</t>
    </rPh>
    <rPh sb="12" eb="14">
      <t>ヘイセイ</t>
    </rPh>
    <rPh sb="16" eb="19">
      <t>ネンイコウ</t>
    </rPh>
    <rPh sb="20" eb="22">
      <t>ガッペイ</t>
    </rPh>
    <rPh sb="24" eb="27">
      <t>シチョウソン</t>
    </rPh>
    <rPh sb="33" eb="35">
      <t>ゲンザイ</t>
    </rPh>
    <rPh sb="36" eb="39">
      <t>シチョウソン</t>
    </rPh>
    <rPh sb="40" eb="42">
      <t>クイキ</t>
    </rPh>
    <rPh sb="42" eb="43">
      <t>マタ</t>
    </rPh>
    <rPh sb="44" eb="46">
      <t>ガッペイ</t>
    </rPh>
    <rPh sb="46" eb="47">
      <t>マエ</t>
    </rPh>
    <rPh sb="48" eb="51">
      <t>シチョウソン</t>
    </rPh>
    <rPh sb="52" eb="54">
      <t>クイキ</t>
    </rPh>
    <phoneticPr fontId="4"/>
  </si>
  <si>
    <t>（７）障害児・者地域支え合い支援事業</t>
    <rPh sb="3" eb="6">
      <t>ショウガイジ</t>
    </rPh>
    <rPh sb="7" eb="8">
      <t>シャ</t>
    </rPh>
    <rPh sb="8" eb="10">
      <t>チイキ</t>
    </rPh>
    <rPh sb="10" eb="11">
      <t>ササ</t>
    </rPh>
    <rPh sb="12" eb="13">
      <t>ア</t>
    </rPh>
    <rPh sb="14" eb="16">
      <t>シエン</t>
    </rPh>
    <rPh sb="16" eb="18">
      <t>ジギョウ</t>
    </rPh>
    <phoneticPr fontId="4"/>
  </si>
  <si>
    <t>　事業費補助金交付要綱第５条第３号の規定により、申請します。</t>
    <rPh sb="4" eb="7">
      <t>ホジョキン</t>
    </rPh>
    <rPh sb="7" eb="9">
      <t>コウフ</t>
    </rPh>
    <rPh sb="9" eb="11">
      <t>ヨウコウ</t>
    </rPh>
    <rPh sb="11" eb="12">
      <t>ダイ</t>
    </rPh>
    <rPh sb="13" eb="14">
      <t>ジョウ</t>
    </rPh>
    <rPh sb="14" eb="15">
      <t>ダイ</t>
    </rPh>
    <rPh sb="16" eb="17">
      <t>ゴウ</t>
    </rPh>
    <rPh sb="18" eb="20">
      <t>キテイ</t>
    </rPh>
    <phoneticPr fontId="4"/>
  </si>
  <si>
    <t>Ｄ</t>
  </si>
  <si>
    <t>合　　　　　計</t>
    <rPh sb="0" eb="1">
      <t>ゴウ</t>
    </rPh>
    <rPh sb="6" eb="7">
      <t>ケイ</t>
    </rPh>
    <phoneticPr fontId="4"/>
  </si>
  <si>
    <t>　９　（８）医療的ケア児等支援事業調書（変更）（別紙9）</t>
    <rPh sb="6" eb="9">
      <t>イリョウテキ</t>
    </rPh>
    <rPh sb="11" eb="12">
      <t>ジ</t>
    </rPh>
    <rPh sb="12" eb="13">
      <t>トウ</t>
    </rPh>
    <rPh sb="13" eb="15">
      <t>シエン</t>
    </rPh>
    <rPh sb="15" eb="17">
      <t>ジギョウ</t>
    </rPh>
    <rPh sb="17" eb="19">
      <t>チョウショ</t>
    </rPh>
    <rPh sb="24" eb="26">
      <t>ベッシ</t>
    </rPh>
    <phoneticPr fontId="4"/>
  </si>
  <si>
    <t>　６　（５）強度行動障害者短期入所支援事業調書（実績）（別紙6）</t>
    <rPh sb="6" eb="8">
      <t>キョウド</t>
    </rPh>
    <rPh sb="8" eb="10">
      <t>コウドウ</t>
    </rPh>
    <rPh sb="10" eb="13">
      <t>ショウガイシャ</t>
    </rPh>
    <rPh sb="13" eb="15">
      <t>タンキ</t>
    </rPh>
    <rPh sb="15" eb="17">
      <t>ニュウショ</t>
    </rPh>
    <rPh sb="17" eb="19">
      <t>シエン</t>
    </rPh>
    <rPh sb="19" eb="21">
      <t>ジギョウ</t>
    </rPh>
    <rPh sb="21" eb="23">
      <t>チョウショ</t>
    </rPh>
    <rPh sb="24" eb="26">
      <t>ジッセキ</t>
    </rPh>
    <rPh sb="28" eb="30">
      <t>ベッシ</t>
    </rPh>
    <phoneticPr fontId="4"/>
  </si>
  <si>
    <t>（４）重度障害児者ヘルパー利用支援事業調書（実績）</t>
    <rPh sb="19" eb="21">
      <t>チョウショ</t>
    </rPh>
    <rPh sb="22" eb="24">
      <t>ジッセキ</t>
    </rPh>
    <phoneticPr fontId="4"/>
  </si>
  <si>
    <t>寄附金その他
の収入予定額</t>
    <rPh sb="0" eb="3">
      <t>キフキン</t>
    </rPh>
    <rPh sb="5" eb="6">
      <t>タ</t>
    </rPh>
    <rPh sb="8" eb="10">
      <t>シュウニュウ</t>
    </rPh>
    <rPh sb="10" eb="13">
      <t>ヨテイガク</t>
    </rPh>
    <phoneticPr fontId="4"/>
  </si>
  <si>
    <t>補助対象期間に係る施設の運営に要する経費</t>
    <rPh sb="0" eb="2">
      <t>ホジョ</t>
    </rPh>
    <rPh sb="2" eb="4">
      <t>タイショウ</t>
    </rPh>
    <rPh sb="4" eb="6">
      <t>キカン</t>
    </rPh>
    <rPh sb="7" eb="8">
      <t>カカ</t>
    </rPh>
    <rPh sb="9" eb="11">
      <t>シセツ</t>
    </rPh>
    <rPh sb="12" eb="14">
      <t>ウンエイ</t>
    </rPh>
    <rPh sb="15" eb="16">
      <t>ヨウ</t>
    </rPh>
    <rPh sb="18" eb="20">
      <t>ケイヒ</t>
    </rPh>
    <phoneticPr fontId="4"/>
  </si>
  <si>
    <t>（11）障害福祉サービス等事業者に対するサービス継続支援事業調書（実績）</t>
    <rPh sb="4" eb="6">
      <t>ショウガイ</t>
    </rPh>
    <rPh sb="6" eb="8">
      <t>フクシ</t>
    </rPh>
    <rPh sb="12" eb="13">
      <t>トウ</t>
    </rPh>
    <rPh sb="13" eb="16">
      <t>ジギョウシャ</t>
    </rPh>
    <rPh sb="17" eb="18">
      <t>タイ</t>
    </rPh>
    <rPh sb="24" eb="26">
      <t>ケイゾク</t>
    </rPh>
    <rPh sb="26" eb="28">
      <t>シエン</t>
    </rPh>
    <rPh sb="28" eb="30">
      <t>ジギョウ</t>
    </rPh>
    <rPh sb="30" eb="32">
      <t>チョウショ</t>
    </rPh>
    <rPh sb="33" eb="35">
      <t>ジッセキ</t>
    </rPh>
    <phoneticPr fontId="4"/>
  </si>
  <si>
    <t>（注）１　対象者数は実人数を記入してください。</t>
    <rPh sb="1" eb="2">
      <t>チュウ</t>
    </rPh>
    <rPh sb="5" eb="8">
      <t>タイショウシャ</t>
    </rPh>
    <rPh sb="8" eb="9">
      <t>スウ</t>
    </rPh>
    <rPh sb="10" eb="11">
      <t>ジツ</t>
    </rPh>
    <rPh sb="11" eb="13">
      <t>ニンズウ</t>
    </rPh>
    <rPh sb="14" eb="16">
      <t>キニュウ</t>
    </rPh>
    <phoneticPr fontId="4"/>
  </si>
  <si>
    <t>施設運営費等
（ア）－（イ）</t>
    <rPh sb="0" eb="2">
      <t>シセツ</t>
    </rPh>
    <rPh sb="2" eb="5">
      <t>ウンエイヒ</t>
    </rPh>
    <rPh sb="5" eb="6">
      <t>トウ</t>
    </rPh>
    <phoneticPr fontId="4"/>
  </si>
  <si>
    <t>補助所要見込額
（E×補助率10/10）
F</t>
    <rPh sb="0" eb="2">
      <t>ホジョ</t>
    </rPh>
    <rPh sb="2" eb="4">
      <t>ショヨウ</t>
    </rPh>
    <rPh sb="4" eb="6">
      <t>ミコミ</t>
    </rPh>
    <rPh sb="6" eb="7">
      <t>ガク</t>
    </rPh>
    <rPh sb="11" eb="14">
      <t>ホジョリツ</t>
    </rPh>
    <phoneticPr fontId="4"/>
  </si>
  <si>
    <t>介護給付費等</t>
    <rPh sb="0" eb="2">
      <t>カイゴ</t>
    </rPh>
    <rPh sb="2" eb="4">
      <t>キュウフ</t>
    </rPh>
    <rPh sb="4" eb="6">
      <t>ヒトウ</t>
    </rPh>
    <phoneticPr fontId="4"/>
  </si>
  <si>
    <t>（２）中山間地域障害福祉サービス確保対策事業調書</t>
    <rPh sb="3" eb="4">
      <t>チュウ</t>
    </rPh>
    <rPh sb="4" eb="6">
      <t>サンカン</t>
    </rPh>
    <rPh sb="6" eb="8">
      <t>チイキ</t>
    </rPh>
    <rPh sb="8" eb="10">
      <t>ショウガイ</t>
    </rPh>
    <rPh sb="10" eb="12">
      <t>フクシ</t>
    </rPh>
    <rPh sb="16" eb="18">
      <t>カクホ</t>
    </rPh>
    <rPh sb="18" eb="20">
      <t>タイサク</t>
    </rPh>
    <rPh sb="20" eb="22">
      <t>ジギョウ</t>
    </rPh>
    <rPh sb="22" eb="24">
      <t>チョウショ</t>
    </rPh>
    <phoneticPr fontId="4"/>
  </si>
  <si>
    <t>月</t>
    <rPh sb="0" eb="1">
      <t>ツキ</t>
    </rPh>
    <phoneticPr fontId="4"/>
  </si>
  <si>
    <t>第2号の別紙9</t>
    <rPh sb="0" eb="1">
      <t>ダイ</t>
    </rPh>
    <rPh sb="2" eb="3">
      <t>ゴウ</t>
    </rPh>
    <rPh sb="4" eb="6">
      <t>ベッシ</t>
    </rPh>
    <phoneticPr fontId="4"/>
  </si>
  <si>
    <t>　　　２　「補助対象期間に係る施設の運営に要する経費」（ア）及び「介護給付費等」（エ）の根拠となる資料を添付してください。</t>
    <rPh sb="6" eb="8">
      <t>ホジョ</t>
    </rPh>
    <rPh sb="8" eb="10">
      <t>タイショウ</t>
    </rPh>
    <rPh sb="10" eb="12">
      <t>キカン</t>
    </rPh>
    <rPh sb="13" eb="14">
      <t>カカワ</t>
    </rPh>
    <rPh sb="15" eb="17">
      <t>シセツ</t>
    </rPh>
    <rPh sb="18" eb="20">
      <t>ウンエイ</t>
    </rPh>
    <rPh sb="21" eb="22">
      <t>ヨウ</t>
    </rPh>
    <rPh sb="24" eb="26">
      <t>ケイヒ</t>
    </rPh>
    <rPh sb="30" eb="31">
      <t>オヨ</t>
    </rPh>
    <rPh sb="33" eb="35">
      <t>カイゴ</t>
    </rPh>
    <rPh sb="35" eb="37">
      <t>キュウフ</t>
    </rPh>
    <rPh sb="37" eb="38">
      <t>ヒ</t>
    </rPh>
    <rPh sb="38" eb="39">
      <t>トウ</t>
    </rPh>
    <rPh sb="44" eb="46">
      <t>コンキョ</t>
    </rPh>
    <rPh sb="49" eb="51">
      <t>シリョウ</t>
    </rPh>
    <rPh sb="52" eb="54">
      <t>テンプ</t>
    </rPh>
    <phoneticPr fontId="4"/>
  </si>
  <si>
    <t>職員数</t>
    <rPh sb="0" eb="3">
      <t>ショクインスウ</t>
    </rPh>
    <phoneticPr fontId="4"/>
  </si>
  <si>
    <t>（２）中山間地域障害福祉サービス確保対策事業　事業計画書（実績）</t>
    <rPh sb="3" eb="4">
      <t>チュウ</t>
    </rPh>
    <rPh sb="4" eb="6">
      <t>サンカン</t>
    </rPh>
    <rPh sb="6" eb="8">
      <t>チイキ</t>
    </rPh>
    <rPh sb="8" eb="10">
      <t>ショウガイ</t>
    </rPh>
    <rPh sb="10" eb="12">
      <t>フクシ</t>
    </rPh>
    <rPh sb="16" eb="18">
      <t>カクホ</t>
    </rPh>
    <rPh sb="18" eb="20">
      <t>タイサク</t>
    </rPh>
    <rPh sb="20" eb="22">
      <t>ジギョウ</t>
    </rPh>
    <rPh sb="23" eb="25">
      <t>ジギョウ</t>
    </rPh>
    <rPh sb="25" eb="27">
      <t>ケイカク</t>
    </rPh>
    <rPh sb="27" eb="28">
      <t>ショ</t>
    </rPh>
    <rPh sb="29" eb="31">
      <t>ジッセキ</t>
    </rPh>
    <phoneticPr fontId="4"/>
  </si>
  <si>
    <t>補助基本額
（（オ）・（ケ）いずれか少ない方の額）</t>
  </si>
  <si>
    <t>（コ）</t>
  </si>
  <si>
    <t>訪問又は送迎に20分以上1時間未満の時間を要するサービスへの助成</t>
    <rPh sb="0" eb="2">
      <t>ホウモン</t>
    </rPh>
    <rPh sb="2" eb="3">
      <t>マタ</t>
    </rPh>
    <rPh sb="4" eb="6">
      <t>ソウゲイ</t>
    </rPh>
    <rPh sb="9" eb="12">
      <t>プンイジョウ</t>
    </rPh>
    <rPh sb="13" eb="15">
      <t>ジカン</t>
    </rPh>
    <rPh sb="15" eb="17">
      <t>ミマン</t>
    </rPh>
    <rPh sb="18" eb="20">
      <t>ジカン</t>
    </rPh>
    <rPh sb="21" eb="22">
      <t>ヨウ</t>
    </rPh>
    <rPh sb="30" eb="32">
      <t>ジョセイ</t>
    </rPh>
    <phoneticPr fontId="4"/>
  </si>
  <si>
    <t>県補助所要額
(コ）×３／４</t>
    <rPh sb="0" eb="1">
      <t>ケン</t>
    </rPh>
    <rPh sb="1" eb="3">
      <t>ホジョ</t>
    </rPh>
    <rPh sb="3" eb="5">
      <t>ショヨウ</t>
    </rPh>
    <rPh sb="5" eb="6">
      <t>ガク</t>
    </rPh>
    <phoneticPr fontId="4"/>
  </si>
  <si>
    <t>補助所要額
（E×補助率10/10）
F</t>
    <rPh sb="0" eb="2">
      <t>ホジョ</t>
    </rPh>
    <rPh sb="2" eb="4">
      <t>ショヨウ</t>
    </rPh>
    <rPh sb="4" eb="5">
      <t>ガク</t>
    </rPh>
    <rPh sb="9" eb="12">
      <t>ホジョリツ</t>
    </rPh>
    <phoneticPr fontId="4"/>
  </si>
  <si>
    <t>別紙のとおり</t>
    <rPh sb="0" eb="2">
      <t>ベッシ</t>
    </rPh>
    <phoneticPr fontId="4"/>
  </si>
  <si>
    <t>雇用期間</t>
    <rPh sb="0" eb="2">
      <t>コヨウ</t>
    </rPh>
    <rPh sb="3" eb="4">
      <t>ヨキ</t>
    </rPh>
    <phoneticPr fontId="4"/>
  </si>
  <si>
    <t>（サ）</t>
  </si>
  <si>
    <t>　業の内容等を変更したいので、高知県障害福祉サービス等確保支援事業費補助金交付要綱第５条第</t>
    <rPh sb="1" eb="2">
      <t>ギョウ</t>
    </rPh>
    <rPh sb="3" eb="5">
      <t>ナイヨウ</t>
    </rPh>
    <rPh sb="5" eb="6">
      <t>トウ</t>
    </rPh>
    <rPh sb="7" eb="9">
      <t>ヘンコウ</t>
    </rPh>
    <rPh sb="15" eb="18">
      <t>コウチケン</t>
    </rPh>
    <rPh sb="18" eb="20">
      <t>ショウガイ</t>
    </rPh>
    <rPh sb="20" eb="22">
      <t>フクシ</t>
    </rPh>
    <rPh sb="26" eb="27">
      <t>ナド</t>
    </rPh>
    <rPh sb="27" eb="29">
      <t>カクホ</t>
    </rPh>
    <rPh sb="29" eb="31">
      <t>シエン</t>
    </rPh>
    <rPh sb="31" eb="33">
      <t>ジギョウ</t>
    </rPh>
    <rPh sb="33" eb="34">
      <t>ヒ</t>
    </rPh>
    <rPh sb="34" eb="37">
      <t>ホジョキン</t>
    </rPh>
    <rPh sb="37" eb="39">
      <t>コウフ</t>
    </rPh>
    <rPh sb="39" eb="41">
      <t>ヨウコウ</t>
    </rPh>
    <rPh sb="41" eb="42">
      <t>ダイ</t>
    </rPh>
    <rPh sb="43" eb="44">
      <t>ジョウ</t>
    </rPh>
    <rPh sb="44" eb="45">
      <t>ダイ</t>
    </rPh>
    <phoneticPr fontId="4"/>
  </si>
  <si>
    <t>　　　※１：税務課が別に定める「県税完納情報提供事務処理要領」における第４号様式。</t>
    <rPh sb="6" eb="9">
      <t>ゼイムカ</t>
    </rPh>
    <rPh sb="10" eb="11">
      <t>ベツ</t>
    </rPh>
    <rPh sb="12" eb="13">
      <t>サダ</t>
    </rPh>
    <rPh sb="16" eb="18">
      <t>ケンゼイ</t>
    </rPh>
    <rPh sb="18" eb="20">
      <t>カンノウ</t>
    </rPh>
    <rPh sb="20" eb="22">
      <t>ジョウホウ</t>
    </rPh>
    <rPh sb="22" eb="24">
      <t>テイキョウ</t>
    </rPh>
    <rPh sb="24" eb="26">
      <t>ジム</t>
    </rPh>
    <rPh sb="26" eb="28">
      <t>ショリ</t>
    </rPh>
    <rPh sb="28" eb="30">
      <t>ヨウリョウ</t>
    </rPh>
    <rPh sb="35" eb="36">
      <t>ダイ</t>
    </rPh>
    <rPh sb="37" eb="38">
      <t>ゴウ</t>
    </rPh>
    <rPh sb="38" eb="40">
      <t>ヨウシキ</t>
    </rPh>
    <phoneticPr fontId="4"/>
  </si>
  <si>
    <t>（９）強度行動障害者サービス利用促進事業</t>
    <rPh sb="3" eb="5">
      <t>キョウド</t>
    </rPh>
    <rPh sb="5" eb="7">
      <t>コウドウ</t>
    </rPh>
    <rPh sb="7" eb="9">
      <t>ショウガイ</t>
    </rPh>
    <rPh sb="9" eb="10">
      <t>シャ</t>
    </rPh>
    <rPh sb="14" eb="16">
      <t>リヨウ</t>
    </rPh>
    <rPh sb="16" eb="18">
      <t>ソクシン</t>
    </rPh>
    <rPh sb="18" eb="20">
      <t>ジギョウ</t>
    </rPh>
    <phoneticPr fontId="4"/>
  </si>
  <si>
    <t>　を受けました補助金について、高知県障害福祉サービス等確保支援事業費補助金交付要綱第８条</t>
    <rPh sb="7" eb="10">
      <t>ホジョキン</t>
    </rPh>
    <rPh sb="15" eb="18">
      <t>コウチケン</t>
    </rPh>
    <rPh sb="18" eb="20">
      <t>ショウガイ</t>
    </rPh>
    <rPh sb="20" eb="22">
      <t>フクシ</t>
    </rPh>
    <rPh sb="26" eb="27">
      <t>ナド</t>
    </rPh>
    <rPh sb="27" eb="29">
      <t>カクホ</t>
    </rPh>
    <rPh sb="29" eb="31">
      <t>シエン</t>
    </rPh>
    <rPh sb="31" eb="33">
      <t>ジギョウ</t>
    </rPh>
    <rPh sb="33" eb="34">
      <t>ヒ</t>
    </rPh>
    <rPh sb="34" eb="37">
      <t>ホジョキン</t>
    </rPh>
    <rPh sb="37" eb="39">
      <t>コウフ</t>
    </rPh>
    <rPh sb="39" eb="41">
      <t>ヨウコウ</t>
    </rPh>
    <rPh sb="41" eb="42">
      <t>ダイ</t>
    </rPh>
    <rPh sb="43" eb="44">
      <t>ジョウ</t>
    </rPh>
    <phoneticPr fontId="4"/>
  </si>
  <si>
    <t>市町村名</t>
    <rPh sb="0" eb="3">
      <t>シチョウソン</t>
    </rPh>
    <rPh sb="3" eb="4">
      <t>メイ</t>
    </rPh>
    <phoneticPr fontId="4"/>
  </si>
  <si>
    <t>区分</t>
    <rPh sb="0" eb="2">
      <t>クブン</t>
    </rPh>
    <phoneticPr fontId="4"/>
  </si>
  <si>
    <t>保育所等訪問支援</t>
    <rPh sb="0" eb="3">
      <t>ホイクショ</t>
    </rPh>
    <rPh sb="3" eb="4">
      <t>トウ</t>
    </rPh>
    <rPh sb="4" eb="6">
      <t>ホウモン</t>
    </rPh>
    <rPh sb="6" eb="8">
      <t>シエン</t>
    </rPh>
    <phoneticPr fontId="4"/>
  </si>
  <si>
    <t>居宅介護</t>
    <rPh sb="0" eb="2">
      <t>キョタク</t>
    </rPh>
    <rPh sb="2" eb="4">
      <t>カイゴ</t>
    </rPh>
    <phoneticPr fontId="4"/>
  </si>
  <si>
    <t>　　　５　区分３の事業を実施する場合は、雇用計画書を添付してください。</t>
    <rPh sb="5" eb="7">
      <t>クブン</t>
    </rPh>
    <rPh sb="9" eb="11">
      <t>ジギョウ</t>
    </rPh>
    <rPh sb="12" eb="14">
      <t>ジッシ</t>
    </rPh>
    <rPh sb="16" eb="18">
      <t>バアイ</t>
    </rPh>
    <rPh sb="20" eb="22">
      <t>コヨウ</t>
    </rPh>
    <rPh sb="22" eb="24">
      <t>ケイカク</t>
    </rPh>
    <rPh sb="24" eb="25">
      <t>ショ</t>
    </rPh>
    <rPh sb="26" eb="28">
      <t>テンプ</t>
    </rPh>
    <phoneticPr fontId="4"/>
  </si>
  <si>
    <t>重度訪問介護</t>
    <rPh sb="0" eb="2">
      <t>ジュウド</t>
    </rPh>
    <rPh sb="2" eb="4">
      <t>ホウモン</t>
    </rPh>
    <rPh sb="4" eb="6">
      <t>カイゴ</t>
    </rPh>
    <phoneticPr fontId="4"/>
  </si>
  <si>
    <t>高知県知事　様</t>
    <rPh sb="0" eb="2">
      <t>コウチ</t>
    </rPh>
    <rPh sb="2" eb="5">
      <t>ケンチジ</t>
    </rPh>
    <rPh sb="6" eb="7">
      <t>サマ</t>
    </rPh>
    <phoneticPr fontId="4"/>
  </si>
  <si>
    <t>合　　計</t>
    <rPh sb="0" eb="1">
      <t>ゴウ</t>
    </rPh>
    <rPh sb="3" eb="4">
      <t>ケイ</t>
    </rPh>
    <phoneticPr fontId="4"/>
  </si>
  <si>
    <t>連携</t>
    <rPh sb="0" eb="2">
      <t>レンケイ</t>
    </rPh>
    <phoneticPr fontId="4"/>
  </si>
  <si>
    <t>支出予定額</t>
    <rPh sb="0" eb="2">
      <t>シシュツ</t>
    </rPh>
    <rPh sb="2" eb="4">
      <t>ヨテイ</t>
    </rPh>
    <rPh sb="4" eb="5">
      <t>ガク</t>
    </rPh>
    <phoneticPr fontId="4"/>
  </si>
  <si>
    <t>訪問リハビリテーション</t>
    <rPh sb="0" eb="2">
      <t>ホウモン</t>
    </rPh>
    <phoneticPr fontId="4"/>
  </si>
  <si>
    <t>通所介護</t>
    <rPh sb="0" eb="2">
      <t>ツウショ</t>
    </rPh>
    <rPh sb="2" eb="4">
      <t>カイゴ</t>
    </rPh>
    <phoneticPr fontId="4"/>
  </si>
  <si>
    <t>区域のサービス利用回数（延べ回数）</t>
    <rPh sb="0" eb="2">
      <t>クイキ</t>
    </rPh>
    <rPh sb="7" eb="9">
      <t>リヨウ</t>
    </rPh>
    <rPh sb="9" eb="11">
      <t>カイスウ</t>
    </rPh>
    <rPh sb="12" eb="13">
      <t>ノ</t>
    </rPh>
    <rPh sb="14" eb="16">
      <t>カイスウ</t>
    </rPh>
    <phoneticPr fontId="4"/>
  </si>
  <si>
    <t>障害者総合支援法</t>
    <rPh sb="0" eb="3">
      <t>ショウガイシャ</t>
    </rPh>
    <rPh sb="3" eb="5">
      <t>ソウゴウ</t>
    </rPh>
    <rPh sb="5" eb="7">
      <t>シエン</t>
    </rPh>
    <rPh sb="7" eb="8">
      <t>ホウ</t>
    </rPh>
    <phoneticPr fontId="4"/>
  </si>
  <si>
    <t>第1号の別紙5</t>
    <rPh sb="0" eb="1">
      <t>ダイ</t>
    </rPh>
    <rPh sb="2" eb="3">
      <t>ゴウ</t>
    </rPh>
    <rPh sb="4" eb="6">
      <t>ベッシ</t>
    </rPh>
    <phoneticPr fontId="4"/>
  </si>
  <si>
    <t>介護保険法</t>
    <rPh sb="0" eb="2">
      <t>カイゴ</t>
    </rPh>
    <rPh sb="2" eb="4">
      <t>ホケン</t>
    </rPh>
    <rPh sb="4" eb="5">
      <t>ホウ</t>
    </rPh>
    <phoneticPr fontId="4"/>
  </si>
  <si>
    <t>　　　　利用回数の合計数を記入してください。</t>
  </si>
  <si>
    <t>補助基準額
（オ）×２０，０００円</t>
    <rPh sb="0" eb="2">
      <t>ホジョ</t>
    </rPh>
    <rPh sb="2" eb="4">
      <t>キジュン</t>
    </rPh>
    <rPh sb="4" eb="5">
      <t>ガク</t>
    </rPh>
    <rPh sb="16" eb="17">
      <t>エン</t>
    </rPh>
    <phoneticPr fontId="4"/>
  </si>
  <si>
    <t>雇用計画書</t>
    <rPh sb="0" eb="2">
      <t>コヨウ</t>
    </rPh>
    <rPh sb="2" eb="5">
      <t>ケイカクショ</t>
    </rPh>
    <phoneticPr fontId="4"/>
  </si>
  <si>
    <t>サービス種別</t>
    <rPh sb="4" eb="6">
      <t>シュベツ</t>
    </rPh>
    <phoneticPr fontId="4"/>
  </si>
  <si>
    <t>　11　（10）こどもの安心・安全対策支援事業調書（変更）（別紙11）</t>
    <rPh sb="21" eb="23">
      <t>ジギョウ</t>
    </rPh>
    <rPh sb="23" eb="25">
      <t>チョウショ</t>
    </rPh>
    <rPh sb="30" eb="32">
      <t>ベッシ</t>
    </rPh>
    <phoneticPr fontId="4"/>
  </si>
  <si>
    <t>常勤職員</t>
    <rPh sb="0" eb="2">
      <t>ジョウキン</t>
    </rPh>
    <rPh sb="2" eb="4">
      <t>ショクイン</t>
    </rPh>
    <phoneticPr fontId="4"/>
  </si>
  <si>
    <t>イ　障害福祉サービス施設・事業所等との協力支援事業</t>
    <rPh sb="10" eb="12">
      <t>シセツ</t>
    </rPh>
    <rPh sb="13" eb="16">
      <t>ジギョウショ</t>
    </rPh>
    <rPh sb="16" eb="17">
      <t>トウ</t>
    </rPh>
    <rPh sb="19" eb="21">
      <t>キョウリョク</t>
    </rPh>
    <rPh sb="21" eb="23">
      <t>シエン</t>
    </rPh>
    <rPh sb="23" eb="25">
      <t>ジギョウ</t>
    </rPh>
    <phoneticPr fontId="4"/>
  </si>
  <si>
    <t>職種</t>
    <rPh sb="0" eb="2">
      <t>ショクシュ</t>
    </rPh>
    <phoneticPr fontId="4"/>
  </si>
  <si>
    <t>　１　高知県障害福祉サービス等確保支援事業費補助金精算額内訳（　　年度）（別紙1）</t>
    <rPh sb="3" eb="6">
      <t>コウチケン</t>
    </rPh>
    <rPh sb="6" eb="8">
      <t>ショウガイ</t>
    </rPh>
    <rPh sb="8" eb="10">
      <t>フクシ</t>
    </rPh>
    <rPh sb="14" eb="15">
      <t>ナド</t>
    </rPh>
    <rPh sb="15" eb="17">
      <t>カクホ</t>
    </rPh>
    <rPh sb="17" eb="19">
      <t>シエン</t>
    </rPh>
    <rPh sb="19" eb="22">
      <t>ジギョウヒ</t>
    </rPh>
    <rPh sb="22" eb="25">
      <t>ホジョキン</t>
    </rPh>
    <rPh sb="25" eb="28">
      <t>セイサンガク</t>
    </rPh>
    <rPh sb="28" eb="30">
      <t>ウチワケ</t>
    </rPh>
    <rPh sb="33" eb="35">
      <t>ネンド</t>
    </rPh>
    <phoneticPr fontId="4"/>
  </si>
  <si>
    <t>新　　規　　雇　　用　　計　　画</t>
    <rPh sb="0" eb="1">
      <t>シン</t>
    </rPh>
    <rPh sb="3" eb="4">
      <t>キ</t>
    </rPh>
    <rPh sb="6" eb="7">
      <t>ヤトイ</t>
    </rPh>
    <rPh sb="9" eb="10">
      <t>ヨウ</t>
    </rPh>
    <rPh sb="12" eb="13">
      <t>ケイ</t>
    </rPh>
    <rPh sb="15" eb="16">
      <t>カ</t>
    </rPh>
    <phoneticPr fontId="4"/>
  </si>
  <si>
    <t>　を下記のとおり申請します。</t>
    <rPh sb="2" eb="4">
      <t>カキ</t>
    </rPh>
    <rPh sb="8" eb="10">
      <t>シンセイ</t>
    </rPh>
    <phoneticPr fontId="4"/>
  </si>
  <si>
    <t>雇用予定数</t>
    <rPh sb="0" eb="2">
      <t>コヨウ</t>
    </rPh>
    <rPh sb="2" eb="5">
      <t>ヨテイスウ</t>
    </rPh>
    <phoneticPr fontId="4"/>
  </si>
  <si>
    <t>雇用予定期間</t>
    <rPh sb="0" eb="2">
      <t>コヨウ</t>
    </rPh>
    <rPh sb="2" eb="4">
      <t>ヨテイ</t>
    </rPh>
    <rPh sb="4" eb="6">
      <t>キカン</t>
    </rPh>
    <phoneticPr fontId="4"/>
  </si>
  <si>
    <t>寄附金その他の収入予定額</t>
    <rPh sb="0" eb="2">
      <t>キフ</t>
    </rPh>
    <rPh sb="2" eb="3">
      <t>キン</t>
    </rPh>
    <rPh sb="5" eb="6">
      <t>タ</t>
    </rPh>
    <rPh sb="7" eb="9">
      <t>シュウニュウ</t>
    </rPh>
    <rPh sb="9" eb="11">
      <t>ヨテイ</t>
    </rPh>
    <rPh sb="11" eb="12">
      <t>ガク</t>
    </rPh>
    <phoneticPr fontId="4"/>
  </si>
  <si>
    <t>補助対象経費
（ア）－（イ）</t>
    <rPh sb="0" eb="2">
      <t>ホジョ</t>
    </rPh>
    <rPh sb="2" eb="4">
      <t>タイショウ</t>
    </rPh>
    <rPh sb="4" eb="6">
      <t>ケイヒ</t>
    </rPh>
    <phoneticPr fontId="4"/>
  </si>
  <si>
    <t>第1号の別紙2</t>
    <rPh sb="0" eb="1">
      <t>ダイ</t>
    </rPh>
    <rPh sb="2" eb="3">
      <t>ゴウ</t>
    </rPh>
    <rPh sb="4" eb="6">
      <t>ベッシ</t>
    </rPh>
    <phoneticPr fontId="4"/>
  </si>
  <si>
    <t>　13　歳入歳出決算書（又は見込書）抄本</t>
    <rPh sb="4" eb="6">
      <t>サイニュウ</t>
    </rPh>
    <rPh sb="6" eb="8">
      <t>サイシュツ</t>
    </rPh>
    <rPh sb="8" eb="11">
      <t>ケッサンショ</t>
    </rPh>
    <rPh sb="12" eb="13">
      <t>マタ</t>
    </rPh>
    <rPh sb="14" eb="16">
      <t>ミコミ</t>
    </rPh>
    <rPh sb="16" eb="17">
      <t>ショ</t>
    </rPh>
    <rPh sb="18" eb="20">
      <t>ショウホン</t>
    </rPh>
    <phoneticPr fontId="4"/>
  </si>
  <si>
    <t>補助基準額
D</t>
    <rPh sb="0" eb="2">
      <t>ホジョ</t>
    </rPh>
    <rPh sb="2" eb="5">
      <t>キジュンガク</t>
    </rPh>
    <phoneticPr fontId="4"/>
  </si>
  <si>
    <t>第1号の別紙1</t>
    <rPh sb="0" eb="1">
      <t>ダイ</t>
    </rPh>
    <rPh sb="2" eb="3">
      <t>ゴウ</t>
    </rPh>
    <rPh sb="4" eb="6">
      <t>ベッシ</t>
    </rPh>
    <phoneticPr fontId="4"/>
  </si>
  <si>
    <t>第7号様式（第12条関係）</t>
    <rPh sb="0" eb="1">
      <t>ダイ</t>
    </rPh>
    <rPh sb="2" eb="3">
      <t>ゴウ</t>
    </rPh>
    <rPh sb="3" eb="5">
      <t>ヨウシキ</t>
    </rPh>
    <rPh sb="6" eb="7">
      <t>ダイ</t>
    </rPh>
    <rPh sb="9" eb="10">
      <t>ジョウ</t>
    </rPh>
    <rPh sb="10" eb="12">
      <t>カンケイ</t>
    </rPh>
    <phoneticPr fontId="4"/>
  </si>
  <si>
    <t>　９　（８）医療的ケア児等支援事業調書（実績）（別紙9）</t>
    <rPh sb="6" eb="9">
      <t>イリョウテキ</t>
    </rPh>
    <rPh sb="11" eb="12">
      <t>ジ</t>
    </rPh>
    <rPh sb="12" eb="13">
      <t>トウ</t>
    </rPh>
    <rPh sb="13" eb="15">
      <t>シエン</t>
    </rPh>
    <rPh sb="15" eb="17">
      <t>ジギョウ</t>
    </rPh>
    <rPh sb="17" eb="19">
      <t>チョウショ</t>
    </rPh>
    <rPh sb="20" eb="22">
      <t>ジッセキ</t>
    </rPh>
    <rPh sb="24" eb="26">
      <t>ベッシ</t>
    </rPh>
    <phoneticPr fontId="4"/>
  </si>
  <si>
    <t>（１）中山間地域小規模拠点事業所支援事業調書</t>
    <rPh sb="3" eb="4">
      <t>チュウ</t>
    </rPh>
    <rPh sb="4" eb="6">
      <t>サンカン</t>
    </rPh>
    <rPh sb="6" eb="8">
      <t>チイキ</t>
    </rPh>
    <rPh sb="8" eb="11">
      <t>ショウキボ</t>
    </rPh>
    <rPh sb="11" eb="13">
      <t>キョテン</t>
    </rPh>
    <rPh sb="13" eb="15">
      <t>ジギョウ</t>
    </rPh>
    <rPh sb="15" eb="16">
      <t>ショ</t>
    </rPh>
    <rPh sb="16" eb="18">
      <t>シエン</t>
    </rPh>
    <rPh sb="18" eb="20">
      <t>ジギョウ</t>
    </rPh>
    <rPh sb="20" eb="22">
      <t>チョウショ</t>
    </rPh>
    <phoneticPr fontId="4"/>
  </si>
  <si>
    <t>第4号の別紙10</t>
    <rPh sb="0" eb="1">
      <t>ダイ</t>
    </rPh>
    <rPh sb="2" eb="3">
      <t>ゴウ</t>
    </rPh>
    <rPh sb="4" eb="6">
      <t>ベッシ</t>
    </rPh>
    <phoneticPr fontId="4"/>
  </si>
  <si>
    <t>第1号の別紙3の付表(1)</t>
    <rPh sb="0" eb="1">
      <t>ダイ</t>
    </rPh>
    <rPh sb="2" eb="3">
      <t>ゴウ</t>
    </rPh>
    <rPh sb="4" eb="6">
      <t>ベッシ</t>
    </rPh>
    <rPh sb="8" eb="10">
      <t>フヒョウ</t>
    </rPh>
    <phoneticPr fontId="4"/>
  </si>
  <si>
    <t>第1号の別紙3の付表(2)</t>
    <rPh sb="0" eb="1">
      <t>ダイ</t>
    </rPh>
    <rPh sb="2" eb="3">
      <t>ゴウ</t>
    </rPh>
    <rPh sb="4" eb="6">
      <t>ベッシ</t>
    </rPh>
    <rPh sb="8" eb="10">
      <t>フヒョウ</t>
    </rPh>
    <phoneticPr fontId="4"/>
  </si>
  <si>
    <t>第1号の別紙3の付表(3)</t>
    <rPh sb="0" eb="1">
      <t>ダイ</t>
    </rPh>
    <rPh sb="2" eb="3">
      <t>ゴウ</t>
    </rPh>
    <rPh sb="4" eb="6">
      <t>ベッシ</t>
    </rPh>
    <rPh sb="8" eb="10">
      <t>フヒョウ</t>
    </rPh>
    <phoneticPr fontId="4"/>
  </si>
  <si>
    <t>第1号の別紙4</t>
    <rPh sb="0" eb="1">
      <t>ダイ</t>
    </rPh>
    <rPh sb="2" eb="3">
      <t>ゴウ</t>
    </rPh>
    <rPh sb="4" eb="6">
      <t>ベッシ</t>
    </rPh>
    <phoneticPr fontId="4"/>
  </si>
  <si>
    <t>（３）重度障害児者短期入所利用促進事業調書</t>
    <rPh sb="3" eb="5">
      <t>ジュウド</t>
    </rPh>
    <rPh sb="5" eb="7">
      <t>ショウガイ</t>
    </rPh>
    <rPh sb="7" eb="8">
      <t>ジ</t>
    </rPh>
    <rPh sb="8" eb="9">
      <t>シャ</t>
    </rPh>
    <rPh sb="19" eb="21">
      <t>チョウショ</t>
    </rPh>
    <phoneticPr fontId="4"/>
  </si>
  <si>
    <t>差額
（イ）-（ウ）</t>
    <rPh sb="0" eb="2">
      <t>サガク</t>
    </rPh>
    <phoneticPr fontId="4"/>
  </si>
  <si>
    <t>　　第7号の別紙1のとおり</t>
    <rPh sb="2" eb="3">
      <t>ダイ</t>
    </rPh>
    <rPh sb="4" eb="5">
      <t>ゴウ</t>
    </rPh>
    <rPh sb="6" eb="8">
      <t>ベッシ</t>
    </rPh>
    <phoneticPr fontId="4"/>
  </si>
  <si>
    <t>補助対象経費
（エ）×（オ）</t>
    <rPh sb="0" eb="2">
      <t>ホジョ</t>
    </rPh>
    <rPh sb="2" eb="4">
      <t>タイショウ</t>
    </rPh>
    <rPh sb="4" eb="6">
      <t>ケイヒ</t>
    </rPh>
    <phoneticPr fontId="4"/>
  </si>
  <si>
    <t>・（イ）欄「入院した場合の診療報酬相当額」は、対象者が入院をした場合に算定される診療報酬を記載してください。</t>
    <rPh sb="4" eb="5">
      <t>ラン</t>
    </rPh>
    <rPh sb="6" eb="8">
      <t>ニュウイン</t>
    </rPh>
    <rPh sb="10" eb="12">
      <t>バアイ</t>
    </rPh>
    <rPh sb="13" eb="15">
      <t>シンリョウ</t>
    </rPh>
    <rPh sb="15" eb="17">
      <t>ホウシュウ</t>
    </rPh>
    <rPh sb="17" eb="19">
      <t>ソウトウ</t>
    </rPh>
    <rPh sb="19" eb="20">
      <t>ガク</t>
    </rPh>
    <rPh sb="23" eb="26">
      <t>タイショウシャ</t>
    </rPh>
    <rPh sb="27" eb="29">
      <t>ニュウイン</t>
    </rPh>
    <rPh sb="32" eb="34">
      <t>バアイ</t>
    </rPh>
    <rPh sb="35" eb="37">
      <t>サンテイ</t>
    </rPh>
    <rPh sb="40" eb="42">
      <t>シンリョウ</t>
    </rPh>
    <rPh sb="42" eb="44">
      <t>ホウシュウ</t>
    </rPh>
    <rPh sb="45" eb="47">
      <t>キサイ</t>
    </rPh>
    <phoneticPr fontId="4"/>
  </si>
  <si>
    <t>・（ウ）欄「医療型短期入所サービス費」は、対象者が短期入所サービスを利用した場合の医療型短期入所サービス費を記載してください。</t>
    <rPh sb="4" eb="5">
      <t>ラン</t>
    </rPh>
    <rPh sb="6" eb="8">
      <t>イリョウ</t>
    </rPh>
    <rPh sb="8" eb="9">
      <t>ガタ</t>
    </rPh>
    <rPh sb="9" eb="11">
      <t>タンキ</t>
    </rPh>
    <rPh sb="11" eb="13">
      <t>ニュウショ</t>
    </rPh>
    <rPh sb="17" eb="18">
      <t>ヒ</t>
    </rPh>
    <rPh sb="21" eb="23">
      <t>タイショウ</t>
    </rPh>
    <rPh sb="23" eb="24">
      <t>シャ</t>
    </rPh>
    <rPh sb="25" eb="27">
      <t>タンキ</t>
    </rPh>
    <rPh sb="27" eb="29">
      <t>ニュウショ</t>
    </rPh>
    <rPh sb="34" eb="36">
      <t>リヨウ</t>
    </rPh>
    <rPh sb="38" eb="40">
      <t>バアイ</t>
    </rPh>
    <rPh sb="41" eb="43">
      <t>イリョウ</t>
    </rPh>
    <rPh sb="43" eb="44">
      <t>ガタ</t>
    </rPh>
    <rPh sb="44" eb="46">
      <t>タンキ</t>
    </rPh>
    <rPh sb="46" eb="48">
      <t>ニュウショ</t>
    </rPh>
    <rPh sb="52" eb="53">
      <t>ヒ</t>
    </rPh>
    <rPh sb="54" eb="56">
      <t>キサイ</t>
    </rPh>
    <phoneticPr fontId="4"/>
  </si>
  <si>
    <t>（４）重度障害児者ヘルパー利用支援事業調書</t>
    <rPh sb="19" eb="21">
      <t>チョウショ</t>
    </rPh>
    <phoneticPr fontId="4"/>
  </si>
  <si>
    <t>補助所要額
（D×補助率）</t>
    <rPh sb="0" eb="2">
      <t>ホジョ</t>
    </rPh>
    <rPh sb="2" eb="4">
      <t>ショヨウ</t>
    </rPh>
    <rPh sb="4" eb="5">
      <t>ガク</t>
    </rPh>
    <rPh sb="9" eb="12">
      <t>ホジョリツ</t>
    </rPh>
    <phoneticPr fontId="4"/>
  </si>
  <si>
    <t>　ものを除く）に要した費用及び重度障害児者の保護者が重度障害児者を通所事業所へ送迎する際に付き添い等に要した費用を記載</t>
    <rPh sb="13" eb="14">
      <t>オヨ</t>
    </rPh>
    <phoneticPr fontId="4"/>
  </si>
  <si>
    <t>補助基準額
（オ）×５，１００円</t>
    <rPh sb="0" eb="2">
      <t>ホジョ</t>
    </rPh>
    <rPh sb="2" eb="4">
      <t>キジュン</t>
    </rPh>
    <rPh sb="4" eb="5">
      <t>ガク</t>
    </rPh>
    <rPh sb="15" eb="16">
      <t>エン</t>
    </rPh>
    <phoneticPr fontId="4"/>
  </si>
  <si>
    <t>第1号の別紙6</t>
    <rPh sb="0" eb="1">
      <t>ダイ</t>
    </rPh>
    <rPh sb="2" eb="3">
      <t>ゴウ</t>
    </rPh>
    <rPh sb="4" eb="6">
      <t>ベッシ</t>
    </rPh>
    <phoneticPr fontId="4"/>
  </si>
  <si>
    <t>　援事業費補助金交付要綱第８条第１項の規定により、下記のとおり関係書類を添えて報告し</t>
    <rPh sb="1" eb="2">
      <t>エン</t>
    </rPh>
    <rPh sb="2" eb="5">
      <t>ジギョウヒ</t>
    </rPh>
    <rPh sb="5" eb="8">
      <t>ホジョキン</t>
    </rPh>
    <rPh sb="8" eb="10">
      <t>コウフ</t>
    </rPh>
    <rPh sb="10" eb="12">
      <t>ヨウコウ</t>
    </rPh>
    <rPh sb="12" eb="13">
      <t>ダイ</t>
    </rPh>
    <rPh sb="14" eb="15">
      <t>ジョウ</t>
    </rPh>
    <rPh sb="15" eb="16">
      <t>ダイ</t>
    </rPh>
    <rPh sb="17" eb="18">
      <t>コウ</t>
    </rPh>
    <rPh sb="19" eb="21">
      <t>キテイ</t>
    </rPh>
    <rPh sb="25" eb="27">
      <t>カキ</t>
    </rPh>
    <rPh sb="31" eb="33">
      <t>カンケイ</t>
    </rPh>
    <rPh sb="33" eb="35">
      <t>ショルイ</t>
    </rPh>
    <rPh sb="36" eb="37">
      <t>ソ</t>
    </rPh>
    <phoneticPr fontId="4"/>
  </si>
  <si>
    <t>（５）強度行動障害者短期入所支援事業調書（変更）</t>
    <rPh sb="18" eb="20">
      <t>チョウショ</t>
    </rPh>
    <rPh sb="21" eb="23">
      <t>ヘンコウ</t>
    </rPh>
    <phoneticPr fontId="4"/>
  </si>
  <si>
    <t>（５）強度行動障害者短期入所支援事業調書</t>
    <rPh sb="18" eb="20">
      <t>チョウショ</t>
    </rPh>
    <phoneticPr fontId="4"/>
  </si>
  <si>
    <t>実施場所名称</t>
    <rPh sb="0" eb="2">
      <t>ジッシ</t>
    </rPh>
    <rPh sb="2" eb="4">
      <t>バショ</t>
    </rPh>
    <rPh sb="4" eb="6">
      <t>メイショウ</t>
    </rPh>
    <phoneticPr fontId="4"/>
  </si>
  <si>
    <t>　14　県税の滞納がないことを証する証明書</t>
    <rPh sb="4" eb="6">
      <t>ケンゼイ</t>
    </rPh>
    <rPh sb="7" eb="9">
      <t>タイノウ</t>
    </rPh>
    <rPh sb="15" eb="16">
      <t>ショウ</t>
    </rPh>
    <rPh sb="18" eb="21">
      <t>ショウメイショ</t>
    </rPh>
    <phoneticPr fontId="4"/>
  </si>
  <si>
    <t>補助基準額
（エ）×4,500</t>
    <rPh sb="0" eb="2">
      <t>ホジョ</t>
    </rPh>
    <rPh sb="2" eb="4">
      <t>キジュン</t>
    </rPh>
    <rPh sb="4" eb="5">
      <t>ガク</t>
    </rPh>
    <phoneticPr fontId="4"/>
  </si>
  <si>
    <t>県補助所要額
（カ）×1/3</t>
    <rPh sb="0" eb="1">
      <t>ケン</t>
    </rPh>
    <rPh sb="1" eb="3">
      <t>ホジョ</t>
    </rPh>
    <rPh sb="3" eb="5">
      <t>ショヨウ</t>
    </rPh>
    <rPh sb="5" eb="6">
      <t>ガク</t>
    </rPh>
    <phoneticPr fontId="4"/>
  </si>
  <si>
    <t>（注２）対象経費の詳細については具体的に記載するとともに、必要に応じて根拠資料を添付すること。</t>
    <rPh sb="1" eb="2">
      <t>チュウ</t>
    </rPh>
    <phoneticPr fontId="4"/>
  </si>
  <si>
    <t>①　アの①に該当する施設・事業所に対し、協力する施設・事業所
②　感染症の拡大防止の観点から必要があり、自主的に休業した障害福祉サービス等事業所に対し、協力する施設・事業所</t>
  </si>
  <si>
    <t>補助基本額
（（ウ）・（オ）いずれか少ない方の額）</t>
    <rPh sb="0" eb="2">
      <t>ホジョ</t>
    </rPh>
    <rPh sb="2" eb="4">
      <t>キホン</t>
    </rPh>
    <rPh sb="4" eb="5">
      <t>ガク</t>
    </rPh>
    <phoneticPr fontId="4"/>
  </si>
  <si>
    <t>　注２　このほかに、「高知県障害児長期休暇支援事業実施要領」で定められる書類を添付してください。</t>
    <rPh sb="1" eb="2">
      <t>チュウ</t>
    </rPh>
    <rPh sb="11" eb="14">
      <t>コウチケン</t>
    </rPh>
    <rPh sb="14" eb="17">
      <t>ショウガイジ</t>
    </rPh>
    <rPh sb="17" eb="19">
      <t>チョウキ</t>
    </rPh>
    <rPh sb="19" eb="21">
      <t>キュウカ</t>
    </rPh>
    <rPh sb="21" eb="23">
      <t>シエン</t>
    </rPh>
    <rPh sb="23" eb="25">
      <t>ジギョウ</t>
    </rPh>
    <rPh sb="25" eb="27">
      <t>ジッシ</t>
    </rPh>
    <rPh sb="27" eb="29">
      <t>ヨウリョウ</t>
    </rPh>
    <rPh sb="31" eb="32">
      <t>サダ</t>
    </rPh>
    <rPh sb="36" eb="38">
      <t>ショルイ</t>
    </rPh>
    <rPh sb="39" eb="41">
      <t>テンプ</t>
    </rPh>
    <phoneticPr fontId="4"/>
  </si>
  <si>
    <t>差引き額
（A－B)
C</t>
    <rPh sb="0" eb="2">
      <t>サシヒキ</t>
    </rPh>
    <rPh sb="3" eb="4">
      <t>ガク</t>
    </rPh>
    <phoneticPr fontId="4"/>
  </si>
  <si>
    <t>※注１　実施場所ごとに記入をしてください（行が足りない場合は、適宜追加してください）</t>
    <rPh sb="1" eb="2">
      <t>チュウ</t>
    </rPh>
    <rPh sb="4" eb="6">
      <t>ジッシ</t>
    </rPh>
    <rPh sb="6" eb="8">
      <t>バショ</t>
    </rPh>
    <rPh sb="11" eb="13">
      <t>キニュウ</t>
    </rPh>
    <rPh sb="21" eb="22">
      <t>ギョウ</t>
    </rPh>
    <rPh sb="23" eb="24">
      <t>タ</t>
    </rPh>
    <rPh sb="27" eb="29">
      <t>バアイ</t>
    </rPh>
    <rPh sb="31" eb="33">
      <t>テキギ</t>
    </rPh>
    <rPh sb="33" eb="35">
      <t>ツイカ</t>
    </rPh>
    <phoneticPr fontId="4"/>
  </si>
  <si>
    <t>（７）障害児・者地域支え合い支援事業調書</t>
    <rPh sb="3" eb="6">
      <t>ショウガイジ</t>
    </rPh>
    <rPh sb="7" eb="8">
      <t>シャ</t>
    </rPh>
    <rPh sb="8" eb="10">
      <t>チイキ</t>
    </rPh>
    <rPh sb="10" eb="11">
      <t>ササ</t>
    </rPh>
    <rPh sb="12" eb="13">
      <t>ア</t>
    </rPh>
    <rPh sb="14" eb="16">
      <t>シエン</t>
    </rPh>
    <rPh sb="16" eb="18">
      <t>ジギョウ</t>
    </rPh>
    <rPh sb="18" eb="20">
      <t>チョウショ</t>
    </rPh>
    <phoneticPr fontId="4"/>
  </si>
  <si>
    <t>　２　（１）中山間地域小規模拠点事業費支援事業調書（実績）（別紙2）</t>
    <rPh sb="6" eb="7">
      <t>チュウ</t>
    </rPh>
    <rPh sb="7" eb="9">
      <t>サンカン</t>
    </rPh>
    <rPh sb="9" eb="11">
      <t>チイキ</t>
    </rPh>
    <rPh sb="11" eb="14">
      <t>ショウキボ</t>
    </rPh>
    <rPh sb="14" eb="16">
      <t>キョテン</t>
    </rPh>
    <rPh sb="16" eb="19">
      <t>ジギョウヒ</t>
    </rPh>
    <rPh sb="19" eb="21">
      <t>シエン</t>
    </rPh>
    <rPh sb="21" eb="23">
      <t>ジギョウ</t>
    </rPh>
    <rPh sb="23" eb="25">
      <t>チョウショ</t>
    </rPh>
    <rPh sb="26" eb="28">
      <t>ジッセキ</t>
    </rPh>
    <phoneticPr fontId="4"/>
  </si>
  <si>
    <t>　７　（６）障害児長期休暇支援事業調書（変更）（別紙7）</t>
    <rPh sb="6" eb="9">
      <t>ショウガイジ</t>
    </rPh>
    <rPh sb="9" eb="11">
      <t>チョウキ</t>
    </rPh>
    <rPh sb="11" eb="13">
      <t>キュウカ</t>
    </rPh>
    <rPh sb="13" eb="15">
      <t>シエン</t>
    </rPh>
    <rPh sb="15" eb="17">
      <t>ジギョウ</t>
    </rPh>
    <rPh sb="17" eb="19">
      <t>チョウショ</t>
    </rPh>
    <rPh sb="24" eb="26">
      <t>ベッシ</t>
    </rPh>
    <phoneticPr fontId="4"/>
  </si>
  <si>
    <t>利用者氏名</t>
    <rPh sb="0" eb="3">
      <t>リヨウシャ</t>
    </rPh>
    <rPh sb="3" eb="5">
      <t>シメイ</t>
    </rPh>
    <phoneticPr fontId="4"/>
  </si>
  <si>
    <t>延べ利用時間数</t>
    <rPh sb="0" eb="1">
      <t>ノ</t>
    </rPh>
    <rPh sb="2" eb="4">
      <t>リヨウ</t>
    </rPh>
    <rPh sb="4" eb="6">
      <t>ジカン</t>
    </rPh>
    <rPh sb="6" eb="7">
      <t>スウ</t>
    </rPh>
    <phoneticPr fontId="4"/>
  </si>
  <si>
    <t>事業進捗率</t>
    <rPh sb="0" eb="2">
      <t>ジギョウ</t>
    </rPh>
    <rPh sb="2" eb="4">
      <t>シンチョク</t>
    </rPh>
    <rPh sb="4" eb="5">
      <t>リツ</t>
    </rPh>
    <phoneticPr fontId="4"/>
  </si>
  <si>
    <t>補助基準額
（エ）×600</t>
    <rPh sb="0" eb="2">
      <t>ホジョ</t>
    </rPh>
    <rPh sb="2" eb="4">
      <t>キジュン</t>
    </rPh>
    <rPh sb="4" eb="5">
      <t>ガク</t>
    </rPh>
    <phoneticPr fontId="4"/>
  </si>
  <si>
    <t>県補助所要額
（カ）×1/2</t>
    <rPh sb="0" eb="1">
      <t>ケン</t>
    </rPh>
    <rPh sb="1" eb="3">
      <t>ホジョ</t>
    </rPh>
    <rPh sb="3" eb="5">
      <t>ショヨウ</t>
    </rPh>
    <rPh sb="5" eb="6">
      <t>ガク</t>
    </rPh>
    <phoneticPr fontId="4"/>
  </si>
  <si>
    <t>　注２　このほかに、「高知県障害児・者地域支え合い支援事業実施要領」で定められる書類を添付してください。</t>
    <rPh sb="1" eb="2">
      <t>チュウ</t>
    </rPh>
    <rPh sb="11" eb="14">
      <t>コウチケン</t>
    </rPh>
    <rPh sb="14" eb="17">
      <t>ショウガイジ</t>
    </rPh>
    <rPh sb="18" eb="19">
      <t>シャ</t>
    </rPh>
    <rPh sb="19" eb="21">
      <t>チイキ</t>
    </rPh>
    <rPh sb="21" eb="22">
      <t>ササ</t>
    </rPh>
    <rPh sb="23" eb="24">
      <t>ア</t>
    </rPh>
    <rPh sb="25" eb="27">
      <t>シエン</t>
    </rPh>
    <rPh sb="27" eb="29">
      <t>ジギョウ</t>
    </rPh>
    <rPh sb="29" eb="31">
      <t>ジッシ</t>
    </rPh>
    <rPh sb="31" eb="33">
      <t>ヨウリョウ</t>
    </rPh>
    <rPh sb="35" eb="36">
      <t>サダ</t>
    </rPh>
    <rPh sb="40" eb="42">
      <t>ショルイ</t>
    </rPh>
    <rPh sb="43" eb="45">
      <t>テンプ</t>
    </rPh>
    <phoneticPr fontId="4"/>
  </si>
  <si>
    <t>第2号の別紙6</t>
    <rPh sb="0" eb="1">
      <t>ダイ</t>
    </rPh>
    <rPh sb="2" eb="3">
      <t>ゴウ</t>
    </rPh>
    <rPh sb="4" eb="6">
      <t>ベッシ</t>
    </rPh>
    <phoneticPr fontId="4"/>
  </si>
  <si>
    <t>　２　（１）中山間地域小規模拠点事業費支援事業調書（変更）（別紙2）</t>
    <rPh sb="6" eb="7">
      <t>チュウ</t>
    </rPh>
    <rPh sb="7" eb="9">
      <t>サンカン</t>
    </rPh>
    <rPh sb="9" eb="11">
      <t>チイキ</t>
    </rPh>
    <rPh sb="11" eb="14">
      <t>ショウキボ</t>
    </rPh>
    <rPh sb="14" eb="16">
      <t>キョテン</t>
    </rPh>
    <rPh sb="16" eb="19">
      <t>ジギョウヒ</t>
    </rPh>
    <rPh sb="19" eb="21">
      <t>シエン</t>
    </rPh>
    <rPh sb="21" eb="23">
      <t>ジギョウ</t>
    </rPh>
    <rPh sb="23" eb="25">
      <t>チョウショ</t>
    </rPh>
    <phoneticPr fontId="4"/>
  </si>
  <si>
    <t>　１　事業完了予定年月日</t>
    <rPh sb="3" eb="5">
      <t>ジギョウ</t>
    </rPh>
    <rPh sb="5" eb="7">
      <t>カンリョウ</t>
    </rPh>
    <rPh sb="7" eb="9">
      <t>ヨテイ</t>
    </rPh>
    <rPh sb="9" eb="12">
      <t>ネンガッピ</t>
    </rPh>
    <phoneticPr fontId="4"/>
  </si>
  <si>
    <t>既交付決定額</t>
    <rPh sb="0" eb="1">
      <t>スデ</t>
    </rPh>
    <rPh sb="1" eb="3">
      <t>コウフ</t>
    </rPh>
    <rPh sb="3" eb="5">
      <t>ケッテイ</t>
    </rPh>
    <rPh sb="5" eb="6">
      <t>ガク</t>
    </rPh>
    <phoneticPr fontId="4"/>
  </si>
  <si>
    <t>　４　（３）重度障害児者短期入所利用促進事業調書（変更）（別紙4）</t>
    <rPh sb="6" eb="8">
      <t>ジュウド</t>
    </rPh>
    <rPh sb="8" eb="10">
      <t>ショウガイ</t>
    </rPh>
    <rPh sb="10" eb="11">
      <t>ジ</t>
    </rPh>
    <rPh sb="11" eb="12">
      <t>シャ</t>
    </rPh>
    <rPh sb="12" eb="14">
      <t>タンキ</t>
    </rPh>
    <rPh sb="14" eb="16">
      <t>ニュウショ</t>
    </rPh>
    <rPh sb="16" eb="18">
      <t>リヨウ</t>
    </rPh>
    <rPh sb="18" eb="20">
      <t>ソクシン</t>
    </rPh>
    <rPh sb="20" eb="22">
      <t>ジギョウ</t>
    </rPh>
    <rPh sb="22" eb="24">
      <t>チョウショ</t>
    </rPh>
    <phoneticPr fontId="4"/>
  </si>
  <si>
    <t>（注）１　E欄は、C欄の計と及びD欄の計とを比較していずれか低い額を記入してください。　</t>
    <rPh sb="1" eb="2">
      <t>チュウ</t>
    </rPh>
    <rPh sb="10" eb="11">
      <t>ラン</t>
    </rPh>
    <rPh sb="12" eb="13">
      <t>ケイ</t>
    </rPh>
    <rPh sb="22" eb="24">
      <t>ヒカク</t>
    </rPh>
    <phoneticPr fontId="4"/>
  </si>
  <si>
    <t>　５　（４）重度障害児者ヘルパー利用支援事業調書（変更）（別紙5）</t>
    <rPh sb="6" eb="8">
      <t>ジュウド</t>
    </rPh>
    <rPh sb="8" eb="11">
      <t>ショウガイジ</t>
    </rPh>
    <rPh sb="11" eb="12">
      <t>シャ</t>
    </rPh>
    <rPh sb="16" eb="18">
      <t>リヨウ</t>
    </rPh>
    <rPh sb="18" eb="20">
      <t>シエン</t>
    </rPh>
    <rPh sb="20" eb="22">
      <t>ジギョウ</t>
    </rPh>
    <rPh sb="22" eb="24">
      <t>チョウショ</t>
    </rPh>
    <rPh sb="29" eb="31">
      <t>ベッシ</t>
    </rPh>
    <phoneticPr fontId="4"/>
  </si>
  <si>
    <t>　６　（５）強度行動障害者短期入所支援事業調書（変更）（別紙6）</t>
    <rPh sb="6" eb="8">
      <t>キョウド</t>
    </rPh>
    <rPh sb="8" eb="10">
      <t>コウドウ</t>
    </rPh>
    <rPh sb="10" eb="13">
      <t>ショウガイシャ</t>
    </rPh>
    <rPh sb="13" eb="15">
      <t>タンキ</t>
    </rPh>
    <rPh sb="15" eb="17">
      <t>ニュウショ</t>
    </rPh>
    <rPh sb="17" eb="19">
      <t>シエン</t>
    </rPh>
    <rPh sb="19" eb="21">
      <t>ジギョウ</t>
    </rPh>
    <rPh sb="21" eb="23">
      <t>チョウショ</t>
    </rPh>
    <rPh sb="28" eb="30">
      <t>ベッシ</t>
    </rPh>
    <phoneticPr fontId="4"/>
  </si>
  <si>
    <t>地域定着支援</t>
  </si>
  <si>
    <t>　　　４　区分２の事業を実施する場合は、令和４年４月分のサービス利用回数一覧表（実績）を添付してください。</t>
    <rPh sb="5" eb="7">
      <t>クブン</t>
    </rPh>
    <rPh sb="9" eb="11">
      <t>ジギョウ</t>
    </rPh>
    <rPh sb="12" eb="14">
      <t>ジッシ</t>
    </rPh>
    <rPh sb="16" eb="18">
      <t>バアイ</t>
    </rPh>
    <rPh sb="20" eb="22">
      <t>レイワ</t>
    </rPh>
    <rPh sb="23" eb="24">
      <t>ネン</t>
    </rPh>
    <rPh sb="25" eb="27">
      <t>ガツブン</t>
    </rPh>
    <rPh sb="32" eb="34">
      <t>リヨウ</t>
    </rPh>
    <rPh sb="34" eb="36">
      <t>カイスウ</t>
    </rPh>
    <rPh sb="36" eb="38">
      <t>イチラン</t>
    </rPh>
    <rPh sb="38" eb="39">
      <t>ヒョウ</t>
    </rPh>
    <rPh sb="40" eb="42">
      <t>ジッセキ</t>
    </rPh>
    <rPh sb="44" eb="46">
      <t>テンプ</t>
    </rPh>
    <phoneticPr fontId="4"/>
  </si>
  <si>
    <t>（２）中山間地域障害福祉サービス確保対策事業調書（変更）</t>
    <rPh sb="3" eb="4">
      <t>チュウ</t>
    </rPh>
    <rPh sb="4" eb="6">
      <t>サンカン</t>
    </rPh>
    <rPh sb="6" eb="8">
      <t>チイキ</t>
    </rPh>
    <rPh sb="8" eb="10">
      <t>ショウガイ</t>
    </rPh>
    <rPh sb="10" eb="12">
      <t>フクシ</t>
    </rPh>
    <rPh sb="16" eb="18">
      <t>カクホ</t>
    </rPh>
    <rPh sb="18" eb="20">
      <t>タイサク</t>
    </rPh>
    <rPh sb="20" eb="22">
      <t>ジギョウ</t>
    </rPh>
    <rPh sb="22" eb="24">
      <t>チョウショ</t>
    </rPh>
    <rPh sb="25" eb="27">
      <t>ヘンコウ</t>
    </rPh>
    <phoneticPr fontId="4"/>
  </si>
  <si>
    <t>雇用計画書（変更）</t>
    <rPh sb="0" eb="2">
      <t>コヨウ</t>
    </rPh>
    <rPh sb="2" eb="5">
      <t>ケイカクショ</t>
    </rPh>
    <rPh sb="6" eb="8">
      <t>ヘンコウ</t>
    </rPh>
    <phoneticPr fontId="4"/>
  </si>
  <si>
    <t>第2号の別紙4</t>
    <rPh sb="0" eb="1">
      <t>ダイ</t>
    </rPh>
    <rPh sb="2" eb="3">
      <t>ゴウ</t>
    </rPh>
    <rPh sb="4" eb="6">
      <t>ベッシ</t>
    </rPh>
    <phoneticPr fontId="4"/>
  </si>
  <si>
    <t>寄附金その他の収入額</t>
    <rPh sb="0" eb="2">
      <t>キフ</t>
    </rPh>
    <rPh sb="2" eb="3">
      <t>キン</t>
    </rPh>
    <rPh sb="5" eb="6">
      <t>タ</t>
    </rPh>
    <rPh sb="7" eb="9">
      <t>シュウニュウ</t>
    </rPh>
    <rPh sb="9" eb="10">
      <t>ガク</t>
    </rPh>
    <phoneticPr fontId="4"/>
  </si>
  <si>
    <t>（３）重度障害児者短期入所利用促進事業調書（変更）</t>
    <rPh sb="3" eb="5">
      <t>ジュウド</t>
    </rPh>
    <rPh sb="5" eb="7">
      <t>ショウガイ</t>
    </rPh>
    <rPh sb="7" eb="8">
      <t>ジ</t>
    </rPh>
    <rPh sb="8" eb="9">
      <t>シャ</t>
    </rPh>
    <rPh sb="19" eb="21">
      <t>チョウショ</t>
    </rPh>
    <rPh sb="22" eb="24">
      <t>ヘンコウ</t>
    </rPh>
    <phoneticPr fontId="4"/>
  </si>
  <si>
    <t>（11）障害福祉サービス等事業者に対するサービス継続支援事業調書</t>
    <rPh sb="4" eb="6">
      <t>ショウガイ</t>
    </rPh>
    <rPh sb="6" eb="8">
      <t>フクシ</t>
    </rPh>
    <rPh sb="12" eb="13">
      <t>トウ</t>
    </rPh>
    <rPh sb="13" eb="16">
      <t>ジギョウシャ</t>
    </rPh>
    <rPh sb="17" eb="18">
      <t>タイ</t>
    </rPh>
    <rPh sb="24" eb="26">
      <t>ケイゾク</t>
    </rPh>
    <rPh sb="26" eb="28">
      <t>シエン</t>
    </rPh>
    <rPh sb="28" eb="30">
      <t>ジギョウ</t>
    </rPh>
    <rPh sb="30" eb="32">
      <t>チョウショ</t>
    </rPh>
    <phoneticPr fontId="4"/>
  </si>
  <si>
    <t>第2号の別紙5</t>
    <rPh sb="0" eb="1">
      <t>ダイ</t>
    </rPh>
    <rPh sb="2" eb="3">
      <t>ゴウ</t>
    </rPh>
    <rPh sb="4" eb="6">
      <t>ベッシ</t>
    </rPh>
    <phoneticPr fontId="4"/>
  </si>
  <si>
    <t>移動に20分以上1時間未満の時間を要するサービスへの助成</t>
    <rPh sb="0" eb="2">
      <t>イドウ</t>
    </rPh>
    <rPh sb="5" eb="8">
      <t>プンイジョウ</t>
    </rPh>
    <rPh sb="9" eb="11">
      <t>ジカン</t>
    </rPh>
    <rPh sb="11" eb="13">
      <t>ミマン</t>
    </rPh>
    <rPh sb="14" eb="16">
      <t>ジカン</t>
    </rPh>
    <rPh sb="17" eb="18">
      <t>ヨウ</t>
    </rPh>
    <rPh sb="26" eb="28">
      <t>ジョセイ</t>
    </rPh>
    <phoneticPr fontId="4"/>
  </si>
  <si>
    <t>（４）重度障害児者ヘルパー利用支援事業調書（変更）</t>
    <rPh sb="19" eb="21">
      <t>チョウショ</t>
    </rPh>
    <rPh sb="22" eb="24">
      <t>ヘンコウ</t>
    </rPh>
    <phoneticPr fontId="4"/>
  </si>
  <si>
    <t>訪問又は送迎において有料道路の利用料金</t>
    <rPh sb="10" eb="12">
      <t>ユウリョウ</t>
    </rPh>
    <phoneticPr fontId="4"/>
  </si>
  <si>
    <t>第2号の別紙7</t>
    <rPh sb="0" eb="1">
      <t>ダイ</t>
    </rPh>
    <rPh sb="2" eb="3">
      <t>ゴウ</t>
    </rPh>
    <rPh sb="4" eb="6">
      <t>ベッシ</t>
    </rPh>
    <phoneticPr fontId="4"/>
  </si>
  <si>
    <t>第2号の別紙8</t>
    <rPh sb="0" eb="1">
      <t>ダイ</t>
    </rPh>
    <rPh sb="2" eb="3">
      <t>ゴウ</t>
    </rPh>
    <rPh sb="4" eb="6">
      <t>ベッシ</t>
    </rPh>
    <phoneticPr fontId="4"/>
  </si>
  <si>
    <t>　　　　　　　等してください。</t>
  </si>
  <si>
    <t>　３　（２）中山間地域障害福祉サービス確保対策事業調書（実績）（別紙3）</t>
    <rPh sb="6" eb="7">
      <t>チュウ</t>
    </rPh>
    <rPh sb="7" eb="9">
      <t>サンカン</t>
    </rPh>
    <rPh sb="9" eb="11">
      <t>チイキ</t>
    </rPh>
    <rPh sb="11" eb="13">
      <t>ショウガイ</t>
    </rPh>
    <rPh sb="13" eb="15">
      <t>フクシ</t>
    </rPh>
    <rPh sb="19" eb="21">
      <t>カクホ</t>
    </rPh>
    <rPh sb="21" eb="23">
      <t>タイサク</t>
    </rPh>
    <rPh sb="23" eb="25">
      <t>ジギョウ</t>
    </rPh>
    <rPh sb="25" eb="27">
      <t>チョウショ</t>
    </rPh>
    <rPh sb="28" eb="30">
      <t>ジッセキ</t>
    </rPh>
    <phoneticPr fontId="4"/>
  </si>
  <si>
    <t>　５　（４）重度障害児者ヘルパー利用支援事業調書（実績）（別紙5）</t>
    <rPh sb="6" eb="8">
      <t>ジュウド</t>
    </rPh>
    <rPh sb="8" eb="11">
      <t>ショウガイジ</t>
    </rPh>
    <rPh sb="11" eb="12">
      <t>シャ</t>
    </rPh>
    <rPh sb="16" eb="18">
      <t>リヨウ</t>
    </rPh>
    <rPh sb="18" eb="20">
      <t>シエン</t>
    </rPh>
    <rPh sb="20" eb="22">
      <t>ジギョウ</t>
    </rPh>
    <rPh sb="22" eb="24">
      <t>チョウショ</t>
    </rPh>
    <rPh sb="25" eb="27">
      <t>ジッセキ</t>
    </rPh>
    <rPh sb="29" eb="31">
      <t>ベッシ</t>
    </rPh>
    <phoneticPr fontId="4"/>
  </si>
  <si>
    <t>　４　（３）重度障害児者短期入所利用促進事業調書（実績）（別紙4）</t>
    <rPh sb="6" eb="8">
      <t>ジュウド</t>
    </rPh>
    <rPh sb="8" eb="10">
      <t>ショウガイ</t>
    </rPh>
    <rPh sb="10" eb="11">
      <t>ジ</t>
    </rPh>
    <rPh sb="11" eb="12">
      <t>シャ</t>
    </rPh>
    <rPh sb="12" eb="14">
      <t>タンキ</t>
    </rPh>
    <rPh sb="14" eb="16">
      <t>ニュウショ</t>
    </rPh>
    <rPh sb="16" eb="18">
      <t>リヨウ</t>
    </rPh>
    <rPh sb="18" eb="20">
      <t>ソクシン</t>
    </rPh>
    <rPh sb="20" eb="22">
      <t>ジギョウ</t>
    </rPh>
    <rPh sb="22" eb="24">
      <t>チョウショ</t>
    </rPh>
    <rPh sb="25" eb="27">
      <t>ジッセキ</t>
    </rPh>
    <phoneticPr fontId="4"/>
  </si>
  <si>
    <t>雇用実績書</t>
    <rPh sb="0" eb="2">
      <t>コヨウ</t>
    </rPh>
    <rPh sb="2" eb="4">
      <t>ジッセキ</t>
    </rPh>
    <rPh sb="4" eb="5">
      <t>ショ</t>
    </rPh>
    <phoneticPr fontId="4"/>
  </si>
  <si>
    <t>　７　（６）障害児長期休暇支援事業調書（実績）（別紙7）</t>
    <rPh sb="6" eb="9">
      <t>ショウガイジ</t>
    </rPh>
    <rPh sb="9" eb="11">
      <t>チョウキ</t>
    </rPh>
    <rPh sb="11" eb="13">
      <t>キュウカ</t>
    </rPh>
    <rPh sb="13" eb="15">
      <t>シエン</t>
    </rPh>
    <rPh sb="15" eb="17">
      <t>ジギョウ</t>
    </rPh>
    <rPh sb="17" eb="19">
      <t>チョウショ</t>
    </rPh>
    <rPh sb="20" eb="22">
      <t>ジッセキ</t>
    </rPh>
    <rPh sb="24" eb="26">
      <t>ベッシ</t>
    </rPh>
    <phoneticPr fontId="4"/>
  </si>
  <si>
    <t>（７）障害児・者地域支え合い支援事業調書（実績）</t>
    <rPh sb="3" eb="6">
      <t>ショウガイジ</t>
    </rPh>
    <rPh sb="7" eb="8">
      <t>シャ</t>
    </rPh>
    <rPh sb="8" eb="10">
      <t>チイキ</t>
    </rPh>
    <rPh sb="10" eb="11">
      <t>ササ</t>
    </rPh>
    <rPh sb="12" eb="13">
      <t>ア</t>
    </rPh>
    <rPh sb="14" eb="16">
      <t>シエン</t>
    </rPh>
    <rPh sb="16" eb="18">
      <t>ジギョウ</t>
    </rPh>
    <rPh sb="18" eb="20">
      <t>チョウショ</t>
    </rPh>
    <rPh sb="21" eb="23">
      <t>ジッセキ</t>
    </rPh>
    <phoneticPr fontId="4"/>
  </si>
  <si>
    <t>　８　（７）障害児・者地域支え合い支援事業調書（実績）（別紙8）</t>
    <rPh sb="6" eb="9">
      <t>ショウガイジ</t>
    </rPh>
    <rPh sb="10" eb="11">
      <t>シャ</t>
    </rPh>
    <rPh sb="11" eb="13">
      <t>チイキ</t>
    </rPh>
    <rPh sb="13" eb="14">
      <t>ササ</t>
    </rPh>
    <rPh sb="15" eb="16">
      <t>ア</t>
    </rPh>
    <rPh sb="17" eb="19">
      <t>シエン</t>
    </rPh>
    <rPh sb="19" eb="21">
      <t>ジギョウ</t>
    </rPh>
    <rPh sb="21" eb="23">
      <t>チョウショ</t>
    </rPh>
    <rPh sb="24" eb="26">
      <t>ジッセキ</t>
    </rPh>
    <rPh sb="28" eb="30">
      <t>ベッシ</t>
    </rPh>
    <phoneticPr fontId="4"/>
  </si>
  <si>
    <t>　第２項の規定により、下記のとおり報告します。</t>
    <rPh sb="1" eb="2">
      <t>ダイ</t>
    </rPh>
    <rPh sb="3" eb="4">
      <t>コウ</t>
    </rPh>
    <rPh sb="5" eb="7">
      <t>キテイ</t>
    </rPh>
    <rPh sb="11" eb="13">
      <t>カキ</t>
    </rPh>
    <rPh sb="17" eb="19">
      <t>ホウコク</t>
    </rPh>
    <phoneticPr fontId="4"/>
  </si>
  <si>
    <t>差額
（Ｅ－Ｆ）</t>
    <rPh sb="0" eb="2">
      <t>サガク</t>
    </rPh>
    <phoneticPr fontId="4"/>
  </si>
  <si>
    <t>　　　　（注）マイナンバーカードは表面のみコピー（裏面マイナンバーの表示があるため、提出不可とする。）、</t>
    <rPh sb="5" eb="6">
      <t>チュウ</t>
    </rPh>
    <rPh sb="17" eb="18">
      <t>オモテ</t>
    </rPh>
    <rPh sb="18" eb="19">
      <t>メン</t>
    </rPh>
    <rPh sb="25" eb="26">
      <t>ウラ</t>
    </rPh>
    <rPh sb="26" eb="27">
      <t>メン</t>
    </rPh>
    <rPh sb="34" eb="36">
      <t>ヒョウジ</t>
    </rPh>
    <rPh sb="42" eb="44">
      <t>テイシュツ</t>
    </rPh>
    <rPh sb="44" eb="46">
      <t>フカ</t>
    </rPh>
    <phoneticPr fontId="4"/>
  </si>
  <si>
    <t>第4号の別紙2</t>
    <rPh sb="0" eb="1">
      <t>ダイ</t>
    </rPh>
    <rPh sb="2" eb="3">
      <t>ゴウ</t>
    </rPh>
    <rPh sb="4" eb="6">
      <t>ベッシ</t>
    </rPh>
    <phoneticPr fontId="4"/>
  </si>
  <si>
    <t>合計　</t>
    <rPh sb="0" eb="2">
      <t>ゴウケイ</t>
    </rPh>
    <phoneticPr fontId="4"/>
  </si>
  <si>
    <t>　　高知県障害福祉サービス等確保支援事業費補助金交付要綱第４条の規定により、補助金の交付</t>
    <rPh sb="2" eb="5">
      <t>コウチケン</t>
    </rPh>
    <rPh sb="5" eb="7">
      <t>ショウガイ</t>
    </rPh>
    <rPh sb="7" eb="9">
      <t>フクシ</t>
    </rPh>
    <rPh sb="13" eb="14">
      <t>トウ</t>
    </rPh>
    <rPh sb="14" eb="16">
      <t>カクホ</t>
    </rPh>
    <rPh sb="16" eb="18">
      <t>シエン</t>
    </rPh>
    <rPh sb="18" eb="21">
      <t>ジギョウヒ</t>
    </rPh>
    <rPh sb="21" eb="24">
      <t>ホジョキン</t>
    </rPh>
    <rPh sb="24" eb="26">
      <t>コウフ</t>
    </rPh>
    <rPh sb="26" eb="28">
      <t>ヨウコウ</t>
    </rPh>
    <rPh sb="28" eb="29">
      <t>ダイ</t>
    </rPh>
    <rPh sb="30" eb="31">
      <t>ジョウ</t>
    </rPh>
    <rPh sb="32" eb="34">
      <t>キテイ</t>
    </rPh>
    <rPh sb="38" eb="41">
      <t>ホジョキン</t>
    </rPh>
    <rPh sb="42" eb="44">
      <t>コウフ</t>
    </rPh>
    <phoneticPr fontId="4"/>
  </si>
  <si>
    <t>（２）中山間地域障害福祉サービス確保対策事業調書（実績）</t>
    <rPh sb="3" eb="4">
      <t>チュウ</t>
    </rPh>
    <rPh sb="4" eb="6">
      <t>サンカン</t>
    </rPh>
    <rPh sb="6" eb="8">
      <t>チイキ</t>
    </rPh>
    <rPh sb="8" eb="10">
      <t>ショウガイ</t>
    </rPh>
    <rPh sb="10" eb="12">
      <t>フクシ</t>
    </rPh>
    <rPh sb="16" eb="18">
      <t>カクホ</t>
    </rPh>
    <rPh sb="18" eb="20">
      <t>タイサク</t>
    </rPh>
    <rPh sb="20" eb="22">
      <t>ジギョウ</t>
    </rPh>
    <rPh sb="22" eb="24">
      <t>チョウショ</t>
    </rPh>
    <rPh sb="25" eb="27">
      <t>ジッセキ</t>
    </rPh>
    <phoneticPr fontId="4"/>
  </si>
  <si>
    <t>第4号の別紙3の付表(3)</t>
    <rPh sb="0" eb="1">
      <t>ダイ</t>
    </rPh>
    <rPh sb="2" eb="3">
      <t>ゴウ</t>
    </rPh>
    <rPh sb="4" eb="6">
      <t>ベッシ</t>
    </rPh>
    <rPh sb="8" eb="10">
      <t>フヒョウ</t>
    </rPh>
    <phoneticPr fontId="4"/>
  </si>
  <si>
    <t>第4号の別紙4</t>
    <rPh sb="0" eb="1">
      <t>ダイ</t>
    </rPh>
    <rPh sb="2" eb="3">
      <t>ゴウ</t>
    </rPh>
    <rPh sb="4" eb="6">
      <t>ベッシ</t>
    </rPh>
    <phoneticPr fontId="4"/>
  </si>
  <si>
    <t>（３）重度障害児者短期入所利用促進事業調書（実績）</t>
    <rPh sb="3" eb="5">
      <t>ジュウド</t>
    </rPh>
    <rPh sb="5" eb="7">
      <t>ショウガイ</t>
    </rPh>
    <rPh sb="7" eb="8">
      <t>ジ</t>
    </rPh>
    <rPh sb="8" eb="9">
      <t>シャ</t>
    </rPh>
    <rPh sb="19" eb="21">
      <t>チョウショ</t>
    </rPh>
    <rPh sb="22" eb="24">
      <t>ジッセキ</t>
    </rPh>
    <phoneticPr fontId="4"/>
  </si>
  <si>
    <t>第4号の別紙5</t>
    <rPh sb="0" eb="1">
      <t>ダイ</t>
    </rPh>
    <rPh sb="2" eb="3">
      <t>ゴウ</t>
    </rPh>
    <rPh sb="4" eb="6">
      <t>ベッシ</t>
    </rPh>
    <phoneticPr fontId="4"/>
  </si>
  <si>
    <t>第4号の別紙6</t>
    <rPh sb="0" eb="1">
      <t>ダイ</t>
    </rPh>
    <rPh sb="2" eb="3">
      <t>ゴウ</t>
    </rPh>
    <rPh sb="4" eb="6">
      <t>ベッシ</t>
    </rPh>
    <phoneticPr fontId="4"/>
  </si>
  <si>
    <t>就労継続支援Ｂ型</t>
  </si>
  <si>
    <t>（８）医療的ケア児等支援事業調書（実績）</t>
    <rPh sb="3" eb="6">
      <t>イリョウテキ</t>
    </rPh>
    <rPh sb="8" eb="9">
      <t>ジ</t>
    </rPh>
    <rPh sb="9" eb="10">
      <t>トウ</t>
    </rPh>
    <rPh sb="10" eb="12">
      <t>シエン</t>
    </rPh>
    <rPh sb="14" eb="16">
      <t>チョウショ</t>
    </rPh>
    <rPh sb="17" eb="19">
      <t>ジッセキ</t>
    </rPh>
    <phoneticPr fontId="4"/>
  </si>
  <si>
    <t>（５）強度行動障害者短期入所支援事業調書（実績）</t>
    <rPh sb="18" eb="20">
      <t>チョウショ</t>
    </rPh>
    <rPh sb="21" eb="23">
      <t>ジッセキ</t>
    </rPh>
    <phoneticPr fontId="4"/>
  </si>
  <si>
    <t>（６）障害児長期休暇支援事業調書（実績）</t>
    <rPh sb="3" eb="6">
      <t>ショウガイジ</t>
    </rPh>
    <rPh sb="6" eb="8">
      <t>チョウキ</t>
    </rPh>
    <rPh sb="8" eb="10">
      <t>キュウカ</t>
    </rPh>
    <rPh sb="10" eb="12">
      <t>シエン</t>
    </rPh>
    <rPh sb="12" eb="14">
      <t>ジギョウ</t>
    </rPh>
    <rPh sb="14" eb="16">
      <t>チョウショ</t>
    </rPh>
    <rPh sb="17" eb="19">
      <t>ジッセキ</t>
    </rPh>
    <phoneticPr fontId="4"/>
  </si>
  <si>
    <t>高知県障害福祉サービス等確保支援事業費</t>
    <rPh sb="0" eb="3">
      <t>コウチケン</t>
    </rPh>
    <rPh sb="3" eb="5">
      <t>ショウガイ</t>
    </rPh>
    <rPh sb="5" eb="7">
      <t>フクシ</t>
    </rPh>
    <rPh sb="11" eb="12">
      <t>ナド</t>
    </rPh>
    <rPh sb="12" eb="14">
      <t>カクホ</t>
    </rPh>
    <rPh sb="14" eb="16">
      <t>シエン</t>
    </rPh>
    <rPh sb="16" eb="18">
      <t>ジギョウ</t>
    </rPh>
    <rPh sb="18" eb="19">
      <t>ヒ</t>
    </rPh>
    <phoneticPr fontId="4"/>
  </si>
  <si>
    <t>高知県障害福祉サービス等確保支援事業費補助金繰越承認申請書</t>
    <rPh sb="19" eb="22">
      <t>ホジョキン</t>
    </rPh>
    <phoneticPr fontId="4"/>
  </si>
  <si>
    <t>第6号様式（第11条関係）</t>
    <rPh sb="0" eb="1">
      <t>ダイ</t>
    </rPh>
    <rPh sb="2" eb="3">
      <t>ゴウ</t>
    </rPh>
    <rPh sb="3" eb="5">
      <t>ヨウシキ</t>
    </rPh>
    <rPh sb="6" eb="7">
      <t>ダイ</t>
    </rPh>
    <rPh sb="9" eb="10">
      <t>ジョウ</t>
    </rPh>
    <rPh sb="10" eb="12">
      <t>カンケイ</t>
    </rPh>
    <phoneticPr fontId="4"/>
  </si>
  <si>
    <t>施設運営基準額
（カ）÷12×4,200,000円×（キ）</t>
    <rPh sb="0" eb="2">
      <t>シセツ</t>
    </rPh>
    <rPh sb="2" eb="4">
      <t>ウンエイ</t>
    </rPh>
    <rPh sb="4" eb="6">
      <t>キジュン</t>
    </rPh>
    <rPh sb="6" eb="7">
      <t>ガク</t>
    </rPh>
    <rPh sb="24" eb="25">
      <t>エン</t>
    </rPh>
    <phoneticPr fontId="4"/>
  </si>
  <si>
    <t>　県障害福祉サービス等確保支援事業を完了しましたので、高知県障害福祉サービス等確保支</t>
    <rPh sb="1" eb="2">
      <t>ケン</t>
    </rPh>
    <rPh sb="2" eb="4">
      <t>ショウガイ</t>
    </rPh>
    <rPh sb="4" eb="6">
      <t>フクシ</t>
    </rPh>
    <rPh sb="10" eb="11">
      <t>ナド</t>
    </rPh>
    <rPh sb="11" eb="13">
      <t>カクホ</t>
    </rPh>
    <rPh sb="13" eb="15">
      <t>シエン</t>
    </rPh>
    <rPh sb="15" eb="17">
      <t>ジギョウ</t>
    </rPh>
    <rPh sb="18" eb="20">
      <t>カンリョウ</t>
    </rPh>
    <rPh sb="27" eb="30">
      <t>コウチケン</t>
    </rPh>
    <rPh sb="30" eb="32">
      <t>ショウガイ</t>
    </rPh>
    <rPh sb="32" eb="34">
      <t>フクシ</t>
    </rPh>
    <phoneticPr fontId="4"/>
  </si>
  <si>
    <t>　事業について、下記のとおり中止（廃止）したいので、高知県障害福祉サービス等確保支援</t>
    <rPh sb="1" eb="3">
      <t>ジギョウ</t>
    </rPh>
    <rPh sb="8" eb="10">
      <t>カキ</t>
    </rPh>
    <rPh sb="14" eb="16">
      <t>チュウシ</t>
    </rPh>
    <rPh sb="17" eb="19">
      <t>ハイシ</t>
    </rPh>
    <phoneticPr fontId="4"/>
  </si>
  <si>
    <t>（８）医療的ケア児等支援事業</t>
    <rPh sb="3" eb="6">
      <t>イリョウテキ</t>
    </rPh>
    <rPh sb="8" eb="9">
      <t>ジ</t>
    </rPh>
    <rPh sb="9" eb="10">
      <t>トウ</t>
    </rPh>
    <rPh sb="10" eb="12">
      <t>シエン</t>
    </rPh>
    <rPh sb="12" eb="14">
      <t>ジギョウ</t>
    </rPh>
    <phoneticPr fontId="4"/>
  </si>
  <si>
    <t>県補助受入額</t>
    <rPh sb="0" eb="1">
      <t>ケン</t>
    </rPh>
    <rPh sb="1" eb="3">
      <t>ホジョ</t>
    </rPh>
    <rPh sb="3" eb="4">
      <t>ウ</t>
    </rPh>
    <rPh sb="4" eb="5">
      <t>イ</t>
    </rPh>
    <rPh sb="5" eb="6">
      <t>ガク</t>
    </rPh>
    <phoneticPr fontId="4"/>
  </si>
  <si>
    <t>　　　３　「対象経費支出予定額」の算定根拠となる資料を添付してください。</t>
    <rPh sb="6" eb="8">
      <t>タイショウ</t>
    </rPh>
    <rPh sb="8" eb="10">
      <t>ケイヒ</t>
    </rPh>
    <rPh sb="10" eb="12">
      <t>シシュツ</t>
    </rPh>
    <rPh sb="12" eb="14">
      <t>ヨテイ</t>
    </rPh>
    <rPh sb="14" eb="15">
      <t>ガク</t>
    </rPh>
    <rPh sb="17" eb="19">
      <t>サンテイ</t>
    </rPh>
    <rPh sb="19" eb="21">
      <t>コンキョ</t>
    </rPh>
    <rPh sb="24" eb="26">
      <t>シリョウ</t>
    </rPh>
    <rPh sb="27" eb="29">
      <t>テンプ</t>
    </rPh>
    <phoneticPr fontId="4"/>
  </si>
  <si>
    <t>常勤職員の新規雇用への助成</t>
    <rPh sb="0" eb="2">
      <t>ジョウキン</t>
    </rPh>
    <rPh sb="2" eb="4">
      <t>ショクイン</t>
    </rPh>
    <rPh sb="5" eb="7">
      <t>シンキ</t>
    </rPh>
    <rPh sb="7" eb="9">
      <t>コヨウ</t>
    </rPh>
    <rPh sb="11" eb="13">
      <t>ジョセイ</t>
    </rPh>
    <phoneticPr fontId="4"/>
  </si>
  <si>
    <t>市町村名</t>
    <rPh sb="0" eb="4">
      <t>シチョウソンメイ</t>
    </rPh>
    <phoneticPr fontId="4"/>
  </si>
  <si>
    <t>移動に1時間以上の時間を要するサービスへの助成</t>
    <rPh sb="0" eb="2">
      <t>イドウ</t>
    </rPh>
    <rPh sb="4" eb="6">
      <t>ジカン</t>
    </rPh>
    <rPh sb="6" eb="8">
      <t>イジョウ</t>
    </rPh>
    <rPh sb="9" eb="11">
      <t>ジカン</t>
    </rPh>
    <rPh sb="12" eb="13">
      <t>ヨウ</t>
    </rPh>
    <rPh sb="21" eb="23">
      <t>ジョセイ</t>
    </rPh>
    <phoneticPr fontId="4"/>
  </si>
  <si>
    <t>法人名及び代表者名</t>
    <rPh sb="0" eb="2">
      <t>ホウジン</t>
    </rPh>
    <rPh sb="2" eb="3">
      <t>メイ</t>
    </rPh>
    <rPh sb="3" eb="4">
      <t>オヨ</t>
    </rPh>
    <rPh sb="5" eb="8">
      <t>ダイヒョウシャ</t>
    </rPh>
    <rPh sb="8" eb="9">
      <t>メイ</t>
    </rPh>
    <phoneticPr fontId="4"/>
  </si>
  <si>
    <t>備　　　考</t>
    <rPh sb="0" eb="1">
      <t>ソナエ</t>
    </rPh>
    <rPh sb="4" eb="5">
      <t>コウ</t>
    </rPh>
    <phoneticPr fontId="4"/>
  </si>
  <si>
    <t>県補助所要額
F</t>
    <rPh sb="0" eb="1">
      <t>ケン</t>
    </rPh>
    <rPh sb="1" eb="3">
      <t>ホジョ</t>
    </rPh>
    <rPh sb="3" eb="5">
      <t>ショヨウ</t>
    </rPh>
    <rPh sb="5" eb="6">
      <t>ガク</t>
    </rPh>
    <phoneticPr fontId="4"/>
  </si>
  <si>
    <t>第1号の別紙9</t>
    <rPh sb="0" eb="1">
      <t>ダイ</t>
    </rPh>
    <rPh sb="2" eb="3">
      <t>ゴウ</t>
    </rPh>
    <rPh sb="4" eb="6">
      <t>ベッシ</t>
    </rPh>
    <phoneticPr fontId="4"/>
  </si>
  <si>
    <t>寄附金その他の収入予定額
B</t>
    <rPh sb="0" eb="2">
      <t>キフ</t>
    </rPh>
    <rPh sb="2" eb="3">
      <t>キン</t>
    </rPh>
    <rPh sb="5" eb="6">
      <t>タ</t>
    </rPh>
    <rPh sb="7" eb="9">
      <t>シュウニュウ</t>
    </rPh>
    <rPh sb="9" eb="11">
      <t>ヨテイ</t>
    </rPh>
    <rPh sb="11" eb="12">
      <t>ガク</t>
    </rPh>
    <phoneticPr fontId="4"/>
  </si>
  <si>
    <t>利用者が少ない地域で訪問又は送迎に20分未満の時間を要するサービスへの助成</t>
    <rPh sb="0" eb="3">
      <t>リヨウシャ</t>
    </rPh>
    <rPh sb="4" eb="5">
      <t>スク</t>
    </rPh>
    <rPh sb="7" eb="9">
      <t>チイキ</t>
    </rPh>
    <rPh sb="10" eb="12">
      <t>ホウモン</t>
    </rPh>
    <rPh sb="12" eb="13">
      <t>マタ</t>
    </rPh>
    <rPh sb="14" eb="16">
      <t>ソウゲイ</t>
    </rPh>
    <rPh sb="19" eb="20">
      <t>フン</t>
    </rPh>
    <rPh sb="20" eb="22">
      <t>ミマン</t>
    </rPh>
    <rPh sb="23" eb="25">
      <t>ジカン</t>
    </rPh>
    <rPh sb="26" eb="27">
      <t>ヨウ</t>
    </rPh>
    <rPh sb="35" eb="37">
      <t>ジョセイ</t>
    </rPh>
    <phoneticPr fontId="4"/>
  </si>
  <si>
    <t>　　　　　　年　　月　　日付け　　　　　第　　　　　　号で交付の決定を受けました高知</t>
    <rPh sb="6" eb="7">
      <t>ネン</t>
    </rPh>
    <rPh sb="9" eb="10">
      <t>ガツ</t>
    </rPh>
    <rPh sb="12" eb="13">
      <t>ニチ</t>
    </rPh>
    <rPh sb="13" eb="14">
      <t>ヅ</t>
    </rPh>
    <rPh sb="20" eb="21">
      <t>ダイ</t>
    </rPh>
    <rPh sb="27" eb="28">
      <t>ゴウ</t>
    </rPh>
    <rPh sb="29" eb="31">
      <t>コウフ</t>
    </rPh>
    <rPh sb="32" eb="34">
      <t>ケッテイ</t>
    </rPh>
    <rPh sb="35" eb="36">
      <t>ウ</t>
    </rPh>
    <rPh sb="40" eb="42">
      <t>コウチ</t>
    </rPh>
    <phoneticPr fontId="4"/>
  </si>
  <si>
    <t>第１号の別紙３</t>
    <rPh sb="0" eb="1">
      <t>ダイ</t>
    </rPh>
    <rPh sb="2" eb="3">
      <t>ゴウ</t>
    </rPh>
    <rPh sb="4" eb="6">
      <t>ベッシ</t>
    </rPh>
    <phoneticPr fontId="4"/>
  </si>
  <si>
    <t>着手年月日</t>
    <rPh sb="0" eb="2">
      <t>チャクシュ</t>
    </rPh>
    <rPh sb="2" eb="5">
      <t>ネンガッピ</t>
    </rPh>
    <phoneticPr fontId="4"/>
  </si>
  <si>
    <t>雇用数</t>
    <rPh sb="0" eb="2">
      <t>コヨウ</t>
    </rPh>
    <rPh sb="2" eb="3">
      <t>カズ</t>
    </rPh>
    <phoneticPr fontId="4"/>
  </si>
  <si>
    <t>　　　２　補助金所要額調明細書を添付してください。</t>
    <rPh sb="5" eb="8">
      <t>ホジョキン</t>
    </rPh>
    <rPh sb="8" eb="10">
      <t>ショヨウ</t>
    </rPh>
    <rPh sb="10" eb="11">
      <t>ガク</t>
    </rPh>
    <rPh sb="11" eb="12">
      <t>シラベ</t>
    </rPh>
    <rPh sb="12" eb="15">
      <t>メイサイショ</t>
    </rPh>
    <rPh sb="16" eb="18">
      <t>テンプ</t>
    </rPh>
    <phoneticPr fontId="4"/>
  </si>
  <si>
    <t>対象者数</t>
    <rPh sb="0" eb="3">
      <t>タイショウシャ</t>
    </rPh>
    <rPh sb="3" eb="4">
      <t>スウ</t>
    </rPh>
    <phoneticPr fontId="4"/>
  </si>
  <si>
    <t>事業所数</t>
    <rPh sb="0" eb="3">
      <t>ジギョウショ</t>
    </rPh>
    <rPh sb="3" eb="4">
      <t>スウ</t>
    </rPh>
    <phoneticPr fontId="4"/>
  </si>
  <si>
    <t>第１号様式の別紙12</t>
    <rPh sb="0" eb="1">
      <t>ダイ</t>
    </rPh>
    <rPh sb="2" eb="3">
      <t>ゴウ</t>
    </rPh>
    <rPh sb="3" eb="5">
      <t>ヨウシキ</t>
    </rPh>
    <rPh sb="6" eb="8">
      <t>ベッシ</t>
    </rPh>
    <phoneticPr fontId="4"/>
  </si>
  <si>
    <t>同行援護</t>
    <rPh sb="0" eb="2">
      <t>ドウコウ</t>
    </rPh>
    <rPh sb="2" eb="4">
      <t>エンゴ</t>
    </rPh>
    <phoneticPr fontId="4"/>
  </si>
  <si>
    <t>第２号の別紙3の付表(1)</t>
    <rPh sb="0" eb="1">
      <t>ダイ</t>
    </rPh>
    <rPh sb="2" eb="3">
      <t>ゴウ</t>
    </rPh>
    <rPh sb="4" eb="6">
      <t>ベッシ</t>
    </rPh>
    <rPh sb="8" eb="10">
      <t>フヒョウ</t>
    </rPh>
    <phoneticPr fontId="4"/>
  </si>
  <si>
    <t>年度実績内訳</t>
    <rPh sb="0" eb="2">
      <t>ネンド</t>
    </rPh>
    <rPh sb="2" eb="4">
      <t>ジッセキ</t>
    </rPh>
    <rPh sb="4" eb="6">
      <t>ウチワケ</t>
    </rPh>
    <phoneticPr fontId="4"/>
  </si>
  <si>
    <t>　１　高知県障害福祉サービス等確保支援事業費補助金交付申請額内訳（　　　　年度）（別紙１）</t>
    <rPh sb="3" eb="6">
      <t>コウチケン</t>
    </rPh>
    <rPh sb="6" eb="8">
      <t>ショウガイ</t>
    </rPh>
    <rPh sb="8" eb="10">
      <t>フクシ</t>
    </rPh>
    <rPh sb="14" eb="15">
      <t>ナド</t>
    </rPh>
    <rPh sb="15" eb="17">
      <t>カクホ</t>
    </rPh>
    <rPh sb="17" eb="19">
      <t>シエン</t>
    </rPh>
    <rPh sb="19" eb="22">
      <t>ジギョウヒ</t>
    </rPh>
    <rPh sb="22" eb="25">
      <t>ホジョキン</t>
    </rPh>
    <rPh sb="25" eb="27">
      <t>コウフ</t>
    </rPh>
    <rPh sb="27" eb="29">
      <t>シンセイ</t>
    </rPh>
    <rPh sb="29" eb="30">
      <t>ガク</t>
    </rPh>
    <rPh sb="30" eb="32">
      <t>ウチワケ</t>
    </rPh>
    <rPh sb="37" eb="39">
      <t>ネンド</t>
    </rPh>
    <phoneticPr fontId="4"/>
  </si>
  <si>
    <t>第４号の別紙3の付表(1)</t>
    <rPh sb="0" eb="1">
      <t>ダイ</t>
    </rPh>
    <rPh sb="2" eb="3">
      <t>ゴウ</t>
    </rPh>
    <rPh sb="4" eb="6">
      <t>ベッシ</t>
    </rPh>
    <rPh sb="8" eb="10">
      <t>フヒョウ</t>
    </rPh>
    <phoneticPr fontId="4"/>
  </si>
  <si>
    <t>（10）こどもの安心・安全対策支援事業調書（変更）</t>
    <rPh sb="19" eb="21">
      <t>チョウショ</t>
    </rPh>
    <phoneticPr fontId="4"/>
  </si>
  <si>
    <t>　　　２　F欄は、E欄の額に2分の1を乗じて得た額の1,000円未満を切り捨てた額を記入してください。</t>
    <rPh sb="6" eb="7">
      <t>ラン</t>
    </rPh>
    <rPh sb="10" eb="11">
      <t>ラン</t>
    </rPh>
    <rPh sb="12" eb="13">
      <t>ガク</t>
    </rPh>
    <rPh sb="15" eb="16">
      <t>ブン</t>
    </rPh>
    <rPh sb="19" eb="20">
      <t>ジョウ</t>
    </rPh>
    <rPh sb="22" eb="23">
      <t>エ</t>
    </rPh>
    <rPh sb="24" eb="25">
      <t>ガク</t>
    </rPh>
    <rPh sb="31" eb="32">
      <t>エン</t>
    </rPh>
    <rPh sb="32" eb="34">
      <t>ミマン</t>
    </rPh>
    <rPh sb="35" eb="36">
      <t>キ</t>
    </rPh>
    <rPh sb="37" eb="38">
      <t>ス</t>
    </rPh>
    <rPh sb="40" eb="41">
      <t>ガク</t>
    </rPh>
    <rPh sb="42" eb="44">
      <t>キニュウ</t>
    </rPh>
    <phoneticPr fontId="4"/>
  </si>
  <si>
    <t>（２）中山間地域障害福祉サービス確保対策事業　事業計画書</t>
    <rPh sb="3" eb="4">
      <t>チュウ</t>
    </rPh>
    <rPh sb="4" eb="6">
      <t>サンカン</t>
    </rPh>
    <rPh sb="6" eb="8">
      <t>チイキ</t>
    </rPh>
    <rPh sb="8" eb="10">
      <t>ショウガイ</t>
    </rPh>
    <rPh sb="10" eb="12">
      <t>フクシ</t>
    </rPh>
    <rPh sb="16" eb="18">
      <t>カクホ</t>
    </rPh>
    <rPh sb="18" eb="20">
      <t>タイサク</t>
    </rPh>
    <rPh sb="20" eb="22">
      <t>ジギョウ</t>
    </rPh>
    <rPh sb="23" eb="25">
      <t>ジギョウ</t>
    </rPh>
    <rPh sb="25" eb="28">
      <t>ケイカクショ</t>
    </rPh>
    <phoneticPr fontId="4"/>
  </si>
  <si>
    <t>（注２）対象経費の詳細については具体的に記載するとともに、必要に応じて根拠資料を添付すること。</t>
    <rPh sb="1" eb="2">
      <t>チュウ</t>
    </rPh>
    <rPh sb="4" eb="6">
      <t>タイショウ</t>
    </rPh>
    <rPh sb="6" eb="8">
      <t>ケイヒ</t>
    </rPh>
    <rPh sb="9" eb="11">
      <t>ショウサイ</t>
    </rPh>
    <rPh sb="16" eb="19">
      <t>グタイテキ</t>
    </rPh>
    <rPh sb="20" eb="22">
      <t>キサイ</t>
    </rPh>
    <rPh sb="29" eb="31">
      <t>ヒツヨウ</t>
    </rPh>
    <rPh sb="32" eb="33">
      <t>オウ</t>
    </rPh>
    <rPh sb="35" eb="37">
      <t>コンキョ</t>
    </rPh>
    <rPh sb="37" eb="39">
      <t>シリョウ</t>
    </rPh>
    <rPh sb="40" eb="42">
      <t>テンプ</t>
    </rPh>
    <phoneticPr fontId="4"/>
  </si>
  <si>
    <r>
      <t xml:space="preserve">補助基準額
</t>
    </r>
    <r>
      <rPr>
        <sz val="11"/>
        <color auto="1"/>
        <rFont val="ＭＳ 明朝"/>
      </rPr>
      <t xml:space="preserve">
E</t>
    </r>
    <rPh sb="0" eb="2">
      <t>ホジョ</t>
    </rPh>
    <rPh sb="2" eb="4">
      <t>キジュン</t>
    </rPh>
    <rPh sb="4" eb="5">
      <t>ガク</t>
    </rPh>
    <phoneticPr fontId="4"/>
  </si>
  <si>
    <t>対象経費支出
予定額
D</t>
    <rPh sb="0" eb="2">
      <t>タイショウ</t>
    </rPh>
    <rPh sb="2" eb="4">
      <t>ケイヒ</t>
    </rPh>
    <rPh sb="4" eb="6">
      <t>シシュツ</t>
    </rPh>
    <rPh sb="7" eb="9">
      <t>ヨテイ</t>
    </rPh>
    <rPh sb="9" eb="10">
      <t>ガク</t>
    </rPh>
    <phoneticPr fontId="4"/>
  </si>
  <si>
    <t>高知県障害福祉サービス等確保支援事業費補助金交付申請額内訳（　　　　年度）（変更）</t>
    <rPh sb="0" eb="3">
      <t>コウチケン</t>
    </rPh>
    <rPh sb="3" eb="5">
      <t>ショウガイ</t>
    </rPh>
    <rPh sb="5" eb="7">
      <t>フクシ</t>
    </rPh>
    <rPh sb="11" eb="12">
      <t>トウ</t>
    </rPh>
    <rPh sb="12" eb="14">
      <t>カクホ</t>
    </rPh>
    <rPh sb="14" eb="16">
      <t>シエン</t>
    </rPh>
    <rPh sb="16" eb="19">
      <t>ジギョウヒ</t>
    </rPh>
    <rPh sb="19" eb="22">
      <t>ホジョキン</t>
    </rPh>
    <rPh sb="22" eb="24">
      <t>コウフ</t>
    </rPh>
    <rPh sb="24" eb="27">
      <t>シンセイガク</t>
    </rPh>
    <rPh sb="27" eb="29">
      <t>ウチワケ</t>
    </rPh>
    <rPh sb="34" eb="35">
      <t>ネン</t>
    </rPh>
    <rPh sb="35" eb="36">
      <t>ド</t>
    </rPh>
    <rPh sb="38" eb="40">
      <t>ヘンコウ</t>
    </rPh>
    <phoneticPr fontId="4"/>
  </si>
  <si>
    <t>総事業費
A</t>
    <rPh sb="0" eb="4">
      <t>ソウジギョウヒ</t>
    </rPh>
    <phoneticPr fontId="4"/>
  </si>
  <si>
    <t>地域移行支援</t>
  </si>
  <si>
    <t>　３　（２）中山間地域障害福祉サービス確保対策事業調書（別紙３）</t>
    <rPh sb="6" eb="7">
      <t>チュウ</t>
    </rPh>
    <rPh sb="7" eb="9">
      <t>サンカン</t>
    </rPh>
    <rPh sb="9" eb="11">
      <t>チイキ</t>
    </rPh>
    <rPh sb="11" eb="13">
      <t>ショウガイ</t>
    </rPh>
    <rPh sb="13" eb="15">
      <t>フクシ</t>
    </rPh>
    <rPh sb="19" eb="21">
      <t>カクホ</t>
    </rPh>
    <rPh sb="21" eb="23">
      <t>タイサク</t>
    </rPh>
    <rPh sb="23" eb="25">
      <t>ジギョウ</t>
    </rPh>
    <rPh sb="25" eb="27">
      <t>チョウショ</t>
    </rPh>
    <phoneticPr fontId="4"/>
  </si>
  <si>
    <t>　　③医療的ケア児・者が、医療機関へ定期受診をする際に、医療的ケアを行うために訪問看護師等が付き添う事業</t>
    <rPh sb="3" eb="6">
      <t>イリョウテキ</t>
    </rPh>
    <rPh sb="8" eb="9">
      <t>ジ</t>
    </rPh>
    <rPh sb="10" eb="11">
      <t>シャ</t>
    </rPh>
    <rPh sb="13" eb="15">
      <t>イリョウ</t>
    </rPh>
    <rPh sb="15" eb="17">
      <t>キカン</t>
    </rPh>
    <rPh sb="18" eb="20">
      <t>テイキ</t>
    </rPh>
    <rPh sb="20" eb="22">
      <t>ジュシン</t>
    </rPh>
    <rPh sb="25" eb="26">
      <t>サイ</t>
    </rPh>
    <rPh sb="28" eb="31">
      <t>イリョウテキ</t>
    </rPh>
    <rPh sb="34" eb="35">
      <t>オコナ</t>
    </rPh>
    <rPh sb="39" eb="41">
      <t>ホウモン</t>
    </rPh>
    <rPh sb="41" eb="44">
      <t>カンゴシ</t>
    </rPh>
    <rPh sb="44" eb="45">
      <t>トウ</t>
    </rPh>
    <rPh sb="46" eb="47">
      <t>ツ</t>
    </rPh>
    <rPh sb="48" eb="49">
      <t>ソ</t>
    </rPh>
    <rPh sb="50" eb="52">
      <t>ジギョウ</t>
    </rPh>
    <phoneticPr fontId="4"/>
  </si>
  <si>
    <t>第１号様式の別紙11</t>
    <rPh sb="0" eb="1">
      <t>ダイ</t>
    </rPh>
    <rPh sb="2" eb="3">
      <t>ゴウ</t>
    </rPh>
    <rPh sb="3" eb="5">
      <t>ヨウシキ</t>
    </rPh>
    <rPh sb="6" eb="8">
      <t>ベッシ</t>
    </rPh>
    <phoneticPr fontId="4"/>
  </si>
  <si>
    <t>第４号の別紙３</t>
    <rPh sb="0" eb="1">
      <t>ダイ</t>
    </rPh>
    <rPh sb="2" eb="3">
      <t>ゴウ</t>
    </rPh>
    <rPh sb="4" eb="6">
      <t>ベッシ</t>
    </rPh>
    <phoneticPr fontId="4"/>
  </si>
  <si>
    <t>　　年　　　４月</t>
  </si>
  <si>
    <t>　　　　　　年　　月　　日付け　　　　　第　　　　　　号で補助金の交付の決定がありました事</t>
    <rPh sb="6" eb="7">
      <t>ネン</t>
    </rPh>
    <rPh sb="9" eb="10">
      <t>ガツ</t>
    </rPh>
    <rPh sb="12" eb="13">
      <t>ニチ</t>
    </rPh>
    <rPh sb="13" eb="14">
      <t>ヅ</t>
    </rPh>
    <rPh sb="20" eb="21">
      <t>ダイ</t>
    </rPh>
    <rPh sb="27" eb="28">
      <t>ゴウ</t>
    </rPh>
    <rPh sb="29" eb="32">
      <t>ホジョキン</t>
    </rPh>
    <rPh sb="33" eb="35">
      <t>コウフ</t>
    </rPh>
    <rPh sb="36" eb="38">
      <t>ケッテイ</t>
    </rPh>
    <rPh sb="44" eb="45">
      <t>コト</t>
    </rPh>
    <phoneticPr fontId="4"/>
  </si>
  <si>
    <t>高知県知事　　様</t>
    <rPh sb="0" eb="2">
      <t>コウチ</t>
    </rPh>
    <rPh sb="2" eb="5">
      <t>ケンチジ</t>
    </rPh>
    <rPh sb="7" eb="8">
      <t>サマ</t>
    </rPh>
    <phoneticPr fontId="4"/>
  </si>
  <si>
    <t xml:space="preserve">  10　（９）強度行動障害者サービス利用促進事業（変更）（別紙10）</t>
    <rPh sb="8" eb="10">
      <t>キョウド</t>
    </rPh>
    <rPh sb="10" eb="12">
      <t>コウドウ</t>
    </rPh>
    <rPh sb="12" eb="14">
      <t>ショウガイ</t>
    </rPh>
    <rPh sb="14" eb="15">
      <t>シャ</t>
    </rPh>
    <rPh sb="19" eb="21">
      <t>リヨウ</t>
    </rPh>
    <rPh sb="21" eb="23">
      <t>ソクシン</t>
    </rPh>
    <rPh sb="23" eb="25">
      <t>ジギョウ</t>
    </rPh>
    <rPh sb="26" eb="28">
      <t>ヘンコウ</t>
    </rPh>
    <rPh sb="30" eb="32">
      <t>ベッシ</t>
    </rPh>
    <phoneticPr fontId="4"/>
  </si>
  <si>
    <t>共同生活援助（外部サービス利用型）</t>
  </si>
  <si>
    <t xml:space="preserve">  10　（９）強度行動障害者サービス利用促進事業（実績）（別紙10）</t>
    <rPh sb="8" eb="10">
      <t>キョウド</t>
    </rPh>
    <rPh sb="10" eb="12">
      <t>コウドウ</t>
    </rPh>
    <rPh sb="12" eb="14">
      <t>ショウガイ</t>
    </rPh>
    <rPh sb="14" eb="15">
      <t>シャ</t>
    </rPh>
    <rPh sb="19" eb="21">
      <t>リヨウ</t>
    </rPh>
    <rPh sb="21" eb="23">
      <t>ソクシン</t>
    </rPh>
    <rPh sb="23" eb="25">
      <t>ジギョウ</t>
    </rPh>
    <rPh sb="26" eb="28">
      <t>ジッセキ</t>
    </rPh>
    <rPh sb="30" eb="32">
      <t>ベッシ</t>
    </rPh>
    <phoneticPr fontId="4"/>
  </si>
  <si>
    <t>・（ア）欄「事業内容」については、次の①～④のいずれかを記入してください。</t>
    <rPh sb="4" eb="5">
      <t>ラン</t>
    </rPh>
    <rPh sb="6" eb="8">
      <t>ジギョウ</t>
    </rPh>
    <rPh sb="8" eb="10">
      <t>ナイヨウ</t>
    </rPh>
    <rPh sb="17" eb="18">
      <t>ツギ</t>
    </rPh>
    <rPh sb="28" eb="30">
      <t>キニュウ</t>
    </rPh>
    <phoneticPr fontId="4"/>
  </si>
  <si>
    <t>（９）強度行動障害者サービス利用促進事業調書</t>
    <rPh sb="14" eb="16">
      <t>リヨウ</t>
    </rPh>
    <rPh sb="16" eb="18">
      <t>ソクシン</t>
    </rPh>
    <rPh sb="20" eb="22">
      <t>チョウショ</t>
    </rPh>
    <phoneticPr fontId="4"/>
  </si>
  <si>
    <t>第1号の別紙10</t>
    <rPh sb="0" eb="1">
      <t>ダイ</t>
    </rPh>
    <rPh sb="2" eb="3">
      <t>ゴウ</t>
    </rPh>
    <rPh sb="4" eb="6">
      <t>ベッシ</t>
    </rPh>
    <phoneticPr fontId="4"/>
  </si>
  <si>
    <t>年度繰越額</t>
    <rPh sb="0" eb="2">
      <t>ネンド</t>
    </rPh>
    <rPh sb="2" eb="4">
      <t>クリコシ</t>
    </rPh>
    <rPh sb="4" eb="5">
      <t>ガク</t>
    </rPh>
    <phoneticPr fontId="4"/>
  </si>
  <si>
    <t>補助基準単価</t>
    <rPh sb="0" eb="2">
      <t>ホジョ</t>
    </rPh>
    <rPh sb="2" eb="4">
      <t>キジュン</t>
    </rPh>
    <rPh sb="4" eb="6">
      <t>タンカ</t>
    </rPh>
    <phoneticPr fontId="4"/>
  </si>
  <si>
    <t>（注）　１　事業所ごと及び利用月（サービス提供月）ごとに分けて記入してください。不足する場合は、複数枚作成してください。</t>
    <rPh sb="1" eb="2">
      <t>チュウ</t>
    </rPh>
    <rPh sb="6" eb="9">
      <t>ジギョウショ</t>
    </rPh>
    <rPh sb="11" eb="12">
      <t>オヨ</t>
    </rPh>
    <rPh sb="13" eb="15">
      <t>リヨウ</t>
    </rPh>
    <rPh sb="15" eb="16">
      <t>ツキ</t>
    </rPh>
    <rPh sb="21" eb="23">
      <t>テイキョウ</t>
    </rPh>
    <rPh sb="23" eb="24">
      <t>ツキ</t>
    </rPh>
    <rPh sb="28" eb="29">
      <t>ワ</t>
    </rPh>
    <rPh sb="31" eb="33">
      <t>キニュウ</t>
    </rPh>
    <rPh sb="40" eb="42">
      <t>フソク</t>
    </rPh>
    <rPh sb="44" eb="46">
      <t>バアイ</t>
    </rPh>
    <rPh sb="48" eb="50">
      <t>フクスウ</t>
    </rPh>
    <rPh sb="50" eb="51">
      <t>マイ</t>
    </rPh>
    <rPh sb="51" eb="53">
      <t>サクセイ</t>
    </rPh>
    <phoneticPr fontId="4"/>
  </si>
  <si>
    <t>第2号の別紙10</t>
    <rPh sb="0" eb="1">
      <t>ダイ</t>
    </rPh>
    <rPh sb="2" eb="3">
      <t>ゴウ</t>
    </rPh>
    <rPh sb="4" eb="6">
      <t>ベッシ</t>
    </rPh>
    <phoneticPr fontId="4"/>
  </si>
  <si>
    <t>（９）強度行動障害者サービス利用促進事業調書（変更）</t>
    <rPh sb="14" eb="16">
      <t>リヨウ</t>
    </rPh>
    <rPh sb="16" eb="18">
      <t>ソクシン</t>
    </rPh>
    <rPh sb="20" eb="22">
      <t>チョウショ</t>
    </rPh>
    <rPh sb="23" eb="25">
      <t>ヘンコウ</t>
    </rPh>
    <phoneticPr fontId="4"/>
  </si>
  <si>
    <t>（９）強度行動障害者サービス利用促進事業調書（実績）</t>
    <rPh sb="14" eb="16">
      <t>リヨウ</t>
    </rPh>
    <rPh sb="16" eb="18">
      <t>ソクシン</t>
    </rPh>
    <rPh sb="20" eb="22">
      <t>チョウショ</t>
    </rPh>
    <rPh sb="23" eb="25">
      <t>ジッセキ</t>
    </rPh>
    <phoneticPr fontId="4"/>
  </si>
  <si>
    <t>　　　県税完納情報の提供に係る同意書（※１）及び本人確認書類の写し（※２）</t>
  </si>
  <si>
    <t>補助基準額
（エ）×（オ）</t>
    <rPh sb="0" eb="2">
      <t>ホジョ</t>
    </rPh>
    <rPh sb="2" eb="4">
      <t>キジュン</t>
    </rPh>
    <rPh sb="4" eb="5">
      <t>ガク</t>
    </rPh>
    <phoneticPr fontId="4"/>
  </si>
  <si>
    <t>　　　　２　補助所要額（キ）は、（カ）×１／２とし、１，０００円未満の端数を切り捨ててください。</t>
    <rPh sb="6" eb="8">
      <t>ホジョ</t>
    </rPh>
    <rPh sb="8" eb="11">
      <t>ショヨウガク</t>
    </rPh>
    <rPh sb="31" eb="32">
      <t>エン</t>
    </rPh>
    <rPh sb="32" eb="34">
      <t>ミマン</t>
    </rPh>
    <rPh sb="35" eb="37">
      <t>ハスウ</t>
    </rPh>
    <rPh sb="38" eb="39">
      <t>キ</t>
    </rPh>
    <rPh sb="40" eb="41">
      <t>ス</t>
    </rPh>
    <phoneticPr fontId="4"/>
  </si>
  <si>
    <t>寄附金その他の収入額
B</t>
    <rPh sb="0" eb="2">
      <t>キフ</t>
    </rPh>
    <rPh sb="2" eb="3">
      <t>キン</t>
    </rPh>
    <rPh sb="5" eb="6">
      <t>タ</t>
    </rPh>
    <rPh sb="7" eb="9">
      <t>シュウニュウ</t>
    </rPh>
    <rPh sb="9" eb="10">
      <t>ガク</t>
    </rPh>
    <phoneticPr fontId="4"/>
  </si>
  <si>
    <t>　金交付要綱第11条の規定により繰越の承認を申請します。</t>
    <rPh sb="2" eb="4">
      <t>コウフ</t>
    </rPh>
    <rPh sb="4" eb="6">
      <t>ヨウコウ</t>
    </rPh>
    <rPh sb="6" eb="7">
      <t>ダイ</t>
    </rPh>
    <rPh sb="9" eb="10">
      <t>ジョウ</t>
    </rPh>
    <rPh sb="11" eb="13">
      <t>キテイ</t>
    </rPh>
    <rPh sb="16" eb="18">
      <t>クリコシ</t>
    </rPh>
    <rPh sb="19" eb="21">
      <t>ショウニン</t>
    </rPh>
    <rPh sb="22" eb="24">
      <t>シンセイ</t>
    </rPh>
    <phoneticPr fontId="4"/>
  </si>
  <si>
    <t>対象経費支出額
D</t>
    <rPh sb="0" eb="2">
      <t>タイショウ</t>
    </rPh>
    <rPh sb="2" eb="4">
      <t>ケイヒ</t>
    </rPh>
    <rPh sb="4" eb="6">
      <t>シシュツ</t>
    </rPh>
    <rPh sb="6" eb="7">
      <t>ガク</t>
    </rPh>
    <phoneticPr fontId="4"/>
  </si>
  <si>
    <t>支出額</t>
    <rPh sb="0" eb="2">
      <t>シシュツ</t>
    </rPh>
    <rPh sb="2" eb="3">
      <t>ガク</t>
    </rPh>
    <phoneticPr fontId="4"/>
  </si>
  <si>
    <t>居宅訪問型児童発達支援</t>
    <rPh sb="0" eb="2">
      <t>キョタク</t>
    </rPh>
    <rPh sb="2" eb="5">
      <t>ホウモンガタ</t>
    </rPh>
    <rPh sb="5" eb="7">
      <t>ジドウ</t>
    </rPh>
    <rPh sb="7" eb="9">
      <t>ハッタツ</t>
    </rPh>
    <rPh sb="9" eb="11">
      <t>シエン</t>
    </rPh>
    <phoneticPr fontId="4"/>
  </si>
  <si>
    <t>児童福祉法</t>
    <rPh sb="0" eb="2">
      <t>ジドウ</t>
    </rPh>
    <rPh sb="2" eb="5">
      <t>フクシホウ</t>
    </rPh>
    <phoneticPr fontId="4"/>
  </si>
  <si>
    <t>（注）１　障害者の日常生活及び社会生活を総合的に支援するための法律に基づく介護給付及び児童福祉法に基づく給付並びに介護保険法に基づく介護給付及び予防給付サービスの</t>
    <rPh sb="1" eb="2">
      <t>チュウ</t>
    </rPh>
    <rPh sb="5" eb="8">
      <t>ショウガイシャ</t>
    </rPh>
    <rPh sb="9" eb="11">
      <t>ニチジョウ</t>
    </rPh>
    <rPh sb="11" eb="13">
      <t>セイカツ</t>
    </rPh>
    <rPh sb="13" eb="14">
      <t>オヨ</t>
    </rPh>
    <rPh sb="15" eb="17">
      <t>シャカイ</t>
    </rPh>
    <rPh sb="17" eb="19">
      <t>セイカツ</t>
    </rPh>
    <rPh sb="20" eb="23">
      <t>ソウゴウテキ</t>
    </rPh>
    <rPh sb="24" eb="26">
      <t>シエン</t>
    </rPh>
    <rPh sb="31" eb="33">
      <t>ホウリツ</t>
    </rPh>
    <rPh sb="34" eb="35">
      <t>モト</t>
    </rPh>
    <rPh sb="37" eb="39">
      <t>カイゴ</t>
    </rPh>
    <rPh sb="39" eb="41">
      <t>キュウフ</t>
    </rPh>
    <rPh sb="41" eb="42">
      <t>オヨ</t>
    </rPh>
    <rPh sb="43" eb="45">
      <t>ジドウ</t>
    </rPh>
    <rPh sb="45" eb="48">
      <t>フクシホウ</t>
    </rPh>
    <rPh sb="49" eb="50">
      <t>モト</t>
    </rPh>
    <rPh sb="52" eb="54">
      <t>キュウフ</t>
    </rPh>
    <rPh sb="54" eb="55">
      <t>ナラ</t>
    </rPh>
    <rPh sb="57" eb="59">
      <t>カイゴ</t>
    </rPh>
    <rPh sb="59" eb="61">
      <t>ホケン</t>
    </rPh>
    <rPh sb="61" eb="62">
      <t>ホウ</t>
    </rPh>
    <rPh sb="63" eb="64">
      <t>モト</t>
    </rPh>
    <rPh sb="66" eb="68">
      <t>カイゴ</t>
    </rPh>
    <rPh sb="68" eb="70">
      <t>キュウフ</t>
    </rPh>
    <rPh sb="70" eb="71">
      <t>オヨ</t>
    </rPh>
    <rPh sb="72" eb="74">
      <t>ヨボウ</t>
    </rPh>
    <rPh sb="74" eb="76">
      <t>キュウフ</t>
    </rPh>
    <phoneticPr fontId="4"/>
  </si>
  <si>
    <t>第４号様式の別紙12</t>
    <rPh sb="0" eb="1">
      <t>ダイ</t>
    </rPh>
    <rPh sb="2" eb="3">
      <t>ゴウ</t>
    </rPh>
    <rPh sb="3" eb="5">
      <t>ヨウシキ</t>
    </rPh>
    <rPh sb="6" eb="8">
      <t>ベッシ</t>
    </rPh>
    <phoneticPr fontId="4"/>
  </si>
  <si>
    <t>令和　　年　　月　　日現在</t>
    <rPh sb="0" eb="2">
      <t>レイワ</t>
    </rPh>
    <rPh sb="4" eb="5">
      <t>ネン</t>
    </rPh>
    <rPh sb="7" eb="8">
      <t>ガツ</t>
    </rPh>
    <rPh sb="10" eb="11">
      <t>ヒ</t>
    </rPh>
    <rPh sb="11" eb="13">
      <t>ゲンザイ</t>
    </rPh>
    <phoneticPr fontId="4"/>
  </si>
  <si>
    <t>高知県障害福祉サービス等確保支援事業費補助金交付申請額内訳（　　　　年度）</t>
    <rPh sb="0" eb="3">
      <t>コウチケン</t>
    </rPh>
    <rPh sb="3" eb="5">
      <t>ショウガイ</t>
    </rPh>
    <rPh sb="5" eb="7">
      <t>フクシ</t>
    </rPh>
    <rPh sb="11" eb="12">
      <t>トウ</t>
    </rPh>
    <rPh sb="12" eb="14">
      <t>カクホ</t>
    </rPh>
    <rPh sb="14" eb="16">
      <t>シエン</t>
    </rPh>
    <rPh sb="16" eb="19">
      <t>ジギョウヒ</t>
    </rPh>
    <rPh sb="19" eb="22">
      <t>ホジョキン</t>
    </rPh>
    <rPh sb="22" eb="24">
      <t>コウフ</t>
    </rPh>
    <rPh sb="24" eb="27">
      <t>シンセイガク</t>
    </rPh>
    <rPh sb="27" eb="29">
      <t>ウチワケ</t>
    </rPh>
    <rPh sb="34" eb="35">
      <t>ネン</t>
    </rPh>
    <rPh sb="35" eb="36">
      <t>ド</t>
    </rPh>
    <phoneticPr fontId="4"/>
  </si>
  <si>
    <t>　　年　　月　　日現在</t>
    <rPh sb="2" eb="3">
      <t>ネン</t>
    </rPh>
    <rPh sb="5" eb="6">
      <t>ガツ</t>
    </rPh>
    <rPh sb="8" eb="9">
      <t>ヒ</t>
    </rPh>
    <rPh sb="9" eb="11">
      <t>ゲンザイ</t>
    </rPh>
    <phoneticPr fontId="4"/>
  </si>
  <si>
    <t>　８　（７）障害児・者地域支え合い支援事業調書（別紙８）</t>
    <rPh sb="6" eb="9">
      <t>ショウガイジ</t>
    </rPh>
    <rPh sb="10" eb="11">
      <t>シャ</t>
    </rPh>
    <rPh sb="11" eb="13">
      <t>チイキ</t>
    </rPh>
    <rPh sb="13" eb="14">
      <t>ササ</t>
    </rPh>
    <rPh sb="15" eb="16">
      <t>ア</t>
    </rPh>
    <rPh sb="17" eb="19">
      <t>シエン</t>
    </rPh>
    <rPh sb="19" eb="21">
      <t>ジギョウ</t>
    </rPh>
    <rPh sb="21" eb="23">
      <t>チョウショ</t>
    </rPh>
    <rPh sb="24" eb="26">
      <t>ベッシ</t>
    </rPh>
    <phoneticPr fontId="4"/>
  </si>
  <si>
    <t>（８）医療的ケア児等支援事業調書</t>
    <rPh sb="3" eb="6">
      <t>イリョウテキ</t>
    </rPh>
    <rPh sb="8" eb="9">
      <t>ジ</t>
    </rPh>
    <rPh sb="9" eb="10">
      <t>トウ</t>
    </rPh>
    <rPh sb="10" eb="12">
      <t>シエン</t>
    </rPh>
    <rPh sb="14" eb="16">
      <t>チョウショ</t>
    </rPh>
    <phoneticPr fontId="4"/>
  </si>
  <si>
    <t>ウ　登降園管理システム支援事業</t>
  </si>
  <si>
    <t>補助対象経費
（訪問看護療養費により算定した額）</t>
    <rPh sb="0" eb="2">
      <t>ホジョ</t>
    </rPh>
    <rPh sb="2" eb="4">
      <t>タイショウ</t>
    </rPh>
    <rPh sb="4" eb="6">
      <t>ケイヒ</t>
    </rPh>
    <rPh sb="8" eb="10">
      <t>ホウモン</t>
    </rPh>
    <rPh sb="10" eb="12">
      <t>カンゴ</t>
    </rPh>
    <rPh sb="12" eb="15">
      <t>リョウヨウヒ</t>
    </rPh>
    <rPh sb="18" eb="20">
      <t>サンテイ</t>
    </rPh>
    <rPh sb="22" eb="23">
      <t>ガク</t>
    </rPh>
    <phoneticPr fontId="4"/>
  </si>
  <si>
    <t>備考
（保育所等名、
医療機関名
またはサービス提供事業所名）</t>
    <rPh sb="0" eb="2">
      <t>ビコウ</t>
    </rPh>
    <rPh sb="4" eb="6">
      <t>ホイク</t>
    </rPh>
    <rPh sb="6" eb="7">
      <t>ショ</t>
    </rPh>
    <rPh sb="7" eb="8">
      <t>トウ</t>
    </rPh>
    <rPh sb="8" eb="9">
      <t>メイ</t>
    </rPh>
    <rPh sb="11" eb="13">
      <t>イリョウ</t>
    </rPh>
    <rPh sb="13" eb="15">
      <t>キカン</t>
    </rPh>
    <rPh sb="15" eb="16">
      <t>メイ</t>
    </rPh>
    <rPh sb="24" eb="26">
      <t>テイキョウ</t>
    </rPh>
    <rPh sb="26" eb="29">
      <t>ジギョウショ</t>
    </rPh>
    <rPh sb="29" eb="30">
      <t>メイ</t>
    </rPh>
    <phoneticPr fontId="4"/>
  </si>
  <si>
    <t>　　②保育所等において、医療的ケア児に医療的ケアを行うために雇用した加配看護師に対し、訪問看護師等が技術援助を行う事業</t>
    <rPh sb="3" eb="5">
      <t>ホイク</t>
    </rPh>
    <rPh sb="5" eb="7">
      <t>ショトウ</t>
    </rPh>
    <rPh sb="12" eb="15">
      <t>イリョウテキ</t>
    </rPh>
    <rPh sb="17" eb="18">
      <t>ジ</t>
    </rPh>
    <rPh sb="19" eb="22">
      <t>イリョウテキ</t>
    </rPh>
    <rPh sb="25" eb="26">
      <t>オコナ</t>
    </rPh>
    <rPh sb="30" eb="32">
      <t>コヨウ</t>
    </rPh>
    <rPh sb="34" eb="36">
      <t>カハイ</t>
    </rPh>
    <rPh sb="36" eb="39">
      <t>カンゴシ</t>
    </rPh>
    <rPh sb="40" eb="41">
      <t>タイ</t>
    </rPh>
    <rPh sb="43" eb="45">
      <t>ホウモン</t>
    </rPh>
    <rPh sb="45" eb="48">
      <t>カンゴシ</t>
    </rPh>
    <rPh sb="48" eb="49">
      <t>トウ</t>
    </rPh>
    <rPh sb="50" eb="52">
      <t>ギジュツ</t>
    </rPh>
    <rPh sb="52" eb="54">
      <t>エンジョ</t>
    </rPh>
    <rPh sb="55" eb="56">
      <t>オコナ</t>
    </rPh>
    <rPh sb="57" eb="59">
      <t>ジギョウ</t>
    </rPh>
    <phoneticPr fontId="4"/>
  </si>
  <si>
    <t>建物や設備の消毒を事業者へ依頼</t>
  </si>
  <si>
    <t>総事業費</t>
    <rPh sb="0" eb="4">
      <t>ソウジギョウヒ</t>
    </rPh>
    <phoneticPr fontId="4"/>
  </si>
  <si>
    <t>・（イ）欄「利用年月」については、事業内容が①の場合は月ごと、②～④の場合は年度ごとに記入してください。</t>
    <rPh sb="4" eb="5">
      <t>ラン</t>
    </rPh>
    <rPh sb="6" eb="8">
      <t>リヨウ</t>
    </rPh>
    <rPh sb="8" eb="10">
      <t>ネンゲツ</t>
    </rPh>
    <rPh sb="17" eb="19">
      <t>ジギョウ</t>
    </rPh>
    <rPh sb="19" eb="21">
      <t>ナイヨウ</t>
    </rPh>
    <rPh sb="24" eb="26">
      <t>バアイ</t>
    </rPh>
    <rPh sb="27" eb="28">
      <t>ツキ</t>
    </rPh>
    <rPh sb="35" eb="37">
      <t>バアイ</t>
    </rPh>
    <rPh sb="38" eb="39">
      <t>ネン</t>
    </rPh>
    <rPh sb="39" eb="40">
      <t>ド</t>
    </rPh>
    <rPh sb="43" eb="45">
      <t>キニュウ</t>
    </rPh>
    <phoneticPr fontId="4"/>
  </si>
  <si>
    <t>・（オ）欄「補助基準額」については、（ウ）または（エ）のうち、少ない額を記入してください。</t>
    <rPh sb="4" eb="5">
      <t>ラン</t>
    </rPh>
    <rPh sb="6" eb="8">
      <t>ホジョ</t>
    </rPh>
    <rPh sb="8" eb="10">
      <t>キジュン</t>
    </rPh>
    <rPh sb="10" eb="11">
      <t>ガク</t>
    </rPh>
    <rPh sb="31" eb="32">
      <t>スク</t>
    </rPh>
    <rPh sb="34" eb="35">
      <t>ガク</t>
    </rPh>
    <rPh sb="36" eb="38">
      <t>キニュウ</t>
    </rPh>
    <phoneticPr fontId="4"/>
  </si>
  <si>
    <t>（10）こどもの安心・安全対策支援事業調書</t>
    <rPh sb="19" eb="21">
      <t>チョウショ</t>
    </rPh>
    <phoneticPr fontId="4"/>
  </si>
  <si>
    <t>　１　高知県障害福祉サービス等確保支援事業費補助金交付申請額内訳（　　年度）（変更）（別紙1）</t>
    <rPh sb="3" eb="6">
      <t>コウチケン</t>
    </rPh>
    <rPh sb="6" eb="8">
      <t>ショウガイ</t>
    </rPh>
    <rPh sb="8" eb="10">
      <t>フクシ</t>
    </rPh>
    <rPh sb="14" eb="15">
      <t>ナド</t>
    </rPh>
    <rPh sb="15" eb="17">
      <t>カクホ</t>
    </rPh>
    <rPh sb="17" eb="19">
      <t>シエン</t>
    </rPh>
    <rPh sb="19" eb="22">
      <t>ジギョウヒ</t>
    </rPh>
    <rPh sb="22" eb="25">
      <t>ホジョキン</t>
    </rPh>
    <rPh sb="25" eb="27">
      <t>コウフ</t>
    </rPh>
    <rPh sb="27" eb="29">
      <t>シンセイ</t>
    </rPh>
    <rPh sb="29" eb="30">
      <t>ガク</t>
    </rPh>
    <rPh sb="30" eb="32">
      <t>ウチワケ</t>
    </rPh>
    <rPh sb="35" eb="37">
      <t>ネンド</t>
    </rPh>
    <rPh sb="39" eb="41">
      <t>ヘンコウ</t>
    </rPh>
    <phoneticPr fontId="4"/>
  </si>
  <si>
    <t>（８）医療的ケア児等支援事業調書（変更）</t>
    <rPh sb="3" eb="6">
      <t>イリョウテキ</t>
    </rPh>
    <rPh sb="8" eb="9">
      <t>ジ</t>
    </rPh>
    <rPh sb="9" eb="10">
      <t>トウ</t>
    </rPh>
    <rPh sb="10" eb="12">
      <t>シエン</t>
    </rPh>
    <rPh sb="14" eb="16">
      <t>チョウショ</t>
    </rPh>
    <rPh sb="17" eb="19">
      <t>ヘンコウ</t>
    </rPh>
    <phoneticPr fontId="4"/>
  </si>
  <si>
    <t>　　　　　　年　　月　　日付け　　　　　第　　　　　　号で交付の決定を受けました補助　　</t>
    <rPh sb="6" eb="7">
      <t>ネン</t>
    </rPh>
    <rPh sb="9" eb="10">
      <t>ガツ</t>
    </rPh>
    <rPh sb="12" eb="13">
      <t>ニチ</t>
    </rPh>
    <rPh sb="13" eb="14">
      <t>ヅ</t>
    </rPh>
    <rPh sb="20" eb="21">
      <t>ダイ</t>
    </rPh>
    <rPh sb="27" eb="28">
      <t>ゴウ</t>
    </rPh>
    <rPh sb="29" eb="31">
      <t>コウフ</t>
    </rPh>
    <rPh sb="32" eb="34">
      <t>ケッテイ</t>
    </rPh>
    <rPh sb="35" eb="36">
      <t>ウ</t>
    </rPh>
    <rPh sb="40" eb="42">
      <t>ホジョ</t>
    </rPh>
    <phoneticPr fontId="4"/>
  </si>
  <si>
    <t>第4号の別紙9</t>
    <rPh sb="0" eb="1">
      <t>ダイ</t>
    </rPh>
    <rPh sb="2" eb="3">
      <t>ゴウ</t>
    </rPh>
    <rPh sb="4" eb="6">
      <t>ベッシ</t>
    </rPh>
    <phoneticPr fontId="4"/>
  </si>
  <si>
    <t>児童発達支援</t>
  </si>
  <si>
    <t>県補助予定額</t>
    <rPh sb="0" eb="1">
      <t>ケン</t>
    </rPh>
    <rPh sb="1" eb="3">
      <t>ホジョ</t>
    </rPh>
    <rPh sb="3" eb="5">
      <t>ヨテイ</t>
    </rPh>
    <rPh sb="5" eb="6">
      <t>ガク</t>
    </rPh>
    <phoneticPr fontId="4"/>
  </si>
  <si>
    <t>　２　年度実績内訳及び事業完了予定日</t>
    <rPh sb="3" eb="5">
      <t>ネンド</t>
    </rPh>
    <rPh sb="5" eb="7">
      <t>ジッセキ</t>
    </rPh>
    <rPh sb="7" eb="9">
      <t>ウチワケ</t>
    </rPh>
    <rPh sb="9" eb="10">
      <t>オヨ</t>
    </rPh>
    <rPh sb="11" eb="13">
      <t>ジギョウ</t>
    </rPh>
    <rPh sb="13" eb="15">
      <t>カンリョウ</t>
    </rPh>
    <rPh sb="15" eb="17">
      <t>ヨテイ</t>
    </rPh>
    <rPh sb="17" eb="18">
      <t>ビ</t>
    </rPh>
    <phoneticPr fontId="4"/>
  </si>
  <si>
    <t>　　　　　　年　　月　　日付け　　　     　　第　　　　　　号で交付の決定（又は変更決定）</t>
    <rPh sb="6" eb="7">
      <t>ネン</t>
    </rPh>
    <rPh sb="9" eb="10">
      <t>ガツ</t>
    </rPh>
    <rPh sb="12" eb="13">
      <t>ニチ</t>
    </rPh>
    <rPh sb="13" eb="14">
      <t>ヅ</t>
    </rPh>
    <rPh sb="25" eb="26">
      <t>ダイ</t>
    </rPh>
    <rPh sb="32" eb="33">
      <t>ゴウ</t>
    </rPh>
    <rPh sb="34" eb="36">
      <t>コウフ</t>
    </rPh>
    <rPh sb="37" eb="39">
      <t>ケッテイ</t>
    </rPh>
    <rPh sb="40" eb="41">
      <t>マタ</t>
    </rPh>
    <rPh sb="42" eb="44">
      <t>ヘンコウ</t>
    </rPh>
    <rPh sb="44" eb="46">
      <t>ケッテイ</t>
    </rPh>
    <phoneticPr fontId="4"/>
  </si>
  <si>
    <t>差引追加交付
（一部取消）申請額
（Ｅ－Ｆ）</t>
    <rPh sb="0" eb="2">
      <t>サシヒキ</t>
    </rPh>
    <rPh sb="2" eb="4">
      <t>ツイカ</t>
    </rPh>
    <rPh sb="4" eb="6">
      <t>コウフ</t>
    </rPh>
    <rPh sb="8" eb="10">
      <t>イチブ</t>
    </rPh>
    <rPh sb="10" eb="12">
      <t>トリケシ</t>
    </rPh>
    <rPh sb="13" eb="16">
      <t>シンセイガク</t>
    </rPh>
    <phoneticPr fontId="4"/>
  </si>
  <si>
    <t>別記第1号様式（第4条関係）</t>
    <rPh sb="0" eb="2">
      <t>ベッキ</t>
    </rPh>
    <rPh sb="2" eb="3">
      <t>ダイ</t>
    </rPh>
    <rPh sb="4" eb="5">
      <t>ゴウ</t>
    </rPh>
    <rPh sb="5" eb="7">
      <t>ヨウシキ</t>
    </rPh>
    <rPh sb="8" eb="9">
      <t>ダイ</t>
    </rPh>
    <rPh sb="10" eb="11">
      <t>ジョウ</t>
    </rPh>
    <rPh sb="11" eb="13">
      <t>カンケイ</t>
    </rPh>
    <phoneticPr fontId="4"/>
  </si>
  <si>
    <t>　　　４　区分２の事業を実施する場合は、令和４年４月分のサービス利用回数一覧表（計画）を添付してください。</t>
    <rPh sb="5" eb="7">
      <t>クブン</t>
    </rPh>
    <rPh sb="9" eb="11">
      <t>ジギョウ</t>
    </rPh>
    <rPh sb="12" eb="14">
      <t>ジッシ</t>
    </rPh>
    <rPh sb="16" eb="18">
      <t>バアイ</t>
    </rPh>
    <rPh sb="20" eb="22">
      <t>レイワ</t>
    </rPh>
    <rPh sb="23" eb="24">
      <t>ネン</t>
    </rPh>
    <rPh sb="25" eb="27">
      <t>ガツブン</t>
    </rPh>
    <rPh sb="32" eb="34">
      <t>リヨウ</t>
    </rPh>
    <rPh sb="34" eb="36">
      <t>カイスウ</t>
    </rPh>
    <rPh sb="36" eb="38">
      <t>イチラン</t>
    </rPh>
    <rPh sb="38" eb="39">
      <t>ヒョウ</t>
    </rPh>
    <rPh sb="40" eb="42">
      <t>ケイカク</t>
    </rPh>
    <rPh sb="44" eb="46">
      <t>テンプ</t>
    </rPh>
    <phoneticPr fontId="4"/>
  </si>
  <si>
    <t>サービス利用回数一覧表（　　　　年4月分）</t>
    <rPh sb="4" eb="6">
      <t>リヨウ</t>
    </rPh>
    <rPh sb="6" eb="8">
      <t>カイスウ</t>
    </rPh>
    <rPh sb="8" eb="10">
      <t>イチラン</t>
    </rPh>
    <rPh sb="10" eb="11">
      <t>ヒョウ</t>
    </rPh>
    <rPh sb="16" eb="17">
      <t>ネン</t>
    </rPh>
    <rPh sb="17" eb="18">
      <t>ヘイネン</t>
    </rPh>
    <rPh sb="18" eb="20">
      <t>ガツブン</t>
    </rPh>
    <phoneticPr fontId="4"/>
  </si>
  <si>
    <t>医療型児童発達支援</t>
  </si>
  <si>
    <t>高知県障害福祉サービス等確保支援事業費補助金精算額内訳（　　　　年度）（実績）</t>
    <rPh sb="0" eb="3">
      <t>コウチケン</t>
    </rPh>
    <rPh sb="3" eb="5">
      <t>ショウガイ</t>
    </rPh>
    <rPh sb="5" eb="7">
      <t>フクシ</t>
    </rPh>
    <rPh sb="11" eb="12">
      <t>トウ</t>
    </rPh>
    <rPh sb="12" eb="14">
      <t>カクホ</t>
    </rPh>
    <rPh sb="14" eb="16">
      <t>シエン</t>
    </rPh>
    <rPh sb="16" eb="19">
      <t>ジギョウヒ</t>
    </rPh>
    <rPh sb="19" eb="22">
      <t>ホジョキン</t>
    </rPh>
    <rPh sb="22" eb="24">
      <t>セイサン</t>
    </rPh>
    <rPh sb="24" eb="25">
      <t>ガク</t>
    </rPh>
    <rPh sb="25" eb="27">
      <t>ウチワケ</t>
    </rPh>
    <rPh sb="32" eb="33">
      <t>ネン</t>
    </rPh>
    <rPh sb="33" eb="34">
      <t>ド</t>
    </rPh>
    <rPh sb="36" eb="38">
      <t>ジッセキ</t>
    </rPh>
    <phoneticPr fontId="4"/>
  </si>
  <si>
    <t>事業費</t>
    <rPh sb="0" eb="2">
      <t>ジギョウ</t>
    </rPh>
    <rPh sb="2" eb="3">
      <t>ヒ</t>
    </rPh>
    <phoneticPr fontId="4"/>
  </si>
  <si>
    <t>訪問又は送迎に1時間以上の時間を要するサービスへの助成</t>
    <rPh sb="8" eb="10">
      <t>ジカン</t>
    </rPh>
    <rPh sb="10" eb="12">
      <t>イジョウ</t>
    </rPh>
    <rPh sb="13" eb="15">
      <t>ジカン</t>
    </rPh>
    <rPh sb="16" eb="17">
      <t>ヨウ</t>
    </rPh>
    <rPh sb="25" eb="27">
      <t>ジョセイ</t>
    </rPh>
    <phoneticPr fontId="4"/>
  </si>
  <si>
    <t>　11　（10）こどもの安心・安全対策支援事業調書（別紙11）</t>
    <rPh sb="21" eb="23">
      <t>ジギョウ</t>
    </rPh>
    <rPh sb="23" eb="25">
      <t>チョウショ</t>
    </rPh>
    <rPh sb="26" eb="28">
      <t>ベッシ</t>
    </rPh>
    <phoneticPr fontId="4"/>
  </si>
  <si>
    <t>利用者が少ない地域で訪問又は送迎に20分未満の時間を要するサービスへの助成</t>
    <rPh sb="0" eb="3">
      <t>リヨウシャ</t>
    </rPh>
    <rPh sb="4" eb="5">
      <t>スク</t>
    </rPh>
    <rPh sb="7" eb="9">
      <t>チイキ</t>
    </rPh>
    <rPh sb="19" eb="20">
      <t>フン</t>
    </rPh>
    <rPh sb="20" eb="22">
      <t>ミマン</t>
    </rPh>
    <rPh sb="23" eb="25">
      <t>ジカン</t>
    </rPh>
    <rPh sb="26" eb="27">
      <t>ヨウ</t>
    </rPh>
    <rPh sb="35" eb="37">
      <t>ジョセイ</t>
    </rPh>
    <phoneticPr fontId="4"/>
  </si>
  <si>
    <t>訪問又は送迎に20分以上1時間未満の時間を要するサービスへの助成</t>
    <rPh sb="9" eb="12">
      <t>プンイジョウ</t>
    </rPh>
    <rPh sb="13" eb="15">
      <t>ジカン</t>
    </rPh>
    <rPh sb="15" eb="17">
      <t>ミマン</t>
    </rPh>
    <rPh sb="18" eb="20">
      <t>ジカン</t>
    </rPh>
    <rPh sb="21" eb="22">
      <t>ヨウ</t>
    </rPh>
    <rPh sb="30" eb="32">
      <t>ジョセイ</t>
    </rPh>
    <phoneticPr fontId="4"/>
  </si>
  <si>
    <t>生活介護
（対象事業に限る）</t>
    <rPh sb="0" eb="2">
      <t>セイカツ</t>
    </rPh>
    <rPh sb="2" eb="4">
      <t>カイゴ</t>
    </rPh>
    <rPh sb="6" eb="8">
      <t>タイショウ</t>
    </rPh>
    <rPh sb="8" eb="10">
      <t>ジギョウ</t>
    </rPh>
    <rPh sb="11" eb="12">
      <t>カギ</t>
    </rPh>
    <phoneticPr fontId="4"/>
  </si>
  <si>
    <t>児童発達支援
（医療型を含む）</t>
    <rPh sb="0" eb="2">
      <t>ジドウ</t>
    </rPh>
    <rPh sb="2" eb="4">
      <t>ハッタツ</t>
    </rPh>
    <rPh sb="4" eb="6">
      <t>シエン</t>
    </rPh>
    <rPh sb="8" eb="10">
      <t>イリョウ</t>
    </rPh>
    <rPh sb="10" eb="11">
      <t>ガタ</t>
    </rPh>
    <rPh sb="12" eb="13">
      <t>フク</t>
    </rPh>
    <phoneticPr fontId="4"/>
  </si>
  <si>
    <t>　　　３　別表１（２）注１コに規定する対象サービスについては、「生活介護（対象事業に限る）」の欄に記入してください。</t>
    <rPh sb="5" eb="7">
      <t>ベッピョウ</t>
    </rPh>
    <rPh sb="11" eb="12">
      <t>チュウ</t>
    </rPh>
    <rPh sb="15" eb="17">
      <t>キテイ</t>
    </rPh>
    <rPh sb="19" eb="21">
      <t>タイショウ</t>
    </rPh>
    <rPh sb="32" eb="34">
      <t>セイカツ</t>
    </rPh>
    <rPh sb="34" eb="36">
      <t>カイゴ</t>
    </rPh>
    <rPh sb="37" eb="39">
      <t>タイショウ</t>
    </rPh>
    <rPh sb="39" eb="41">
      <t>ジギョウ</t>
    </rPh>
    <rPh sb="42" eb="43">
      <t>カギ</t>
    </rPh>
    <rPh sb="47" eb="48">
      <t>ラン</t>
    </rPh>
    <rPh sb="49" eb="51">
      <t>キニュウ</t>
    </rPh>
    <phoneticPr fontId="4"/>
  </si>
  <si>
    <t>第２号の別紙3の付表(2)</t>
    <rPh sb="0" eb="1">
      <t>ダイ</t>
    </rPh>
    <rPh sb="2" eb="3">
      <t>ゴウ</t>
    </rPh>
    <rPh sb="4" eb="6">
      <t>ベッシ</t>
    </rPh>
    <rPh sb="8" eb="10">
      <t>フヒョウ</t>
    </rPh>
    <phoneticPr fontId="4"/>
  </si>
  <si>
    <t>サービス利用回数一覧表（　　　　年4月分）（変更）</t>
    <rPh sb="4" eb="6">
      <t>リヨウ</t>
    </rPh>
    <rPh sb="6" eb="8">
      <t>カイスウ</t>
    </rPh>
    <rPh sb="8" eb="10">
      <t>イチラン</t>
    </rPh>
    <rPh sb="10" eb="11">
      <t>ヒョウ</t>
    </rPh>
    <rPh sb="16" eb="17">
      <t>ネン</t>
    </rPh>
    <rPh sb="17" eb="18">
      <t>ヘイネン</t>
    </rPh>
    <rPh sb="18" eb="20">
      <t>ガツブン</t>
    </rPh>
    <rPh sb="22" eb="24">
      <t>ヘンコウ</t>
    </rPh>
    <phoneticPr fontId="4"/>
  </si>
  <si>
    <t>事業実施期間</t>
    <rPh sb="0" eb="2">
      <t>ジギョウ</t>
    </rPh>
    <rPh sb="2" eb="4">
      <t>ジッシ</t>
    </rPh>
    <rPh sb="4" eb="6">
      <t>キカン</t>
    </rPh>
    <phoneticPr fontId="4"/>
  </si>
  <si>
    <t>　　　５　区分３の事業を実施する場合は、雇用実績書を添付してください。</t>
    <rPh sb="5" eb="7">
      <t>クブン</t>
    </rPh>
    <rPh sb="9" eb="11">
      <t>ジギョウ</t>
    </rPh>
    <rPh sb="12" eb="14">
      <t>ジッシ</t>
    </rPh>
    <rPh sb="16" eb="18">
      <t>バアイ</t>
    </rPh>
    <rPh sb="20" eb="22">
      <t>コヨウ</t>
    </rPh>
    <rPh sb="22" eb="24">
      <t>ジッセキ</t>
    </rPh>
    <rPh sb="24" eb="25">
      <t>ショ</t>
    </rPh>
    <rPh sb="26" eb="28">
      <t>テンプ</t>
    </rPh>
    <phoneticPr fontId="4"/>
  </si>
  <si>
    <t>第４号の別紙3の付表(2)</t>
    <rPh sb="0" eb="1">
      <t>ダイ</t>
    </rPh>
    <rPh sb="2" eb="3">
      <t>ゴウ</t>
    </rPh>
    <rPh sb="4" eb="6">
      <t>ベッシ</t>
    </rPh>
    <rPh sb="8" eb="10">
      <t>フヒョウ</t>
    </rPh>
    <phoneticPr fontId="4"/>
  </si>
  <si>
    <t>サービス利用回数一覧表（　　　　年4月分）（実績）</t>
    <rPh sb="4" eb="6">
      <t>リヨウ</t>
    </rPh>
    <rPh sb="6" eb="8">
      <t>カイスウ</t>
    </rPh>
    <rPh sb="8" eb="10">
      <t>イチラン</t>
    </rPh>
    <rPh sb="10" eb="11">
      <t>ヒョウ</t>
    </rPh>
    <rPh sb="16" eb="17">
      <t>ネン</t>
    </rPh>
    <rPh sb="17" eb="18">
      <t>ヘイネン</t>
    </rPh>
    <rPh sb="18" eb="20">
      <t>ガツブン</t>
    </rPh>
    <rPh sb="22" eb="24">
      <t>ジッセキ</t>
    </rPh>
    <phoneticPr fontId="4"/>
  </si>
  <si>
    <t>訪問又は送迎において有料道路の利用料金</t>
    <rPh sb="0" eb="2">
      <t>ホウモン</t>
    </rPh>
    <rPh sb="2" eb="3">
      <t>マタ</t>
    </rPh>
    <rPh sb="4" eb="6">
      <t>ソウゲイ</t>
    </rPh>
    <rPh sb="10" eb="12">
      <t>ユウリョウ</t>
    </rPh>
    <rPh sb="12" eb="14">
      <t>ドウロ</t>
    </rPh>
    <rPh sb="15" eb="17">
      <t>リヨウ</t>
    </rPh>
    <rPh sb="17" eb="19">
      <t>リョウキン</t>
    </rPh>
    <phoneticPr fontId="4"/>
  </si>
  <si>
    <t>　　　４　区分２の事業を実施する場合は、令和４年４月分のサービス利用回数一覧表を添付してください。</t>
    <rPh sb="5" eb="7">
      <t>クブン</t>
    </rPh>
    <rPh sb="9" eb="11">
      <t>ジギョウ</t>
    </rPh>
    <rPh sb="12" eb="14">
      <t>ジッシ</t>
    </rPh>
    <rPh sb="16" eb="18">
      <t>バアイ</t>
    </rPh>
    <rPh sb="20" eb="22">
      <t>レイワ</t>
    </rPh>
    <rPh sb="23" eb="24">
      <t>ネン</t>
    </rPh>
    <rPh sb="25" eb="27">
      <t>ガツブン</t>
    </rPh>
    <rPh sb="32" eb="34">
      <t>リヨウ</t>
    </rPh>
    <rPh sb="34" eb="36">
      <t>カイスウ</t>
    </rPh>
    <rPh sb="36" eb="38">
      <t>イチラン</t>
    </rPh>
    <rPh sb="38" eb="39">
      <t>ヒョウ</t>
    </rPh>
    <rPh sb="40" eb="42">
      <t>テンプ</t>
    </rPh>
    <phoneticPr fontId="4"/>
  </si>
  <si>
    <t>生年月日</t>
    <rPh sb="0" eb="2">
      <t>セイネン</t>
    </rPh>
    <rPh sb="2" eb="4">
      <t>ガッピ</t>
    </rPh>
    <phoneticPr fontId="4"/>
  </si>
  <si>
    <t>　　　　　　　健康保険証の保険者番号及び被保険者記号・番号は復元できない程度にマスキング処理を施す</t>
    <rPh sb="7" eb="9">
      <t>ケンコウ</t>
    </rPh>
    <rPh sb="9" eb="12">
      <t>ホケンショウ</t>
    </rPh>
    <rPh sb="13" eb="16">
      <t>ホケンシャ</t>
    </rPh>
    <rPh sb="16" eb="18">
      <t>バンゴウ</t>
    </rPh>
    <rPh sb="18" eb="19">
      <t>オヨ</t>
    </rPh>
    <rPh sb="20" eb="24">
      <t>ヒホケンシャ</t>
    </rPh>
    <rPh sb="24" eb="26">
      <t>キゴウ</t>
    </rPh>
    <rPh sb="27" eb="29">
      <t>バンゴウ</t>
    </rPh>
    <rPh sb="30" eb="32">
      <t>フクゲン</t>
    </rPh>
    <rPh sb="36" eb="38">
      <t>テイド</t>
    </rPh>
    <phoneticPr fontId="4"/>
  </si>
  <si>
    <t>　　年度高知県障害福祉サービス等確保支援事業費補助金について、別紙理由書に記載した理由</t>
    <rPh sb="2" eb="4">
      <t>ネンド</t>
    </rPh>
    <rPh sb="4" eb="7">
      <t>コウチケン</t>
    </rPh>
    <rPh sb="7" eb="9">
      <t>ショウガイ</t>
    </rPh>
    <rPh sb="9" eb="11">
      <t>フクシ</t>
    </rPh>
    <rPh sb="15" eb="16">
      <t>ナド</t>
    </rPh>
    <rPh sb="16" eb="18">
      <t>カクホ</t>
    </rPh>
    <rPh sb="18" eb="20">
      <t>シエン</t>
    </rPh>
    <rPh sb="20" eb="23">
      <t>ジギョウヒ</t>
    </rPh>
    <rPh sb="23" eb="26">
      <t>ホジョキン</t>
    </rPh>
    <rPh sb="31" eb="33">
      <t>ベッシ</t>
    </rPh>
    <rPh sb="33" eb="36">
      <t>リユウショ</t>
    </rPh>
    <rPh sb="37" eb="39">
      <t>キサイ</t>
    </rPh>
    <rPh sb="41" eb="43">
      <t>リユウ</t>
    </rPh>
    <phoneticPr fontId="4"/>
  </si>
  <si>
    <t>　　　　　　補助事業者が法人の場合は、法人代表のマイナンバーカード、運転免許証、健康保険証の写し等。</t>
    <rPh sb="6" eb="8">
      <t>ホジョ</t>
    </rPh>
    <rPh sb="8" eb="11">
      <t>ジギョウシャ</t>
    </rPh>
    <rPh sb="12" eb="14">
      <t>ホウジン</t>
    </rPh>
    <rPh sb="15" eb="17">
      <t>バアイ</t>
    </rPh>
    <rPh sb="19" eb="21">
      <t>ホウジン</t>
    </rPh>
    <rPh sb="21" eb="23">
      <t>ダイヒョウ</t>
    </rPh>
    <phoneticPr fontId="4"/>
  </si>
  <si>
    <t>　　　　　　　　　　又は</t>
  </si>
  <si>
    <t xml:space="preserve">  10　（９）強度行動障害者サービス利用促進事業調書（別紙10）</t>
    <rPh sb="8" eb="10">
      <t>キョウド</t>
    </rPh>
    <rPh sb="10" eb="12">
      <t>コウドウ</t>
    </rPh>
    <rPh sb="12" eb="14">
      <t>ショウガイ</t>
    </rPh>
    <rPh sb="14" eb="15">
      <t>シャ</t>
    </rPh>
    <rPh sb="19" eb="21">
      <t>リヨウ</t>
    </rPh>
    <rPh sb="21" eb="23">
      <t>ソクシン</t>
    </rPh>
    <rPh sb="23" eb="25">
      <t>ジギョウ</t>
    </rPh>
    <rPh sb="25" eb="27">
      <t>チョウショ</t>
    </rPh>
    <rPh sb="28" eb="30">
      <t>ベッシ</t>
    </rPh>
    <phoneticPr fontId="4"/>
  </si>
  <si>
    <t>第２号様式の別紙12</t>
    <rPh sb="0" eb="1">
      <t>ダイ</t>
    </rPh>
    <rPh sb="2" eb="3">
      <t>ゴウ</t>
    </rPh>
    <rPh sb="3" eb="5">
      <t>ヨウシキ</t>
    </rPh>
    <rPh sb="6" eb="8">
      <t>ベッシ</t>
    </rPh>
    <phoneticPr fontId="4"/>
  </si>
  <si>
    <t>　７　（６）障害児長期休暇支援事業調書（別紙７）</t>
    <rPh sb="6" eb="9">
      <t>ショウガイジ</t>
    </rPh>
    <rPh sb="9" eb="11">
      <t>チョウキ</t>
    </rPh>
    <rPh sb="11" eb="13">
      <t>キュウカ</t>
    </rPh>
    <rPh sb="13" eb="15">
      <t>シエン</t>
    </rPh>
    <rPh sb="15" eb="17">
      <t>ジギョウ</t>
    </rPh>
    <rPh sb="17" eb="19">
      <t>チョウショ</t>
    </rPh>
    <rPh sb="20" eb="22">
      <t>ベッシ</t>
    </rPh>
    <phoneticPr fontId="4"/>
  </si>
  <si>
    <t>　６　（５）強度行動障害者短期入所支援事業調書（別紙６）</t>
    <rPh sb="6" eb="8">
      <t>キョウド</t>
    </rPh>
    <rPh sb="8" eb="10">
      <t>コウドウ</t>
    </rPh>
    <rPh sb="10" eb="13">
      <t>ショウガイシャ</t>
    </rPh>
    <rPh sb="13" eb="15">
      <t>タンキ</t>
    </rPh>
    <rPh sb="15" eb="17">
      <t>ニュウショ</t>
    </rPh>
    <rPh sb="17" eb="19">
      <t>シエン</t>
    </rPh>
    <rPh sb="19" eb="21">
      <t>ジギョウ</t>
    </rPh>
    <rPh sb="21" eb="23">
      <t>チョウショ</t>
    </rPh>
    <rPh sb="24" eb="26">
      <t>ベッシ</t>
    </rPh>
    <phoneticPr fontId="4"/>
  </si>
  <si>
    <t>　５　（４）重度障害児者ヘルパー利用支援事業調書（別紙５）</t>
    <rPh sb="6" eb="8">
      <t>ジュウド</t>
    </rPh>
    <rPh sb="8" eb="11">
      <t>ショウガイジ</t>
    </rPh>
    <rPh sb="11" eb="12">
      <t>シャ</t>
    </rPh>
    <rPh sb="16" eb="18">
      <t>リヨウ</t>
    </rPh>
    <rPh sb="18" eb="20">
      <t>シエン</t>
    </rPh>
    <rPh sb="20" eb="22">
      <t>ジギョウ</t>
    </rPh>
    <rPh sb="22" eb="24">
      <t>チョウショ</t>
    </rPh>
    <rPh sb="25" eb="27">
      <t>ベッシ</t>
    </rPh>
    <phoneticPr fontId="4"/>
  </si>
  <si>
    <t>　２　（１）中山間地域小規模拠点事業所支援事業調書（別紙２）</t>
    <rPh sb="6" eb="7">
      <t>チュウ</t>
    </rPh>
    <rPh sb="7" eb="9">
      <t>サンカン</t>
    </rPh>
    <rPh sb="9" eb="11">
      <t>チイキ</t>
    </rPh>
    <rPh sb="11" eb="14">
      <t>ショウキボ</t>
    </rPh>
    <rPh sb="14" eb="16">
      <t>キョテン</t>
    </rPh>
    <rPh sb="16" eb="18">
      <t>ジギョウ</t>
    </rPh>
    <rPh sb="18" eb="19">
      <t>ショ</t>
    </rPh>
    <rPh sb="19" eb="21">
      <t>シエン</t>
    </rPh>
    <rPh sb="21" eb="23">
      <t>ジギョウ</t>
    </rPh>
    <rPh sb="23" eb="25">
      <t>チョウショ</t>
    </rPh>
    <phoneticPr fontId="4"/>
  </si>
  <si>
    <t>（10）こどもの安心・安全対策支援事業</t>
  </si>
  <si>
    <t xml:space="preserve">ア　送迎用バスの改修支援事業 </t>
  </si>
  <si>
    <t>※黄色セルを記入してください。</t>
    <rPh sb="1" eb="3">
      <t>キイロ</t>
    </rPh>
    <rPh sb="6" eb="8">
      <t>キニュウ</t>
    </rPh>
    <phoneticPr fontId="4"/>
  </si>
  <si>
    <t>①端末購入を行わない場合</t>
  </si>
  <si>
    <t>②端末購入を行う場合</t>
  </si>
  <si>
    <t>（注１）本調書の入力については、法人名、事業所名の入力したうえで行うこと。</t>
    <rPh sb="1" eb="2">
      <t>チュウ</t>
    </rPh>
    <rPh sb="4" eb="5">
      <t>ホン</t>
    </rPh>
    <rPh sb="5" eb="7">
      <t>チョウショ</t>
    </rPh>
    <rPh sb="8" eb="10">
      <t>ニュウリョク</t>
    </rPh>
    <rPh sb="16" eb="18">
      <t>ホウジン</t>
    </rPh>
    <rPh sb="18" eb="19">
      <t>メイ</t>
    </rPh>
    <rPh sb="20" eb="23">
      <t>ジギョウショ</t>
    </rPh>
    <rPh sb="23" eb="24">
      <t>メイ</t>
    </rPh>
    <rPh sb="25" eb="27">
      <t>ニュウリョク</t>
    </rPh>
    <rPh sb="32" eb="33">
      <t>オコナ</t>
    </rPh>
    <phoneticPr fontId="4"/>
  </si>
  <si>
    <t>（注２）ア 送迎バスの改修事業については、事業対象となる自動車の台数を入力すること。</t>
    <rPh sb="1" eb="2">
      <t>チュウ</t>
    </rPh>
    <rPh sb="6" eb="8">
      <t>ソウゲイ</t>
    </rPh>
    <rPh sb="11" eb="13">
      <t>カイシュウ</t>
    </rPh>
    <rPh sb="13" eb="15">
      <t>ジギョウ</t>
    </rPh>
    <rPh sb="21" eb="23">
      <t>ジギョウ</t>
    </rPh>
    <rPh sb="23" eb="25">
      <t>タイショウ</t>
    </rPh>
    <rPh sb="28" eb="31">
      <t>ジドウシャ</t>
    </rPh>
    <rPh sb="32" eb="34">
      <t>ダイスウ</t>
    </rPh>
    <rPh sb="35" eb="37">
      <t>ニュウリョク</t>
    </rPh>
    <phoneticPr fontId="4"/>
  </si>
  <si>
    <t>台</t>
    <rPh sb="0" eb="1">
      <t>ダイ</t>
    </rPh>
    <phoneticPr fontId="4"/>
  </si>
  <si>
    <t>対象経費
支出予定額
A</t>
    <rPh sb="0" eb="2">
      <t>タイショウ</t>
    </rPh>
    <rPh sb="2" eb="4">
      <t>ケイヒ</t>
    </rPh>
    <rPh sb="5" eb="7">
      <t>シシュツ</t>
    </rPh>
    <rPh sb="7" eb="10">
      <t>ヨテイガク</t>
    </rPh>
    <phoneticPr fontId="4"/>
  </si>
  <si>
    <t>差引額
（A-B）
C</t>
    <rPh sb="0" eb="3">
      <t>サシヒキガク</t>
    </rPh>
    <phoneticPr fontId="4"/>
  </si>
  <si>
    <t>ア　障害福祉サービス施設・事業所等のサービス継続支援事業</t>
    <rPh sb="10" eb="12">
      <t>シセツ</t>
    </rPh>
    <rPh sb="13" eb="16">
      <t>ジギョウショ</t>
    </rPh>
    <rPh sb="16" eb="17">
      <t>トウ</t>
    </rPh>
    <rPh sb="22" eb="26">
      <t>ケイゾクシエン</t>
    </rPh>
    <rPh sb="26" eb="28">
      <t>ジギョウ</t>
    </rPh>
    <phoneticPr fontId="4"/>
  </si>
  <si>
    <t>補助基本額
E</t>
    <rPh sb="0" eb="2">
      <t>ホジョ</t>
    </rPh>
    <rPh sb="2" eb="5">
      <t>キホンガク</t>
    </rPh>
    <phoneticPr fontId="4"/>
  </si>
  <si>
    <t>対象経費の詳細（内容、金額、数量等）</t>
    <rPh sb="0" eb="2">
      <t>タイショウ</t>
    </rPh>
    <rPh sb="2" eb="4">
      <t>ケイヒ</t>
    </rPh>
    <rPh sb="5" eb="7">
      <t>ショウサイ</t>
    </rPh>
    <rPh sb="8" eb="10">
      <t>ナイヨウ</t>
    </rPh>
    <rPh sb="11" eb="13">
      <t>キンガク</t>
    </rPh>
    <rPh sb="14" eb="16">
      <t>スウリョウ</t>
    </rPh>
    <rPh sb="16" eb="17">
      <t>トウ</t>
    </rPh>
    <phoneticPr fontId="4"/>
  </si>
  <si>
    <t>行動援護</t>
  </si>
  <si>
    <t>第４号様式の別紙11</t>
    <rPh sb="0" eb="1">
      <t>ダイ</t>
    </rPh>
    <rPh sb="2" eb="3">
      <t>ゴウ</t>
    </rPh>
    <rPh sb="3" eb="5">
      <t>ヨウシキ</t>
    </rPh>
    <rPh sb="6" eb="8">
      <t>ベッシ</t>
    </rPh>
    <phoneticPr fontId="4"/>
  </si>
  <si>
    <t>（10）こどもの安心・安全対策支援事業調書（実績）</t>
    <rPh sb="19" eb="21">
      <t>チョウショ</t>
    </rPh>
    <rPh sb="22" eb="24">
      <t>ジッセキ</t>
    </rPh>
    <phoneticPr fontId="4"/>
  </si>
  <si>
    <t>　　　　　　年　　月　　日付け　　　　　第　　　　　　号で交付の決定を受けました　　</t>
    <rPh sb="6" eb="7">
      <t>ネン</t>
    </rPh>
    <rPh sb="9" eb="10">
      <t>ガツ</t>
    </rPh>
    <rPh sb="12" eb="13">
      <t>ニチ</t>
    </rPh>
    <rPh sb="13" eb="14">
      <t>ヅ</t>
    </rPh>
    <rPh sb="20" eb="21">
      <t>ダイ</t>
    </rPh>
    <rPh sb="27" eb="28">
      <t>ゴウ</t>
    </rPh>
    <rPh sb="29" eb="31">
      <t>コウフ</t>
    </rPh>
    <rPh sb="32" eb="34">
      <t>ケッテイ</t>
    </rPh>
    <rPh sb="35" eb="36">
      <t>ウ</t>
    </rPh>
    <phoneticPr fontId="4"/>
  </si>
  <si>
    <t>　２　変更後の完了予定年月日</t>
    <rPh sb="3" eb="5">
      <t>ヘンコウ</t>
    </rPh>
    <rPh sb="5" eb="6">
      <t>ゴ</t>
    </rPh>
    <rPh sb="7" eb="9">
      <t>カンリョウ</t>
    </rPh>
    <rPh sb="9" eb="11">
      <t>ヨテイ</t>
    </rPh>
    <rPh sb="11" eb="14">
      <t>ネンガッピ</t>
    </rPh>
    <phoneticPr fontId="4"/>
  </si>
  <si>
    <t>⑤　①、③以外の事業所であって、当該事業所の職員により、居宅で生活している利用者に対して、できる限りのサービスを提供した事業所</t>
  </si>
  <si>
    <t>　３　理由書</t>
    <rPh sb="3" eb="6">
      <t>リユウショ</t>
    </rPh>
    <phoneticPr fontId="4"/>
  </si>
  <si>
    <t>　　　　年　　　月　　　日</t>
    <rPh sb="4" eb="5">
      <t>ネン</t>
    </rPh>
    <rPh sb="8" eb="9">
      <t>ガツ</t>
    </rPh>
    <rPh sb="12" eb="13">
      <t>ニチ</t>
    </rPh>
    <phoneticPr fontId="4"/>
  </si>
  <si>
    <t>高知県障害福祉サービス等確保支援事業費補助金年度終了実績報告書</t>
    <rPh sb="19" eb="22">
      <t>ホジョキン</t>
    </rPh>
    <rPh sb="22" eb="24">
      <t>ネンド</t>
    </rPh>
    <rPh sb="24" eb="26">
      <t>シュウリョウ</t>
    </rPh>
    <rPh sb="26" eb="28">
      <t>ジッセキ</t>
    </rPh>
    <rPh sb="28" eb="31">
      <t>ホウコクショ</t>
    </rPh>
    <phoneticPr fontId="4"/>
  </si>
  <si>
    <t>交付決定の内容</t>
    <rPh sb="0" eb="2">
      <t>コウフ</t>
    </rPh>
    <rPh sb="2" eb="4">
      <t>ケッテイ</t>
    </rPh>
    <rPh sb="5" eb="7">
      <t>ナイヨウ</t>
    </rPh>
    <phoneticPr fontId="4"/>
  </si>
  <si>
    <t>　　年度の実績について報告します。</t>
    <rPh sb="2" eb="4">
      <t>ネンド</t>
    </rPh>
    <rPh sb="5" eb="7">
      <t>ジッセキ</t>
    </rPh>
    <rPh sb="11" eb="13">
      <t>ホウコク</t>
    </rPh>
    <phoneticPr fontId="4"/>
  </si>
  <si>
    <t>（注）工程表等の進捗状況が確認できる資料を添付すること。</t>
    <rPh sb="1" eb="2">
      <t>チュウ</t>
    </rPh>
    <rPh sb="3" eb="5">
      <t>コウテイ</t>
    </rPh>
    <rPh sb="5" eb="6">
      <t>ヒョウ</t>
    </rPh>
    <rPh sb="6" eb="7">
      <t>トウ</t>
    </rPh>
    <rPh sb="8" eb="10">
      <t>シンチョク</t>
    </rPh>
    <rPh sb="10" eb="12">
      <t>ジョウキョウ</t>
    </rPh>
    <rPh sb="13" eb="15">
      <t>カクニン</t>
    </rPh>
    <rPh sb="18" eb="20">
      <t>シリョウ</t>
    </rPh>
    <rPh sb="21" eb="23">
      <t>テンプ</t>
    </rPh>
    <phoneticPr fontId="4"/>
  </si>
  <si>
    <t>医療型障害児入所施設</t>
  </si>
  <si>
    <t>県補助額</t>
    <rPh sb="0" eb="1">
      <t>ケン</t>
    </rPh>
    <rPh sb="1" eb="3">
      <t>ホジョ</t>
    </rPh>
    <rPh sb="3" eb="4">
      <t>ガク</t>
    </rPh>
    <phoneticPr fontId="4"/>
  </si>
  <si>
    <t>（注１）本調書の入力については、法人名、事業所名の入力及びサービス種別をプルダウンから選択したうえで行うこと。</t>
    <rPh sb="1" eb="2">
      <t>チュウ</t>
    </rPh>
    <rPh sb="4" eb="5">
      <t>ホン</t>
    </rPh>
    <rPh sb="5" eb="7">
      <t>チョウショ</t>
    </rPh>
    <rPh sb="8" eb="10">
      <t>ニュウリョク</t>
    </rPh>
    <rPh sb="16" eb="18">
      <t>ホウジン</t>
    </rPh>
    <rPh sb="18" eb="19">
      <t>メイ</t>
    </rPh>
    <rPh sb="20" eb="23">
      <t>ジギョウショ</t>
    </rPh>
    <rPh sb="23" eb="24">
      <t>メイ</t>
    </rPh>
    <rPh sb="25" eb="27">
      <t>ニュウリョク</t>
    </rPh>
    <rPh sb="27" eb="28">
      <t>オヨ</t>
    </rPh>
    <rPh sb="33" eb="35">
      <t>シュベツ</t>
    </rPh>
    <rPh sb="43" eb="45">
      <t>センタク</t>
    </rPh>
    <rPh sb="50" eb="51">
      <t>オコナ</t>
    </rPh>
    <phoneticPr fontId="4"/>
  </si>
  <si>
    <t>年度遂行</t>
    <rPh sb="0" eb="2">
      <t>ネンド</t>
    </rPh>
    <rPh sb="2" eb="4">
      <t>スイコウ</t>
    </rPh>
    <phoneticPr fontId="4"/>
  </si>
  <si>
    <t>支払実績</t>
    <rPh sb="0" eb="2">
      <t>シハラ</t>
    </rPh>
    <rPh sb="2" eb="4">
      <t>ジッセキ</t>
    </rPh>
    <phoneticPr fontId="4"/>
  </si>
  <si>
    <t>完了予定年月日</t>
    <rPh sb="0" eb="2">
      <t>カンリョウ</t>
    </rPh>
    <rPh sb="2" eb="4">
      <t>ヨテイ</t>
    </rPh>
    <rPh sb="4" eb="7">
      <t>ネンガッピ</t>
    </rPh>
    <phoneticPr fontId="4"/>
  </si>
  <si>
    <t>簡易陰圧装置の購入及び設置</t>
  </si>
  <si>
    <t>　12　（11）障害福祉サービス等事業者に対するサービス継続支援事業調書（別紙12）</t>
    <rPh sb="8" eb="10">
      <t>ショウガイ</t>
    </rPh>
    <rPh sb="10" eb="12">
      <t>フクシ</t>
    </rPh>
    <rPh sb="16" eb="17">
      <t>トウ</t>
    </rPh>
    <rPh sb="17" eb="20">
      <t>ジギョウシャ</t>
    </rPh>
    <rPh sb="21" eb="22">
      <t>タイ</t>
    </rPh>
    <rPh sb="28" eb="30">
      <t>ケイゾク</t>
    </rPh>
    <rPh sb="30" eb="32">
      <t>シエン</t>
    </rPh>
    <rPh sb="32" eb="34">
      <t>ジギョウ</t>
    </rPh>
    <rPh sb="34" eb="36">
      <t>チョウショ</t>
    </rPh>
    <rPh sb="37" eb="39">
      <t>ベッシ</t>
    </rPh>
    <phoneticPr fontId="4"/>
  </si>
  <si>
    <t>（11）障害福祉サービス等事業者に対するサービス継続支援事業</t>
  </si>
  <si>
    <t>サービス種別：</t>
    <rPh sb="4" eb="6">
      <t>シュベツ</t>
    </rPh>
    <phoneticPr fontId="4"/>
  </si>
  <si>
    <t>療養介護</t>
  </si>
  <si>
    <t>訪問</t>
    <rPh sb="0" eb="2">
      <t>ホウモン</t>
    </rPh>
    <phoneticPr fontId="4"/>
  </si>
  <si>
    <t>生活介護</t>
  </si>
  <si>
    <t>自立訓練（機能訓練）</t>
  </si>
  <si>
    <t>自立訓練（生活訓練）</t>
  </si>
  <si>
    <t>居宅介護</t>
  </si>
  <si>
    <t>就労移行支援</t>
  </si>
  <si>
    <t>就労継続支援Ａ型</t>
  </si>
  <si>
    <t>計画相談支援</t>
  </si>
  <si>
    <t>就労定着支援</t>
  </si>
  <si>
    <t>放課後等デイサービス</t>
  </si>
  <si>
    <t>共同生活援助（日中サービス支援型）</t>
  </si>
  <si>
    <t>福祉型障害児入所施設</t>
  </si>
  <si>
    <t>重度訪問介護</t>
  </si>
  <si>
    <t>同行援護</t>
  </si>
  <si>
    <t>居宅訪問型児童発達支援</t>
  </si>
  <si>
    <t>保育所等訪問支援</t>
  </si>
  <si>
    <t>障害児相談支援</t>
    <rPh sb="0" eb="2">
      <t>ショウガイ</t>
    </rPh>
    <rPh sb="2" eb="3">
      <t>ジ</t>
    </rPh>
    <rPh sb="3" eb="5">
      <t>ソウダン</t>
    </rPh>
    <rPh sb="5" eb="7">
      <t>シエン</t>
    </rPh>
    <phoneticPr fontId="37"/>
  </si>
  <si>
    <t>共通</t>
    <rPh sb="0" eb="2">
      <t>キョウツウ</t>
    </rPh>
    <phoneticPr fontId="4"/>
  </si>
  <si>
    <t>①　利用者又は職員に新型コロナウイルス感染症の感染者が発生した施設・事業所
②　感染者と接触があった者に対応した施設・事業所
③　感染等の疑いのある利用者又は職員に対し、一定の要件のもと、自費で検査を実施した障害者支援施設又は共同生活援助事業所（①及び②の場合を除く）</t>
    <rPh sb="40" eb="43">
      <t>カンセンシャ</t>
    </rPh>
    <rPh sb="44" eb="46">
      <t>セッショク</t>
    </rPh>
    <rPh sb="50" eb="51">
      <t>モノ</t>
    </rPh>
    <rPh sb="65" eb="67">
      <t>カンセン</t>
    </rPh>
    <rPh sb="69" eb="70">
      <t>ウタガ</t>
    </rPh>
    <phoneticPr fontId="4"/>
  </si>
  <si>
    <t>（11）障害福祉サービス等事業者に対するサービス継続支援事業調書（変更）</t>
    <rPh sb="4" eb="6">
      <t>ショウガイ</t>
    </rPh>
    <rPh sb="6" eb="8">
      <t>フクシ</t>
    </rPh>
    <rPh sb="12" eb="13">
      <t>トウ</t>
    </rPh>
    <rPh sb="13" eb="16">
      <t>ジギョウシャ</t>
    </rPh>
    <rPh sb="17" eb="18">
      <t>タイ</t>
    </rPh>
    <rPh sb="24" eb="26">
      <t>ケイゾク</t>
    </rPh>
    <rPh sb="26" eb="28">
      <t>シエン</t>
    </rPh>
    <rPh sb="28" eb="30">
      <t>ジギョウ</t>
    </rPh>
    <rPh sb="30" eb="32">
      <t>チョウショ</t>
    </rPh>
    <rPh sb="33" eb="35">
      <t>ヘンコウ</t>
    </rPh>
    <phoneticPr fontId="4"/>
  </si>
  <si>
    <t>④　①以外の事業所であって、当該事業所の職員により、居宅で生活している利用者に対して、できる限りのサービスを提供した事業所</t>
  </si>
  <si>
    <t>　12　（11）障害福祉サービス等事業所に対するサービス継続支援事業調書（実績）（別紙12）</t>
    <rPh sb="8" eb="10">
      <t>ショウガイ</t>
    </rPh>
    <rPh sb="10" eb="12">
      <t>フクシ</t>
    </rPh>
    <rPh sb="16" eb="17">
      <t>トウ</t>
    </rPh>
    <rPh sb="17" eb="20">
      <t>ジギョウショ</t>
    </rPh>
    <rPh sb="21" eb="22">
      <t>タイ</t>
    </rPh>
    <rPh sb="28" eb="30">
      <t>ケイゾク</t>
    </rPh>
    <rPh sb="30" eb="32">
      <t>シエン</t>
    </rPh>
    <rPh sb="37" eb="39">
      <t>ジッセキ</t>
    </rPh>
    <phoneticPr fontId="4"/>
  </si>
  <si>
    <t>　11　（10）こどもの安心・安全対策支援事業調書（実績）（別紙11）</t>
    <rPh sb="26" eb="28">
      <t>ジッセキ</t>
    </rPh>
    <phoneticPr fontId="4"/>
  </si>
  <si>
    <t>寄付金
その他の
収入額
B</t>
    <rPh sb="0" eb="3">
      <t>キフキン</t>
    </rPh>
    <rPh sb="6" eb="7">
      <t>タ</t>
    </rPh>
    <rPh sb="9" eb="11">
      <t>シュウニュウ</t>
    </rPh>
    <rPh sb="11" eb="12">
      <t>ガク</t>
    </rPh>
    <phoneticPr fontId="4"/>
  </si>
  <si>
    <t>①　利用者又は職員に新型コロナウイルス感染症の感染者が発生した施設・事業所
②　感染者と接触があった者に対応した施設・事業所
③　感染等の疑いのある利用者又は職員に対し、一定の要件のもと、自費で検査を実施した障害者支援施設又は共同生活援助事業所（①及び②の場合を除く）</t>
    <rPh sb="40" eb="43">
      <t>カンセンシャ</t>
    </rPh>
    <rPh sb="44" eb="46">
      <t>セッショク</t>
    </rPh>
    <rPh sb="50" eb="51">
      <t>モノ</t>
    </rPh>
    <rPh sb="65" eb="67">
      <t>カンセン</t>
    </rPh>
    <rPh sb="69" eb="70">
      <t>ウタガ</t>
    </rPh>
    <rPh sb="74" eb="76">
      <t>リヨウ</t>
    </rPh>
    <phoneticPr fontId="4"/>
  </si>
</sst>
</file>

<file path=xl/styles.xml><?xml version="1.0" encoding="utf-8"?>
<styleSheet xmlns="http://schemas.openxmlformats.org/spreadsheetml/2006/main" xmlns:r="http://schemas.openxmlformats.org/officeDocument/2006/relationships" xmlns:mc="http://schemas.openxmlformats.org/markup-compatibility/2006">
  <numFmts count="3">
    <numFmt numFmtId="177" formatCode="#,##0;&quot;△ &quot;#,##0"/>
    <numFmt numFmtId="176" formatCode="#,##0_ "/>
    <numFmt numFmtId="178" formatCode="0_);[Red]\(0\)"/>
  </numFmts>
  <fonts count="38">
    <font>
      <sz val="11"/>
      <color auto="1"/>
      <name val="ＭＳ Ｐゴシック"/>
      <family val="3"/>
    </font>
    <font>
      <sz val="11"/>
      <color auto="1"/>
      <name val="ＭＳ Ｐゴシック"/>
      <family val="3"/>
    </font>
    <font>
      <sz val="12"/>
      <color auto="1"/>
      <name val="ＭＳ Ｐゴシック"/>
      <family val="3"/>
    </font>
    <font>
      <sz val="11"/>
      <color theme="1"/>
      <name val="ＭＳ Ｐゴシック"/>
      <family val="3"/>
      <scheme val="minor"/>
    </font>
    <font>
      <sz val="6"/>
      <color auto="1"/>
      <name val="ＭＳ Ｐゴシック"/>
      <family val="3"/>
    </font>
    <font>
      <sz val="9"/>
      <color auto="1"/>
      <name val="ＭＳ Ｐゴシック"/>
      <family val="3"/>
    </font>
    <font>
      <sz val="9"/>
      <color auto="1"/>
      <name val="ＭＳ 明朝"/>
      <family val="1"/>
    </font>
    <font>
      <sz val="12"/>
      <color auto="1"/>
      <name val="ＭＳ 明朝"/>
      <family val="1"/>
    </font>
    <font>
      <sz val="8"/>
      <color auto="1"/>
      <name val="ＭＳ Ｐ明朝"/>
      <family val="1"/>
    </font>
    <font>
      <sz val="9"/>
      <color indexed="10"/>
      <name val="ＭＳ 明朝"/>
      <family val="1"/>
    </font>
    <font>
      <sz val="9"/>
      <color auto="1"/>
      <name val="ＭＳ ゴシック"/>
      <family val="3"/>
    </font>
    <font>
      <sz val="16"/>
      <color auto="1"/>
      <name val="ＭＳ Ｐ明朝"/>
      <family val="1"/>
    </font>
    <font>
      <sz val="16"/>
      <color auto="1"/>
      <name val="ＭＳ 明朝"/>
      <family val="1"/>
    </font>
    <font>
      <sz val="11"/>
      <color auto="1"/>
      <name val="ＭＳ 明朝"/>
      <family val="1"/>
    </font>
    <font>
      <sz val="10"/>
      <color auto="1"/>
      <name val="ＭＳ 明朝"/>
      <family val="1"/>
    </font>
    <font>
      <sz val="14"/>
      <color auto="1"/>
      <name val="ＭＳ 明朝"/>
      <family val="1"/>
    </font>
    <font>
      <sz val="11"/>
      <color auto="1"/>
      <name val="ＭＳ Ｐ明朝"/>
      <family val="1"/>
    </font>
    <font>
      <sz val="14"/>
      <color auto="1"/>
      <name val="ＭＳ Ｐ明朝"/>
      <family val="1"/>
    </font>
    <font>
      <sz val="14"/>
      <color auto="1"/>
      <name val="ＭＳ Ｐゴシック"/>
      <family val="3"/>
    </font>
    <font>
      <b/>
      <sz val="14"/>
      <color auto="1"/>
      <name val="ＭＳ Ｐゴシック"/>
      <family val="3"/>
    </font>
    <font>
      <sz val="11"/>
      <color theme="1"/>
      <name val="ＭＳ Ｐ明朝"/>
      <family val="1"/>
    </font>
    <font>
      <sz val="14"/>
      <color theme="1"/>
      <name val="ＭＳ Ｐ明朝"/>
      <family val="1"/>
    </font>
    <font>
      <sz val="11"/>
      <color theme="1"/>
      <name val="ＭＳ 明朝"/>
      <family val="1"/>
    </font>
    <font>
      <sz val="16"/>
      <color theme="1"/>
      <name val="ＭＳ 明朝"/>
      <family val="1"/>
    </font>
    <font>
      <sz val="10"/>
      <color theme="1"/>
      <name val="ＭＳ 明朝"/>
      <family val="1"/>
    </font>
    <font>
      <sz val="10.5"/>
      <color theme="1"/>
      <name val="ＭＳ Ｐゴシック"/>
      <family val="3"/>
      <scheme val="minor"/>
    </font>
    <font>
      <sz val="9"/>
      <color theme="1"/>
      <name val="ＭＳ Ｐゴシック"/>
      <family val="3"/>
      <scheme val="minor"/>
    </font>
    <font>
      <sz val="16"/>
      <color theme="1"/>
      <name val="ＭＳ Ｐゴシック"/>
      <family val="3"/>
      <scheme val="minor"/>
    </font>
    <font>
      <sz val="12"/>
      <color theme="1"/>
      <name val="ＭＳ Ｐゴシック"/>
      <family val="3"/>
    </font>
    <font>
      <b/>
      <sz val="16"/>
      <color theme="5"/>
      <name val="ＭＳ Ｐゴシック"/>
      <family val="3"/>
    </font>
    <font>
      <sz val="14"/>
      <color theme="1"/>
      <name val="ＭＳ Ｐゴシック"/>
      <family val="3"/>
    </font>
    <font>
      <sz val="16"/>
      <color auto="1"/>
      <name val="ＭＳ Ｐゴシック"/>
      <family val="3"/>
    </font>
    <font>
      <sz val="20"/>
      <color theme="1"/>
      <name val="ＭＳ Ｐゴシック"/>
      <family val="3"/>
    </font>
    <font>
      <sz val="20"/>
      <color auto="1"/>
      <name val="ＭＳ Ｐゴシック"/>
      <family val="3"/>
    </font>
    <font>
      <b/>
      <sz val="14"/>
      <color theme="5"/>
      <name val="ＭＳ Ｐゴシック"/>
      <family val="3"/>
    </font>
    <font>
      <u/>
      <sz val="9"/>
      <color indexed="10"/>
      <name val="ＭＳ 明朝"/>
      <family val="1"/>
    </font>
    <font>
      <u/>
      <sz val="9"/>
      <color auto="1"/>
      <name val="ＭＳ 明朝"/>
      <family val="1"/>
    </font>
    <font>
      <sz val="6"/>
      <color auto="1"/>
      <name val="游ゴシック"/>
    </font>
  </fonts>
  <fills count="3">
    <fill>
      <patternFill patternType="none"/>
    </fill>
    <fill>
      <patternFill patternType="gray125"/>
    </fill>
    <fill>
      <patternFill patternType="solid">
        <fgColor theme="0"/>
        <bgColor indexed="64"/>
      </patternFill>
    </fill>
  </fills>
  <borders count="8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style="thin">
        <color indexed="64"/>
      </top>
      <bottom style="double">
        <color indexed="64"/>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style="thin">
        <color indexed="64"/>
      </top>
      <bottom style="double">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double">
        <color indexed="64"/>
      </bottom>
      <diagonal/>
    </border>
    <border>
      <left style="thin">
        <color indexed="64"/>
      </left>
      <right style="thin">
        <color indexed="64"/>
      </right>
      <top/>
      <bottom/>
      <diagonal/>
    </border>
    <border>
      <left style="thin">
        <color indexed="64"/>
      </left>
      <right/>
      <top/>
      <bottom style="double">
        <color indexed="64"/>
      </bottom>
      <diagonal/>
    </border>
    <border>
      <left/>
      <right/>
      <top/>
      <bottom style="double">
        <color indexed="64"/>
      </bottom>
      <diagonal/>
    </border>
    <border>
      <left/>
      <right style="thin">
        <color indexed="64"/>
      </right>
      <top/>
      <bottom/>
      <diagonal/>
    </border>
    <border>
      <left/>
      <right style="thin">
        <color indexed="64"/>
      </right>
      <top/>
      <bottom style="double">
        <color indexed="64"/>
      </bottom>
      <diagonal/>
    </border>
    <border>
      <left/>
      <right style="thin">
        <color indexed="64"/>
      </right>
      <top/>
      <bottom style="thin">
        <color indexed="64"/>
      </bottom>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double">
        <color indexed="64"/>
      </bottom>
      <diagonal style="thin">
        <color indexed="64"/>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diagonalUp="1">
      <left style="thin">
        <color indexed="64"/>
      </left>
      <right style="thin">
        <color indexed="64"/>
      </right>
      <top style="thin">
        <color indexed="64"/>
      </top>
      <bottom/>
      <diagonal style="thin">
        <color indexed="64"/>
      </diagonal>
    </border>
    <border>
      <left style="double">
        <color indexed="64"/>
      </left>
      <right style="thin">
        <color indexed="64"/>
      </right>
      <top style="thin">
        <color indexed="64"/>
      </top>
      <bottom/>
      <diagonal/>
    </border>
    <border diagonalUp="1">
      <left style="double">
        <color indexed="64"/>
      </left>
      <right style="thin">
        <color indexed="64"/>
      </right>
      <top style="thin">
        <color indexed="64"/>
      </top>
      <bottom/>
      <diagonal style="thin">
        <color indexed="64"/>
      </diagonal>
    </border>
    <border diagonalUp="1">
      <left style="double">
        <color indexed="64"/>
      </left>
      <right style="thin">
        <color indexed="64"/>
      </right>
      <top/>
      <bottom style="thin">
        <color indexed="64"/>
      </bottom>
      <diagonal style="thin">
        <color indexed="64"/>
      </diagonal>
    </border>
    <border>
      <left style="double">
        <color indexed="64"/>
      </left>
      <right style="thin">
        <color indexed="64"/>
      </right>
      <top style="thin">
        <color indexed="64"/>
      </top>
      <bottom style="thin">
        <color indexed="64"/>
      </bottom>
      <diagonal/>
    </border>
    <border diagonalUp="1">
      <left style="double">
        <color indexed="64"/>
      </left>
      <right style="thin">
        <color indexed="64"/>
      </right>
      <top/>
      <bottom/>
      <diagonal style="thin">
        <color indexed="64"/>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top style="thin">
        <color indexed="64"/>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diagonal/>
    </border>
    <border diagonalUp="1">
      <left style="thin">
        <color indexed="64"/>
      </left>
      <right style="medium">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diagonalUp="1">
      <left style="medium">
        <color indexed="64"/>
      </left>
      <right style="medium">
        <color indexed="64"/>
      </right>
      <top style="thin">
        <color indexed="64"/>
      </top>
      <bottom/>
      <diagonal style="thin">
        <color indexed="64"/>
      </diagonal>
    </border>
    <border diagonalUp="1">
      <left style="medium">
        <color indexed="64"/>
      </left>
      <right style="medium">
        <color indexed="64"/>
      </right>
      <top/>
      <bottom/>
      <diagonal style="thin">
        <color indexed="64"/>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medium">
        <color indexed="64"/>
      </left>
      <right style="medium">
        <color indexed="64"/>
      </right>
      <top style="medium">
        <color indexed="64"/>
      </top>
      <bottom style="medium">
        <color indexed="64"/>
      </bottom>
      <diagonal/>
    </border>
    <border diagonalUp="1">
      <left style="thin">
        <color indexed="64"/>
      </left>
      <right style="thin">
        <color indexed="64"/>
      </right>
      <top style="double">
        <color indexed="64"/>
      </top>
      <bottom/>
      <diagonal style="thin">
        <color indexed="64"/>
      </diagonal>
    </border>
    <border>
      <left style="medium">
        <color indexed="64"/>
      </left>
      <right/>
      <top style="medium">
        <color indexed="64"/>
      </top>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style="medium">
        <color indexed="64"/>
      </left>
      <right/>
      <top/>
      <bottom style="double">
        <color indexed="64"/>
      </bottom>
      <diagonal/>
    </border>
    <border>
      <left style="medium">
        <color indexed="64"/>
      </left>
      <right/>
      <top/>
      <bottom style="medium">
        <color indexed="64"/>
      </bottom>
      <diagonal/>
    </border>
    <border>
      <left/>
      <right/>
      <top style="medium">
        <color indexed="64"/>
      </top>
      <bottom/>
      <diagonal/>
    </border>
    <border>
      <left/>
      <right/>
      <top style="medium">
        <color indexed="64"/>
      </top>
      <bottom style="thin">
        <color indexed="64"/>
      </bottom>
      <diagonal/>
    </border>
    <border>
      <left/>
      <right/>
      <top/>
      <bottom style="medium">
        <color indexed="64"/>
      </bottom>
      <diagonal/>
    </border>
    <border>
      <left style="medium">
        <color indexed="64"/>
      </left>
      <right style="thin">
        <color indexed="64"/>
      </right>
      <top style="thin">
        <color indexed="64"/>
      </top>
      <bottom style="medium">
        <color indexed="64"/>
      </bottom>
      <diagonal/>
    </border>
    <border diagonalDown="1">
      <left style="medium">
        <color indexed="64"/>
      </left>
      <right/>
      <top style="thin">
        <color indexed="64"/>
      </top>
      <bottom style="thin">
        <color indexed="64"/>
      </bottom>
      <diagonal style="thin">
        <color indexed="64"/>
      </diagonal>
    </border>
    <border>
      <left style="medium">
        <color indexed="64"/>
      </left>
      <right style="thin">
        <color indexed="64"/>
      </right>
      <top style="thin">
        <color indexed="64"/>
      </top>
      <bottom style="double">
        <color indexed="64"/>
      </bottom>
      <diagonal/>
    </border>
    <border>
      <left style="medium">
        <color indexed="64"/>
      </left>
      <right style="thin">
        <color indexed="64"/>
      </right>
      <top style="medium">
        <color indexed="64"/>
      </top>
      <bottom style="medium">
        <color indexed="64"/>
      </bottom>
      <diagonal/>
    </border>
    <border diagonalDown="1">
      <left/>
      <right/>
      <top style="thin">
        <color indexed="64"/>
      </top>
      <bottom style="thin">
        <color indexed="64"/>
      </bottom>
      <diagonal style="thin">
        <color indexed="64"/>
      </diagonal>
    </border>
    <border>
      <left/>
      <right style="thin">
        <color indexed="64"/>
      </right>
      <top style="medium">
        <color indexed="64"/>
      </top>
      <bottom style="medium">
        <color indexed="64"/>
      </bottom>
      <diagonal/>
    </border>
    <border diagonalDown="1">
      <left style="thin">
        <color indexed="64"/>
      </left>
      <right style="thin">
        <color indexed="64"/>
      </right>
      <top style="double">
        <color indexed="64"/>
      </top>
      <bottom style="medium">
        <color indexed="64"/>
      </bottom>
      <diagonal style="thin">
        <color indexed="64"/>
      </diagonal>
    </border>
    <border>
      <left/>
      <right style="thin">
        <color indexed="64"/>
      </right>
      <top/>
      <bottom style="medium">
        <color indexed="64"/>
      </bottom>
      <diagonal/>
    </border>
    <border>
      <left style="thin">
        <color indexed="64"/>
      </left>
      <right/>
      <top style="medium">
        <color indexed="64"/>
      </top>
      <bottom style="thin">
        <color indexed="64"/>
      </bottom>
      <diagonal/>
    </border>
    <border diagonalDown="1">
      <left style="thin">
        <color indexed="64"/>
      </left>
      <right/>
      <top style="double">
        <color indexed="64"/>
      </top>
      <bottom style="medium">
        <color indexed="64"/>
      </bottom>
      <diagonal style="thin">
        <color indexed="64"/>
      </diagonal>
    </border>
    <border diagonalDown="1">
      <left/>
      <right style="medium">
        <color indexed="64"/>
      </right>
      <top style="thin">
        <color indexed="64"/>
      </top>
      <bottom style="thin">
        <color indexed="64"/>
      </bottom>
      <diagonal style="thin">
        <color indexed="64"/>
      </diagonal>
    </border>
    <border>
      <left style="thin">
        <color indexed="64"/>
      </left>
      <right style="medium">
        <color indexed="64"/>
      </right>
      <top style="thin">
        <color indexed="64"/>
      </top>
      <bottom style="double">
        <color indexed="64"/>
      </bottom>
      <diagonal/>
    </border>
    <border diagonalDown="1">
      <left style="thin">
        <color indexed="64"/>
      </left>
      <right style="medium">
        <color indexed="64"/>
      </right>
      <top style="double">
        <color indexed="64"/>
      </top>
      <bottom style="medium">
        <color indexed="64"/>
      </bottom>
      <diagonal style="thin">
        <color indexed="64"/>
      </diagonal>
    </border>
    <border>
      <left style="medium">
        <color indexed="64"/>
      </left>
      <right style="thin">
        <color indexed="64"/>
      </right>
      <top/>
      <bottom style="double">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diagonalDown="1">
      <left style="thin">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bottom style="thin">
        <color indexed="64"/>
      </bottom>
      <diagonal style="thin">
        <color indexed="64"/>
      </diagonal>
    </border>
    <border diagonalDown="1">
      <left style="thin">
        <color indexed="64"/>
      </left>
      <right style="thin">
        <color indexed="64"/>
      </right>
      <top style="medium">
        <color indexed="64"/>
      </top>
      <bottom style="medium">
        <color indexed="64"/>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style="thin">
        <color indexed="64"/>
      </right>
      <top style="thin">
        <color indexed="64"/>
      </top>
      <bottom/>
      <diagonal style="thin">
        <color indexed="64"/>
      </diagonal>
    </border>
    <border diagonalDown="1">
      <left style="thin">
        <color indexed="64"/>
      </left>
      <right style="medium">
        <color indexed="64"/>
      </right>
      <top style="medium">
        <color indexed="64"/>
      </top>
      <bottom style="medium">
        <color indexed="64"/>
      </bottom>
      <diagonal style="thin">
        <color indexed="64"/>
      </diagonal>
    </border>
  </borders>
  <cellStyleXfs count="12">
    <xf numFmtId="0" fontId="0" fillId="0" borderId="0"/>
    <xf numFmtId="9" fontId="1" fillId="0" borderId="0" applyFont="0" applyFill="0" applyBorder="0" applyAlignment="0" applyProtection="0">
      <alignment vertical="center"/>
    </xf>
    <xf numFmtId="0" fontId="2" fillId="0" borderId="0"/>
    <xf numFmtId="38" fontId="1" fillId="0" borderId="0" applyFont="0" applyFill="0" applyBorder="0" applyAlignment="0" applyProtection="0"/>
    <xf numFmtId="38" fontId="3" fillId="0" borderId="0" applyFont="0" applyFill="0" applyBorder="0" applyAlignment="0" applyProtection="0">
      <alignment vertical="center"/>
    </xf>
    <xf numFmtId="38" fontId="1" fillId="0" borderId="0" applyFont="0" applyFill="0" applyBorder="0" applyAlignment="0" applyProtection="0">
      <alignment vertical="center"/>
    </xf>
    <xf numFmtId="0" fontId="3" fillId="0" borderId="0">
      <alignment vertical="center"/>
    </xf>
    <xf numFmtId="0" fontId="1" fillId="0" borderId="0"/>
    <xf numFmtId="0" fontId="1" fillId="0" borderId="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cellStyleXfs>
  <cellXfs count="501">
    <xf numFmtId="0" fontId="0" fillId="0" borderId="0" xfId="0"/>
    <xf numFmtId="0" fontId="5" fillId="2" borderId="0" xfId="0" applyFont="1" applyFill="1" applyAlignment="1"/>
    <xf numFmtId="0" fontId="6" fillId="2" borderId="0" xfId="0" applyFont="1" applyFill="1" applyBorder="1" applyAlignment="1"/>
    <xf numFmtId="0" fontId="6" fillId="2" borderId="0" xfId="0" applyFont="1" applyFill="1" applyBorder="1" applyAlignment="1">
      <alignment horizontal="left" indent="1"/>
    </xf>
    <xf numFmtId="0" fontId="6" fillId="2" borderId="0" xfId="0" applyFont="1" applyFill="1" applyBorder="1" applyAlignment="1">
      <alignment horizontal="center" vertical="center"/>
    </xf>
    <xf numFmtId="0" fontId="6" fillId="2" borderId="0" xfId="0" applyFont="1" applyFill="1" applyBorder="1" applyAlignment="1">
      <alignment horizontal="center"/>
    </xf>
    <xf numFmtId="0" fontId="7" fillId="2" borderId="0" xfId="0" applyFont="1" applyFill="1" applyBorder="1" applyAlignment="1">
      <alignment horizontal="center"/>
    </xf>
    <xf numFmtId="0" fontId="6" fillId="2" borderId="0" xfId="0" applyFont="1" applyFill="1" applyBorder="1"/>
    <xf numFmtId="0" fontId="6" fillId="2" borderId="0" xfId="0" applyFont="1" applyFill="1"/>
    <xf numFmtId="0" fontId="8" fillId="2" borderId="0" xfId="0" applyFont="1" applyFill="1"/>
    <xf numFmtId="0" fontId="6" fillId="2" borderId="0" xfId="0" applyFont="1" applyFill="1" applyBorder="1" applyAlignment="1">
      <alignment horizontal="right"/>
    </xf>
    <xf numFmtId="0" fontId="8" fillId="2" borderId="0" xfId="0" applyFont="1" applyFill="1" applyBorder="1"/>
    <xf numFmtId="0" fontId="9" fillId="2" borderId="0" xfId="0" applyFont="1" applyFill="1" applyBorder="1" applyAlignment="1">
      <alignment horizontal="center"/>
    </xf>
    <xf numFmtId="176" fontId="6" fillId="2" borderId="0" xfId="0" applyNumberFormat="1" applyFont="1" applyFill="1" applyBorder="1" applyAlignment="1"/>
    <xf numFmtId="0" fontId="6" fillId="0" borderId="0" xfId="0" applyFont="1" applyBorder="1" applyAlignment="1">
      <alignment horizontal="distributed"/>
    </xf>
    <xf numFmtId="0" fontId="6" fillId="2" borderId="0" xfId="0" applyFont="1" applyFill="1" applyBorder="1" applyAlignment="1">
      <alignment horizontal="distributed"/>
    </xf>
    <xf numFmtId="0" fontId="6" fillId="2" borderId="0" xfId="0" applyFont="1" applyFill="1" applyAlignment="1">
      <alignment horizontal="center"/>
    </xf>
    <xf numFmtId="0" fontId="8" fillId="2" borderId="0" xfId="0" applyFont="1" applyFill="1" applyBorder="1" applyAlignment="1">
      <alignment horizontal="center"/>
    </xf>
    <xf numFmtId="0" fontId="8" fillId="2" borderId="0" xfId="0" applyFont="1" applyFill="1" applyAlignment="1">
      <alignment horizontal="center"/>
    </xf>
    <xf numFmtId="0" fontId="10" fillId="2" borderId="0" xfId="0" applyFont="1" applyFill="1"/>
    <xf numFmtId="0" fontId="10" fillId="2" borderId="0" xfId="0" applyFont="1" applyFill="1" applyAlignment="1">
      <alignment horizontal="distributed"/>
    </xf>
    <xf numFmtId="0" fontId="10" fillId="2" borderId="0" xfId="0" applyFont="1" applyFill="1" applyAlignment="1">
      <alignment horizontal="center" vertical="center"/>
    </xf>
    <xf numFmtId="0" fontId="10" fillId="2" borderId="0" xfId="0" applyFont="1" applyFill="1" applyAlignment="1">
      <alignment horizontal="right"/>
    </xf>
    <xf numFmtId="0" fontId="11" fillId="2" borderId="0" xfId="0" applyFont="1" applyFill="1" applyBorder="1"/>
    <xf numFmtId="0" fontId="12" fillId="2" borderId="0" xfId="0" applyFont="1" applyFill="1" applyBorder="1" applyAlignment="1">
      <alignment horizontal="center" vertical="center"/>
    </xf>
    <xf numFmtId="0" fontId="13" fillId="2" borderId="0" xfId="0" applyFont="1" applyFill="1" applyBorder="1" applyAlignment="1"/>
    <xf numFmtId="0" fontId="13" fillId="2" borderId="1" xfId="0" applyFont="1" applyFill="1" applyBorder="1" applyAlignment="1">
      <alignment horizontal="distributed" vertical="center" justifyLastLine="1"/>
    </xf>
    <xf numFmtId="0" fontId="13" fillId="2" borderId="2" xfId="0" applyFont="1" applyFill="1" applyBorder="1" applyAlignment="1">
      <alignment horizontal="distributed" vertical="center" justifyLastLine="1"/>
    </xf>
    <xf numFmtId="0" fontId="14" fillId="2" borderId="3" xfId="0" applyFont="1" applyFill="1" applyBorder="1" applyAlignment="1">
      <alignment vertical="center"/>
    </xf>
    <xf numFmtId="0" fontId="7" fillId="2" borderId="4" xfId="0" applyFont="1" applyFill="1" applyBorder="1" applyAlignment="1">
      <alignment horizontal="left" vertical="center" shrinkToFit="1"/>
    </xf>
    <xf numFmtId="0" fontId="7" fillId="2" borderId="5" xfId="0" applyFont="1" applyFill="1" applyBorder="1" applyAlignment="1">
      <alignment horizontal="left" vertical="center" wrapText="1" shrinkToFit="1"/>
    </xf>
    <xf numFmtId="0" fontId="7" fillId="2" borderId="1" xfId="0" applyFont="1" applyFill="1" applyBorder="1" applyAlignment="1">
      <alignment horizontal="left" vertical="center" shrinkToFit="1"/>
    </xf>
    <xf numFmtId="0" fontId="7" fillId="2" borderId="6" xfId="0" applyFont="1" applyFill="1" applyBorder="1" applyAlignment="1">
      <alignment horizontal="left" vertical="center" wrapText="1" shrinkToFit="1"/>
    </xf>
    <xf numFmtId="0" fontId="7" fillId="2" borderId="7" xfId="0" applyFont="1" applyFill="1" applyBorder="1" applyAlignment="1">
      <alignment horizontal="center" vertical="center" justifyLastLine="1" shrinkToFit="1"/>
    </xf>
    <xf numFmtId="0" fontId="13" fillId="2" borderId="0" xfId="0" applyFont="1" applyFill="1" applyBorder="1" applyAlignment="1">
      <alignment horizontal="distributed" vertical="center"/>
    </xf>
    <xf numFmtId="0" fontId="13" fillId="2" borderId="0" xfId="0" applyFont="1" applyFill="1" applyBorder="1"/>
    <xf numFmtId="0" fontId="10" fillId="2" borderId="0" xfId="0" applyFont="1" applyFill="1" applyBorder="1"/>
    <xf numFmtId="0" fontId="13" fillId="2" borderId="0" xfId="0" applyFont="1" applyFill="1" applyBorder="1" applyAlignment="1">
      <alignment horizontal="left" vertical="center"/>
    </xf>
    <xf numFmtId="0" fontId="14" fillId="2" borderId="0" xfId="0" applyFont="1" applyFill="1" applyBorder="1" applyAlignment="1">
      <alignment vertical="center"/>
    </xf>
    <xf numFmtId="0" fontId="7" fillId="2" borderId="8" xfId="0" applyFont="1" applyFill="1" applyBorder="1" applyAlignment="1">
      <alignment horizontal="left" vertical="center" wrapText="1" shrinkToFit="1"/>
    </xf>
    <xf numFmtId="0" fontId="7" fillId="2" borderId="9" xfId="0" applyFont="1" applyFill="1" applyBorder="1" applyAlignment="1">
      <alignment horizontal="left" vertical="center" wrapText="1" shrinkToFit="1"/>
    </xf>
    <xf numFmtId="0" fontId="7" fillId="2" borderId="10" xfId="0" applyFont="1" applyFill="1" applyBorder="1" applyAlignment="1">
      <alignment horizontal="left" vertical="center" wrapText="1" shrinkToFit="1"/>
    </xf>
    <xf numFmtId="0" fontId="7" fillId="2" borderId="11" xfId="0" applyFont="1" applyFill="1" applyBorder="1" applyAlignment="1">
      <alignment horizontal="center" vertical="center" justifyLastLine="1" shrinkToFit="1"/>
    </xf>
    <xf numFmtId="0" fontId="13" fillId="2" borderId="0" xfId="0" applyFont="1" applyFill="1" applyBorder="1" applyAlignment="1">
      <alignment horizontal="distributed"/>
    </xf>
    <xf numFmtId="0" fontId="10" fillId="2" borderId="0" xfId="0" applyFont="1" applyFill="1" applyBorder="1" applyAlignment="1">
      <alignment horizontal="distributed"/>
    </xf>
    <xf numFmtId="0" fontId="13" fillId="2" borderId="12" xfId="0" applyFont="1" applyFill="1" applyBorder="1" applyAlignment="1">
      <alignment horizontal="center" vertical="center" wrapText="1"/>
    </xf>
    <xf numFmtId="0" fontId="13" fillId="2" borderId="13" xfId="0" applyFont="1" applyFill="1" applyBorder="1" applyAlignment="1">
      <alignment horizontal="right" vertical="center"/>
    </xf>
    <xf numFmtId="0" fontId="13" fillId="2" borderId="14" xfId="0" applyFont="1" applyFill="1" applyBorder="1" applyAlignment="1">
      <alignment horizontal="right"/>
    </xf>
    <xf numFmtId="38" fontId="15" fillId="2" borderId="4" xfId="11" applyFont="1" applyFill="1" applyBorder="1" applyAlignment="1">
      <alignment vertical="center"/>
    </xf>
    <xf numFmtId="38" fontId="15" fillId="2" borderId="1" xfId="11" applyFont="1" applyFill="1" applyBorder="1" applyAlignment="1">
      <alignment vertical="center"/>
    </xf>
    <xf numFmtId="38" fontId="15" fillId="2" borderId="12" xfId="11" applyFont="1" applyFill="1" applyBorder="1" applyAlignment="1">
      <alignment vertical="center"/>
    </xf>
    <xf numFmtId="38" fontId="15" fillId="2" borderId="2" xfId="11" applyFont="1" applyFill="1" applyBorder="1" applyAlignment="1">
      <alignment vertical="center"/>
    </xf>
    <xf numFmtId="0" fontId="13" fillId="2" borderId="8" xfId="0" applyFont="1" applyFill="1" applyBorder="1"/>
    <xf numFmtId="38" fontId="15" fillId="2" borderId="14" xfId="11" applyFont="1" applyFill="1" applyBorder="1" applyAlignment="1">
      <alignment vertical="center"/>
    </xf>
    <xf numFmtId="0" fontId="15" fillId="2" borderId="0" xfId="0" applyFont="1" applyFill="1" applyBorder="1" applyAlignment="1">
      <alignment horizontal="right" vertical="center"/>
    </xf>
    <xf numFmtId="0" fontId="15" fillId="2" borderId="0" xfId="0" applyFont="1" applyFill="1" applyBorder="1" applyAlignment="1">
      <alignment horizontal="center" vertical="center"/>
    </xf>
    <xf numFmtId="0" fontId="13" fillId="2" borderId="12" xfId="0" applyFont="1" applyFill="1" applyBorder="1" applyAlignment="1">
      <alignment horizontal="center" vertical="center" wrapText="1" shrinkToFit="1"/>
    </xf>
    <xf numFmtId="0" fontId="12" fillId="2" borderId="0" xfId="0" applyFont="1" applyFill="1" applyBorder="1" applyAlignment="1">
      <alignment vertical="center"/>
    </xf>
    <xf numFmtId="0" fontId="6" fillId="2" borderId="0" xfId="0" applyFont="1" applyFill="1" applyAlignment="1">
      <alignment horizontal="center" vertical="center"/>
    </xf>
    <xf numFmtId="0" fontId="6" fillId="2" borderId="0" xfId="0" applyFont="1" applyFill="1" applyAlignment="1">
      <alignment horizontal="right"/>
    </xf>
    <xf numFmtId="0" fontId="0" fillId="2" borderId="0" xfId="0" applyFill="1" applyAlignment="1">
      <alignment vertical="center"/>
    </xf>
    <xf numFmtId="0" fontId="16" fillId="2" borderId="0" xfId="0" applyFont="1" applyFill="1" applyAlignment="1">
      <alignment vertical="center"/>
    </xf>
    <xf numFmtId="0" fontId="17" fillId="2" borderId="0" xfId="0" applyFont="1" applyFill="1" applyAlignment="1">
      <alignment vertical="center"/>
    </xf>
    <xf numFmtId="0" fontId="18" fillId="0" borderId="0" xfId="0" applyFont="1" applyAlignment="1">
      <alignment horizontal="left"/>
    </xf>
    <xf numFmtId="0" fontId="18" fillId="0" borderId="5" xfId="0" applyFont="1" applyBorder="1" applyAlignment="1">
      <alignment horizontal="center" vertical="center" wrapText="1"/>
    </xf>
    <xf numFmtId="0" fontId="18" fillId="0" borderId="3" xfId="0" applyFont="1" applyBorder="1" applyAlignment="1">
      <alignment horizontal="center" vertical="center" wrapText="1"/>
    </xf>
    <xf numFmtId="0" fontId="18" fillId="0" borderId="15" xfId="0" applyFont="1" applyBorder="1" applyAlignment="1">
      <alignment horizontal="center" vertical="center" wrapText="1"/>
    </xf>
    <xf numFmtId="0" fontId="18" fillId="0" borderId="3" xfId="0" applyFont="1" applyBorder="1" applyAlignment="1">
      <alignment horizontal="left" vertical="center"/>
    </xf>
    <xf numFmtId="0" fontId="0" fillId="0" borderId="3" xfId="0" applyBorder="1"/>
    <xf numFmtId="0" fontId="18" fillId="0" borderId="7" xfId="0" applyFont="1" applyBorder="1" applyAlignment="1">
      <alignment horizontal="left" vertical="center"/>
    </xf>
    <xf numFmtId="0" fontId="18" fillId="0" borderId="5" xfId="0" applyFont="1" applyBorder="1" applyAlignment="1">
      <alignment horizontal="left" vertical="center" wrapText="1"/>
    </xf>
    <xf numFmtId="0" fontId="18" fillId="0" borderId="3" xfId="0" applyFont="1" applyBorder="1" applyAlignment="1">
      <alignment horizontal="left" vertical="center" wrapText="1"/>
    </xf>
    <xf numFmtId="0" fontId="18" fillId="0" borderId="7" xfId="0" applyFont="1" applyBorder="1" applyAlignment="1">
      <alignment horizontal="left" vertical="center" wrapText="1"/>
    </xf>
    <xf numFmtId="0" fontId="18" fillId="0" borderId="15" xfId="0" applyFont="1" applyBorder="1" applyAlignment="1">
      <alignment horizontal="left" vertical="center" wrapText="1"/>
    </xf>
    <xf numFmtId="0" fontId="18" fillId="0" borderId="3" xfId="0" applyFont="1" applyBorder="1" applyAlignment="1">
      <alignment horizontal="center" vertical="center"/>
    </xf>
    <xf numFmtId="0" fontId="18" fillId="0" borderId="7" xfId="0" applyFont="1" applyBorder="1" applyAlignment="1">
      <alignment horizontal="center" vertical="center"/>
    </xf>
    <xf numFmtId="0" fontId="18" fillId="0" borderId="0" xfId="0" applyFont="1" applyAlignment="1">
      <alignment horizontal="left" shrinkToFit="1"/>
    </xf>
    <xf numFmtId="0" fontId="6" fillId="0" borderId="0" xfId="0" applyFont="1"/>
    <xf numFmtId="0" fontId="18" fillId="0" borderId="8" xfId="0" applyFont="1" applyBorder="1" applyAlignment="1">
      <alignment horizontal="center" vertical="center" wrapText="1"/>
    </xf>
    <xf numFmtId="0" fontId="18" fillId="0" borderId="0" xfId="0" applyFont="1" applyBorder="1" applyAlignment="1">
      <alignment horizontal="center" vertical="center" wrapText="1"/>
    </xf>
    <xf numFmtId="0" fontId="18" fillId="0" borderId="16" xfId="0" applyFont="1" applyBorder="1" applyAlignment="1">
      <alignment horizontal="center" vertical="center" wrapText="1"/>
    </xf>
    <xf numFmtId="0" fontId="18" fillId="0" borderId="0" xfId="0" applyFont="1" applyBorder="1" applyAlignment="1">
      <alignment horizontal="left" vertical="center"/>
    </xf>
    <xf numFmtId="0" fontId="18" fillId="0" borderId="11" xfId="0" applyFont="1" applyBorder="1" applyAlignment="1">
      <alignment horizontal="left" vertical="center"/>
    </xf>
    <xf numFmtId="0" fontId="18" fillId="0" borderId="8" xfId="0" applyFont="1" applyBorder="1" applyAlignment="1">
      <alignment horizontal="left" vertical="center" wrapText="1"/>
    </xf>
    <xf numFmtId="0" fontId="18" fillId="0" borderId="0" xfId="0" applyFont="1" applyBorder="1" applyAlignment="1">
      <alignment horizontal="left" vertical="center" wrapText="1"/>
    </xf>
    <xf numFmtId="0" fontId="18" fillId="0" borderId="11" xfId="0" applyFont="1" applyBorder="1" applyAlignment="1">
      <alignment horizontal="left" vertical="center" wrapText="1"/>
    </xf>
    <xf numFmtId="0" fontId="18" fillId="0" borderId="16" xfId="0" applyFont="1" applyBorder="1" applyAlignment="1">
      <alignment horizontal="left" vertical="center" wrapText="1"/>
    </xf>
    <xf numFmtId="0" fontId="18" fillId="0" borderId="0" xfId="0" applyFont="1" applyBorder="1" applyAlignment="1">
      <alignment horizontal="center" vertical="center"/>
    </xf>
    <xf numFmtId="0" fontId="18" fillId="0" borderId="11" xfId="0" applyFont="1" applyBorder="1" applyAlignment="1">
      <alignment horizontal="center" vertical="center"/>
    </xf>
    <xf numFmtId="0" fontId="18" fillId="0" borderId="9" xfId="0" applyFont="1" applyBorder="1" applyAlignment="1">
      <alignment horizontal="center" vertical="center" wrapText="1"/>
    </xf>
    <xf numFmtId="0" fontId="18" fillId="0" borderId="17" xfId="0" applyFont="1" applyBorder="1" applyAlignment="1">
      <alignment horizontal="center" vertical="center" wrapText="1"/>
    </xf>
    <xf numFmtId="0" fontId="18" fillId="0" borderId="18" xfId="0" applyFont="1" applyBorder="1" applyAlignment="1">
      <alignment horizontal="center" vertical="center" wrapText="1"/>
    </xf>
    <xf numFmtId="0" fontId="18" fillId="0" borderId="17" xfId="0" applyFont="1" applyBorder="1" applyAlignment="1">
      <alignment horizontal="left" vertical="center"/>
    </xf>
    <xf numFmtId="0" fontId="0" fillId="0" borderId="17" xfId="0" applyBorder="1"/>
    <xf numFmtId="0" fontId="18" fillId="0" borderId="19" xfId="0" applyFont="1" applyBorder="1" applyAlignment="1">
      <alignment horizontal="left" vertical="center"/>
    </xf>
    <xf numFmtId="0" fontId="18" fillId="0" borderId="9" xfId="0" applyFont="1" applyBorder="1" applyAlignment="1">
      <alignment horizontal="left" vertical="center" wrapText="1"/>
    </xf>
    <xf numFmtId="0" fontId="18" fillId="0" borderId="17" xfId="0" applyFont="1" applyBorder="1" applyAlignment="1">
      <alignment horizontal="left" vertical="center" wrapText="1"/>
    </xf>
    <xf numFmtId="0" fontId="18" fillId="0" borderId="19" xfId="0" applyFont="1" applyBorder="1" applyAlignment="1">
      <alignment horizontal="left" vertical="center" wrapText="1"/>
    </xf>
    <xf numFmtId="0" fontId="18" fillId="0" borderId="18" xfId="0" applyFont="1" applyBorder="1" applyAlignment="1">
      <alignment horizontal="left" vertical="center" wrapText="1"/>
    </xf>
    <xf numFmtId="0" fontId="18" fillId="0" borderId="17" xfId="0" applyFont="1" applyBorder="1" applyAlignment="1">
      <alignment horizontal="center" vertical="center"/>
    </xf>
    <xf numFmtId="0" fontId="18" fillId="0" borderId="19" xfId="0" applyFont="1" applyBorder="1" applyAlignment="1">
      <alignment horizontal="center" vertical="center"/>
    </xf>
    <xf numFmtId="0" fontId="19" fillId="0" borderId="0" xfId="0" applyFont="1" applyAlignment="1">
      <alignment horizontal="center"/>
    </xf>
    <xf numFmtId="0" fontId="18" fillId="0" borderId="15" xfId="0" applyFont="1" applyBorder="1" applyAlignment="1">
      <alignment horizontal="right" wrapText="1"/>
    </xf>
    <xf numFmtId="0" fontId="2" fillId="0" borderId="3" xfId="0" applyFont="1" applyBorder="1" applyAlignment="1">
      <alignment horizontal="right"/>
    </xf>
    <xf numFmtId="38" fontId="0" fillId="0" borderId="3" xfId="11" applyFont="1" applyBorder="1" applyAlignment="1">
      <alignment vertical="center"/>
    </xf>
    <xf numFmtId="38" fontId="0" fillId="0" borderId="7" xfId="11" applyFont="1" applyBorder="1" applyAlignment="1">
      <alignment vertical="center"/>
    </xf>
    <xf numFmtId="38" fontId="0" fillId="0" borderId="5" xfId="11" applyFont="1" applyBorder="1" applyAlignment="1">
      <alignment vertical="center"/>
    </xf>
    <xf numFmtId="38" fontId="0" fillId="0" borderId="15" xfId="11" applyFont="1" applyBorder="1" applyAlignment="1">
      <alignment vertical="center"/>
    </xf>
    <xf numFmtId="38" fontId="0" fillId="0" borderId="12" xfId="11" applyFont="1" applyBorder="1" applyAlignment="1">
      <alignment vertical="center"/>
    </xf>
    <xf numFmtId="38" fontId="0" fillId="0" borderId="14" xfId="11" applyFont="1" applyBorder="1" applyAlignment="1">
      <alignment vertical="center"/>
    </xf>
    <xf numFmtId="38" fontId="0" fillId="0" borderId="4" xfId="11" applyFont="1" applyBorder="1" applyAlignment="1">
      <alignment vertical="center"/>
    </xf>
    <xf numFmtId="0" fontId="18" fillId="0" borderId="12" xfId="0" applyFont="1" applyBorder="1" applyAlignment="1">
      <alignment horizontal="center" vertical="center" wrapText="1"/>
    </xf>
    <xf numFmtId="0" fontId="18" fillId="0" borderId="14" xfId="0" applyFont="1" applyBorder="1" applyAlignment="1">
      <alignment horizontal="center" vertical="center" wrapText="1"/>
    </xf>
    <xf numFmtId="38" fontId="0" fillId="0" borderId="13" xfId="11" applyFont="1" applyBorder="1" applyAlignment="1">
      <alignment vertical="center"/>
    </xf>
    <xf numFmtId="0" fontId="18" fillId="0" borderId="13" xfId="0" applyFont="1" applyBorder="1" applyAlignment="1">
      <alignment horizontal="right" wrapText="1"/>
    </xf>
    <xf numFmtId="0" fontId="2" fillId="0" borderId="14" xfId="0" applyFont="1" applyBorder="1" applyAlignment="1">
      <alignment horizontal="right"/>
    </xf>
    <xf numFmtId="0" fontId="18" fillId="0" borderId="0" xfId="0" applyFont="1" applyAlignment="1">
      <alignment horizontal="right"/>
    </xf>
    <xf numFmtId="176" fontId="0" fillId="0" borderId="20" xfId="0" applyNumberFormat="1" applyBorder="1" applyAlignment="1">
      <alignment horizontal="center" vertical="center"/>
    </xf>
    <xf numFmtId="176" fontId="0" fillId="0" borderId="21" xfId="0" applyNumberFormat="1" applyBorder="1" applyAlignment="1">
      <alignment horizontal="center" vertical="center"/>
    </xf>
    <xf numFmtId="0" fontId="3" fillId="0" borderId="0" xfId="6">
      <alignment vertical="center"/>
    </xf>
    <xf numFmtId="0" fontId="20" fillId="0" borderId="0" xfId="6" applyFont="1">
      <alignment vertical="center"/>
    </xf>
    <xf numFmtId="0" fontId="21" fillId="0" borderId="0" xfId="6" applyFont="1" applyAlignment="1">
      <alignment horizontal="left" vertical="center"/>
    </xf>
    <xf numFmtId="0" fontId="22" fillId="0" borderId="0" xfId="6" applyFont="1">
      <alignment vertical="center"/>
    </xf>
    <xf numFmtId="0" fontId="22" fillId="0" borderId="22" xfId="6" applyFont="1" applyBorder="1" applyAlignment="1">
      <alignment horizontal="center" vertical="center"/>
    </xf>
    <xf numFmtId="0" fontId="22" fillId="0" borderId="12" xfId="6" applyFont="1" applyBorder="1" applyAlignment="1">
      <alignment horizontal="center" vertical="center"/>
    </xf>
    <xf numFmtId="0" fontId="22" fillId="0" borderId="4" xfId="6" applyFont="1" applyBorder="1" applyAlignment="1">
      <alignment horizontal="center" vertical="center"/>
    </xf>
    <xf numFmtId="0" fontId="22" fillId="0" borderId="1" xfId="6" applyFont="1" applyBorder="1" applyAlignment="1">
      <alignment horizontal="center" vertical="center"/>
    </xf>
    <xf numFmtId="0" fontId="22" fillId="0" borderId="2" xfId="6" applyFont="1" applyBorder="1" applyAlignment="1">
      <alignment horizontal="center" vertical="center"/>
    </xf>
    <xf numFmtId="0" fontId="22" fillId="0" borderId="7" xfId="6" applyFont="1" applyBorder="1" applyAlignment="1">
      <alignment horizontal="center" vertical="center" wrapText="1"/>
    </xf>
    <xf numFmtId="0" fontId="6" fillId="0" borderId="0" xfId="6" applyFont="1">
      <alignment vertical="center"/>
    </xf>
    <xf numFmtId="0" fontId="23" fillId="0" borderId="0" xfId="6" applyFont="1" applyAlignment="1">
      <alignment horizontal="center" vertical="center"/>
    </xf>
    <xf numFmtId="0" fontId="22" fillId="0" borderId="23" xfId="6" applyFont="1" applyBorder="1" applyAlignment="1">
      <alignment horizontal="center" vertical="center"/>
    </xf>
    <xf numFmtId="0" fontId="22" fillId="0" borderId="19" xfId="6" applyFont="1" applyBorder="1" applyAlignment="1">
      <alignment vertical="center" wrapText="1"/>
    </xf>
    <xf numFmtId="0" fontId="22" fillId="0" borderId="23" xfId="6" applyFont="1" applyBorder="1" applyAlignment="1">
      <alignment vertical="center" wrapText="1"/>
    </xf>
    <xf numFmtId="0" fontId="24" fillId="0" borderId="9" xfId="6" applyFont="1" applyBorder="1" applyAlignment="1">
      <alignment vertical="center" wrapText="1"/>
    </xf>
    <xf numFmtId="0" fontId="24" fillId="0" borderId="2" xfId="6" applyFont="1" applyBorder="1" applyAlignment="1">
      <alignment vertical="center" wrapText="1"/>
    </xf>
    <xf numFmtId="0" fontId="22" fillId="0" borderId="19" xfId="6" applyFont="1" applyBorder="1" applyAlignment="1">
      <alignment horizontal="center" vertical="center" wrapText="1"/>
    </xf>
    <xf numFmtId="0" fontId="22" fillId="0" borderId="0" xfId="6" applyFont="1" applyBorder="1" applyAlignment="1">
      <alignment horizontal="center" vertical="center" wrapText="1"/>
    </xf>
    <xf numFmtId="0" fontId="22" fillId="0" borderId="0" xfId="6" applyFont="1" applyAlignment="1">
      <alignment horizontal="left" vertical="center" wrapText="1"/>
    </xf>
    <xf numFmtId="0" fontId="22" fillId="0" borderId="0" xfId="6" applyFont="1" applyAlignment="1">
      <alignment vertical="center"/>
    </xf>
    <xf numFmtId="0" fontId="22" fillId="0" borderId="1" xfId="6" applyFont="1" applyBorder="1" applyAlignment="1">
      <alignment horizontal="center" vertical="center" wrapText="1"/>
    </xf>
    <xf numFmtId="38" fontId="22" fillId="0" borderId="1" xfId="11" applyFont="1" applyBorder="1">
      <alignment vertical="center"/>
    </xf>
    <xf numFmtId="38" fontId="22" fillId="0" borderId="12" xfId="11" applyFont="1" applyBorder="1">
      <alignment vertical="center"/>
    </xf>
    <xf numFmtId="38" fontId="22" fillId="0" borderId="2" xfId="11" applyFont="1" applyBorder="1" applyAlignment="1">
      <alignment vertical="center"/>
    </xf>
    <xf numFmtId="38" fontId="22" fillId="0" borderId="4" xfId="11" applyFont="1" applyBorder="1">
      <alignment vertical="center"/>
    </xf>
    <xf numFmtId="0" fontId="22" fillId="0" borderId="0" xfId="6" applyFont="1" applyBorder="1">
      <alignment vertical="center"/>
    </xf>
    <xf numFmtId="38" fontId="22" fillId="0" borderId="1" xfId="11" applyFont="1" applyBorder="1" applyAlignment="1">
      <alignment vertical="center"/>
    </xf>
    <xf numFmtId="38" fontId="22" fillId="0" borderId="14" xfId="11" applyFont="1" applyBorder="1" applyAlignment="1">
      <alignment vertical="center"/>
    </xf>
    <xf numFmtId="0" fontId="22" fillId="0" borderId="24" xfId="6" applyFont="1" applyBorder="1" applyAlignment="1">
      <alignment horizontal="center" vertical="center"/>
    </xf>
    <xf numFmtId="0" fontId="22" fillId="0" borderId="20" xfId="6" applyFont="1" applyBorder="1" applyAlignment="1">
      <alignment horizontal="center" vertical="center"/>
    </xf>
    <xf numFmtId="0" fontId="22" fillId="0" borderId="21" xfId="6" applyFont="1" applyBorder="1" applyAlignment="1">
      <alignment horizontal="center" vertical="center"/>
    </xf>
    <xf numFmtId="0" fontId="22" fillId="0" borderId="11" xfId="6" applyFont="1" applyBorder="1" applyAlignment="1">
      <alignment horizontal="left" vertical="center"/>
    </xf>
    <xf numFmtId="0" fontId="22" fillId="0" borderId="22" xfId="6" applyFont="1" applyBorder="1" applyAlignment="1">
      <alignment horizontal="center" vertical="center" wrapText="1"/>
    </xf>
    <xf numFmtId="38" fontId="22" fillId="0" borderId="7" xfId="11" applyFont="1" applyBorder="1">
      <alignment vertical="center"/>
    </xf>
    <xf numFmtId="0" fontId="22" fillId="0" borderId="0" xfId="6" applyFont="1" applyAlignment="1">
      <alignment horizontal="right" vertical="center"/>
    </xf>
    <xf numFmtId="0" fontId="22" fillId="0" borderId="1" xfId="6" applyFont="1" applyBorder="1">
      <alignment vertical="center"/>
    </xf>
    <xf numFmtId="0" fontId="22" fillId="0" borderId="12" xfId="6" applyFont="1" applyBorder="1">
      <alignment vertical="center"/>
    </xf>
    <xf numFmtId="0" fontId="22" fillId="0" borderId="2" xfId="6" applyFont="1" applyBorder="1">
      <alignment vertical="center"/>
    </xf>
    <xf numFmtId="0" fontId="22" fillId="0" borderId="4" xfId="6" applyFont="1" applyBorder="1">
      <alignment vertical="center"/>
    </xf>
    <xf numFmtId="0" fontId="3" fillId="0" borderId="0" xfId="6" applyAlignment="1">
      <alignment horizontal="center" vertical="center"/>
    </xf>
    <xf numFmtId="0" fontId="22" fillId="0" borderId="5" xfId="6" applyFont="1" applyBorder="1" applyAlignment="1">
      <alignment horizontal="center" vertical="center"/>
    </xf>
    <xf numFmtId="0" fontId="22" fillId="0" borderId="14" xfId="6" applyFont="1" applyBorder="1" applyAlignment="1">
      <alignment horizontal="center" vertical="center"/>
    </xf>
    <xf numFmtId="0" fontId="22" fillId="0" borderId="0" xfId="6" applyFont="1" applyAlignment="1">
      <alignment horizontal="center" vertical="center"/>
    </xf>
    <xf numFmtId="0" fontId="22" fillId="0" borderId="9" xfId="6" applyFont="1" applyBorder="1" applyAlignment="1">
      <alignment horizontal="center" vertical="center"/>
    </xf>
    <xf numFmtId="0" fontId="22" fillId="0" borderId="12" xfId="6" applyFont="1" applyBorder="1" applyAlignment="1">
      <alignment vertical="center" wrapText="1"/>
    </xf>
    <xf numFmtId="0" fontId="22" fillId="0" borderId="14" xfId="6" applyFont="1" applyBorder="1" applyAlignment="1">
      <alignment vertical="center" wrapText="1"/>
    </xf>
    <xf numFmtId="0" fontId="22" fillId="0" borderId="4" xfId="6" applyFont="1" applyBorder="1" applyAlignment="1">
      <alignment vertical="center" wrapText="1"/>
    </xf>
    <xf numFmtId="0" fontId="13" fillId="0" borderId="0" xfId="6" applyFont="1">
      <alignment vertical="center"/>
    </xf>
    <xf numFmtId="0" fontId="22" fillId="0" borderId="12" xfId="6" applyFont="1" applyBorder="1" applyAlignment="1">
      <alignment horizontal="center" vertical="center" wrapText="1"/>
    </xf>
    <xf numFmtId="0" fontId="22" fillId="0" borderId="23" xfId="6" applyFont="1" applyBorder="1">
      <alignment vertical="center"/>
    </xf>
    <xf numFmtId="0" fontId="22" fillId="0" borderId="9" xfId="6" applyFont="1" applyBorder="1" applyAlignment="1">
      <alignment vertical="center" wrapText="1"/>
    </xf>
    <xf numFmtId="0" fontId="22" fillId="0" borderId="1" xfId="6" applyFont="1" applyBorder="1" applyAlignment="1">
      <alignment vertical="center" wrapText="1"/>
    </xf>
    <xf numFmtId="0" fontId="22" fillId="0" borderId="0" xfId="6" applyFont="1" applyBorder="1" applyAlignment="1">
      <alignment horizontal="left" vertical="center"/>
    </xf>
    <xf numFmtId="0" fontId="22" fillId="0" borderId="22" xfId="6" applyFont="1" applyBorder="1" applyAlignment="1">
      <alignment vertical="center" wrapText="1"/>
    </xf>
    <xf numFmtId="0" fontId="22" fillId="0" borderId="7" xfId="6" applyFont="1" applyBorder="1">
      <alignment vertical="center"/>
    </xf>
    <xf numFmtId="0" fontId="22" fillId="0" borderId="5" xfId="6" applyFont="1" applyBorder="1">
      <alignment vertical="center"/>
    </xf>
    <xf numFmtId="0" fontId="22" fillId="0" borderId="22" xfId="6" applyFont="1" applyBorder="1">
      <alignment vertical="center"/>
    </xf>
    <xf numFmtId="0" fontId="22" fillId="0" borderId="11" xfId="6" applyFont="1" applyBorder="1" applyAlignment="1">
      <alignment horizontal="center" vertical="center"/>
    </xf>
    <xf numFmtId="0" fontId="22" fillId="0" borderId="8" xfId="6" applyFont="1" applyBorder="1" applyAlignment="1">
      <alignment horizontal="center" vertical="center" wrapText="1"/>
    </xf>
    <xf numFmtId="0" fontId="22" fillId="0" borderId="25" xfId="6" applyFont="1" applyBorder="1" applyAlignment="1">
      <alignment horizontal="center" vertical="center" wrapText="1"/>
    </xf>
    <xf numFmtId="0" fontId="22" fillId="0" borderId="26" xfId="6" applyFont="1" applyBorder="1" applyAlignment="1">
      <alignment vertical="center" wrapText="1"/>
    </xf>
    <xf numFmtId="0" fontId="22" fillId="0" borderId="27" xfId="6" applyFont="1" applyBorder="1" applyAlignment="1">
      <alignment vertical="center" wrapText="1"/>
    </xf>
    <xf numFmtId="38" fontId="22" fillId="0" borderId="25" xfId="6" applyNumberFormat="1" applyFont="1" applyBorder="1">
      <alignment vertical="center"/>
    </xf>
    <xf numFmtId="0" fontId="22" fillId="0" borderId="26" xfId="6" applyFont="1" applyBorder="1">
      <alignment vertical="center"/>
    </xf>
    <xf numFmtId="0" fontId="22" fillId="0" borderId="27" xfId="6" applyFont="1" applyBorder="1">
      <alignment vertical="center"/>
    </xf>
    <xf numFmtId="0" fontId="22" fillId="0" borderId="28" xfId="6" applyFont="1" applyBorder="1">
      <alignment vertical="center"/>
    </xf>
    <xf numFmtId="0" fontId="22" fillId="0" borderId="29" xfId="6" applyFont="1" applyBorder="1">
      <alignment vertical="center"/>
    </xf>
    <xf numFmtId="0" fontId="22" fillId="0" borderId="25" xfId="6" applyFont="1" applyBorder="1">
      <alignment vertical="center"/>
    </xf>
    <xf numFmtId="0" fontId="3" fillId="0" borderId="30" xfId="6" applyBorder="1">
      <alignment vertical="center"/>
    </xf>
    <xf numFmtId="0" fontId="3" fillId="0" borderId="31" xfId="6" applyBorder="1" applyAlignment="1">
      <alignment horizontal="center" vertical="center" wrapText="1"/>
    </xf>
    <xf numFmtId="0" fontId="3" fillId="0" borderId="32" xfId="6" applyBorder="1" applyAlignment="1">
      <alignment horizontal="center" vertical="center" wrapText="1"/>
    </xf>
    <xf numFmtId="0" fontId="3" fillId="0" borderId="33" xfId="6" applyBorder="1" applyAlignment="1">
      <alignment horizontal="center" vertical="center" wrapText="1"/>
    </xf>
    <xf numFmtId="0" fontId="3" fillId="0" borderId="34" xfId="6" applyBorder="1" applyAlignment="1">
      <alignment horizontal="center" vertical="center"/>
    </xf>
    <xf numFmtId="0" fontId="3" fillId="0" borderId="12" xfId="6" applyBorder="1" applyAlignment="1">
      <alignment horizontal="left" vertical="center" wrapText="1"/>
    </xf>
    <xf numFmtId="0" fontId="3" fillId="0" borderId="35" xfId="6" applyBorder="1" applyAlignment="1">
      <alignment horizontal="center" vertical="center"/>
    </xf>
    <xf numFmtId="0" fontId="25" fillId="0" borderId="34" xfId="6" applyFont="1" applyBorder="1" applyAlignment="1">
      <alignment horizontal="center" vertical="center"/>
    </xf>
    <xf numFmtId="0" fontId="3" fillId="0" borderId="12" xfId="6" applyBorder="1">
      <alignment vertical="center"/>
    </xf>
    <xf numFmtId="0" fontId="3" fillId="0" borderId="36" xfId="6" applyBorder="1">
      <alignment vertical="center"/>
    </xf>
    <xf numFmtId="0" fontId="3" fillId="0" borderId="36" xfId="6" applyBorder="1" applyAlignment="1">
      <alignment vertical="center" wrapText="1"/>
    </xf>
    <xf numFmtId="0" fontId="3" fillId="0" borderId="37" xfId="6" applyBorder="1" applyAlignment="1">
      <alignment horizontal="right" vertical="center"/>
    </xf>
    <xf numFmtId="0" fontId="25" fillId="0" borderId="34" xfId="6" applyFont="1" applyBorder="1" applyAlignment="1">
      <alignment horizontal="center" vertical="center" wrapText="1"/>
    </xf>
    <xf numFmtId="0" fontId="26" fillId="0" borderId="34" xfId="6" applyFont="1" applyBorder="1" applyAlignment="1">
      <alignment horizontal="center" vertical="center" wrapText="1"/>
    </xf>
    <xf numFmtId="0" fontId="3" fillId="0" borderId="1" xfId="6" applyBorder="1">
      <alignment vertical="center"/>
    </xf>
    <xf numFmtId="0" fontId="3" fillId="0" borderId="11" xfId="6" applyFont="1" applyBorder="1" applyAlignment="1">
      <alignment horizontal="left" vertical="center"/>
    </xf>
    <xf numFmtId="0" fontId="3" fillId="0" borderId="11" xfId="6" applyFont="1" applyBorder="1" applyAlignment="1">
      <alignment horizontal="center" vertical="center"/>
    </xf>
    <xf numFmtId="0" fontId="25" fillId="0" borderId="38" xfId="6" applyFont="1" applyBorder="1" applyAlignment="1">
      <alignment horizontal="center" vertical="center" wrapText="1"/>
    </xf>
    <xf numFmtId="0" fontId="3" fillId="0" borderId="39" xfId="6" applyBorder="1">
      <alignment vertical="center"/>
    </xf>
    <xf numFmtId="0" fontId="3" fillId="0" borderId="40" xfId="6" applyBorder="1">
      <alignment vertical="center"/>
    </xf>
    <xf numFmtId="0" fontId="3" fillId="0" borderId="38" xfId="6" applyBorder="1" applyAlignment="1">
      <alignment horizontal="center" vertical="center" wrapText="1"/>
    </xf>
    <xf numFmtId="0" fontId="3" fillId="0" borderId="41" xfId="6" applyBorder="1" applyAlignment="1">
      <alignment horizontal="center" vertical="center"/>
    </xf>
    <xf numFmtId="0" fontId="3" fillId="0" borderId="42" xfId="6" applyBorder="1" applyAlignment="1">
      <alignment horizontal="center" vertical="center"/>
    </xf>
    <xf numFmtId="0" fontId="3" fillId="0" borderId="43" xfId="6" applyBorder="1" applyAlignment="1">
      <alignment horizontal="right" vertical="center"/>
    </xf>
    <xf numFmtId="0" fontId="17" fillId="2" borderId="0" xfId="0" applyFont="1" applyFill="1" applyAlignment="1">
      <alignment horizontal="center" vertical="center"/>
    </xf>
    <xf numFmtId="0" fontId="3" fillId="0" borderId="44" xfId="6" applyBorder="1" applyAlignment="1">
      <alignment horizontal="left" vertical="center"/>
    </xf>
    <xf numFmtId="0" fontId="3" fillId="0" borderId="45" xfId="6" applyBorder="1" applyAlignment="1">
      <alignment horizontal="left" vertical="center"/>
    </xf>
    <xf numFmtId="0" fontId="3" fillId="0" borderId="31" xfId="6" applyBorder="1" applyAlignment="1">
      <alignment horizontal="center" vertical="center"/>
    </xf>
    <xf numFmtId="0" fontId="3" fillId="0" borderId="32" xfId="6" applyBorder="1" applyAlignment="1">
      <alignment horizontal="center" vertical="center"/>
    </xf>
    <xf numFmtId="0" fontId="3" fillId="0" borderId="33" xfId="6" applyBorder="1" applyAlignment="1">
      <alignment horizontal="center" vertical="center"/>
    </xf>
    <xf numFmtId="0" fontId="3" fillId="0" borderId="46" xfId="6" applyBorder="1" applyAlignment="1">
      <alignment horizontal="left" vertical="center"/>
    </xf>
    <xf numFmtId="0" fontId="3" fillId="0" borderId="1" xfId="6" applyBorder="1" applyAlignment="1">
      <alignment horizontal="left" vertical="center"/>
    </xf>
    <xf numFmtId="0" fontId="3" fillId="0" borderId="12" xfId="6" applyBorder="1" applyAlignment="1">
      <alignment horizontal="center" vertical="center"/>
    </xf>
    <xf numFmtId="0" fontId="3" fillId="0" borderId="4" xfId="6" applyBorder="1" applyAlignment="1">
      <alignment horizontal="center" vertical="center"/>
    </xf>
    <xf numFmtId="0" fontId="3" fillId="0" borderId="37" xfId="6" applyBorder="1" applyAlignment="1">
      <alignment horizontal="center" vertical="center"/>
    </xf>
    <xf numFmtId="0" fontId="3" fillId="0" borderId="1" xfId="6" applyBorder="1" applyAlignment="1">
      <alignment horizontal="center" vertical="center"/>
    </xf>
    <xf numFmtId="0" fontId="3" fillId="0" borderId="37" xfId="6" applyBorder="1">
      <alignment vertical="center"/>
    </xf>
    <xf numFmtId="0" fontId="3" fillId="0" borderId="22" xfId="6" applyBorder="1" applyAlignment="1">
      <alignment horizontal="center" vertical="center" wrapText="1"/>
    </xf>
    <xf numFmtId="0" fontId="3" fillId="0" borderId="1" xfId="6" applyBorder="1" applyAlignment="1">
      <alignment horizontal="center" vertical="center" wrapText="1"/>
    </xf>
    <xf numFmtId="0" fontId="3" fillId="0" borderId="47" xfId="6" applyBorder="1" applyAlignment="1">
      <alignment horizontal="center" vertical="center" wrapText="1"/>
    </xf>
    <xf numFmtId="0" fontId="3" fillId="0" borderId="0" xfId="6" applyAlignment="1">
      <alignment horizontal="right" vertical="center"/>
    </xf>
    <xf numFmtId="0" fontId="3" fillId="0" borderId="48" xfId="6" applyBorder="1" applyAlignment="1">
      <alignment horizontal="left" vertical="center"/>
    </xf>
    <xf numFmtId="0" fontId="3" fillId="0" borderId="40" xfId="6" applyBorder="1" applyAlignment="1">
      <alignment horizontal="left" vertical="center"/>
    </xf>
    <xf numFmtId="0" fontId="3" fillId="0" borderId="49" xfId="6" applyBorder="1" applyAlignment="1">
      <alignment horizontal="center" vertical="center" wrapText="1"/>
    </xf>
    <xf numFmtId="0" fontId="3" fillId="0" borderId="40" xfId="6" applyBorder="1" applyAlignment="1">
      <alignment horizontal="center" vertical="center" wrapText="1"/>
    </xf>
    <xf numFmtId="0" fontId="3" fillId="0" borderId="43" xfId="6" applyBorder="1">
      <alignment vertical="center"/>
    </xf>
    <xf numFmtId="0" fontId="16" fillId="2" borderId="12" xfId="0" applyFont="1" applyFill="1" applyBorder="1" applyAlignment="1">
      <alignment horizontal="center" vertical="center"/>
    </xf>
    <xf numFmtId="0" fontId="16" fillId="2" borderId="14" xfId="0" applyFont="1" applyFill="1" applyBorder="1" applyAlignment="1">
      <alignment vertical="center"/>
    </xf>
    <xf numFmtId="0" fontId="16" fillId="2" borderId="50" xfId="0" applyFont="1" applyFill="1" applyBorder="1" applyAlignment="1">
      <alignment vertical="center"/>
    </xf>
    <xf numFmtId="0" fontId="16" fillId="2" borderId="1" xfId="0" applyFont="1" applyFill="1" applyBorder="1" applyAlignment="1">
      <alignment vertical="center"/>
    </xf>
    <xf numFmtId="0" fontId="16" fillId="2" borderId="2" xfId="0" applyFont="1" applyFill="1" applyBorder="1" applyAlignment="1">
      <alignment vertical="center"/>
    </xf>
    <xf numFmtId="0" fontId="16" fillId="2" borderId="4" xfId="0" applyFont="1" applyFill="1" applyBorder="1" applyAlignment="1">
      <alignment vertical="center"/>
    </xf>
    <xf numFmtId="0" fontId="6" fillId="2" borderId="0" xfId="0" applyFont="1" applyFill="1" applyAlignment="1">
      <alignment vertical="center"/>
    </xf>
    <xf numFmtId="0" fontId="16" fillId="2" borderId="14" xfId="0" applyFont="1" applyFill="1" applyBorder="1" applyAlignment="1">
      <alignment horizontal="right" vertical="center"/>
    </xf>
    <xf numFmtId="0" fontId="16" fillId="2" borderId="4" xfId="0" applyFont="1" applyFill="1" applyBorder="1" applyAlignment="1">
      <alignment horizontal="center" vertical="center"/>
    </xf>
    <xf numFmtId="0" fontId="16" fillId="2" borderId="12" xfId="0" applyFont="1" applyFill="1" applyBorder="1" applyAlignment="1">
      <alignment horizontal="center" vertical="center" shrinkToFit="1"/>
    </xf>
    <xf numFmtId="177" fontId="16" fillId="2" borderId="50" xfId="0" applyNumberFormat="1" applyFont="1" applyFill="1" applyBorder="1" applyAlignment="1">
      <alignment vertical="center"/>
    </xf>
    <xf numFmtId="177" fontId="16" fillId="2" borderId="1" xfId="0" applyNumberFormat="1" applyFont="1" applyFill="1" applyBorder="1" applyAlignment="1">
      <alignment vertical="center"/>
    </xf>
    <xf numFmtId="177" fontId="16" fillId="2" borderId="2" xfId="0" applyNumberFormat="1" applyFont="1" applyFill="1" applyBorder="1" applyAlignment="1">
      <alignment vertical="center"/>
    </xf>
    <xf numFmtId="177" fontId="16" fillId="2" borderId="4" xfId="0" applyNumberFormat="1" applyFont="1" applyFill="1" applyBorder="1" applyAlignment="1">
      <alignment vertical="center"/>
    </xf>
    <xf numFmtId="0" fontId="16" fillId="2" borderId="12" xfId="0" applyFont="1" applyFill="1" applyBorder="1" applyAlignment="1">
      <alignment horizontal="center" vertical="center" wrapText="1"/>
    </xf>
    <xf numFmtId="176" fontId="16" fillId="2" borderId="50" xfId="0" applyNumberFormat="1" applyFont="1" applyFill="1" applyBorder="1" applyAlignment="1">
      <alignment vertical="center"/>
    </xf>
    <xf numFmtId="176" fontId="16" fillId="2" borderId="1" xfId="0" applyNumberFormat="1" applyFont="1" applyFill="1" applyBorder="1" applyAlignment="1">
      <alignment vertical="center"/>
    </xf>
    <xf numFmtId="176" fontId="16" fillId="2" borderId="2" xfId="0" applyNumberFormat="1" applyFont="1" applyFill="1" applyBorder="1" applyAlignment="1">
      <alignment vertical="center"/>
    </xf>
    <xf numFmtId="177" fontId="16" fillId="2" borderId="7" xfId="0" applyNumberFormat="1" applyFont="1" applyFill="1" applyBorder="1" applyAlignment="1">
      <alignment vertical="center"/>
    </xf>
    <xf numFmtId="0" fontId="16" fillId="2" borderId="12" xfId="0" applyFont="1" applyFill="1" applyBorder="1" applyAlignment="1">
      <alignment vertical="center"/>
    </xf>
    <xf numFmtId="177" fontId="16" fillId="2" borderId="51" xfId="0" applyNumberFormat="1" applyFont="1" applyFill="1" applyBorder="1" applyAlignment="1">
      <alignment vertical="center"/>
    </xf>
    <xf numFmtId="0" fontId="0" fillId="2" borderId="0" xfId="0" applyFill="1" applyAlignment="1">
      <alignment horizontal="right" vertical="center"/>
    </xf>
    <xf numFmtId="0" fontId="16" fillId="2" borderId="50" xfId="0" applyFont="1" applyFill="1" applyBorder="1" applyAlignment="1">
      <alignment vertical="center" shrinkToFit="1"/>
    </xf>
    <xf numFmtId="0" fontId="16" fillId="2" borderId="1" xfId="0" applyFont="1" applyFill="1" applyBorder="1" applyAlignment="1">
      <alignment vertical="center" shrinkToFit="1"/>
    </xf>
    <xf numFmtId="0" fontId="16" fillId="2" borderId="2" xfId="0" applyFont="1" applyFill="1" applyBorder="1" applyAlignment="1">
      <alignment vertical="center" shrinkToFit="1"/>
    </xf>
    <xf numFmtId="177" fontId="16" fillId="2" borderId="19" xfId="0" applyNumberFormat="1" applyFont="1" applyFill="1" applyBorder="1" applyAlignment="1">
      <alignment vertical="center"/>
    </xf>
    <xf numFmtId="0" fontId="16" fillId="2" borderId="0" xfId="0" applyFont="1" applyFill="1" applyBorder="1" applyAlignment="1">
      <alignment vertical="center"/>
    </xf>
    <xf numFmtId="0" fontId="16" fillId="2" borderId="14" xfId="0" applyFont="1" applyFill="1" applyBorder="1" applyAlignment="1">
      <alignment horizontal="right"/>
    </xf>
    <xf numFmtId="0" fontId="16" fillId="2" borderId="0" xfId="0" applyFont="1" applyFill="1" applyBorder="1" applyAlignment="1">
      <alignment horizontal="center" vertical="center"/>
    </xf>
    <xf numFmtId="0" fontId="16" fillId="2" borderId="7" xfId="0" applyFont="1" applyFill="1" applyBorder="1" applyAlignment="1">
      <alignment horizontal="center" vertical="center"/>
    </xf>
    <xf numFmtId="0" fontId="16" fillId="2" borderId="12" xfId="0" applyFont="1" applyFill="1" applyBorder="1" applyAlignment="1">
      <alignment horizontal="center" vertical="center" wrapText="1" shrinkToFit="1"/>
    </xf>
    <xf numFmtId="177" fontId="16" fillId="2" borderId="12" xfId="0" applyNumberFormat="1" applyFont="1" applyFill="1" applyBorder="1" applyAlignment="1">
      <alignment vertical="center"/>
    </xf>
    <xf numFmtId="177" fontId="16" fillId="2" borderId="0" xfId="0" applyNumberFormat="1" applyFont="1" applyFill="1" applyBorder="1" applyAlignment="1">
      <alignment vertical="center"/>
    </xf>
    <xf numFmtId="0" fontId="16" fillId="2" borderId="14" xfId="0" applyFont="1" applyFill="1" applyBorder="1" applyAlignment="1">
      <alignment horizontal="center" vertical="center"/>
    </xf>
    <xf numFmtId="0" fontId="16" fillId="2" borderId="13" xfId="0" applyFont="1" applyFill="1" applyBorder="1" applyAlignment="1">
      <alignment vertical="center"/>
    </xf>
    <xf numFmtId="0" fontId="16" fillId="2" borderId="13" xfId="0" applyFont="1" applyFill="1" applyBorder="1" applyAlignment="1">
      <alignment horizontal="right"/>
    </xf>
    <xf numFmtId="0" fontId="16" fillId="2" borderId="14" xfId="0" applyFont="1" applyFill="1" applyBorder="1" applyAlignment="1">
      <alignment horizontal="center" vertical="center" shrinkToFit="1"/>
    </xf>
    <xf numFmtId="0" fontId="16" fillId="2" borderId="1" xfId="0" applyFont="1" applyFill="1" applyBorder="1" applyAlignment="1">
      <alignment horizontal="center" vertical="center"/>
    </xf>
    <xf numFmtId="0" fontId="16" fillId="2" borderId="2" xfId="0" applyFont="1" applyFill="1" applyBorder="1" applyAlignment="1">
      <alignment horizontal="center" vertical="center"/>
    </xf>
    <xf numFmtId="0" fontId="16" fillId="2" borderId="1" xfId="0" applyFont="1" applyFill="1" applyBorder="1" applyAlignment="1">
      <alignment horizontal="center" vertical="center" shrinkToFit="1"/>
    </xf>
    <xf numFmtId="0" fontId="16" fillId="2" borderId="14" xfId="0" applyFont="1" applyFill="1" applyBorder="1" applyAlignment="1">
      <alignment horizontal="center" vertical="center" wrapText="1"/>
    </xf>
    <xf numFmtId="0" fontId="16" fillId="2" borderId="4" xfId="0" applyFont="1" applyFill="1" applyBorder="1" applyAlignment="1">
      <alignment vertical="center" shrinkToFit="1"/>
    </xf>
    <xf numFmtId="0" fontId="3" fillId="0" borderId="13" xfId="6" applyBorder="1" applyAlignment="1">
      <alignment horizontal="center" vertical="center"/>
    </xf>
    <xf numFmtId="0" fontId="3" fillId="0" borderId="14" xfId="6" applyBorder="1" applyAlignment="1">
      <alignment horizontal="center" vertical="center"/>
    </xf>
    <xf numFmtId="0" fontId="3" fillId="0" borderId="2" xfId="6" applyBorder="1" applyAlignment="1">
      <alignment horizontal="center" vertical="center"/>
    </xf>
    <xf numFmtId="0" fontId="3" fillId="0" borderId="7" xfId="6" applyBorder="1" applyAlignment="1">
      <alignment horizontal="center" vertical="center" wrapText="1"/>
    </xf>
    <xf numFmtId="0" fontId="27" fillId="0" borderId="0" xfId="6" applyFont="1" applyAlignment="1">
      <alignment horizontal="center" vertical="center"/>
    </xf>
    <xf numFmtId="0" fontId="3" fillId="0" borderId="12" xfId="6" applyBorder="1" applyAlignment="1">
      <alignment horizontal="center" vertical="center" wrapText="1"/>
    </xf>
    <xf numFmtId="0" fontId="3" fillId="0" borderId="13" xfId="6" applyBorder="1" applyAlignment="1">
      <alignment horizontal="right" vertical="center" wrapText="1"/>
    </xf>
    <xf numFmtId="0" fontId="3" fillId="0" borderId="14" xfId="6" applyBorder="1" applyAlignment="1">
      <alignment horizontal="right" vertical="center" wrapText="1"/>
    </xf>
    <xf numFmtId="38" fontId="3" fillId="0" borderId="4" xfId="11" applyFont="1" applyBorder="1">
      <alignment vertical="center"/>
    </xf>
    <xf numFmtId="38" fontId="3" fillId="0" borderId="1" xfId="11" applyFont="1" applyBorder="1">
      <alignment vertical="center"/>
    </xf>
    <xf numFmtId="38" fontId="3" fillId="0" borderId="12" xfId="11" applyFont="1" applyBorder="1">
      <alignment vertical="center"/>
    </xf>
    <xf numFmtId="38" fontId="3" fillId="0" borderId="2" xfId="11" applyFont="1" applyBorder="1">
      <alignment vertical="center"/>
    </xf>
    <xf numFmtId="177" fontId="3" fillId="0" borderId="4" xfId="6" applyNumberFormat="1" applyBorder="1">
      <alignment vertical="center"/>
    </xf>
    <xf numFmtId="0" fontId="3" fillId="0" borderId="0" xfId="6" applyBorder="1">
      <alignment vertical="center"/>
    </xf>
    <xf numFmtId="38" fontId="3" fillId="0" borderId="4" xfId="11" applyFont="1" applyBorder="1" applyAlignment="1">
      <alignment vertical="center"/>
    </xf>
    <xf numFmtId="38" fontId="3" fillId="0" borderId="1" xfId="11" applyFont="1" applyBorder="1" applyAlignment="1">
      <alignment vertical="center"/>
    </xf>
    <xf numFmtId="0" fontId="3" fillId="0" borderId="0" xfId="6" applyAlignment="1">
      <alignment vertical="center" wrapText="1"/>
    </xf>
    <xf numFmtId="38" fontId="3" fillId="0" borderId="2" xfId="11" applyFont="1" applyBorder="1" applyAlignment="1">
      <alignment vertical="center"/>
    </xf>
    <xf numFmtId="0" fontId="3" fillId="0" borderId="20" xfId="6" applyBorder="1" applyAlignment="1">
      <alignment vertical="center"/>
    </xf>
    <xf numFmtId="0" fontId="3" fillId="0" borderId="21" xfId="6" applyBorder="1" applyAlignment="1">
      <alignment vertical="center"/>
    </xf>
    <xf numFmtId="177" fontId="3" fillId="0" borderId="1" xfId="6" applyNumberFormat="1" applyBorder="1">
      <alignment vertical="center"/>
    </xf>
    <xf numFmtId="177" fontId="3" fillId="0" borderId="12" xfId="6" applyNumberFormat="1" applyBorder="1">
      <alignment vertical="center"/>
    </xf>
    <xf numFmtId="177" fontId="3" fillId="0" borderId="2" xfId="6" applyNumberFormat="1" applyBorder="1">
      <alignment vertical="center"/>
    </xf>
    <xf numFmtId="177" fontId="3" fillId="0" borderId="4" xfId="6" applyNumberFormat="1" applyBorder="1" applyAlignment="1">
      <alignment vertical="center"/>
    </xf>
    <xf numFmtId="177" fontId="3" fillId="0" borderId="1" xfId="6" applyNumberFormat="1" applyBorder="1" applyAlignment="1">
      <alignment vertical="center"/>
    </xf>
    <xf numFmtId="177" fontId="3" fillId="0" borderId="2" xfId="6" applyNumberFormat="1" applyBorder="1" applyAlignment="1">
      <alignment vertical="center"/>
    </xf>
    <xf numFmtId="0" fontId="16" fillId="2" borderId="13" xfId="7" applyFont="1" applyFill="1" applyBorder="1" applyAlignment="1">
      <alignment horizontal="center" vertical="center" wrapText="1"/>
    </xf>
    <xf numFmtId="0" fontId="16" fillId="2" borderId="5" xfId="0" applyFont="1" applyFill="1" applyBorder="1" applyAlignment="1">
      <alignment horizontal="center" vertical="center" wrapText="1" shrinkToFit="1"/>
    </xf>
    <xf numFmtId="0" fontId="16" fillId="2" borderId="9" xfId="0" applyFont="1" applyFill="1" applyBorder="1" applyAlignment="1">
      <alignment horizontal="center" vertical="center" wrapText="1"/>
    </xf>
    <xf numFmtId="0" fontId="16" fillId="2" borderId="52" xfId="0" applyFont="1" applyFill="1" applyBorder="1" applyAlignment="1">
      <alignment horizontal="center" vertical="center" shrinkToFit="1"/>
    </xf>
    <xf numFmtId="0" fontId="16" fillId="2" borderId="20" xfId="0" applyFont="1" applyFill="1" applyBorder="1" applyAlignment="1">
      <alignment horizontal="center" vertical="center" shrinkToFit="1"/>
    </xf>
    <xf numFmtId="0" fontId="16" fillId="2" borderId="21" xfId="0" applyFont="1" applyFill="1" applyBorder="1" applyAlignment="1">
      <alignment horizontal="center" vertical="center" shrinkToFit="1"/>
    </xf>
    <xf numFmtId="0" fontId="28" fillId="2" borderId="0" xfId="10" applyFont="1" applyFill="1">
      <alignment vertical="center"/>
    </xf>
    <xf numFmtId="0" fontId="28" fillId="2" borderId="0" xfId="10" applyFont="1" applyFill="1" applyAlignment="1">
      <alignment horizontal="center" vertical="center"/>
    </xf>
    <xf numFmtId="0" fontId="29" fillId="2" borderId="0" xfId="10" applyFont="1" applyFill="1" applyAlignment="1">
      <alignment horizontal="left" vertical="center"/>
    </xf>
    <xf numFmtId="0" fontId="30" fillId="2" borderId="0" xfId="10" applyFont="1" applyFill="1">
      <alignment vertical="center"/>
    </xf>
    <xf numFmtId="0" fontId="30" fillId="2" borderId="0" xfId="10" applyFont="1" applyFill="1" applyAlignment="1">
      <alignment horizontal="left" vertical="center"/>
    </xf>
    <xf numFmtId="0" fontId="28" fillId="2" borderId="0" xfId="10" applyFont="1" applyFill="1" applyAlignment="1">
      <alignment horizontal="left" vertical="center"/>
    </xf>
    <xf numFmtId="0" fontId="27" fillId="2" borderId="53" xfId="10" applyFont="1" applyFill="1" applyBorder="1" applyAlignment="1">
      <alignment horizontal="center" vertical="center" wrapText="1"/>
    </xf>
    <xf numFmtId="0" fontId="27" fillId="2" borderId="54" xfId="10" applyFont="1" applyFill="1" applyBorder="1" applyAlignment="1">
      <alignment horizontal="center" vertical="center" wrapText="1"/>
    </xf>
    <xf numFmtId="0" fontId="31" fillId="0" borderId="55" xfId="0" applyFont="1" applyBorder="1" applyAlignment="1">
      <alignment vertical="center"/>
    </xf>
    <xf numFmtId="0" fontId="31" fillId="0" borderId="54" xfId="0" applyFont="1" applyBorder="1" applyAlignment="1">
      <alignment vertical="center"/>
    </xf>
    <xf numFmtId="0" fontId="31" fillId="0" borderId="56" xfId="0" applyFont="1" applyBorder="1" applyAlignment="1">
      <alignment horizontal="left" vertical="center"/>
    </xf>
    <xf numFmtId="0" fontId="28" fillId="2" borderId="54" xfId="10" applyFont="1" applyFill="1" applyBorder="1">
      <alignment vertical="center"/>
    </xf>
    <xf numFmtId="0" fontId="28" fillId="2" borderId="57" xfId="10" applyFont="1" applyFill="1" applyBorder="1">
      <alignment vertical="center"/>
    </xf>
    <xf numFmtId="0" fontId="27" fillId="2" borderId="58" xfId="10" applyFont="1" applyFill="1" applyBorder="1" applyAlignment="1">
      <alignment horizontal="center" vertical="center"/>
    </xf>
    <xf numFmtId="0" fontId="27" fillId="2" borderId="0" xfId="10" applyFont="1" applyFill="1" applyAlignment="1">
      <alignment horizontal="left" vertical="center"/>
    </xf>
    <xf numFmtId="0" fontId="32" fillId="2" borderId="0" xfId="10" applyFont="1" applyFill="1" applyBorder="1" applyAlignment="1">
      <alignment horizontal="left" vertical="center" wrapText="1"/>
    </xf>
    <xf numFmtId="0" fontId="27" fillId="2" borderId="0" xfId="10" applyFont="1" applyFill="1" applyBorder="1" applyAlignment="1">
      <alignment vertical="center"/>
    </xf>
    <xf numFmtId="0" fontId="27" fillId="2" borderId="0" xfId="10" applyFont="1" applyFill="1" applyAlignment="1">
      <alignment vertical="center"/>
    </xf>
    <xf numFmtId="0" fontId="27" fillId="2" borderId="59" xfId="10" applyFont="1" applyFill="1" applyBorder="1" applyAlignment="1">
      <alignment horizontal="center" vertical="center" wrapText="1"/>
    </xf>
    <xf numFmtId="0" fontId="27" fillId="2" borderId="0" xfId="10" applyFont="1" applyFill="1" applyBorder="1" applyAlignment="1">
      <alignment horizontal="center" vertical="center" wrapText="1"/>
    </xf>
    <xf numFmtId="0" fontId="31" fillId="0" borderId="60" xfId="0" applyFont="1" applyBorder="1" applyAlignment="1">
      <alignment vertical="center"/>
    </xf>
    <xf numFmtId="0" fontId="31" fillId="0" borderId="0" xfId="0" applyFont="1" applyBorder="1" applyAlignment="1">
      <alignment vertical="center"/>
    </xf>
    <xf numFmtId="0" fontId="31" fillId="0" borderId="47" xfId="0" applyFont="1" applyBorder="1" applyAlignment="1">
      <alignment horizontal="left" vertical="center"/>
    </xf>
    <xf numFmtId="0" fontId="31" fillId="0" borderId="22" xfId="0" applyFont="1" applyBorder="1" applyAlignment="1">
      <alignment vertical="center"/>
    </xf>
    <xf numFmtId="0" fontId="31" fillId="0" borderId="6" xfId="0" applyFont="1" applyBorder="1" applyAlignment="1">
      <alignment vertical="center"/>
    </xf>
    <xf numFmtId="0" fontId="27" fillId="2" borderId="61" xfId="10" applyFont="1" applyFill="1" applyBorder="1" applyAlignment="1">
      <alignment horizontal="center" vertical="center"/>
    </xf>
    <xf numFmtId="0" fontId="30" fillId="2" borderId="0" xfId="10" applyFont="1" applyFill="1" applyAlignment="1">
      <alignment horizontal="right" vertical="center"/>
    </xf>
    <xf numFmtId="0" fontId="27" fillId="2" borderId="0" xfId="10" applyFont="1" applyFill="1">
      <alignment vertical="center"/>
    </xf>
    <xf numFmtId="0" fontId="33" fillId="0" borderId="0" xfId="0" applyFont="1" applyBorder="1" applyAlignment="1">
      <alignment horizontal="left" vertical="center" wrapText="1"/>
    </xf>
    <xf numFmtId="0" fontId="27" fillId="0" borderId="0" xfId="10" applyFont="1" applyFill="1" applyBorder="1" applyAlignment="1">
      <alignment vertical="center"/>
    </xf>
    <xf numFmtId="0" fontId="27" fillId="0" borderId="0" xfId="10" applyFont="1" applyFill="1" applyAlignment="1">
      <alignment vertical="center"/>
    </xf>
    <xf numFmtId="0" fontId="27" fillId="0" borderId="44" xfId="10" applyFont="1" applyFill="1" applyBorder="1" applyAlignment="1">
      <alignment horizontal="center" vertical="center" wrapText="1"/>
    </xf>
    <xf numFmtId="0" fontId="31" fillId="0" borderId="62" xfId="0" applyFont="1" applyBorder="1" applyAlignment="1">
      <alignment horizontal="center" vertical="center" wrapText="1"/>
    </xf>
    <xf numFmtId="38" fontId="31" fillId="0" borderId="44" xfId="11" applyFont="1" applyFill="1" applyBorder="1" applyAlignment="1">
      <alignment horizontal="right" vertical="center" wrapText="1"/>
    </xf>
    <xf numFmtId="38" fontId="27" fillId="0" borderId="45" xfId="11" applyFont="1" applyFill="1" applyBorder="1" applyAlignment="1">
      <alignment horizontal="right" vertical="center" shrinkToFit="1"/>
    </xf>
    <xf numFmtId="38" fontId="27" fillId="0" borderId="63" xfId="11" applyFont="1" applyFill="1" applyBorder="1" applyAlignment="1">
      <alignment horizontal="center" vertical="center" shrinkToFit="1"/>
    </xf>
    <xf numFmtId="38" fontId="27" fillId="0" borderId="31" xfId="11" applyFont="1" applyFill="1" applyBorder="1" applyAlignment="1">
      <alignment horizontal="right" vertical="center" shrinkToFit="1"/>
    </xf>
    <xf numFmtId="38" fontId="27" fillId="0" borderId="64" xfId="11" applyFont="1" applyFill="1" applyBorder="1" applyAlignment="1">
      <alignment horizontal="right" vertical="center" shrinkToFit="1"/>
    </xf>
    <xf numFmtId="176" fontId="27" fillId="2" borderId="65" xfId="10" applyNumberFormat="1" applyFont="1" applyFill="1" applyBorder="1" applyAlignment="1">
      <alignment horizontal="right" vertical="center" shrinkToFit="1"/>
    </xf>
    <xf numFmtId="0" fontId="30" fillId="2" borderId="0" xfId="10" applyFont="1" applyFill="1" applyBorder="1" applyAlignment="1">
      <alignment horizontal="left" vertical="center"/>
    </xf>
    <xf numFmtId="0" fontId="30" fillId="2" borderId="0" xfId="10" applyFont="1" applyFill="1" applyAlignment="1">
      <alignment horizontal="left" vertical="center" shrinkToFit="1"/>
    </xf>
    <xf numFmtId="0" fontId="27" fillId="0" borderId="46" xfId="10" applyFont="1" applyFill="1" applyBorder="1" applyAlignment="1">
      <alignment horizontal="center" vertical="center" wrapText="1"/>
    </xf>
    <xf numFmtId="0" fontId="31" fillId="0" borderId="37" xfId="0" applyFont="1" applyBorder="1" applyAlignment="1">
      <alignment horizontal="center" vertical="center" wrapText="1"/>
    </xf>
    <xf numFmtId="38" fontId="31" fillId="0" borderId="46" xfId="11" applyFont="1" applyFill="1" applyBorder="1" applyAlignment="1">
      <alignment horizontal="right" vertical="center" wrapText="1"/>
    </xf>
    <xf numFmtId="38" fontId="27" fillId="0" borderId="1" xfId="11" applyFont="1" applyFill="1" applyBorder="1" applyAlignment="1">
      <alignment horizontal="right" vertical="center" shrinkToFit="1"/>
    </xf>
    <xf numFmtId="38" fontId="27" fillId="0" borderId="66" xfId="11" applyFont="1" applyFill="1" applyBorder="1" applyAlignment="1">
      <alignment horizontal="center" vertical="center" shrinkToFit="1"/>
    </xf>
    <xf numFmtId="38" fontId="27" fillId="0" borderId="12" xfId="11" applyFont="1" applyFill="1" applyBorder="1" applyAlignment="1">
      <alignment horizontal="right" vertical="center" shrinkToFit="1"/>
    </xf>
    <xf numFmtId="38" fontId="27" fillId="0" borderId="2" xfId="11" applyFont="1" applyFill="1" applyBorder="1" applyAlignment="1">
      <alignment horizontal="right" vertical="center" shrinkToFit="1"/>
    </xf>
    <xf numFmtId="176" fontId="27" fillId="2" borderId="67" xfId="10" applyNumberFormat="1" applyFont="1" applyFill="1" applyBorder="1" applyAlignment="1">
      <alignment horizontal="right" vertical="center" shrinkToFit="1"/>
    </xf>
    <xf numFmtId="0" fontId="27" fillId="0" borderId="37" xfId="10" applyFont="1" applyFill="1" applyBorder="1" applyAlignment="1">
      <alignment horizontal="center" vertical="center" wrapText="1"/>
    </xf>
    <xf numFmtId="176" fontId="27" fillId="2" borderId="68" xfId="10" applyNumberFormat="1" applyFont="1" applyFill="1" applyBorder="1" applyAlignment="1">
      <alignment horizontal="right" vertical="center" shrinkToFit="1"/>
    </xf>
    <xf numFmtId="0" fontId="0" fillId="0" borderId="0" xfId="0"/>
    <xf numFmtId="0" fontId="27" fillId="0" borderId="0" xfId="10" applyFont="1" applyFill="1" applyBorder="1" applyAlignment="1">
      <alignment horizontal="right"/>
    </xf>
    <xf numFmtId="0" fontId="27" fillId="0" borderId="0" xfId="10" applyFont="1" applyFill="1" applyAlignment="1">
      <alignment horizontal="right"/>
    </xf>
    <xf numFmtId="0" fontId="27" fillId="0" borderId="0" xfId="10" applyFont="1" applyFill="1" applyBorder="1" applyAlignment="1">
      <alignment horizontal="center"/>
    </xf>
    <xf numFmtId="38" fontId="31" fillId="0" borderId="1" xfId="11" applyFont="1" applyFill="1" applyBorder="1" applyAlignment="1">
      <alignment horizontal="right" vertical="center" wrapText="1"/>
    </xf>
    <xf numFmtId="38" fontId="31" fillId="0" borderId="2" xfId="11" applyFont="1" applyFill="1" applyBorder="1" applyAlignment="1">
      <alignment horizontal="right" vertical="center" wrapText="1"/>
    </xf>
    <xf numFmtId="176" fontId="27" fillId="2" borderId="69" xfId="10" applyNumberFormat="1" applyFont="1" applyFill="1" applyBorder="1" applyAlignment="1">
      <alignment horizontal="right" vertical="center" shrinkToFit="1"/>
    </xf>
    <xf numFmtId="0" fontId="27" fillId="0" borderId="11" xfId="10" applyFont="1" applyFill="1" applyBorder="1" applyAlignment="1"/>
    <xf numFmtId="0" fontId="27" fillId="0" borderId="47" xfId="10" applyFont="1" applyFill="1" applyBorder="1" applyAlignment="1"/>
    <xf numFmtId="0" fontId="27" fillId="0" borderId="47" xfId="10" applyFont="1" applyFill="1" applyBorder="1" applyAlignment="1">
      <alignment horizontal="left"/>
    </xf>
    <xf numFmtId="0" fontId="18" fillId="0" borderId="0" xfId="10" applyFont="1" applyFill="1" applyBorder="1" applyAlignment="1">
      <alignment horizontal="right"/>
    </xf>
    <xf numFmtId="0" fontId="27" fillId="0" borderId="46" xfId="10" applyFont="1" applyFill="1" applyBorder="1" applyAlignment="1">
      <alignment horizontal="center" vertical="center"/>
    </xf>
    <xf numFmtId="0" fontId="27" fillId="0" borderId="37" xfId="10" applyFont="1" applyFill="1" applyBorder="1" applyAlignment="1">
      <alignment horizontal="center" vertical="center"/>
    </xf>
    <xf numFmtId="0" fontId="31" fillId="0" borderId="46" xfId="0" applyFont="1" applyBorder="1" applyAlignment="1">
      <alignment horizontal="center" vertical="center" wrapText="1"/>
    </xf>
    <xf numFmtId="0" fontId="30" fillId="0" borderId="1" xfId="10" quotePrefix="1" applyNumberFormat="1" applyFont="1" applyFill="1" applyBorder="1" applyAlignment="1">
      <alignment horizontal="center" vertical="center" wrapText="1"/>
    </xf>
    <xf numFmtId="0" fontId="30" fillId="0" borderId="22" xfId="10" quotePrefix="1" applyNumberFormat="1" applyFont="1" applyFill="1" applyBorder="1" applyAlignment="1">
      <alignment horizontal="center" vertical="center" wrapText="1"/>
    </xf>
    <xf numFmtId="0" fontId="30" fillId="0" borderId="2" xfId="10" quotePrefix="1" applyNumberFormat="1" applyFont="1" applyFill="1" applyBorder="1" applyAlignment="1">
      <alignment horizontal="center" vertical="center" wrapText="1"/>
    </xf>
    <xf numFmtId="176" fontId="31" fillId="2" borderId="68" xfId="10" applyNumberFormat="1" applyFont="1" applyFill="1" applyBorder="1" applyAlignment="1">
      <alignment horizontal="center" vertical="center" shrinkToFit="1"/>
    </xf>
    <xf numFmtId="0" fontId="34" fillId="2" borderId="0" xfId="10" applyFont="1" applyFill="1" applyAlignment="1">
      <alignment horizontal="left" vertical="center"/>
    </xf>
    <xf numFmtId="0" fontId="27" fillId="0" borderId="11" xfId="10" applyFont="1" applyFill="1" applyBorder="1" applyAlignment="1">
      <alignment horizontal="center"/>
    </xf>
    <xf numFmtId="0" fontId="27" fillId="0" borderId="47" xfId="10" applyFont="1" applyFill="1" applyBorder="1" applyAlignment="1">
      <alignment horizontal="center"/>
    </xf>
    <xf numFmtId="0" fontId="27" fillId="0" borderId="70" xfId="10" applyFont="1" applyFill="1" applyBorder="1" applyAlignment="1">
      <alignment horizontal="center" vertical="center"/>
    </xf>
    <xf numFmtId="0" fontId="27" fillId="0" borderId="35" xfId="10" applyFont="1" applyFill="1" applyBorder="1" applyAlignment="1">
      <alignment horizontal="center" vertical="center"/>
    </xf>
    <xf numFmtId="0" fontId="31" fillId="0" borderId="70" xfId="0" applyFont="1" applyBorder="1" applyAlignment="1">
      <alignment horizontal="center" vertical="center" wrapText="1"/>
    </xf>
    <xf numFmtId="0" fontId="30" fillId="0" borderId="47" xfId="10" quotePrefix="1" applyNumberFormat="1" applyFont="1" applyFill="1" applyBorder="1" applyAlignment="1">
      <alignment horizontal="center" vertical="center" wrapText="1"/>
    </xf>
    <xf numFmtId="0" fontId="30" fillId="0" borderId="6" xfId="10" quotePrefix="1" applyNumberFormat="1" applyFont="1" applyFill="1" applyBorder="1" applyAlignment="1">
      <alignment horizontal="center" vertical="center" wrapText="1"/>
    </xf>
    <xf numFmtId="176" fontId="31" fillId="2" borderId="71" xfId="10" applyNumberFormat="1" applyFont="1" applyFill="1" applyBorder="1" applyAlignment="1">
      <alignment horizontal="center" vertical="center" shrinkToFit="1"/>
    </xf>
    <xf numFmtId="0" fontId="27" fillId="0" borderId="48" xfId="10" applyFont="1" applyFill="1" applyBorder="1" applyAlignment="1">
      <alignment horizontal="center" vertical="center"/>
    </xf>
    <xf numFmtId="0" fontId="27" fillId="0" borderId="43" xfId="10" applyFont="1" applyFill="1" applyBorder="1" applyAlignment="1">
      <alignment horizontal="center" vertical="center"/>
    </xf>
    <xf numFmtId="0" fontId="31" fillId="0" borderId="48" xfId="0" applyFont="1" applyBorder="1" applyAlignment="1">
      <alignment horizontal="center" vertical="center" wrapText="1"/>
    </xf>
    <xf numFmtId="0" fontId="30" fillId="0" borderId="40" xfId="10" quotePrefix="1" applyNumberFormat="1" applyFont="1" applyFill="1" applyBorder="1" applyAlignment="1">
      <alignment horizontal="center" vertical="center" wrapText="1"/>
    </xf>
    <xf numFmtId="38" fontId="27" fillId="0" borderId="72" xfId="11" applyFont="1" applyFill="1" applyBorder="1" applyAlignment="1">
      <alignment horizontal="center" vertical="center" shrinkToFit="1"/>
    </xf>
    <xf numFmtId="0" fontId="30" fillId="0" borderId="49" xfId="10" quotePrefix="1" applyNumberFormat="1" applyFont="1" applyFill="1" applyBorder="1" applyAlignment="1">
      <alignment horizontal="center" vertical="center" wrapText="1"/>
    </xf>
    <xf numFmtId="0" fontId="30" fillId="0" borderId="73" xfId="10" quotePrefix="1" applyNumberFormat="1" applyFont="1" applyFill="1" applyBorder="1" applyAlignment="1">
      <alignment horizontal="center" vertical="center" wrapText="1"/>
    </xf>
    <xf numFmtId="176" fontId="31" fillId="2" borderId="74" xfId="10" applyNumberFormat="1" applyFont="1" applyFill="1" applyBorder="1" applyAlignment="1">
      <alignment horizontal="center" vertical="center" shrinkToFit="1"/>
    </xf>
    <xf numFmtId="0" fontId="27" fillId="2" borderId="0" xfId="10" applyFont="1" applyFill="1" applyBorder="1" applyAlignment="1">
      <alignment horizontal="right"/>
    </xf>
    <xf numFmtId="0" fontId="27" fillId="2" borderId="0" xfId="10" applyFont="1" applyFill="1" applyAlignment="1">
      <alignment horizontal="right"/>
    </xf>
    <xf numFmtId="0" fontId="27" fillId="2" borderId="44" xfId="10" applyFont="1" applyFill="1" applyBorder="1" applyAlignment="1">
      <alignment horizontal="center" vertical="center" wrapText="1"/>
    </xf>
    <xf numFmtId="0" fontId="31" fillId="0" borderId="30" xfId="0" applyFont="1" applyBorder="1" applyAlignment="1">
      <alignment vertical="center"/>
    </xf>
    <xf numFmtId="0" fontId="30" fillId="2" borderId="32" xfId="10" applyFont="1" applyFill="1" applyBorder="1" applyAlignment="1">
      <alignment vertical="center" wrapText="1"/>
    </xf>
    <xf numFmtId="0" fontId="30" fillId="2" borderId="75" xfId="10" applyFont="1" applyFill="1" applyBorder="1" applyAlignment="1">
      <alignment vertical="center" wrapText="1"/>
    </xf>
    <xf numFmtId="0" fontId="31" fillId="0" borderId="32" xfId="0" applyFont="1" applyBorder="1" applyAlignment="1">
      <alignment vertical="center"/>
    </xf>
    <xf numFmtId="0" fontId="27" fillId="2" borderId="65" xfId="10" applyFont="1" applyFill="1" applyBorder="1" applyAlignment="1">
      <alignment horizontal="center" vertical="center"/>
    </xf>
    <xf numFmtId="0" fontId="27" fillId="2" borderId="46" xfId="10" applyFont="1" applyFill="1" applyBorder="1" applyAlignment="1">
      <alignment horizontal="center" vertical="center" wrapText="1"/>
    </xf>
    <xf numFmtId="0" fontId="18" fillId="0" borderId="46" xfId="0" applyFont="1" applyBorder="1" applyAlignment="1">
      <alignment vertical="center" wrapText="1"/>
    </xf>
    <xf numFmtId="0" fontId="30" fillId="2" borderId="1" xfId="10" applyFont="1" applyFill="1" applyBorder="1" applyAlignment="1">
      <alignment horizontal="left" vertical="center" wrapText="1"/>
    </xf>
    <xf numFmtId="0" fontId="30" fillId="2" borderId="2" xfId="10" applyFont="1" applyFill="1" applyBorder="1" applyAlignment="1">
      <alignment horizontal="left" vertical="center" wrapText="1"/>
    </xf>
    <xf numFmtId="0" fontId="18" fillId="0" borderId="4" xfId="0" applyFont="1" applyBorder="1" applyAlignment="1">
      <alignment vertical="center" wrapText="1"/>
    </xf>
    <xf numFmtId="0" fontId="30" fillId="2" borderId="12" xfId="10" applyFont="1" applyFill="1" applyBorder="1" applyAlignment="1">
      <alignment horizontal="left" vertical="center" wrapText="1"/>
    </xf>
    <xf numFmtId="0" fontId="27" fillId="2" borderId="76" xfId="10" applyFont="1" applyFill="1" applyBorder="1" applyAlignment="1">
      <alignment horizontal="center" vertical="center"/>
    </xf>
    <xf numFmtId="0" fontId="27" fillId="2" borderId="0" xfId="10" applyFont="1" applyFill="1" applyBorder="1" applyAlignment="1">
      <alignment horizontal="left" vertical="center"/>
    </xf>
    <xf numFmtId="0" fontId="18" fillId="0" borderId="70" xfId="0" applyFont="1" applyBorder="1" applyAlignment="1">
      <alignment vertical="center" wrapText="1"/>
    </xf>
    <xf numFmtId="0" fontId="18" fillId="0" borderId="7" xfId="0" applyFont="1" applyBorder="1" applyAlignment="1">
      <alignment vertical="center" wrapText="1"/>
    </xf>
    <xf numFmtId="0" fontId="18" fillId="0" borderId="60" xfId="0" applyFont="1" applyBorder="1" applyAlignment="1">
      <alignment vertical="center" wrapText="1"/>
    </xf>
    <xf numFmtId="0" fontId="18" fillId="0" borderId="11" xfId="0" applyFont="1" applyBorder="1" applyAlignment="1">
      <alignment vertical="center" wrapText="1"/>
    </xf>
    <xf numFmtId="0" fontId="31" fillId="0" borderId="43" xfId="0" applyFont="1" applyBorder="1" applyAlignment="1">
      <alignment horizontal="center" vertical="center" wrapText="1"/>
    </xf>
    <xf numFmtId="0" fontId="18" fillId="0" borderId="77" xfId="0" applyFont="1" applyBorder="1" applyAlignment="1">
      <alignment vertical="center" wrapText="1"/>
    </xf>
    <xf numFmtId="0" fontId="30" fillId="2" borderId="40" xfId="10" applyFont="1" applyFill="1" applyBorder="1" applyAlignment="1">
      <alignment horizontal="left" vertical="center" wrapText="1"/>
    </xf>
    <xf numFmtId="0" fontId="30" fillId="2" borderId="73" xfId="10" applyFont="1" applyFill="1" applyBorder="1" applyAlignment="1">
      <alignment horizontal="left" vertical="center" wrapText="1"/>
    </xf>
    <xf numFmtId="0" fontId="18" fillId="0" borderId="78" xfId="0" applyFont="1" applyBorder="1" applyAlignment="1">
      <alignment vertical="center" wrapText="1"/>
    </xf>
    <xf numFmtId="0" fontId="30" fillId="2" borderId="79" xfId="10" applyFont="1" applyFill="1" applyBorder="1" applyAlignment="1">
      <alignment horizontal="left" vertical="center" wrapText="1"/>
    </xf>
    <xf numFmtId="0" fontId="27" fillId="2" borderId="80" xfId="10" applyFont="1" applyFill="1" applyBorder="1" applyAlignment="1">
      <alignment horizontal="center" vertical="center"/>
    </xf>
    <xf numFmtId="0" fontId="27" fillId="2" borderId="81" xfId="10" applyFont="1" applyFill="1" applyBorder="1" applyAlignment="1">
      <alignment horizontal="center" vertical="center" wrapText="1"/>
    </xf>
    <xf numFmtId="0" fontId="31" fillId="0" borderId="82" xfId="0" applyFont="1" applyBorder="1" applyAlignment="1">
      <alignment horizontal="center" vertical="center" wrapText="1"/>
    </xf>
    <xf numFmtId="176" fontId="31" fillId="0" borderId="81" xfId="0" applyNumberFormat="1" applyFont="1" applyBorder="1" applyAlignment="1">
      <alignment horizontal="right" vertical="center" wrapText="1"/>
    </xf>
    <xf numFmtId="176" fontId="27" fillId="2" borderId="23" xfId="10" applyNumberFormat="1" applyFont="1" applyFill="1" applyBorder="1" applyAlignment="1">
      <alignment horizontal="right" vertical="center" shrinkToFit="1"/>
    </xf>
    <xf numFmtId="176" fontId="27" fillId="2" borderId="10" xfId="10" applyNumberFormat="1" applyFont="1" applyFill="1" applyBorder="1" applyAlignment="1">
      <alignment horizontal="right" vertical="center" shrinkToFit="1"/>
    </xf>
    <xf numFmtId="176" fontId="31" fillId="2" borderId="19" xfId="0" applyNumberFormat="1" applyFont="1" applyFill="1" applyBorder="1" applyAlignment="1">
      <alignment horizontal="right" vertical="center" wrapText="1"/>
    </xf>
    <xf numFmtId="176" fontId="27" fillId="2" borderId="9" xfId="10" applyNumberFormat="1" applyFont="1" applyFill="1" applyBorder="1" applyAlignment="1">
      <alignment horizontal="right" vertical="center" shrinkToFit="1"/>
    </xf>
    <xf numFmtId="176" fontId="31" fillId="0" borderId="46" xfId="0" applyNumberFormat="1" applyFont="1" applyBorder="1" applyAlignment="1">
      <alignment horizontal="right" vertical="center" wrapText="1"/>
    </xf>
    <xf numFmtId="176" fontId="27" fillId="2" borderId="1" xfId="10" applyNumberFormat="1" applyFont="1" applyFill="1" applyBorder="1" applyAlignment="1">
      <alignment horizontal="right" vertical="center" shrinkToFit="1"/>
    </xf>
    <xf numFmtId="176" fontId="27" fillId="2" borderId="2" xfId="10" applyNumberFormat="1" applyFont="1" applyFill="1" applyBorder="1" applyAlignment="1">
      <alignment horizontal="right" vertical="center" shrinkToFit="1"/>
    </xf>
    <xf numFmtId="176" fontId="31" fillId="2" borderId="4" xfId="0" applyNumberFormat="1" applyFont="1" applyFill="1" applyBorder="1" applyAlignment="1">
      <alignment horizontal="right" vertical="center" wrapText="1"/>
    </xf>
    <xf numFmtId="176" fontId="27" fillId="2" borderId="12" xfId="10" applyNumberFormat="1" applyFont="1" applyFill="1" applyBorder="1" applyAlignment="1">
      <alignment horizontal="right" vertical="center" shrinkToFit="1"/>
    </xf>
    <xf numFmtId="176" fontId="27" fillId="2" borderId="76" xfId="10" applyNumberFormat="1" applyFont="1" applyFill="1" applyBorder="1" applyAlignment="1">
      <alignment horizontal="right" vertical="center" shrinkToFit="1"/>
    </xf>
    <xf numFmtId="176" fontId="31" fillId="0" borderId="4" xfId="0" applyNumberFormat="1" applyFont="1" applyBorder="1" applyAlignment="1">
      <alignment horizontal="right" vertical="center" wrapText="1"/>
    </xf>
    <xf numFmtId="0" fontId="27" fillId="2" borderId="37" xfId="10" applyFont="1" applyFill="1" applyBorder="1" applyAlignment="1">
      <alignment horizontal="center" vertical="center" wrapText="1"/>
    </xf>
    <xf numFmtId="0" fontId="31" fillId="0" borderId="83" xfId="0" applyFont="1" applyBorder="1" applyAlignment="1">
      <alignment horizontal="center" vertical="center" wrapText="1"/>
    </xf>
    <xf numFmtId="0" fontId="27" fillId="0" borderId="1" xfId="10" applyNumberFormat="1" applyFont="1" applyFill="1" applyBorder="1" applyAlignment="1">
      <alignment horizontal="right" vertical="center" shrinkToFit="1"/>
    </xf>
    <xf numFmtId="0" fontId="27" fillId="0" borderId="2" xfId="10" applyNumberFormat="1" applyFont="1" applyFill="1" applyBorder="1" applyAlignment="1">
      <alignment horizontal="right" vertical="center" shrinkToFit="1"/>
    </xf>
    <xf numFmtId="0" fontId="31" fillId="0" borderId="84" xfId="0" applyFont="1" applyBorder="1" applyAlignment="1">
      <alignment horizontal="center" vertical="center" wrapText="1"/>
    </xf>
    <xf numFmtId="176" fontId="27" fillId="0" borderId="12" xfId="10" applyNumberFormat="1" applyFont="1" applyFill="1" applyBorder="1" applyAlignment="1">
      <alignment horizontal="right" vertical="center" shrinkToFit="1"/>
    </xf>
    <xf numFmtId="176" fontId="27" fillId="2" borderId="85" xfId="10" applyNumberFormat="1" applyFont="1" applyFill="1" applyBorder="1" applyAlignment="1">
      <alignment horizontal="right" vertical="center" shrinkToFit="1"/>
    </xf>
    <xf numFmtId="176" fontId="27" fillId="0" borderId="1" xfId="10" applyNumberFormat="1" applyFont="1" applyFill="1" applyBorder="1" applyAlignment="1">
      <alignment horizontal="right" vertical="center" shrinkToFit="1"/>
    </xf>
    <xf numFmtId="176" fontId="27" fillId="0" borderId="2" xfId="10" applyNumberFormat="1" applyFont="1" applyFill="1" applyBorder="1" applyAlignment="1">
      <alignment horizontal="right" vertical="center" shrinkToFit="1"/>
    </xf>
    <xf numFmtId="176" fontId="31" fillId="0" borderId="4" xfId="0" applyNumberFormat="1" applyFont="1" applyBorder="1" applyAlignment="1">
      <alignment vertical="center" wrapText="1"/>
    </xf>
    <xf numFmtId="0" fontId="27" fillId="2" borderId="0" xfId="10" applyFont="1" applyFill="1" applyBorder="1" applyAlignment="1">
      <alignment horizontal="center"/>
    </xf>
    <xf numFmtId="0" fontId="31" fillId="0" borderId="86" xfId="0" applyFont="1" applyBorder="1" applyAlignment="1">
      <alignment horizontal="center" vertical="center" wrapText="1"/>
    </xf>
    <xf numFmtId="0" fontId="31" fillId="0" borderId="87" xfId="0" applyFont="1" applyBorder="1" applyAlignment="1">
      <alignment horizontal="center" vertical="center" wrapText="1"/>
    </xf>
    <xf numFmtId="0" fontId="27" fillId="2" borderId="11" xfId="10" applyFont="1" applyFill="1" applyBorder="1" applyAlignment="1"/>
    <xf numFmtId="0" fontId="27" fillId="2" borderId="47" xfId="10" applyFont="1" applyFill="1" applyBorder="1" applyAlignment="1"/>
    <xf numFmtId="0" fontId="27" fillId="2" borderId="11" xfId="10" applyFont="1" applyFill="1" applyBorder="1" applyAlignment="1">
      <alignment horizontal="left"/>
    </xf>
    <xf numFmtId="0" fontId="18" fillId="2" borderId="0" xfId="10" applyFont="1" applyFill="1" applyBorder="1" applyAlignment="1">
      <alignment horizontal="right"/>
    </xf>
    <xf numFmtId="0" fontId="27" fillId="2" borderId="46" xfId="10" applyFont="1" applyFill="1" applyBorder="1" applyAlignment="1">
      <alignment horizontal="center" vertical="center"/>
    </xf>
    <xf numFmtId="0" fontId="27" fillId="2" borderId="37" xfId="10" applyFont="1" applyFill="1" applyBorder="1" applyAlignment="1">
      <alignment horizontal="center" vertical="center"/>
    </xf>
    <xf numFmtId="0" fontId="31" fillId="2" borderId="83" xfId="0" applyFont="1" applyFill="1" applyBorder="1" applyAlignment="1">
      <alignment horizontal="center" vertical="center" wrapText="1"/>
    </xf>
    <xf numFmtId="0" fontId="30" fillId="2" borderId="1" xfId="10" quotePrefix="1" applyNumberFormat="1" applyFont="1" applyFill="1" applyBorder="1" applyAlignment="1">
      <alignment horizontal="center" vertical="center" wrapText="1"/>
    </xf>
    <xf numFmtId="0" fontId="30" fillId="2" borderId="2" xfId="10" quotePrefix="1" applyNumberFormat="1" applyFont="1" applyFill="1" applyBorder="1" applyAlignment="1">
      <alignment horizontal="center" vertical="center" wrapText="1"/>
    </xf>
    <xf numFmtId="0" fontId="31" fillId="2" borderId="84" xfId="0" applyFont="1" applyFill="1" applyBorder="1" applyAlignment="1">
      <alignment horizontal="center" vertical="center" wrapText="1"/>
    </xf>
    <xf numFmtId="0" fontId="30" fillId="2" borderId="12" xfId="10" quotePrefix="1" applyNumberFormat="1" applyFont="1" applyFill="1" applyBorder="1" applyAlignment="1">
      <alignment horizontal="center" vertical="center" wrapText="1"/>
    </xf>
    <xf numFmtId="176" fontId="31" fillId="2" borderId="85" xfId="10" applyNumberFormat="1" applyFont="1" applyFill="1" applyBorder="1" applyAlignment="1">
      <alignment horizontal="center" vertical="center" shrinkToFit="1"/>
    </xf>
    <xf numFmtId="0" fontId="27" fillId="2" borderId="11" xfId="10" applyFont="1" applyFill="1" applyBorder="1" applyAlignment="1">
      <alignment horizontal="center"/>
    </xf>
    <xf numFmtId="0" fontId="27" fillId="2" borderId="47" xfId="10" applyFont="1" applyFill="1" applyBorder="1" applyAlignment="1">
      <alignment horizontal="center"/>
    </xf>
    <xf numFmtId="0" fontId="27" fillId="2" borderId="48" xfId="10" applyFont="1" applyFill="1" applyBorder="1" applyAlignment="1">
      <alignment horizontal="center" vertical="center"/>
    </xf>
    <xf numFmtId="0" fontId="27" fillId="2" borderId="43" xfId="10" applyFont="1" applyFill="1" applyBorder="1" applyAlignment="1">
      <alignment horizontal="center" vertical="center"/>
    </xf>
    <xf numFmtId="176" fontId="31" fillId="2" borderId="88" xfId="10" applyNumberFormat="1" applyFont="1" applyFill="1" applyBorder="1" applyAlignment="1">
      <alignment horizontal="center" vertical="center" shrinkToFit="1"/>
    </xf>
    <xf numFmtId="0" fontId="5" fillId="2" borderId="0" xfId="0" applyFont="1" applyFill="1" applyBorder="1" applyAlignment="1"/>
    <xf numFmtId="0" fontId="35" fillId="2" borderId="0" xfId="0" applyFont="1" applyFill="1" applyBorder="1" applyAlignment="1">
      <alignment horizontal="center"/>
    </xf>
    <xf numFmtId="0" fontId="36" fillId="2" borderId="0" xfId="0" applyFont="1" applyFill="1" applyBorder="1" applyAlignment="1">
      <alignment horizontal="center"/>
    </xf>
    <xf numFmtId="177" fontId="15" fillId="2" borderId="4" xfId="0" applyNumberFormat="1" applyFont="1" applyFill="1" applyBorder="1" applyAlignment="1">
      <alignment vertical="center"/>
    </xf>
    <xf numFmtId="177" fontId="15" fillId="2" borderId="12" xfId="0" applyNumberFormat="1" applyFont="1" applyFill="1" applyBorder="1" applyAlignment="1">
      <alignment vertical="center"/>
    </xf>
    <xf numFmtId="177" fontId="15" fillId="2" borderId="2" xfId="0" applyNumberFormat="1" applyFont="1" applyFill="1" applyBorder="1" applyAlignment="1">
      <alignment vertical="center"/>
    </xf>
    <xf numFmtId="176" fontId="0" fillId="0" borderId="3" xfId="0" applyNumberFormat="1" applyBorder="1" applyAlignment="1">
      <alignment vertical="center"/>
    </xf>
    <xf numFmtId="176" fontId="0" fillId="0" borderId="7" xfId="0" applyNumberFormat="1" applyBorder="1" applyAlignment="1">
      <alignment vertical="center"/>
    </xf>
    <xf numFmtId="176" fontId="0" fillId="0" borderId="5" xfId="0" applyNumberFormat="1" applyBorder="1" applyAlignment="1">
      <alignment vertical="center"/>
    </xf>
    <xf numFmtId="176" fontId="0" fillId="0" borderId="15" xfId="0" applyNumberFormat="1" applyBorder="1" applyAlignment="1">
      <alignment vertical="center"/>
    </xf>
    <xf numFmtId="176" fontId="0" fillId="0" borderId="12" xfId="0" applyNumberFormat="1" applyBorder="1" applyAlignment="1">
      <alignment vertical="center"/>
    </xf>
    <xf numFmtId="176" fontId="0" fillId="0" borderId="14" xfId="0" applyNumberFormat="1" applyBorder="1" applyAlignment="1">
      <alignment vertical="center"/>
    </xf>
    <xf numFmtId="176" fontId="0" fillId="0" borderId="13" xfId="0" applyNumberFormat="1" applyBorder="1" applyAlignment="1">
      <alignment vertical="center"/>
    </xf>
    <xf numFmtId="176" fontId="0" fillId="0" borderId="4" xfId="0" applyNumberFormat="1" applyBorder="1" applyAlignment="1">
      <alignment vertical="center"/>
    </xf>
    <xf numFmtId="0" fontId="22" fillId="0" borderId="0" xfId="6" applyFont="1" applyAlignment="1">
      <alignment vertical="center" wrapText="1"/>
    </xf>
    <xf numFmtId="0" fontId="22" fillId="0" borderId="1" xfId="6" applyFont="1" applyBorder="1" applyAlignment="1">
      <alignment vertical="center"/>
    </xf>
    <xf numFmtId="0" fontId="22" fillId="0" borderId="14" xfId="6" applyFont="1" applyBorder="1" applyAlignment="1">
      <alignment vertical="center"/>
    </xf>
    <xf numFmtId="0" fontId="6" fillId="0" borderId="0" xfId="0" applyFont="1" applyBorder="1" applyAlignment="1">
      <alignment horizontal="right"/>
    </xf>
    <xf numFmtId="0" fontId="6" fillId="0" borderId="0" xfId="0" applyFont="1" applyBorder="1"/>
    <xf numFmtId="0" fontId="11" fillId="2" borderId="0" xfId="7" applyFont="1" applyFill="1" applyAlignment="1">
      <alignment vertical="center"/>
    </xf>
    <xf numFmtId="177" fontId="6" fillId="2" borderId="0" xfId="0" applyNumberFormat="1" applyFont="1" applyFill="1" applyBorder="1" applyAlignment="1"/>
    <xf numFmtId="177" fontId="5" fillId="2" borderId="0" xfId="0" applyNumberFormat="1" applyFont="1" applyFill="1" applyBorder="1" applyAlignment="1"/>
    <xf numFmtId="0" fontId="0" fillId="0" borderId="0" xfId="0" applyAlignment="1">
      <alignment vertical="center"/>
    </xf>
    <xf numFmtId="0" fontId="0" fillId="0" borderId="0" xfId="0" applyAlignment="1">
      <alignment horizontal="center" vertical="center"/>
    </xf>
    <xf numFmtId="0" fontId="0" fillId="0" borderId="1" xfId="0" applyFill="1" applyBorder="1" applyAlignment="1">
      <alignment horizontal="center" vertical="center"/>
    </xf>
    <xf numFmtId="0" fontId="0" fillId="0" borderId="1" xfId="0" applyFill="1" applyBorder="1" applyAlignment="1">
      <alignment horizontal="left" vertical="center" wrapText="1"/>
    </xf>
    <xf numFmtId="0" fontId="0" fillId="0" borderId="1" xfId="0" applyFill="1" applyBorder="1" applyAlignment="1">
      <alignment horizontal="center" vertical="center" shrinkToFit="1"/>
    </xf>
    <xf numFmtId="0" fontId="0" fillId="0" borderId="1" xfId="0" applyBorder="1" applyAlignment="1">
      <alignment vertical="center"/>
    </xf>
    <xf numFmtId="38" fontId="0" fillId="0" borderId="1" xfId="11" applyFont="1" applyFill="1" applyBorder="1" applyAlignment="1">
      <alignment horizontal="center" vertical="center" shrinkToFit="1"/>
    </xf>
    <xf numFmtId="38" fontId="0" fillId="0" borderId="1" xfId="11" applyFont="1" applyFill="1" applyBorder="1" applyAlignment="1">
      <alignment horizontal="right" vertical="center" shrinkToFit="1"/>
    </xf>
    <xf numFmtId="178" fontId="0" fillId="0" borderId="1" xfId="0" applyNumberFormat="1" applyBorder="1" applyAlignment="1">
      <alignment horizontal="right" vertical="center" shrinkToFit="1"/>
    </xf>
    <xf numFmtId="178" fontId="0" fillId="0" borderId="1" xfId="0" applyNumberFormat="1" applyFill="1" applyBorder="1" applyAlignment="1">
      <alignment horizontal="center" vertical="center" shrinkToFit="1"/>
    </xf>
    <xf numFmtId="0" fontId="0" fillId="0" borderId="1" xfId="0" applyFill="1" applyBorder="1" applyAlignment="1">
      <alignment horizontal="center" vertical="center" wrapText="1"/>
    </xf>
    <xf numFmtId="38" fontId="0" fillId="0" borderId="1" xfId="11" applyFont="1" applyBorder="1" applyAlignment="1">
      <alignment vertical="center" shrinkToFit="1"/>
    </xf>
    <xf numFmtId="38" fontId="0" fillId="0" borderId="1" xfId="11" applyFont="1" applyBorder="1" applyAlignment="1">
      <alignment horizontal="center" vertical="center"/>
    </xf>
    <xf numFmtId="0" fontId="0" fillId="0" borderId="0" xfId="0" applyAlignment="1">
      <alignment horizontal="left" vertical="center"/>
    </xf>
  </cellXfs>
  <cellStyles count="12">
    <cellStyle name="パーセント 2" xfId="1"/>
    <cellStyle name="未定義" xfId="2"/>
    <cellStyle name="桁区切り 2" xfId="3"/>
    <cellStyle name="桁区切り 3" xfId="4"/>
    <cellStyle name="桁区切り 4" xfId="5"/>
    <cellStyle name="標準" xfId="0" builtinId="0"/>
    <cellStyle name="標準 2" xfId="6"/>
    <cellStyle name="標準 3" xfId="7"/>
    <cellStyle name="標準 4" xfId="8"/>
    <cellStyle name="標準 5" xfId="9"/>
    <cellStyle name="標準_交付要綱別紙_所要額調等" xfId="10"/>
    <cellStyle name="桁区切り" xfId="11" builtinId="6"/>
  </cellStyles>
  <tableStyles count="0" defaultTableStyle="TableStyleMedium9" defaultPivotStyle="PivotStyleLight16"/>
  <colors>
    <mruColors>
      <color rgb="FFFFFF99"/>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4="http://schemas.microsoft.com/office/spreadsheetml/2009/9/main" defaultSlicerStyl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worksheet" Target="worksheets/sheet12.xml" /><Relationship Id="rId13" Type="http://schemas.openxmlformats.org/officeDocument/2006/relationships/worksheet" Target="worksheets/sheet13.xml" /><Relationship Id="rId14" Type="http://schemas.openxmlformats.org/officeDocument/2006/relationships/worksheet" Target="worksheets/sheet14.xml" /><Relationship Id="rId15" Type="http://schemas.openxmlformats.org/officeDocument/2006/relationships/worksheet" Target="worksheets/sheet15.xml" /><Relationship Id="rId16" Type="http://schemas.openxmlformats.org/officeDocument/2006/relationships/worksheet" Target="worksheets/sheet16.xml" /><Relationship Id="rId17" Type="http://schemas.openxmlformats.org/officeDocument/2006/relationships/worksheet" Target="worksheets/sheet17.xml" /><Relationship Id="rId18" Type="http://schemas.openxmlformats.org/officeDocument/2006/relationships/worksheet" Target="worksheets/sheet18.xml" /><Relationship Id="rId19" Type="http://schemas.openxmlformats.org/officeDocument/2006/relationships/worksheet" Target="worksheets/sheet19.xml" /><Relationship Id="rId20" Type="http://schemas.openxmlformats.org/officeDocument/2006/relationships/worksheet" Target="worksheets/sheet20.xml" /><Relationship Id="rId21" Type="http://schemas.openxmlformats.org/officeDocument/2006/relationships/worksheet" Target="worksheets/sheet21.xml" /><Relationship Id="rId22" Type="http://schemas.openxmlformats.org/officeDocument/2006/relationships/worksheet" Target="worksheets/sheet22.xml" /><Relationship Id="rId23" Type="http://schemas.openxmlformats.org/officeDocument/2006/relationships/worksheet" Target="worksheets/sheet23.xml" /><Relationship Id="rId24" Type="http://schemas.openxmlformats.org/officeDocument/2006/relationships/worksheet" Target="worksheets/sheet24.xml" /><Relationship Id="rId25" Type="http://schemas.openxmlformats.org/officeDocument/2006/relationships/worksheet" Target="worksheets/sheet25.xml" /><Relationship Id="rId26" Type="http://schemas.openxmlformats.org/officeDocument/2006/relationships/worksheet" Target="worksheets/sheet26.xml" /><Relationship Id="rId27" Type="http://schemas.openxmlformats.org/officeDocument/2006/relationships/worksheet" Target="worksheets/sheet27.xml" /><Relationship Id="rId28" Type="http://schemas.openxmlformats.org/officeDocument/2006/relationships/worksheet" Target="worksheets/sheet28.xml" /><Relationship Id="rId29" Type="http://schemas.openxmlformats.org/officeDocument/2006/relationships/worksheet" Target="worksheets/sheet29.xml" /><Relationship Id="rId30" Type="http://schemas.openxmlformats.org/officeDocument/2006/relationships/worksheet" Target="worksheets/sheet30.xml" /><Relationship Id="rId31" Type="http://schemas.openxmlformats.org/officeDocument/2006/relationships/worksheet" Target="worksheets/sheet31.xml" /><Relationship Id="rId32" Type="http://schemas.openxmlformats.org/officeDocument/2006/relationships/worksheet" Target="worksheets/sheet32.xml" /><Relationship Id="rId33" Type="http://schemas.openxmlformats.org/officeDocument/2006/relationships/worksheet" Target="worksheets/sheet33.xml" /><Relationship Id="rId34" Type="http://schemas.openxmlformats.org/officeDocument/2006/relationships/worksheet" Target="worksheets/sheet34.xml" /><Relationship Id="rId35" Type="http://schemas.openxmlformats.org/officeDocument/2006/relationships/worksheet" Target="worksheets/sheet35.xml" /><Relationship Id="rId36" Type="http://schemas.openxmlformats.org/officeDocument/2006/relationships/worksheet" Target="worksheets/sheet36.xml" /><Relationship Id="rId37" Type="http://schemas.openxmlformats.org/officeDocument/2006/relationships/worksheet" Target="worksheets/sheet37.xml" /><Relationship Id="rId38" Type="http://schemas.openxmlformats.org/officeDocument/2006/relationships/worksheet" Target="worksheets/sheet38.xml" /><Relationship Id="rId39" Type="http://schemas.openxmlformats.org/officeDocument/2006/relationships/worksheet" Target="worksheets/sheet39.xml" /><Relationship Id="rId40" Type="http://schemas.openxmlformats.org/officeDocument/2006/relationships/worksheet" Target="worksheets/sheet40.xml" /><Relationship Id="rId41" Type="http://schemas.openxmlformats.org/officeDocument/2006/relationships/worksheet" Target="worksheets/sheet41.xml" /><Relationship Id="rId42" Type="http://schemas.openxmlformats.org/officeDocument/2006/relationships/worksheet" Target="worksheets/sheet42.xml" /><Relationship Id="rId43" Type="http://schemas.openxmlformats.org/officeDocument/2006/relationships/worksheet" Target="worksheets/sheet43.xml" /><Relationship Id="rId44" Type="http://schemas.openxmlformats.org/officeDocument/2006/relationships/worksheet" Target="worksheets/sheet44.xml" /><Relationship Id="rId45" Type="http://schemas.openxmlformats.org/officeDocument/2006/relationships/worksheet" Target="worksheets/sheet45.xml" /><Relationship Id="rId46" Type="http://schemas.openxmlformats.org/officeDocument/2006/relationships/worksheet" Target="worksheets/sheet46.xml" /><Relationship Id="rId47" Type="http://schemas.openxmlformats.org/officeDocument/2006/relationships/worksheet" Target="worksheets/sheet47.xml" /><Relationship Id="rId48" Type="http://schemas.openxmlformats.org/officeDocument/2006/relationships/worksheet" Target="worksheets/sheet48.xml" /><Relationship Id="rId49" Type="http://schemas.openxmlformats.org/officeDocument/2006/relationships/worksheet" Target="worksheets/sheet49.xml" /><Relationship Id="rId50" Type="http://schemas.openxmlformats.org/officeDocument/2006/relationships/worksheet" Target="worksheets/sheet50.xml" /><Relationship Id="rId51" Type="http://schemas.openxmlformats.org/officeDocument/2006/relationships/worksheet" Target="worksheets/sheet51.xml" /><Relationship Id="rId52" Type="http://schemas.openxmlformats.org/officeDocument/2006/relationships/worksheet" Target="worksheets/sheet52.xml" /><Relationship Id="rId53" Type="http://schemas.openxmlformats.org/officeDocument/2006/relationships/worksheet" Target="worksheets/sheet53.xml" /><Relationship Id="rId54" Type="http://schemas.openxmlformats.org/officeDocument/2006/relationships/theme" Target="theme/theme1.xml" /><Relationship Id="rId55" Type="http://schemas.openxmlformats.org/officeDocument/2006/relationships/sharedStrings" Target="sharedStrings.xml" /><Relationship Id="rId56"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7</xdr:col>
      <xdr:colOff>0</xdr:colOff>
      <xdr:row>8</xdr:row>
      <xdr:rowOff>0</xdr:rowOff>
    </xdr:from>
    <xdr:to xmlns:xdr="http://schemas.openxmlformats.org/drawingml/2006/spreadsheetDrawing">
      <xdr:col>7</xdr:col>
      <xdr:colOff>0</xdr:colOff>
      <xdr:row>8</xdr:row>
      <xdr:rowOff>0</xdr:rowOff>
    </xdr:to>
    <xdr:sp macro="" textlink="">
      <xdr:nvSpPr>
        <xdr:cNvPr id="2" name="Line 2"/>
        <xdr:cNvSpPr>
          <a:spLocks noChangeShapeType="1"/>
        </xdr:cNvSpPr>
      </xdr:nvSpPr>
      <xdr:spPr>
        <a:xfrm>
          <a:off x="6562725" y="15240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7</xdr:col>
      <xdr:colOff>0</xdr:colOff>
      <xdr:row>9</xdr:row>
      <xdr:rowOff>19685</xdr:rowOff>
    </xdr:from>
    <xdr:to xmlns:xdr="http://schemas.openxmlformats.org/drawingml/2006/spreadsheetDrawing">
      <xdr:col>7</xdr:col>
      <xdr:colOff>0</xdr:colOff>
      <xdr:row>9</xdr:row>
      <xdr:rowOff>19685</xdr:rowOff>
    </xdr:to>
    <xdr:sp macro="" textlink="">
      <xdr:nvSpPr>
        <xdr:cNvPr id="3" name="Line 4"/>
        <xdr:cNvSpPr>
          <a:spLocks noChangeShapeType="1"/>
        </xdr:cNvSpPr>
      </xdr:nvSpPr>
      <xdr:spPr>
        <a:xfrm>
          <a:off x="6562725" y="1734185"/>
          <a:ext cx="0" cy="0"/>
        </a:xfrm>
        <a:prstGeom prst="line">
          <a:avLst/>
        </a:prstGeom>
        <a:noFill/>
        <a:ln w="9525">
          <a:solidFill>
            <a:srgbClr val="000000"/>
          </a:solidFill>
          <a:round/>
          <a:headEnd/>
          <a:tailEnd/>
        </a:ln>
      </xdr:spPr>
    </xdr:sp>
    <xdr:clientData/>
  </xdr:twoCellAnchor>
  <xdr:twoCellAnchor editAs="absolute">
    <xdr:from xmlns:xdr="http://schemas.openxmlformats.org/drawingml/2006/spreadsheetDrawing">
      <xdr:col>0</xdr:col>
      <xdr:colOff>39370</xdr:colOff>
      <xdr:row>40</xdr:row>
      <xdr:rowOff>38735</xdr:rowOff>
    </xdr:from>
    <xdr:to xmlns:xdr="http://schemas.openxmlformats.org/drawingml/2006/spreadsheetDrawing">
      <xdr:col>4</xdr:col>
      <xdr:colOff>544195</xdr:colOff>
      <xdr:row>47</xdr:row>
      <xdr:rowOff>163830</xdr:rowOff>
    </xdr:to>
    <xdr:sp macro="" textlink="">
      <xdr:nvSpPr>
        <xdr:cNvPr id="4" name="図形 3"/>
        <xdr:cNvSpPr/>
      </xdr:nvSpPr>
      <xdr:spPr>
        <a:xfrm>
          <a:off x="39370" y="7658735"/>
          <a:ext cx="5248275" cy="1458595"/>
        </a:xfrm>
        <a:prstGeom prst="bracketPair">
          <a:avLst/>
        </a:prstGeom>
        <a:noFill/>
      </xdr:spPr>
      <xdr:style>
        <a:lnRef idx="1">
          <a:schemeClr val="accent1"/>
        </a:lnRef>
        <a:fillRef idx="0">
          <a:schemeClr val="accent1"/>
        </a:fillRef>
        <a:effectRef idx="0">
          <a:schemeClr val="accent1"/>
        </a:effectRef>
        <a:fontRef idx="minor">
          <a:schemeClr val="tx1"/>
        </a:fontRef>
      </xdr:style>
      <xdr:txBody>
        <a:bodyPr vertOverflow="clip" horzOverflow="clip"/>
        <a:lstStyle/>
        <a:p>
          <a:endParaRPr kumimoji="1" lang="ja-JP" altLang="en-US"/>
        </a:p>
      </xdr:txBody>
    </xdr:sp>
    <xdr:clientData fLocksWithSheet="0"/>
  </xdr:twoCellAnchor>
</xdr:wsDr>
</file>

<file path=xl/drawings/drawing10.xml><?xml version="1.0" encoding="utf-8"?>
<xdr:wsDr xmlns:xdr="http://schemas.openxmlformats.org/drawingml/2006/spreadsheetDrawing" xmlns:a="http://schemas.openxmlformats.org/drawingml/2006/main">
  <xdr:twoCellAnchor>
    <xdr:from xmlns:xdr="http://schemas.openxmlformats.org/drawingml/2006/spreadsheetDrawing">
      <xdr:col>7</xdr:col>
      <xdr:colOff>0</xdr:colOff>
      <xdr:row>11</xdr:row>
      <xdr:rowOff>0</xdr:rowOff>
    </xdr:from>
    <xdr:to xmlns:xdr="http://schemas.openxmlformats.org/drawingml/2006/spreadsheetDrawing">
      <xdr:col>7</xdr:col>
      <xdr:colOff>0</xdr:colOff>
      <xdr:row>11</xdr:row>
      <xdr:rowOff>0</xdr:rowOff>
    </xdr:to>
    <xdr:sp macro="" textlink="">
      <xdr:nvSpPr>
        <xdr:cNvPr id="2" name="Line 2"/>
        <xdr:cNvSpPr>
          <a:spLocks noChangeShapeType="1"/>
        </xdr:cNvSpPr>
      </xdr:nvSpPr>
      <xdr:spPr>
        <a:xfrm>
          <a:off x="6562725" y="20955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7</xdr:col>
      <xdr:colOff>0</xdr:colOff>
      <xdr:row>12</xdr:row>
      <xdr:rowOff>19685</xdr:rowOff>
    </xdr:from>
    <xdr:to xmlns:xdr="http://schemas.openxmlformats.org/drawingml/2006/spreadsheetDrawing">
      <xdr:col>7</xdr:col>
      <xdr:colOff>0</xdr:colOff>
      <xdr:row>12</xdr:row>
      <xdr:rowOff>19685</xdr:rowOff>
    </xdr:to>
    <xdr:sp macro="" textlink="">
      <xdr:nvSpPr>
        <xdr:cNvPr id="3" name="Line 4"/>
        <xdr:cNvSpPr>
          <a:spLocks noChangeShapeType="1"/>
        </xdr:cNvSpPr>
      </xdr:nvSpPr>
      <xdr:spPr>
        <a:xfrm>
          <a:off x="6562725" y="2305685"/>
          <a:ext cx="0" cy="0"/>
        </a:xfrm>
        <a:prstGeom prst="line">
          <a:avLst/>
        </a:prstGeom>
        <a:noFill/>
        <a:ln w="952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4</xdr:col>
      <xdr:colOff>67310</xdr:colOff>
      <xdr:row>5</xdr:row>
      <xdr:rowOff>209550</xdr:rowOff>
    </xdr:from>
    <xdr:to xmlns:xdr="http://schemas.openxmlformats.org/drawingml/2006/spreadsheetDrawing">
      <xdr:col>4</xdr:col>
      <xdr:colOff>1437640</xdr:colOff>
      <xdr:row>6</xdr:row>
      <xdr:rowOff>47625</xdr:rowOff>
    </xdr:to>
    <xdr:sp macro="" textlink="">
      <xdr:nvSpPr>
        <xdr:cNvPr id="2" name="大かっこ 1"/>
        <xdr:cNvSpPr/>
      </xdr:nvSpPr>
      <xdr:spPr>
        <a:xfrm>
          <a:off x="4525010" y="1114425"/>
          <a:ext cx="1370330" cy="2762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overflow" horzOverflow="overflow" rtlCol="0" anchor="ctr"/>
        <a:lstStyle/>
        <a:p>
          <a:pPr algn="ctr"/>
          <a:r>
            <a:rPr kumimoji="1" lang="ja-JP" altLang="en-US" sz="700">
              <a:latin typeface="ＭＳ Ｐ明朝"/>
              <a:ea typeface="ＭＳ Ｐ明朝"/>
            </a:rPr>
            <a:t>重度訪問介護のサービス費の区分により算定した額</a:t>
          </a:r>
        </a:p>
      </xdr:txBody>
    </xdr:sp>
    <xdr:clientData/>
  </xdr:twoCellAnchor>
  <xdr:twoCellAnchor>
    <xdr:from xmlns:xdr="http://schemas.openxmlformats.org/drawingml/2006/spreadsheetDrawing">
      <xdr:col>3</xdr:col>
      <xdr:colOff>180340</xdr:colOff>
      <xdr:row>5</xdr:row>
      <xdr:rowOff>219710</xdr:rowOff>
    </xdr:from>
    <xdr:to xmlns:xdr="http://schemas.openxmlformats.org/drawingml/2006/spreadsheetDrawing">
      <xdr:col>3</xdr:col>
      <xdr:colOff>1333500</xdr:colOff>
      <xdr:row>5</xdr:row>
      <xdr:rowOff>400050</xdr:rowOff>
    </xdr:to>
    <xdr:sp macro="" textlink="">
      <xdr:nvSpPr>
        <xdr:cNvPr id="3" name="大かっこ 2"/>
        <xdr:cNvSpPr/>
      </xdr:nvSpPr>
      <xdr:spPr>
        <a:xfrm>
          <a:off x="3114040" y="1124585"/>
          <a:ext cx="1153160" cy="18034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overflow" horzOverflow="overflow" rtlCol="0" anchor="ctr"/>
        <a:lstStyle/>
        <a:p>
          <a:pPr algn="ctr"/>
          <a:r>
            <a:rPr kumimoji="1" lang="ja-JP" altLang="en-US" sz="700">
              <a:latin typeface="ＭＳ Ｐ明朝"/>
              <a:ea typeface="ＭＳ Ｐ明朝"/>
            </a:rPr>
            <a:t>見守り等に要した費用</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7</xdr:col>
      <xdr:colOff>0</xdr:colOff>
      <xdr:row>7</xdr:row>
      <xdr:rowOff>0</xdr:rowOff>
    </xdr:from>
    <xdr:to xmlns:xdr="http://schemas.openxmlformats.org/drawingml/2006/spreadsheetDrawing">
      <xdr:col>7</xdr:col>
      <xdr:colOff>0</xdr:colOff>
      <xdr:row>7</xdr:row>
      <xdr:rowOff>0</xdr:rowOff>
    </xdr:to>
    <xdr:sp macro="" textlink="">
      <xdr:nvSpPr>
        <xdr:cNvPr id="2" name="Line 2"/>
        <xdr:cNvSpPr>
          <a:spLocks noChangeShapeType="1"/>
        </xdr:cNvSpPr>
      </xdr:nvSpPr>
      <xdr:spPr>
        <a:xfrm>
          <a:off x="6096000" y="13335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7</xdr:col>
      <xdr:colOff>0</xdr:colOff>
      <xdr:row>8</xdr:row>
      <xdr:rowOff>19685</xdr:rowOff>
    </xdr:from>
    <xdr:to xmlns:xdr="http://schemas.openxmlformats.org/drawingml/2006/spreadsheetDrawing">
      <xdr:col>7</xdr:col>
      <xdr:colOff>0</xdr:colOff>
      <xdr:row>8</xdr:row>
      <xdr:rowOff>19685</xdr:rowOff>
    </xdr:to>
    <xdr:sp macro="" textlink="">
      <xdr:nvSpPr>
        <xdr:cNvPr id="3" name="Line 4"/>
        <xdr:cNvSpPr>
          <a:spLocks noChangeShapeType="1"/>
        </xdr:cNvSpPr>
      </xdr:nvSpPr>
      <xdr:spPr>
        <a:xfrm>
          <a:off x="6096000" y="1543685"/>
          <a:ext cx="0" cy="0"/>
        </a:xfrm>
        <a:prstGeom prst="line">
          <a:avLst/>
        </a:prstGeom>
        <a:noFill/>
        <a:ln w="9525">
          <a:solidFill>
            <a:srgbClr val="00000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mlns:xdr="http://schemas.openxmlformats.org/drawingml/2006/spreadsheetDrawing">
      <xdr:col>4</xdr:col>
      <xdr:colOff>67310</xdr:colOff>
      <xdr:row>5</xdr:row>
      <xdr:rowOff>209550</xdr:rowOff>
    </xdr:from>
    <xdr:to xmlns:xdr="http://schemas.openxmlformats.org/drawingml/2006/spreadsheetDrawing">
      <xdr:col>4</xdr:col>
      <xdr:colOff>1437640</xdr:colOff>
      <xdr:row>6</xdr:row>
      <xdr:rowOff>47625</xdr:rowOff>
    </xdr:to>
    <xdr:sp macro="" textlink="">
      <xdr:nvSpPr>
        <xdr:cNvPr id="2" name="大かっこ 1"/>
        <xdr:cNvSpPr/>
      </xdr:nvSpPr>
      <xdr:spPr>
        <a:xfrm>
          <a:off x="4525010" y="1114425"/>
          <a:ext cx="1370330" cy="2762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overflow" horzOverflow="overflow" rtlCol="0" anchor="ctr"/>
        <a:lstStyle/>
        <a:p>
          <a:pPr algn="ctr"/>
          <a:r>
            <a:rPr kumimoji="1" lang="ja-JP" altLang="en-US" sz="700">
              <a:latin typeface="ＭＳ Ｐ明朝"/>
              <a:ea typeface="ＭＳ Ｐ明朝"/>
            </a:rPr>
            <a:t>重度訪問介護のサービス費の区分により算定した額</a:t>
          </a:r>
        </a:p>
      </xdr:txBody>
    </xdr:sp>
    <xdr:clientData/>
  </xdr:twoCellAnchor>
  <xdr:twoCellAnchor>
    <xdr:from xmlns:xdr="http://schemas.openxmlformats.org/drawingml/2006/spreadsheetDrawing">
      <xdr:col>3</xdr:col>
      <xdr:colOff>180340</xdr:colOff>
      <xdr:row>5</xdr:row>
      <xdr:rowOff>219710</xdr:rowOff>
    </xdr:from>
    <xdr:to xmlns:xdr="http://schemas.openxmlformats.org/drawingml/2006/spreadsheetDrawing">
      <xdr:col>3</xdr:col>
      <xdr:colOff>1333500</xdr:colOff>
      <xdr:row>5</xdr:row>
      <xdr:rowOff>400050</xdr:rowOff>
    </xdr:to>
    <xdr:sp macro="" textlink="">
      <xdr:nvSpPr>
        <xdr:cNvPr id="3" name="大かっこ 2"/>
        <xdr:cNvSpPr/>
      </xdr:nvSpPr>
      <xdr:spPr>
        <a:xfrm>
          <a:off x="3114040" y="1124585"/>
          <a:ext cx="1153160" cy="18034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overflow" horzOverflow="overflow" rtlCol="0" anchor="ctr"/>
        <a:lstStyle/>
        <a:p>
          <a:pPr algn="ctr"/>
          <a:r>
            <a:rPr kumimoji="1" lang="ja-JP" altLang="en-US" sz="700">
              <a:latin typeface="ＭＳ Ｐ明朝"/>
              <a:ea typeface="ＭＳ Ｐ明朝"/>
            </a:rPr>
            <a:t>見守り等に要した費用</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mlns:xdr="http://schemas.openxmlformats.org/drawingml/2006/spreadsheetDrawing">
      <xdr:col>7</xdr:col>
      <xdr:colOff>0</xdr:colOff>
      <xdr:row>11</xdr:row>
      <xdr:rowOff>0</xdr:rowOff>
    </xdr:from>
    <xdr:to xmlns:xdr="http://schemas.openxmlformats.org/drawingml/2006/spreadsheetDrawing">
      <xdr:col>7</xdr:col>
      <xdr:colOff>0</xdr:colOff>
      <xdr:row>11</xdr:row>
      <xdr:rowOff>0</xdr:rowOff>
    </xdr:to>
    <xdr:sp macro="" textlink="">
      <xdr:nvSpPr>
        <xdr:cNvPr id="2" name="Line 2"/>
        <xdr:cNvSpPr>
          <a:spLocks noChangeShapeType="1"/>
        </xdr:cNvSpPr>
      </xdr:nvSpPr>
      <xdr:spPr>
        <a:xfrm>
          <a:off x="6562725" y="20955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7</xdr:col>
      <xdr:colOff>0</xdr:colOff>
      <xdr:row>12</xdr:row>
      <xdr:rowOff>19685</xdr:rowOff>
    </xdr:from>
    <xdr:to xmlns:xdr="http://schemas.openxmlformats.org/drawingml/2006/spreadsheetDrawing">
      <xdr:col>7</xdr:col>
      <xdr:colOff>0</xdr:colOff>
      <xdr:row>12</xdr:row>
      <xdr:rowOff>19685</xdr:rowOff>
    </xdr:to>
    <xdr:sp macro="" textlink="">
      <xdr:nvSpPr>
        <xdr:cNvPr id="3" name="Line 4"/>
        <xdr:cNvSpPr>
          <a:spLocks noChangeShapeType="1"/>
        </xdr:cNvSpPr>
      </xdr:nvSpPr>
      <xdr:spPr>
        <a:xfrm>
          <a:off x="6562725" y="2305685"/>
          <a:ext cx="0" cy="0"/>
        </a:xfrm>
        <a:prstGeom prst="line">
          <a:avLst/>
        </a:prstGeom>
        <a:noFill/>
        <a:ln w="9525">
          <a:solidFill>
            <a:srgbClr val="000000"/>
          </a:solidFill>
          <a:round/>
          <a:headEnd/>
          <a:tailEnd/>
        </a:ln>
      </xdr:spPr>
    </xdr:sp>
    <xdr:clientData/>
  </xdr:twoCellAnchor>
</xdr:wsDr>
</file>

<file path=xl/drawings/drawing6.xml><?xml version="1.0" encoding="utf-8"?>
<xdr:wsDr xmlns:xdr="http://schemas.openxmlformats.org/drawingml/2006/spreadsheetDrawing" xmlns:a="http://schemas.openxmlformats.org/drawingml/2006/main">
  <xdr:twoCellAnchor>
    <xdr:from xmlns:xdr="http://schemas.openxmlformats.org/drawingml/2006/spreadsheetDrawing">
      <xdr:col>7</xdr:col>
      <xdr:colOff>0</xdr:colOff>
      <xdr:row>7</xdr:row>
      <xdr:rowOff>0</xdr:rowOff>
    </xdr:from>
    <xdr:to xmlns:xdr="http://schemas.openxmlformats.org/drawingml/2006/spreadsheetDrawing">
      <xdr:col>7</xdr:col>
      <xdr:colOff>0</xdr:colOff>
      <xdr:row>7</xdr:row>
      <xdr:rowOff>0</xdr:rowOff>
    </xdr:to>
    <xdr:sp macro="" textlink="">
      <xdr:nvSpPr>
        <xdr:cNvPr id="2" name="Line 2"/>
        <xdr:cNvSpPr>
          <a:spLocks noChangeShapeType="1"/>
        </xdr:cNvSpPr>
      </xdr:nvSpPr>
      <xdr:spPr>
        <a:xfrm>
          <a:off x="6115050" y="13335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7</xdr:col>
      <xdr:colOff>0</xdr:colOff>
      <xdr:row>8</xdr:row>
      <xdr:rowOff>19685</xdr:rowOff>
    </xdr:from>
    <xdr:to xmlns:xdr="http://schemas.openxmlformats.org/drawingml/2006/spreadsheetDrawing">
      <xdr:col>7</xdr:col>
      <xdr:colOff>0</xdr:colOff>
      <xdr:row>8</xdr:row>
      <xdr:rowOff>19685</xdr:rowOff>
    </xdr:to>
    <xdr:sp macro="" textlink="">
      <xdr:nvSpPr>
        <xdr:cNvPr id="3" name="Line 4"/>
        <xdr:cNvSpPr>
          <a:spLocks noChangeShapeType="1"/>
        </xdr:cNvSpPr>
      </xdr:nvSpPr>
      <xdr:spPr>
        <a:xfrm>
          <a:off x="6115050" y="1543685"/>
          <a:ext cx="0" cy="0"/>
        </a:xfrm>
        <a:prstGeom prst="line">
          <a:avLst/>
        </a:prstGeom>
        <a:noFill/>
        <a:ln w="9525">
          <a:solidFill>
            <a:srgbClr val="000000"/>
          </a:solidFill>
          <a:round/>
          <a:headEnd/>
          <a:tailEnd/>
        </a:ln>
      </xdr:spPr>
    </xdr:sp>
    <xdr:clientData/>
  </xdr:twoCellAnchor>
</xdr:wsDr>
</file>

<file path=xl/drawings/drawing7.xml><?xml version="1.0" encoding="utf-8"?>
<xdr:wsDr xmlns:xdr="http://schemas.openxmlformats.org/drawingml/2006/spreadsheetDrawing" xmlns:a="http://schemas.openxmlformats.org/drawingml/2006/main">
  <xdr:twoCellAnchor>
    <xdr:from xmlns:xdr="http://schemas.openxmlformats.org/drawingml/2006/spreadsheetDrawing">
      <xdr:col>4</xdr:col>
      <xdr:colOff>67310</xdr:colOff>
      <xdr:row>5</xdr:row>
      <xdr:rowOff>209550</xdr:rowOff>
    </xdr:from>
    <xdr:to xmlns:xdr="http://schemas.openxmlformats.org/drawingml/2006/spreadsheetDrawing">
      <xdr:col>4</xdr:col>
      <xdr:colOff>1437640</xdr:colOff>
      <xdr:row>6</xdr:row>
      <xdr:rowOff>47625</xdr:rowOff>
    </xdr:to>
    <xdr:sp macro="" textlink="">
      <xdr:nvSpPr>
        <xdr:cNvPr id="2" name="大かっこ 1"/>
        <xdr:cNvSpPr/>
      </xdr:nvSpPr>
      <xdr:spPr>
        <a:xfrm>
          <a:off x="4525010" y="1114425"/>
          <a:ext cx="1370330" cy="2762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overflow" horzOverflow="overflow" rtlCol="0" anchor="ctr"/>
        <a:lstStyle/>
        <a:p>
          <a:pPr algn="ctr"/>
          <a:r>
            <a:rPr kumimoji="1" lang="ja-JP" altLang="en-US" sz="700">
              <a:latin typeface="ＭＳ Ｐ明朝"/>
              <a:ea typeface="ＭＳ Ｐ明朝"/>
            </a:rPr>
            <a:t>重度訪問介護のサービス費の区分により算定した額</a:t>
          </a:r>
        </a:p>
      </xdr:txBody>
    </xdr:sp>
    <xdr:clientData/>
  </xdr:twoCellAnchor>
  <xdr:twoCellAnchor>
    <xdr:from xmlns:xdr="http://schemas.openxmlformats.org/drawingml/2006/spreadsheetDrawing">
      <xdr:col>3</xdr:col>
      <xdr:colOff>180340</xdr:colOff>
      <xdr:row>5</xdr:row>
      <xdr:rowOff>219710</xdr:rowOff>
    </xdr:from>
    <xdr:to xmlns:xdr="http://schemas.openxmlformats.org/drawingml/2006/spreadsheetDrawing">
      <xdr:col>3</xdr:col>
      <xdr:colOff>1333500</xdr:colOff>
      <xdr:row>5</xdr:row>
      <xdr:rowOff>400050</xdr:rowOff>
    </xdr:to>
    <xdr:sp macro="" textlink="">
      <xdr:nvSpPr>
        <xdr:cNvPr id="3" name="大かっこ 2"/>
        <xdr:cNvSpPr/>
      </xdr:nvSpPr>
      <xdr:spPr>
        <a:xfrm>
          <a:off x="3114040" y="1124585"/>
          <a:ext cx="1153160" cy="18034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overflow" horzOverflow="overflow" rtlCol="0" anchor="ctr"/>
        <a:lstStyle/>
        <a:p>
          <a:pPr algn="ctr"/>
          <a:r>
            <a:rPr kumimoji="1" lang="ja-JP" altLang="en-US" sz="700">
              <a:latin typeface="ＭＳ Ｐ明朝"/>
              <a:ea typeface="ＭＳ Ｐ明朝"/>
            </a:rPr>
            <a:t>見守り等に要した費用</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mlns:xdr="http://schemas.openxmlformats.org/drawingml/2006/spreadsheetDrawing">
      <xdr:col>7</xdr:col>
      <xdr:colOff>0</xdr:colOff>
      <xdr:row>11</xdr:row>
      <xdr:rowOff>0</xdr:rowOff>
    </xdr:from>
    <xdr:to xmlns:xdr="http://schemas.openxmlformats.org/drawingml/2006/spreadsheetDrawing">
      <xdr:col>7</xdr:col>
      <xdr:colOff>0</xdr:colOff>
      <xdr:row>11</xdr:row>
      <xdr:rowOff>0</xdr:rowOff>
    </xdr:to>
    <xdr:sp macro="" textlink="">
      <xdr:nvSpPr>
        <xdr:cNvPr id="2" name="Line 2"/>
        <xdr:cNvSpPr>
          <a:spLocks noChangeShapeType="1"/>
        </xdr:cNvSpPr>
      </xdr:nvSpPr>
      <xdr:spPr>
        <a:xfrm>
          <a:off x="6562725" y="20955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7</xdr:col>
      <xdr:colOff>0</xdr:colOff>
      <xdr:row>12</xdr:row>
      <xdr:rowOff>19685</xdr:rowOff>
    </xdr:from>
    <xdr:to xmlns:xdr="http://schemas.openxmlformats.org/drawingml/2006/spreadsheetDrawing">
      <xdr:col>7</xdr:col>
      <xdr:colOff>0</xdr:colOff>
      <xdr:row>12</xdr:row>
      <xdr:rowOff>19685</xdr:rowOff>
    </xdr:to>
    <xdr:sp macro="" textlink="">
      <xdr:nvSpPr>
        <xdr:cNvPr id="3" name="Line 4"/>
        <xdr:cNvSpPr>
          <a:spLocks noChangeShapeType="1"/>
        </xdr:cNvSpPr>
      </xdr:nvSpPr>
      <xdr:spPr>
        <a:xfrm>
          <a:off x="6562725" y="2305685"/>
          <a:ext cx="0" cy="0"/>
        </a:xfrm>
        <a:prstGeom prst="line">
          <a:avLst/>
        </a:prstGeom>
        <a:noFill/>
        <a:ln w="9525">
          <a:solidFill>
            <a:srgbClr val="000000"/>
          </a:solidFill>
          <a:round/>
          <a:headEnd/>
          <a:tailEnd/>
        </a:ln>
      </xdr:spPr>
    </xdr:sp>
    <xdr:clientData/>
  </xdr:twoCellAnchor>
</xdr:wsDr>
</file>

<file path=xl/drawings/drawing9.xml><?xml version="1.0" encoding="utf-8"?>
<xdr:wsDr xmlns:xdr="http://schemas.openxmlformats.org/drawingml/2006/spreadsheetDrawing" xmlns:a="http://schemas.openxmlformats.org/drawingml/2006/main">
  <xdr:twoCellAnchor>
    <xdr:from xmlns:xdr="http://schemas.openxmlformats.org/drawingml/2006/spreadsheetDrawing">
      <xdr:col>7</xdr:col>
      <xdr:colOff>0</xdr:colOff>
      <xdr:row>11</xdr:row>
      <xdr:rowOff>0</xdr:rowOff>
    </xdr:from>
    <xdr:to xmlns:xdr="http://schemas.openxmlformats.org/drawingml/2006/spreadsheetDrawing">
      <xdr:col>7</xdr:col>
      <xdr:colOff>0</xdr:colOff>
      <xdr:row>11</xdr:row>
      <xdr:rowOff>0</xdr:rowOff>
    </xdr:to>
    <xdr:sp macro="" textlink="">
      <xdr:nvSpPr>
        <xdr:cNvPr id="2" name="Line 2"/>
        <xdr:cNvSpPr>
          <a:spLocks noChangeShapeType="1"/>
        </xdr:cNvSpPr>
      </xdr:nvSpPr>
      <xdr:spPr>
        <a:xfrm>
          <a:off x="6562725" y="20955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7</xdr:col>
      <xdr:colOff>0</xdr:colOff>
      <xdr:row>12</xdr:row>
      <xdr:rowOff>19685</xdr:rowOff>
    </xdr:from>
    <xdr:to xmlns:xdr="http://schemas.openxmlformats.org/drawingml/2006/spreadsheetDrawing">
      <xdr:col>7</xdr:col>
      <xdr:colOff>0</xdr:colOff>
      <xdr:row>12</xdr:row>
      <xdr:rowOff>19685</xdr:rowOff>
    </xdr:to>
    <xdr:sp macro="" textlink="">
      <xdr:nvSpPr>
        <xdr:cNvPr id="3" name="Line 4"/>
        <xdr:cNvSpPr>
          <a:spLocks noChangeShapeType="1"/>
        </xdr:cNvSpPr>
      </xdr:nvSpPr>
      <xdr:spPr>
        <a:xfrm>
          <a:off x="6562725" y="2305685"/>
          <a:ext cx="0" cy="0"/>
        </a:xfrm>
        <a:prstGeom prst="line">
          <a:avLst/>
        </a:prstGeom>
        <a:noFill/>
        <a:ln w="9525">
          <a:solidFill>
            <a:srgbClr val="000000"/>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10.bin" /></Relationships>
</file>

<file path=xl/worksheets/_rels/sheet11.xml.rels><?xml version="1.0" encoding="UTF-8"?><Relationships xmlns="http://schemas.openxmlformats.org/package/2006/relationships"><Relationship Id="rId1" Type="http://schemas.openxmlformats.org/officeDocument/2006/relationships/printerSettings" Target="../printerSettings/printerSettings11.bin" /></Relationships>
</file>

<file path=xl/worksheets/_rels/sheet12.xml.rels><?xml version="1.0" encoding="UTF-8"?><Relationships xmlns="http://schemas.openxmlformats.org/package/2006/relationships"><Relationship Id="rId1" Type="http://schemas.openxmlformats.org/officeDocument/2006/relationships/printerSettings" Target="../printerSettings/printerSettings12.bin" /></Relationships>
</file>

<file path=xl/worksheets/_rels/sheet13.xml.rels><?xml version="1.0" encoding="UTF-8"?><Relationships xmlns="http://schemas.openxmlformats.org/package/2006/relationships"><Relationship Id="rId1" Type="http://schemas.openxmlformats.org/officeDocument/2006/relationships/printerSettings" Target="../printerSettings/printerSettings13.bin" /></Relationships>
</file>

<file path=xl/worksheets/_rels/sheet14.xml.rels><?xml version="1.0" encoding="UTF-8"?><Relationships xmlns="http://schemas.openxmlformats.org/package/2006/relationships"><Relationship Id="rId1" Type="http://schemas.openxmlformats.org/officeDocument/2006/relationships/printerSettings" Target="../printerSettings/printerSettings14.bin" /></Relationships>
</file>

<file path=xl/worksheets/_rels/sheet15.xml.rels><?xml version="1.0" encoding="UTF-8"?><Relationships xmlns="http://schemas.openxmlformats.org/package/2006/relationships"><Relationship Id="rId1" Type="http://schemas.openxmlformats.org/officeDocument/2006/relationships/printerSettings" Target="../printerSettings/printerSettings15.bin" /></Relationships>
</file>

<file path=xl/worksheets/_rels/sheet16.xml.rels><?xml version="1.0" encoding="UTF-8"?><Relationships xmlns="http://schemas.openxmlformats.org/package/2006/relationships"><Relationship Id="rId1" Type="http://schemas.openxmlformats.org/officeDocument/2006/relationships/printerSettings" Target="../printerSettings/printerSettings16.bin" /></Relationships>
</file>

<file path=xl/worksheets/_rels/sheet17.xml.rels><?xml version="1.0" encoding="UTF-8"?><Relationships xmlns="http://schemas.openxmlformats.org/package/2006/relationships"><Relationship Id="rId1" Type="http://schemas.openxmlformats.org/officeDocument/2006/relationships/printerSettings" Target="../printerSettings/printerSettings17.bin" /><Relationship Id="rId2" Type="http://schemas.openxmlformats.org/officeDocument/2006/relationships/drawing" Target="../drawings/drawing3.xml" /></Relationships>
</file>

<file path=xl/worksheets/_rels/sheet18.xml.rels><?xml version="1.0" encoding="UTF-8"?><Relationships xmlns="http://schemas.openxmlformats.org/package/2006/relationships"><Relationship Id="rId1" Type="http://schemas.openxmlformats.org/officeDocument/2006/relationships/printerSettings" Target="../printerSettings/printerSettings18.bin" /></Relationships>
</file>

<file path=xl/worksheets/_rels/sheet19.xml.rels><?xml version="1.0" encoding="UTF-8"?><Relationships xmlns="http://schemas.openxmlformats.org/package/2006/relationships"><Relationship Id="rId1" Type="http://schemas.openxmlformats.org/officeDocument/2006/relationships/printerSettings" Target="../printerSettings/printerSettings19.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20.xml.rels><?xml version="1.0" encoding="UTF-8"?><Relationships xmlns="http://schemas.openxmlformats.org/package/2006/relationships"><Relationship Id="rId1" Type="http://schemas.openxmlformats.org/officeDocument/2006/relationships/printerSettings" Target="../printerSettings/printerSettings20.bin" /></Relationships>
</file>

<file path=xl/worksheets/_rels/sheet21.xml.rels><?xml version="1.0" encoding="UTF-8"?><Relationships xmlns="http://schemas.openxmlformats.org/package/2006/relationships"><Relationship Id="rId1" Type="http://schemas.openxmlformats.org/officeDocument/2006/relationships/printerSettings" Target="../printerSettings/printerSettings21.bin" /></Relationships>
</file>

<file path=xl/worksheets/_rels/sheet22.xml.rels><?xml version="1.0" encoding="UTF-8"?><Relationships xmlns="http://schemas.openxmlformats.org/package/2006/relationships"><Relationship Id="rId1" Type="http://schemas.openxmlformats.org/officeDocument/2006/relationships/printerSettings" Target="../printerSettings/printerSettings22.bin" /></Relationships>
</file>

<file path=xl/worksheets/_rels/sheet23.xml.rels><?xml version="1.0" encoding="UTF-8"?><Relationships xmlns="http://schemas.openxmlformats.org/package/2006/relationships"><Relationship Id="rId1" Type="http://schemas.openxmlformats.org/officeDocument/2006/relationships/printerSettings" Target="../printerSettings/printerSettings23.bin" /></Relationships>
</file>

<file path=xl/worksheets/_rels/sheet24.xml.rels><?xml version="1.0" encoding="UTF-8"?><Relationships xmlns="http://schemas.openxmlformats.org/package/2006/relationships"><Relationship Id="rId1" Type="http://schemas.openxmlformats.org/officeDocument/2006/relationships/printerSettings" Target="../printerSettings/printerSettings24.bin" /></Relationships>
</file>

<file path=xl/worksheets/_rels/sheet25.xml.rels><?xml version="1.0" encoding="UTF-8"?><Relationships xmlns="http://schemas.openxmlformats.org/package/2006/relationships"><Relationship Id="rId1" Type="http://schemas.openxmlformats.org/officeDocument/2006/relationships/printerSettings" Target="../printerSettings/printerSettings25.bin" /><Relationship Id="rId2" Type="http://schemas.openxmlformats.org/officeDocument/2006/relationships/drawing" Target="../drawings/drawing4.xml" /></Relationships>
</file>

<file path=xl/worksheets/_rels/sheet26.xml.rels><?xml version="1.0" encoding="UTF-8"?><Relationships xmlns="http://schemas.openxmlformats.org/package/2006/relationships"><Relationship Id="rId1" Type="http://schemas.openxmlformats.org/officeDocument/2006/relationships/printerSettings" Target="../printerSettings/printerSettings26.bin" /></Relationships>
</file>

<file path=xl/worksheets/_rels/sheet27.xml.rels><?xml version="1.0" encoding="UTF-8"?><Relationships xmlns="http://schemas.openxmlformats.org/package/2006/relationships"><Relationship Id="rId1" Type="http://schemas.openxmlformats.org/officeDocument/2006/relationships/printerSettings" Target="../printerSettings/printerSettings27.bin" /></Relationships>
</file>

<file path=xl/worksheets/_rels/sheet28.xml.rels><?xml version="1.0" encoding="UTF-8"?><Relationships xmlns="http://schemas.openxmlformats.org/package/2006/relationships"><Relationship Id="rId1" Type="http://schemas.openxmlformats.org/officeDocument/2006/relationships/printerSettings" Target="../printerSettings/printerSettings28.bin" /></Relationships>
</file>

<file path=xl/worksheets/_rels/sheet29.xml.rels><?xml version="1.0" encoding="UTF-8"?><Relationships xmlns="http://schemas.openxmlformats.org/package/2006/relationships"><Relationship Id="rId1" Type="http://schemas.openxmlformats.org/officeDocument/2006/relationships/printerSettings" Target="../printerSettings/printerSettings29.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30.xml.rels><?xml version="1.0" encoding="UTF-8"?><Relationships xmlns="http://schemas.openxmlformats.org/package/2006/relationships"><Relationship Id="rId1" Type="http://schemas.openxmlformats.org/officeDocument/2006/relationships/printerSettings" Target="../printerSettings/printerSettings30.bin" /></Relationships>
</file>

<file path=xl/worksheets/_rels/sheet31.xml.rels><?xml version="1.0" encoding="UTF-8"?><Relationships xmlns="http://schemas.openxmlformats.org/package/2006/relationships"><Relationship Id="rId1" Type="http://schemas.openxmlformats.org/officeDocument/2006/relationships/printerSettings" Target="../printerSettings/printerSettings31.bin" /></Relationships>
</file>

<file path=xl/worksheets/_rels/sheet32.xml.rels><?xml version="1.0" encoding="UTF-8"?><Relationships xmlns="http://schemas.openxmlformats.org/package/2006/relationships"><Relationship Id="rId1" Type="http://schemas.openxmlformats.org/officeDocument/2006/relationships/printerSettings" Target="../printerSettings/printerSettings32.bin" /></Relationships>
</file>

<file path=xl/worksheets/_rels/sheet33.xml.rels><?xml version="1.0" encoding="UTF-8"?><Relationships xmlns="http://schemas.openxmlformats.org/package/2006/relationships"><Relationship Id="rId1" Type="http://schemas.openxmlformats.org/officeDocument/2006/relationships/printerSettings" Target="../printerSettings/printerSettings33.bin" /><Relationship Id="rId2" Type="http://schemas.openxmlformats.org/officeDocument/2006/relationships/drawing" Target="../drawings/drawing5.xml" /></Relationships>
</file>

<file path=xl/worksheets/_rels/sheet34.xml.rels><?xml version="1.0" encoding="UTF-8"?><Relationships xmlns="http://schemas.openxmlformats.org/package/2006/relationships"><Relationship Id="rId1" Type="http://schemas.openxmlformats.org/officeDocument/2006/relationships/printerSettings" Target="../printerSettings/printerSettings34.bin" /><Relationship Id="rId2" Type="http://schemas.openxmlformats.org/officeDocument/2006/relationships/drawing" Target="../drawings/drawing6.xml" /></Relationships>
</file>

<file path=xl/worksheets/_rels/sheet35.xml.rels><?xml version="1.0" encoding="UTF-8"?><Relationships xmlns="http://schemas.openxmlformats.org/package/2006/relationships"><Relationship Id="rId1" Type="http://schemas.openxmlformats.org/officeDocument/2006/relationships/printerSettings" Target="../printerSettings/printerSettings35.bin" /></Relationships>
</file>

<file path=xl/worksheets/_rels/sheet36.xml.rels><?xml version="1.0" encoding="UTF-8"?><Relationships xmlns="http://schemas.openxmlformats.org/package/2006/relationships"><Relationship Id="rId1" Type="http://schemas.openxmlformats.org/officeDocument/2006/relationships/printerSettings" Target="../printerSettings/printerSettings36.bin" /></Relationships>
</file>

<file path=xl/worksheets/_rels/sheet37.xml.rels><?xml version="1.0" encoding="UTF-8"?><Relationships xmlns="http://schemas.openxmlformats.org/package/2006/relationships"><Relationship Id="rId1" Type="http://schemas.openxmlformats.org/officeDocument/2006/relationships/printerSettings" Target="../printerSettings/printerSettings37.bin" /></Relationships>
</file>

<file path=xl/worksheets/_rels/sheet38.xml.rels><?xml version="1.0" encoding="UTF-8"?><Relationships xmlns="http://schemas.openxmlformats.org/package/2006/relationships"><Relationship Id="rId1" Type="http://schemas.openxmlformats.org/officeDocument/2006/relationships/printerSettings" Target="../printerSettings/printerSettings38.bin" /></Relationships>
</file>

<file path=xl/worksheets/_rels/sheet39.xml.rels><?xml version="1.0" encoding="UTF-8"?><Relationships xmlns="http://schemas.openxmlformats.org/package/2006/relationships"><Relationship Id="rId1" Type="http://schemas.openxmlformats.org/officeDocument/2006/relationships/printerSettings" Target="../printerSettings/printerSettings39.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40.xml.rels><?xml version="1.0" encoding="UTF-8"?><Relationships xmlns="http://schemas.openxmlformats.org/package/2006/relationships"><Relationship Id="rId1" Type="http://schemas.openxmlformats.org/officeDocument/2006/relationships/printerSettings" Target="../printerSettings/printerSettings40.bin" /></Relationships>
</file>

<file path=xl/worksheets/_rels/sheet41.xml.rels><?xml version="1.0" encoding="UTF-8"?><Relationships xmlns="http://schemas.openxmlformats.org/package/2006/relationships"><Relationship Id="rId1" Type="http://schemas.openxmlformats.org/officeDocument/2006/relationships/printerSettings" Target="../printerSettings/printerSettings41.bin" /></Relationships>
</file>

<file path=xl/worksheets/_rels/sheet42.xml.rels><?xml version="1.0" encoding="UTF-8"?><Relationships xmlns="http://schemas.openxmlformats.org/package/2006/relationships"><Relationship Id="rId1" Type="http://schemas.openxmlformats.org/officeDocument/2006/relationships/printerSettings" Target="../printerSettings/printerSettings42.bin" /><Relationship Id="rId2" Type="http://schemas.openxmlformats.org/officeDocument/2006/relationships/drawing" Target="../drawings/drawing7.xml" /></Relationships>
</file>

<file path=xl/worksheets/_rels/sheet43.xml.rels><?xml version="1.0" encoding="UTF-8"?><Relationships xmlns="http://schemas.openxmlformats.org/package/2006/relationships"><Relationship Id="rId1" Type="http://schemas.openxmlformats.org/officeDocument/2006/relationships/printerSettings" Target="../printerSettings/printerSettings43.bin" /></Relationships>
</file>

<file path=xl/worksheets/_rels/sheet44.xml.rels><?xml version="1.0" encoding="UTF-8"?><Relationships xmlns="http://schemas.openxmlformats.org/package/2006/relationships"><Relationship Id="rId1" Type="http://schemas.openxmlformats.org/officeDocument/2006/relationships/printerSettings" Target="../printerSettings/printerSettings44.bin" /></Relationships>
</file>

<file path=xl/worksheets/_rels/sheet45.xml.rels><?xml version="1.0" encoding="UTF-8"?><Relationships xmlns="http://schemas.openxmlformats.org/package/2006/relationships"><Relationship Id="rId1" Type="http://schemas.openxmlformats.org/officeDocument/2006/relationships/printerSettings" Target="../printerSettings/printerSettings45.bin" /></Relationships>
</file>

<file path=xl/worksheets/_rels/sheet46.xml.rels><?xml version="1.0" encoding="UTF-8"?><Relationships xmlns="http://schemas.openxmlformats.org/package/2006/relationships"><Relationship Id="rId1" Type="http://schemas.openxmlformats.org/officeDocument/2006/relationships/printerSettings" Target="../printerSettings/printerSettings46.bin" /></Relationships>
</file>

<file path=xl/worksheets/_rels/sheet47.xml.rels><?xml version="1.0" encoding="UTF-8"?><Relationships xmlns="http://schemas.openxmlformats.org/package/2006/relationships"><Relationship Id="rId1" Type="http://schemas.openxmlformats.org/officeDocument/2006/relationships/printerSettings" Target="../printerSettings/printerSettings47.bin" /></Relationships>
</file>

<file path=xl/worksheets/_rels/sheet48.xml.rels><?xml version="1.0" encoding="UTF-8"?><Relationships xmlns="http://schemas.openxmlformats.org/package/2006/relationships"><Relationship Id="rId1" Type="http://schemas.openxmlformats.org/officeDocument/2006/relationships/printerSettings" Target="../printerSettings/printerSettings48.bin" /></Relationships>
</file>

<file path=xl/worksheets/_rels/sheet49.xml.rels><?xml version="1.0" encoding="UTF-8"?><Relationships xmlns="http://schemas.openxmlformats.org/package/2006/relationships"><Relationship Id="rId1" Type="http://schemas.openxmlformats.org/officeDocument/2006/relationships/printerSettings" Target="../printerSettings/printerSettings49.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50.xml.rels><?xml version="1.0" encoding="UTF-8"?><Relationships xmlns="http://schemas.openxmlformats.org/package/2006/relationships"><Relationship Id="rId1" Type="http://schemas.openxmlformats.org/officeDocument/2006/relationships/printerSettings" Target="../printerSettings/printerSettings50.bin" /><Relationship Id="rId2" Type="http://schemas.openxmlformats.org/officeDocument/2006/relationships/drawing" Target="../drawings/drawing8.xml" /></Relationships>
</file>

<file path=xl/worksheets/_rels/sheet51.xml.rels><?xml version="1.0" encoding="UTF-8"?><Relationships xmlns="http://schemas.openxmlformats.org/package/2006/relationships"><Relationship Id="rId1" Type="http://schemas.openxmlformats.org/officeDocument/2006/relationships/printerSettings" Target="../printerSettings/printerSettings51.bin" /><Relationship Id="rId2" Type="http://schemas.openxmlformats.org/officeDocument/2006/relationships/drawing" Target="../drawings/drawing9.xml" /></Relationships>
</file>

<file path=xl/worksheets/_rels/sheet52.xml.rels><?xml version="1.0" encoding="UTF-8"?><Relationships xmlns="http://schemas.openxmlformats.org/package/2006/relationships"><Relationship Id="rId1" Type="http://schemas.openxmlformats.org/officeDocument/2006/relationships/printerSettings" Target="../printerSettings/printerSettings52.bin" /><Relationship Id="rId2" Type="http://schemas.openxmlformats.org/officeDocument/2006/relationships/drawing" Target="../drawings/drawing10.xml" /></Relationships>
</file>

<file path=xl/worksheets/_rels/sheet53.xml.rels><?xml version="1.0" encoding="UTF-8"?><Relationships xmlns="http://schemas.openxmlformats.org/package/2006/relationships"><Relationship Id="rId1" Type="http://schemas.openxmlformats.org/officeDocument/2006/relationships/printerSettings" Target="../printerSettings/printerSettings53.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 Id="rId2" Type="http://schemas.openxmlformats.org/officeDocument/2006/relationships/drawing" Target="../drawings/drawing2.xml"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tabColor indexed="13"/>
  </sheetPr>
  <dimension ref="A1:F48"/>
  <sheetViews>
    <sheetView tabSelected="1" view="pageBreakPreview" topLeftCell="A7" zoomScaleSheetLayoutView="100" workbookViewId="0">
      <selection activeCell="B49" sqref="B49"/>
    </sheetView>
  </sheetViews>
  <sheetFormatPr defaultRowHeight="11.25"/>
  <cols>
    <col min="1" max="1" width="13.25" style="1" customWidth="1"/>
    <col min="2" max="2" width="11.375" style="1" customWidth="1"/>
    <col min="3" max="3" width="22.5" style="1" customWidth="1"/>
    <col min="4" max="4" width="15.125" style="1" customWidth="1"/>
    <col min="5" max="6" width="11.125" style="1" customWidth="1"/>
    <col min="7" max="7" width="1.625" style="1" customWidth="1"/>
    <col min="8" max="16384" width="9" style="1" customWidth="1"/>
  </cols>
  <sheetData>
    <row r="1" spans="1:6" ht="15" customHeight="1">
      <c r="A1" s="2" t="s">
        <v>412</v>
      </c>
      <c r="B1" s="2"/>
      <c r="C1" s="2"/>
      <c r="D1" s="2"/>
      <c r="E1" s="2"/>
      <c r="F1" s="2"/>
    </row>
    <row r="2" spans="1:6" ht="15" customHeight="1">
      <c r="A2" s="2"/>
      <c r="B2" s="2"/>
      <c r="C2" s="2"/>
      <c r="D2" s="2"/>
      <c r="E2" s="2"/>
      <c r="F2" s="2"/>
    </row>
    <row r="3" spans="1:6" ht="15" customHeight="1">
      <c r="A3" s="2"/>
      <c r="B3" s="2"/>
      <c r="C3" s="2"/>
      <c r="D3" s="2"/>
      <c r="E3" s="15" t="s">
        <v>8</v>
      </c>
    </row>
    <row r="4" spans="1:6" ht="15" customHeight="1">
      <c r="A4" s="2"/>
      <c r="B4" s="2"/>
      <c r="C4" s="2"/>
      <c r="D4" s="2"/>
      <c r="E4" s="15" t="s">
        <v>9</v>
      </c>
    </row>
    <row r="5" spans="1:6" ht="15" customHeight="1">
      <c r="A5" s="2"/>
      <c r="B5" s="2"/>
      <c r="C5" s="5"/>
      <c r="D5" s="5"/>
      <c r="E5" s="2"/>
    </row>
    <row r="6" spans="1:6" ht="15" customHeight="1">
      <c r="A6" s="3" t="s">
        <v>203</v>
      </c>
      <c r="B6" s="2"/>
      <c r="C6" s="2"/>
      <c r="D6" s="2"/>
      <c r="E6" s="5"/>
    </row>
    <row r="7" spans="1:6" ht="15" customHeight="1">
      <c r="A7" s="2"/>
      <c r="B7" s="2"/>
      <c r="C7" s="2"/>
      <c r="D7" s="2"/>
      <c r="E7" s="5"/>
    </row>
    <row r="8" spans="1:6" ht="15" customHeight="1">
      <c r="A8" s="4"/>
      <c r="B8" s="4"/>
      <c r="C8" s="5"/>
      <c r="D8" s="14" t="s">
        <v>13</v>
      </c>
      <c r="E8" s="5"/>
    </row>
    <row r="9" spans="1:6" ht="15" customHeight="1">
      <c r="A9" s="4"/>
      <c r="B9" s="4"/>
      <c r="C9" s="5"/>
      <c r="D9" s="5" t="s">
        <v>331</v>
      </c>
      <c r="E9" s="5"/>
    </row>
    <row r="10" spans="1:6" ht="15" customHeight="1">
      <c r="A10" s="2"/>
      <c r="B10" s="2"/>
      <c r="C10" s="10"/>
      <c r="D10" s="5" t="s">
        <v>433</v>
      </c>
      <c r="E10" s="10"/>
    </row>
    <row r="11" spans="1:6" ht="15" customHeight="1">
      <c r="A11" s="2"/>
      <c r="B11" s="2"/>
      <c r="C11" s="10"/>
      <c r="D11" s="5"/>
      <c r="E11" s="10"/>
    </row>
    <row r="12" spans="1:6" ht="15" customHeight="1">
      <c r="A12" s="5"/>
      <c r="B12" s="5"/>
      <c r="C12" s="5"/>
      <c r="D12" s="5"/>
      <c r="E12" s="2"/>
      <c r="F12" s="2"/>
    </row>
    <row r="13" spans="1:6" ht="15" customHeight="1">
      <c r="A13" s="6" t="s">
        <v>94</v>
      </c>
      <c r="B13" s="6"/>
      <c r="C13" s="6"/>
      <c r="D13" s="6"/>
      <c r="E13" s="6"/>
      <c r="F13" s="2"/>
    </row>
    <row r="14" spans="1:6" ht="15" customHeight="1">
      <c r="A14" s="5"/>
      <c r="B14" s="5"/>
      <c r="C14" s="5"/>
      <c r="D14" s="5"/>
      <c r="E14" s="5"/>
      <c r="F14" s="5"/>
    </row>
    <row r="15" spans="1:6" ht="15" customHeight="1">
      <c r="A15" s="5"/>
      <c r="B15" s="5"/>
      <c r="C15" s="5"/>
      <c r="D15" s="5"/>
      <c r="E15" s="2"/>
      <c r="F15" s="2"/>
    </row>
    <row r="16" spans="1:6" ht="15" customHeight="1">
      <c r="A16" s="2" t="s">
        <v>308</v>
      </c>
      <c r="B16" s="2"/>
      <c r="C16" s="12"/>
      <c r="D16" s="12"/>
      <c r="E16" s="2"/>
      <c r="F16" s="2"/>
    </row>
    <row r="17" spans="1:6" ht="15" customHeight="1">
      <c r="A17" s="2" t="s">
        <v>223</v>
      </c>
      <c r="B17" s="2"/>
      <c r="C17" s="2"/>
      <c r="D17" s="2"/>
      <c r="E17" s="2"/>
      <c r="F17" s="2"/>
    </row>
    <row r="18" spans="1:6" ht="15" customHeight="1">
      <c r="A18" s="2"/>
      <c r="B18" s="5"/>
      <c r="C18" s="5"/>
      <c r="D18" s="5"/>
      <c r="E18" s="2"/>
      <c r="F18" s="2"/>
    </row>
    <row r="19" spans="1:6" ht="15" customHeight="1">
      <c r="A19" s="5" t="s">
        <v>16</v>
      </c>
      <c r="B19" s="5"/>
      <c r="C19" s="5"/>
      <c r="D19" s="5"/>
      <c r="E19" s="5"/>
      <c r="F19" s="2"/>
    </row>
    <row r="20" spans="1:6" ht="15" customHeight="1">
      <c r="A20" s="2"/>
      <c r="B20" s="2"/>
      <c r="C20" s="2"/>
      <c r="D20" s="2"/>
      <c r="E20" s="2"/>
      <c r="F20" s="2"/>
    </row>
    <row r="21" spans="1:6" ht="15" customHeight="1">
      <c r="A21" s="2" t="s">
        <v>42</v>
      </c>
      <c r="B21" s="10"/>
      <c r="C21" s="13">
        <f>第1号の別紙1!G21</f>
        <v>0</v>
      </c>
      <c r="D21" s="2" t="s">
        <v>3</v>
      </c>
      <c r="E21" s="2"/>
      <c r="F21" s="2"/>
    </row>
    <row r="22" spans="1:6" ht="15" customHeight="1">
      <c r="A22" s="2"/>
      <c r="B22" s="2"/>
      <c r="C22" s="2"/>
      <c r="D22" s="2"/>
      <c r="E22" s="2"/>
      <c r="F22" s="2"/>
    </row>
    <row r="23" spans="1:6" ht="15" customHeight="1">
      <c r="A23" s="2"/>
      <c r="B23" s="2"/>
      <c r="C23" s="2"/>
      <c r="D23" s="2"/>
      <c r="E23" s="2"/>
      <c r="F23" s="2"/>
    </row>
    <row r="24" spans="1:6" ht="15" customHeight="1">
      <c r="A24" s="2"/>
      <c r="B24" s="2"/>
      <c r="C24" s="2"/>
      <c r="D24" s="2"/>
      <c r="E24" s="2"/>
      <c r="F24" s="2"/>
    </row>
    <row r="25" spans="1:6" s="1" customFormat="1" ht="15" customHeight="1">
      <c r="A25" s="7" t="s">
        <v>39</v>
      </c>
      <c r="B25" s="7"/>
      <c r="C25" s="7"/>
      <c r="D25" s="7"/>
      <c r="E25" s="7"/>
      <c r="F25" s="7"/>
    </row>
    <row r="26" spans="1:6" s="1" customFormat="1" ht="15" customHeight="1">
      <c r="A26" s="7" t="s">
        <v>348</v>
      </c>
      <c r="B26" s="7"/>
      <c r="C26" s="7"/>
      <c r="D26" s="7"/>
      <c r="E26" s="5"/>
      <c r="F26" s="7"/>
    </row>
    <row r="27" spans="1:6" s="1" customFormat="1" ht="15" customHeight="1">
      <c r="A27" s="7" t="s">
        <v>443</v>
      </c>
      <c r="B27" s="7"/>
      <c r="C27" s="7"/>
      <c r="D27" s="7"/>
      <c r="E27" s="5"/>
      <c r="F27" s="7"/>
    </row>
    <row r="28" spans="1:6" s="1" customFormat="1" ht="15" customHeight="1">
      <c r="A28" s="7" t="s">
        <v>359</v>
      </c>
      <c r="B28" s="7"/>
      <c r="C28" s="7"/>
      <c r="D28" s="7"/>
      <c r="E28" s="5"/>
      <c r="F28" s="7"/>
    </row>
    <row r="29" spans="1:6" s="1" customFormat="1" ht="15" customHeight="1">
      <c r="A29" s="7" t="s">
        <v>119</v>
      </c>
      <c r="B29" s="7"/>
      <c r="C29" s="7"/>
      <c r="D29" s="7"/>
      <c r="E29" s="5"/>
      <c r="F29" s="7"/>
    </row>
    <row r="30" spans="1:6" s="1" customFormat="1" ht="15" customHeight="1">
      <c r="A30" s="7" t="s">
        <v>442</v>
      </c>
      <c r="B30" s="7"/>
      <c r="C30" s="7"/>
      <c r="D30" s="7"/>
      <c r="E30" s="5"/>
      <c r="F30" s="7"/>
    </row>
    <row r="31" spans="1:6" s="1" customFormat="1" ht="15" customHeight="1">
      <c r="A31" s="7" t="s">
        <v>441</v>
      </c>
      <c r="B31" s="7"/>
      <c r="C31" s="7"/>
      <c r="D31" s="7"/>
      <c r="E31" s="5"/>
      <c r="F31" s="7"/>
    </row>
    <row r="32" spans="1:6" s="1" customFormat="1" ht="15" customHeight="1">
      <c r="A32" s="7" t="s">
        <v>440</v>
      </c>
      <c r="B32" s="7"/>
      <c r="C32" s="7"/>
      <c r="D32" s="7"/>
      <c r="E32" s="5"/>
      <c r="F32" s="7"/>
    </row>
    <row r="33" spans="1:6" s="1" customFormat="1" ht="15" customHeight="1">
      <c r="A33" s="7" t="s">
        <v>392</v>
      </c>
      <c r="B33" s="7"/>
      <c r="C33" s="7"/>
      <c r="D33" s="7"/>
      <c r="E33" s="5"/>
      <c r="F33" s="7"/>
    </row>
    <row r="34" spans="1:6" s="1" customFormat="1" ht="15" customHeight="1">
      <c r="A34" s="7" t="s">
        <v>104</v>
      </c>
      <c r="B34" s="7"/>
      <c r="C34" s="7"/>
      <c r="D34" s="7"/>
      <c r="E34" s="5"/>
      <c r="F34" s="7"/>
    </row>
    <row r="35" spans="1:6" s="1" customFormat="1" ht="15" customHeight="1">
      <c r="A35" s="7" t="s">
        <v>438</v>
      </c>
      <c r="B35" s="7"/>
      <c r="C35" s="7"/>
      <c r="D35" s="7"/>
      <c r="E35" s="5"/>
      <c r="F35" s="7"/>
    </row>
    <row r="36" spans="1:6" s="1" customFormat="1" ht="15" customHeight="1">
      <c r="A36" s="7" t="s">
        <v>419</v>
      </c>
      <c r="B36" s="7"/>
      <c r="C36" s="7"/>
      <c r="D36" s="7"/>
      <c r="E36" s="5"/>
      <c r="F36" s="7"/>
    </row>
    <row r="37" spans="1:6" s="1" customFormat="1" ht="15" customHeight="1">
      <c r="A37" s="7" t="s">
        <v>476</v>
      </c>
      <c r="B37" s="8"/>
      <c r="C37" s="8"/>
      <c r="D37" s="8"/>
      <c r="E37" s="16"/>
      <c r="F37" s="8"/>
    </row>
    <row r="38" spans="1:6" s="1" customFormat="1" ht="15" customHeight="1">
      <c r="A38" s="7" t="s">
        <v>137</v>
      </c>
      <c r="B38" s="7"/>
      <c r="C38" s="7"/>
      <c r="D38" s="7"/>
      <c r="E38" s="5"/>
      <c r="F38" s="8"/>
    </row>
    <row r="39" spans="1:6" s="1" customFormat="1" ht="15" customHeight="1">
      <c r="A39" s="7" t="s">
        <v>255</v>
      </c>
      <c r="B39" s="7"/>
      <c r="C39" s="7"/>
      <c r="D39" s="7"/>
      <c r="E39" s="5"/>
      <c r="F39" s="7"/>
    </row>
    <row r="40" spans="1:6" s="1" customFormat="1" ht="15" customHeight="1">
      <c r="A40" s="8" t="s">
        <v>437</v>
      </c>
      <c r="B40" s="8"/>
      <c r="C40" s="8"/>
      <c r="D40" s="8"/>
      <c r="E40" s="16"/>
      <c r="F40" s="8"/>
    </row>
    <row r="41" spans="1:6" s="1" customFormat="1" ht="15" customHeight="1">
      <c r="A41" s="8" t="s">
        <v>378</v>
      </c>
      <c r="B41" s="8"/>
      <c r="C41" s="8"/>
      <c r="D41" s="8"/>
      <c r="E41" s="16"/>
      <c r="F41" s="8"/>
    </row>
    <row r="42" spans="1:6" s="1" customFormat="1" ht="15" customHeight="1">
      <c r="A42" s="9" t="s">
        <v>194</v>
      </c>
      <c r="B42" s="9"/>
      <c r="C42" s="9"/>
      <c r="D42" s="9"/>
      <c r="E42" s="18"/>
      <c r="F42" s="8"/>
    </row>
    <row r="43" spans="1:6" s="1" customFormat="1" ht="15" customHeight="1">
      <c r="A43" s="9" t="s">
        <v>87</v>
      </c>
      <c r="B43" s="9"/>
      <c r="C43" s="9"/>
      <c r="D43" s="9"/>
      <c r="E43" s="18"/>
      <c r="F43" s="8"/>
    </row>
    <row r="44" spans="1:6" s="1" customFormat="1" ht="15" customHeight="1">
      <c r="A44" s="9" t="s">
        <v>436</v>
      </c>
      <c r="B44" s="9"/>
      <c r="C44" s="9"/>
      <c r="D44" s="9"/>
      <c r="E44" s="18"/>
      <c r="F44" s="8"/>
    </row>
    <row r="45" spans="1:6" s="1" customFormat="1" ht="15" customHeight="1">
      <c r="A45" s="9" t="s">
        <v>111</v>
      </c>
      <c r="B45" s="9"/>
      <c r="C45" s="9"/>
      <c r="D45" s="9"/>
      <c r="E45" s="18"/>
      <c r="F45" s="8"/>
    </row>
    <row r="46" spans="1:6" s="1" customFormat="1" ht="15" customHeight="1">
      <c r="A46" s="9" t="s">
        <v>305</v>
      </c>
      <c r="B46" s="9"/>
      <c r="C46" s="9"/>
      <c r="D46" s="9"/>
      <c r="E46" s="18"/>
      <c r="F46" s="8"/>
    </row>
    <row r="47" spans="1:6" s="1" customFormat="1" ht="15" customHeight="1">
      <c r="A47" s="9" t="s">
        <v>434</v>
      </c>
      <c r="B47" s="11"/>
      <c r="C47" s="11"/>
      <c r="D47" s="11"/>
      <c r="E47" s="17"/>
      <c r="F47" s="7"/>
    </row>
    <row r="48" spans="1:6" s="1" customFormat="1" ht="15" customHeight="1">
      <c r="A48" s="9" t="s">
        <v>295</v>
      </c>
      <c r="B48" s="9"/>
      <c r="C48" s="9"/>
      <c r="D48" s="9"/>
      <c r="E48" s="9"/>
    </row>
  </sheetData>
  <mergeCells count="2">
    <mergeCell ref="A13:E13"/>
    <mergeCell ref="A19:E19"/>
  </mergeCells>
  <phoneticPr fontId="4"/>
  <pageMargins left="0.85" right="0.59055118110236227" top="1.17" bottom="0.78740157480314965" header="0.51181102362204722" footer="0.51181102362204722"/>
  <pageSetup paperSize="9" scale="107" fitToWidth="1" fitToHeight="1" orientation="portrait" usePrinterDefaults="1"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sheetPr codeName="Sheet10">
    <pageSetUpPr fitToPage="1"/>
  </sheetPr>
  <dimension ref="A1:I38"/>
  <sheetViews>
    <sheetView topLeftCell="A13" workbookViewId="0">
      <selection activeCell="A3" sqref="A3"/>
    </sheetView>
  </sheetViews>
  <sheetFormatPr defaultRowHeight="13.5"/>
  <cols>
    <col min="1" max="1" width="4.125" style="60" customWidth="1"/>
    <col min="2" max="2" width="23.5" style="60" customWidth="1"/>
    <col min="3" max="3" width="22.375" style="60" customWidth="1"/>
    <col min="4" max="9" width="17.5" style="60" customWidth="1"/>
    <col min="10" max="16384" width="9" style="60" customWidth="1"/>
  </cols>
  <sheetData>
    <row r="1" spans="1:9">
      <c r="A1" s="61" t="s">
        <v>250</v>
      </c>
      <c r="B1" s="61"/>
      <c r="C1" s="61"/>
    </row>
    <row r="2" spans="1:9">
      <c r="A2" s="61"/>
      <c r="B2" s="61"/>
      <c r="C2" s="61"/>
    </row>
    <row r="3" spans="1:9" ht="17.25">
      <c r="A3" s="62" t="s">
        <v>253</v>
      </c>
      <c r="B3" s="61"/>
      <c r="C3" s="61"/>
    </row>
    <row r="4" spans="1:9">
      <c r="A4" s="61"/>
      <c r="B4" s="61"/>
      <c r="C4" s="61"/>
    </row>
    <row r="5" spans="1:9">
      <c r="A5" s="61"/>
      <c r="B5" s="61"/>
      <c r="C5" s="61"/>
      <c r="I5" s="255" t="s">
        <v>68</v>
      </c>
    </row>
    <row r="6" spans="1:9" ht="34.5" customHeight="1">
      <c r="A6" s="234"/>
      <c r="B6" s="234" t="s">
        <v>70</v>
      </c>
      <c r="C6" s="264" t="s">
        <v>135</v>
      </c>
      <c r="D6" s="273" t="s">
        <v>82</v>
      </c>
      <c r="E6" s="273"/>
      <c r="F6" s="248" t="s">
        <v>30</v>
      </c>
      <c r="G6" s="248" t="s">
        <v>26</v>
      </c>
      <c r="H6" s="248" t="s">
        <v>249</v>
      </c>
      <c r="I6" s="248" t="s">
        <v>86</v>
      </c>
    </row>
    <row r="7" spans="1:9" ht="34.5" customHeight="1">
      <c r="A7" s="267"/>
      <c r="B7" s="267"/>
      <c r="C7" s="270"/>
      <c r="D7" s="270" t="s">
        <v>59</v>
      </c>
      <c r="E7" s="270" t="s">
        <v>83</v>
      </c>
      <c r="F7" s="274"/>
      <c r="G7" s="274"/>
      <c r="H7" s="274"/>
      <c r="I7" s="274"/>
    </row>
    <row r="8" spans="1:9" ht="19.5" customHeight="1">
      <c r="A8" s="268"/>
      <c r="B8" s="269" t="s">
        <v>15</v>
      </c>
      <c r="C8" s="269" t="s">
        <v>52</v>
      </c>
      <c r="D8" s="269" t="s">
        <v>46</v>
      </c>
      <c r="E8" s="269" t="s">
        <v>54</v>
      </c>
      <c r="F8" s="269" t="s">
        <v>55</v>
      </c>
      <c r="G8" s="269" t="s">
        <v>60</v>
      </c>
      <c r="H8" s="269" t="s">
        <v>63</v>
      </c>
      <c r="I8" s="269" t="s">
        <v>64</v>
      </c>
    </row>
    <row r="9" spans="1:9" ht="26.25" customHeight="1">
      <c r="A9" s="239">
        <v>1</v>
      </c>
      <c r="B9" s="239"/>
      <c r="C9" s="242" t="s">
        <v>85</v>
      </c>
      <c r="D9" s="247"/>
      <c r="E9" s="247"/>
      <c r="F9" s="247"/>
      <c r="G9" s="239"/>
      <c r="H9" s="239">
        <f t="shared" ref="H9:H20" si="0">F9*5100</f>
        <v>0</v>
      </c>
      <c r="I9" s="275"/>
    </row>
    <row r="10" spans="1:9" ht="26.25" customHeight="1">
      <c r="A10" s="239">
        <v>2</v>
      </c>
      <c r="B10" s="239"/>
      <c r="C10" s="242" t="s">
        <v>363</v>
      </c>
      <c r="D10" s="247"/>
      <c r="E10" s="247"/>
      <c r="F10" s="247"/>
      <c r="G10" s="239"/>
      <c r="H10" s="239">
        <f t="shared" si="0"/>
        <v>0</v>
      </c>
      <c r="I10" s="275"/>
    </row>
    <row r="11" spans="1:9" ht="26.25" customHeight="1">
      <c r="A11" s="237">
        <v>3</v>
      </c>
      <c r="B11" s="237"/>
      <c r="C11" s="271" t="s">
        <v>72</v>
      </c>
      <c r="D11" s="245"/>
      <c r="E11" s="245"/>
      <c r="F11" s="245"/>
      <c r="G11" s="237"/>
      <c r="H11" s="239">
        <f t="shared" si="0"/>
        <v>0</v>
      </c>
      <c r="I11" s="257"/>
    </row>
    <row r="12" spans="1:9" ht="26.25" customHeight="1">
      <c r="A12" s="237">
        <v>4</v>
      </c>
      <c r="B12" s="237"/>
      <c r="C12" s="271" t="s">
        <v>32</v>
      </c>
      <c r="D12" s="245"/>
      <c r="E12" s="245"/>
      <c r="F12" s="245"/>
      <c r="G12" s="237"/>
      <c r="H12" s="239">
        <f t="shared" si="0"/>
        <v>0</v>
      </c>
      <c r="I12" s="257"/>
    </row>
    <row r="13" spans="1:9" ht="26.25" customHeight="1">
      <c r="A13" s="237">
        <v>5</v>
      </c>
      <c r="B13" s="237"/>
      <c r="C13" s="271" t="s">
        <v>45</v>
      </c>
      <c r="D13" s="245"/>
      <c r="E13" s="245"/>
      <c r="F13" s="245"/>
      <c r="G13" s="237"/>
      <c r="H13" s="239">
        <f t="shared" si="0"/>
        <v>0</v>
      </c>
      <c r="I13" s="257"/>
    </row>
    <row r="14" spans="1:9" ht="26.25" customHeight="1">
      <c r="A14" s="237">
        <v>6</v>
      </c>
      <c r="B14" s="237"/>
      <c r="C14" s="271" t="s">
        <v>53</v>
      </c>
      <c r="D14" s="245"/>
      <c r="E14" s="245"/>
      <c r="F14" s="245"/>
      <c r="G14" s="237"/>
      <c r="H14" s="239">
        <f t="shared" si="0"/>
        <v>0</v>
      </c>
      <c r="I14" s="257"/>
    </row>
    <row r="15" spans="1:9" ht="26.25" customHeight="1">
      <c r="A15" s="237">
        <v>7</v>
      </c>
      <c r="B15" s="237"/>
      <c r="C15" s="271" t="s">
        <v>76</v>
      </c>
      <c r="D15" s="245"/>
      <c r="E15" s="245"/>
      <c r="F15" s="245"/>
      <c r="G15" s="237"/>
      <c r="H15" s="239">
        <f t="shared" si="0"/>
        <v>0</v>
      </c>
      <c r="I15" s="257"/>
    </row>
    <row r="16" spans="1:9" ht="26.25" customHeight="1">
      <c r="A16" s="237">
        <v>8</v>
      </c>
      <c r="B16" s="237"/>
      <c r="C16" s="271" t="s">
        <v>5</v>
      </c>
      <c r="D16" s="245"/>
      <c r="E16" s="245"/>
      <c r="F16" s="245"/>
      <c r="G16" s="237"/>
      <c r="H16" s="239">
        <f t="shared" si="0"/>
        <v>0</v>
      </c>
      <c r="I16" s="257"/>
    </row>
    <row r="17" spans="1:9" ht="26.25" customHeight="1">
      <c r="A17" s="237">
        <v>9</v>
      </c>
      <c r="B17" s="237"/>
      <c r="C17" s="271" t="s">
        <v>65</v>
      </c>
      <c r="D17" s="245"/>
      <c r="E17" s="245"/>
      <c r="F17" s="245"/>
      <c r="G17" s="237"/>
      <c r="H17" s="239">
        <f t="shared" si="0"/>
        <v>0</v>
      </c>
      <c r="I17" s="257"/>
    </row>
    <row r="18" spans="1:9" ht="26.25" customHeight="1">
      <c r="A18" s="237">
        <v>10</v>
      </c>
      <c r="B18" s="237"/>
      <c r="C18" s="271" t="s">
        <v>51</v>
      </c>
      <c r="D18" s="245"/>
      <c r="E18" s="245"/>
      <c r="F18" s="245"/>
      <c r="G18" s="237"/>
      <c r="H18" s="239">
        <f t="shared" si="0"/>
        <v>0</v>
      </c>
      <c r="I18" s="257"/>
    </row>
    <row r="19" spans="1:9" ht="26.25" customHeight="1">
      <c r="A19" s="237">
        <v>11</v>
      </c>
      <c r="B19" s="237"/>
      <c r="C19" s="271" t="s">
        <v>81</v>
      </c>
      <c r="D19" s="245"/>
      <c r="E19" s="245"/>
      <c r="F19" s="245"/>
      <c r="G19" s="237"/>
      <c r="H19" s="239">
        <f t="shared" si="0"/>
        <v>0</v>
      </c>
      <c r="I19" s="257"/>
    </row>
    <row r="20" spans="1:9" ht="26.25" customHeight="1">
      <c r="A20" s="238">
        <v>12</v>
      </c>
      <c r="B20" s="238"/>
      <c r="C20" s="272" t="s">
        <v>80</v>
      </c>
      <c r="D20" s="246"/>
      <c r="E20" s="246"/>
      <c r="F20" s="246"/>
      <c r="G20" s="253"/>
      <c r="H20" s="253">
        <f t="shared" si="0"/>
        <v>0</v>
      </c>
      <c r="I20" s="258"/>
    </row>
    <row r="21" spans="1:9" ht="26.25" customHeight="1">
      <c r="A21" s="239"/>
      <c r="B21" s="242" t="s">
        <v>2</v>
      </c>
      <c r="C21" s="239"/>
      <c r="D21" s="247">
        <f>SUM(D9:D20)</f>
        <v>0</v>
      </c>
      <c r="E21" s="247">
        <f>SUM(E9:E20)</f>
        <v>0</v>
      </c>
      <c r="F21" s="247">
        <f>SUM(F9:F20)</f>
        <v>0</v>
      </c>
      <c r="G21" s="254">
        <f>SUM(G9:G20)</f>
        <v>0</v>
      </c>
      <c r="H21" s="254">
        <f>SUM(H9:H20)</f>
        <v>0</v>
      </c>
      <c r="I21" s="259"/>
    </row>
    <row r="22" spans="1:9" ht="26.25" customHeight="1">
      <c r="A22" s="260"/>
      <c r="B22" s="262"/>
      <c r="C22" s="260"/>
      <c r="D22" s="266"/>
      <c r="E22" s="266"/>
      <c r="F22" s="266"/>
      <c r="G22" s="266"/>
      <c r="H22" s="266"/>
      <c r="I22" s="266"/>
    </row>
    <row r="23" spans="1:9">
      <c r="A23" s="61"/>
      <c r="B23" s="61" t="s">
        <v>136</v>
      </c>
      <c r="C23" s="61"/>
    </row>
    <row r="24" spans="1:9">
      <c r="A24" s="61"/>
      <c r="B24" s="61"/>
      <c r="C24" s="61"/>
    </row>
    <row r="25" spans="1:9">
      <c r="A25" s="61"/>
      <c r="B25" s="61"/>
      <c r="C25" s="61"/>
    </row>
    <row r="26" spans="1:9">
      <c r="A26" s="61"/>
      <c r="B26" s="61"/>
      <c r="C26" s="61"/>
    </row>
    <row r="27" spans="1:9">
      <c r="A27" s="61"/>
      <c r="B27" s="61"/>
      <c r="C27" s="61"/>
    </row>
    <row r="28" spans="1:9">
      <c r="A28" s="61"/>
      <c r="B28" s="61"/>
      <c r="C28" s="61"/>
    </row>
    <row r="38" spans="1:1">
      <c r="A38" s="240"/>
    </row>
  </sheetData>
  <mergeCells count="6">
    <mergeCell ref="D6:E6"/>
    <mergeCell ref="B6:B7"/>
    <mergeCell ref="C6:C7"/>
    <mergeCell ref="F6:F7"/>
    <mergeCell ref="G6:G7"/>
    <mergeCell ref="H6:H7"/>
  </mergeCells>
  <phoneticPr fontId="4"/>
  <pageMargins left="0.78740157480314965" right="0.78740157480314965" top="0.98425196850393681" bottom="0.98425196850393681" header="0.51181102362204722" footer="0.51181102362204722"/>
  <pageSetup paperSize="9" scale="67" fitToWidth="1" fitToHeight="1" orientation="landscape" usePrinterDefaults="1"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sheetPr codeName="Sheet11">
    <pageSetUpPr fitToPage="1"/>
  </sheetPr>
  <dimension ref="A1:H38"/>
  <sheetViews>
    <sheetView view="pageBreakPreview" zoomScale="115" zoomScaleNormal="85" zoomScaleSheetLayoutView="115" workbookViewId="0">
      <selection activeCell="G16" sqref="G16"/>
    </sheetView>
  </sheetViews>
  <sheetFormatPr defaultRowHeight="13.5"/>
  <cols>
    <col min="1" max="1" width="17.375" style="119" customWidth="1"/>
    <col min="2" max="4" width="17.5" style="119" customWidth="1"/>
    <col min="5" max="5" width="8.75" style="119" customWidth="1"/>
    <col min="6" max="8" width="17.5" style="119" customWidth="1"/>
    <col min="9" max="12" width="13.625" style="119" customWidth="1"/>
    <col min="13" max="255" width="9" style="119" customWidth="1"/>
    <col min="256" max="256" width="5" style="119" customWidth="1"/>
    <col min="257" max="257" width="25.5" style="119" customWidth="1"/>
    <col min="258" max="263" width="13.625" style="119" customWidth="1"/>
    <col min="264" max="264" width="21.125" style="119" customWidth="1"/>
    <col min="265" max="268" width="13.625" style="119" customWidth="1"/>
    <col min="269" max="511" width="9" style="119" customWidth="1"/>
    <col min="512" max="512" width="5" style="119" customWidth="1"/>
    <col min="513" max="513" width="25.5" style="119" customWidth="1"/>
    <col min="514" max="519" width="13.625" style="119" customWidth="1"/>
    <col min="520" max="520" width="21.125" style="119" customWidth="1"/>
    <col min="521" max="524" width="13.625" style="119" customWidth="1"/>
    <col min="525" max="767" width="9" style="119" customWidth="1"/>
    <col min="768" max="768" width="5" style="119" customWidth="1"/>
    <col min="769" max="769" width="25.5" style="119" customWidth="1"/>
    <col min="770" max="775" width="13.625" style="119" customWidth="1"/>
    <col min="776" max="776" width="21.125" style="119" customWidth="1"/>
    <col min="777" max="780" width="13.625" style="119" customWidth="1"/>
    <col min="781" max="1023" width="9" style="119" customWidth="1"/>
    <col min="1024" max="1024" width="5" style="119" customWidth="1"/>
    <col min="1025" max="1025" width="25.5" style="119" customWidth="1"/>
    <col min="1026" max="1031" width="13.625" style="119" customWidth="1"/>
    <col min="1032" max="1032" width="21.125" style="119" customWidth="1"/>
    <col min="1033" max="1036" width="13.625" style="119" customWidth="1"/>
    <col min="1037" max="1279" width="9" style="119" customWidth="1"/>
    <col min="1280" max="1280" width="5" style="119" customWidth="1"/>
    <col min="1281" max="1281" width="25.5" style="119" customWidth="1"/>
    <col min="1282" max="1287" width="13.625" style="119" customWidth="1"/>
    <col min="1288" max="1288" width="21.125" style="119" customWidth="1"/>
    <col min="1289" max="1292" width="13.625" style="119" customWidth="1"/>
    <col min="1293" max="1535" width="9" style="119" customWidth="1"/>
    <col min="1536" max="1536" width="5" style="119" customWidth="1"/>
    <col min="1537" max="1537" width="25.5" style="119" customWidth="1"/>
    <col min="1538" max="1543" width="13.625" style="119" customWidth="1"/>
    <col min="1544" max="1544" width="21.125" style="119" customWidth="1"/>
    <col min="1545" max="1548" width="13.625" style="119" customWidth="1"/>
    <col min="1549" max="1791" width="9" style="119" customWidth="1"/>
    <col min="1792" max="1792" width="5" style="119" customWidth="1"/>
    <col min="1793" max="1793" width="25.5" style="119" customWidth="1"/>
    <col min="1794" max="1799" width="13.625" style="119" customWidth="1"/>
    <col min="1800" max="1800" width="21.125" style="119" customWidth="1"/>
    <col min="1801" max="1804" width="13.625" style="119" customWidth="1"/>
    <col min="1805" max="2047" width="9" style="119" customWidth="1"/>
    <col min="2048" max="2048" width="5" style="119" customWidth="1"/>
    <col min="2049" max="2049" width="25.5" style="119" customWidth="1"/>
    <col min="2050" max="2055" width="13.625" style="119" customWidth="1"/>
    <col min="2056" max="2056" width="21.125" style="119" customWidth="1"/>
    <col min="2057" max="2060" width="13.625" style="119" customWidth="1"/>
    <col min="2061" max="2303" width="9" style="119" customWidth="1"/>
    <col min="2304" max="2304" width="5" style="119" customWidth="1"/>
    <col min="2305" max="2305" width="25.5" style="119" customWidth="1"/>
    <col min="2306" max="2311" width="13.625" style="119" customWidth="1"/>
    <col min="2312" max="2312" width="21.125" style="119" customWidth="1"/>
    <col min="2313" max="2316" width="13.625" style="119" customWidth="1"/>
    <col min="2317" max="2559" width="9" style="119" customWidth="1"/>
    <col min="2560" max="2560" width="5" style="119" customWidth="1"/>
    <col min="2561" max="2561" width="25.5" style="119" customWidth="1"/>
    <col min="2562" max="2567" width="13.625" style="119" customWidth="1"/>
    <col min="2568" max="2568" width="21.125" style="119" customWidth="1"/>
    <col min="2569" max="2572" width="13.625" style="119" customWidth="1"/>
    <col min="2573" max="2815" width="9" style="119" customWidth="1"/>
    <col min="2816" max="2816" width="5" style="119" customWidth="1"/>
    <col min="2817" max="2817" width="25.5" style="119" customWidth="1"/>
    <col min="2818" max="2823" width="13.625" style="119" customWidth="1"/>
    <col min="2824" max="2824" width="21.125" style="119" customWidth="1"/>
    <col min="2825" max="2828" width="13.625" style="119" customWidth="1"/>
    <col min="2829" max="3071" width="9" style="119" customWidth="1"/>
    <col min="3072" max="3072" width="5" style="119" customWidth="1"/>
    <col min="3073" max="3073" width="25.5" style="119" customWidth="1"/>
    <col min="3074" max="3079" width="13.625" style="119" customWidth="1"/>
    <col min="3080" max="3080" width="21.125" style="119" customWidth="1"/>
    <col min="3081" max="3084" width="13.625" style="119" customWidth="1"/>
    <col min="3085" max="3327" width="9" style="119" customWidth="1"/>
    <col min="3328" max="3328" width="5" style="119" customWidth="1"/>
    <col min="3329" max="3329" width="25.5" style="119" customWidth="1"/>
    <col min="3330" max="3335" width="13.625" style="119" customWidth="1"/>
    <col min="3336" max="3336" width="21.125" style="119" customWidth="1"/>
    <col min="3337" max="3340" width="13.625" style="119" customWidth="1"/>
    <col min="3341" max="3583" width="9" style="119" customWidth="1"/>
    <col min="3584" max="3584" width="5" style="119" customWidth="1"/>
    <col min="3585" max="3585" width="25.5" style="119" customWidth="1"/>
    <col min="3586" max="3591" width="13.625" style="119" customWidth="1"/>
    <col min="3592" max="3592" width="21.125" style="119" customWidth="1"/>
    <col min="3593" max="3596" width="13.625" style="119" customWidth="1"/>
    <col min="3597" max="3839" width="9" style="119" customWidth="1"/>
    <col min="3840" max="3840" width="5" style="119" customWidth="1"/>
    <col min="3841" max="3841" width="25.5" style="119" customWidth="1"/>
    <col min="3842" max="3847" width="13.625" style="119" customWidth="1"/>
    <col min="3848" max="3848" width="21.125" style="119" customWidth="1"/>
    <col min="3849" max="3852" width="13.625" style="119" customWidth="1"/>
    <col min="3853" max="4095" width="9" style="119" customWidth="1"/>
    <col min="4096" max="4096" width="5" style="119" customWidth="1"/>
    <col min="4097" max="4097" width="25.5" style="119" customWidth="1"/>
    <col min="4098" max="4103" width="13.625" style="119" customWidth="1"/>
    <col min="4104" max="4104" width="21.125" style="119" customWidth="1"/>
    <col min="4105" max="4108" width="13.625" style="119" customWidth="1"/>
    <col min="4109" max="4351" width="9" style="119" customWidth="1"/>
    <col min="4352" max="4352" width="5" style="119" customWidth="1"/>
    <col min="4353" max="4353" width="25.5" style="119" customWidth="1"/>
    <col min="4354" max="4359" width="13.625" style="119" customWidth="1"/>
    <col min="4360" max="4360" width="21.125" style="119" customWidth="1"/>
    <col min="4361" max="4364" width="13.625" style="119" customWidth="1"/>
    <col min="4365" max="4607" width="9" style="119" customWidth="1"/>
    <col min="4608" max="4608" width="5" style="119" customWidth="1"/>
    <col min="4609" max="4609" width="25.5" style="119" customWidth="1"/>
    <col min="4610" max="4615" width="13.625" style="119" customWidth="1"/>
    <col min="4616" max="4616" width="21.125" style="119" customWidth="1"/>
    <col min="4617" max="4620" width="13.625" style="119" customWidth="1"/>
    <col min="4621" max="4863" width="9" style="119" customWidth="1"/>
    <col min="4864" max="4864" width="5" style="119" customWidth="1"/>
    <col min="4865" max="4865" width="25.5" style="119" customWidth="1"/>
    <col min="4866" max="4871" width="13.625" style="119" customWidth="1"/>
    <col min="4872" max="4872" width="21.125" style="119" customWidth="1"/>
    <col min="4873" max="4876" width="13.625" style="119" customWidth="1"/>
    <col min="4877" max="5119" width="9" style="119" customWidth="1"/>
    <col min="5120" max="5120" width="5" style="119" customWidth="1"/>
    <col min="5121" max="5121" width="25.5" style="119" customWidth="1"/>
    <col min="5122" max="5127" width="13.625" style="119" customWidth="1"/>
    <col min="5128" max="5128" width="21.125" style="119" customWidth="1"/>
    <col min="5129" max="5132" width="13.625" style="119" customWidth="1"/>
    <col min="5133" max="5375" width="9" style="119" customWidth="1"/>
    <col min="5376" max="5376" width="5" style="119" customWidth="1"/>
    <col min="5377" max="5377" width="25.5" style="119" customWidth="1"/>
    <col min="5378" max="5383" width="13.625" style="119" customWidth="1"/>
    <col min="5384" max="5384" width="21.125" style="119" customWidth="1"/>
    <col min="5385" max="5388" width="13.625" style="119" customWidth="1"/>
    <col min="5389" max="5631" width="9" style="119" customWidth="1"/>
    <col min="5632" max="5632" width="5" style="119" customWidth="1"/>
    <col min="5633" max="5633" width="25.5" style="119" customWidth="1"/>
    <col min="5634" max="5639" width="13.625" style="119" customWidth="1"/>
    <col min="5640" max="5640" width="21.125" style="119" customWidth="1"/>
    <col min="5641" max="5644" width="13.625" style="119" customWidth="1"/>
    <col min="5645" max="5887" width="9" style="119" customWidth="1"/>
    <col min="5888" max="5888" width="5" style="119" customWidth="1"/>
    <col min="5889" max="5889" width="25.5" style="119" customWidth="1"/>
    <col min="5890" max="5895" width="13.625" style="119" customWidth="1"/>
    <col min="5896" max="5896" width="21.125" style="119" customWidth="1"/>
    <col min="5897" max="5900" width="13.625" style="119" customWidth="1"/>
    <col min="5901" max="6143" width="9" style="119" customWidth="1"/>
    <col min="6144" max="6144" width="5" style="119" customWidth="1"/>
    <col min="6145" max="6145" width="25.5" style="119" customWidth="1"/>
    <col min="6146" max="6151" width="13.625" style="119" customWidth="1"/>
    <col min="6152" max="6152" width="21.125" style="119" customWidth="1"/>
    <col min="6153" max="6156" width="13.625" style="119" customWidth="1"/>
    <col min="6157" max="6399" width="9" style="119" customWidth="1"/>
    <col min="6400" max="6400" width="5" style="119" customWidth="1"/>
    <col min="6401" max="6401" width="25.5" style="119" customWidth="1"/>
    <col min="6402" max="6407" width="13.625" style="119" customWidth="1"/>
    <col min="6408" max="6408" width="21.125" style="119" customWidth="1"/>
    <col min="6409" max="6412" width="13.625" style="119" customWidth="1"/>
    <col min="6413" max="6655" width="9" style="119" customWidth="1"/>
    <col min="6656" max="6656" width="5" style="119" customWidth="1"/>
    <col min="6657" max="6657" width="25.5" style="119" customWidth="1"/>
    <col min="6658" max="6663" width="13.625" style="119" customWidth="1"/>
    <col min="6664" max="6664" width="21.125" style="119" customWidth="1"/>
    <col min="6665" max="6668" width="13.625" style="119" customWidth="1"/>
    <col min="6669" max="6911" width="9" style="119" customWidth="1"/>
    <col min="6912" max="6912" width="5" style="119" customWidth="1"/>
    <col min="6913" max="6913" width="25.5" style="119" customWidth="1"/>
    <col min="6914" max="6919" width="13.625" style="119" customWidth="1"/>
    <col min="6920" max="6920" width="21.125" style="119" customWidth="1"/>
    <col min="6921" max="6924" width="13.625" style="119" customWidth="1"/>
    <col min="6925" max="7167" width="9" style="119" customWidth="1"/>
    <col min="7168" max="7168" width="5" style="119" customWidth="1"/>
    <col min="7169" max="7169" width="25.5" style="119" customWidth="1"/>
    <col min="7170" max="7175" width="13.625" style="119" customWidth="1"/>
    <col min="7176" max="7176" width="21.125" style="119" customWidth="1"/>
    <col min="7177" max="7180" width="13.625" style="119" customWidth="1"/>
    <col min="7181" max="7423" width="9" style="119" customWidth="1"/>
    <col min="7424" max="7424" width="5" style="119" customWidth="1"/>
    <col min="7425" max="7425" width="25.5" style="119" customWidth="1"/>
    <col min="7426" max="7431" width="13.625" style="119" customWidth="1"/>
    <col min="7432" max="7432" width="21.125" style="119" customWidth="1"/>
    <col min="7433" max="7436" width="13.625" style="119" customWidth="1"/>
    <col min="7437" max="7679" width="9" style="119" customWidth="1"/>
    <col min="7680" max="7680" width="5" style="119" customWidth="1"/>
    <col min="7681" max="7681" width="25.5" style="119" customWidth="1"/>
    <col min="7682" max="7687" width="13.625" style="119" customWidth="1"/>
    <col min="7688" max="7688" width="21.125" style="119" customWidth="1"/>
    <col min="7689" max="7692" width="13.625" style="119" customWidth="1"/>
    <col min="7693" max="7935" width="9" style="119" customWidth="1"/>
    <col min="7936" max="7936" width="5" style="119" customWidth="1"/>
    <col min="7937" max="7937" width="25.5" style="119" customWidth="1"/>
    <col min="7938" max="7943" width="13.625" style="119" customWidth="1"/>
    <col min="7944" max="7944" width="21.125" style="119" customWidth="1"/>
    <col min="7945" max="7948" width="13.625" style="119" customWidth="1"/>
    <col min="7949" max="8191" width="9" style="119" customWidth="1"/>
    <col min="8192" max="8192" width="5" style="119" customWidth="1"/>
    <col min="8193" max="8193" width="25.5" style="119" customWidth="1"/>
    <col min="8194" max="8199" width="13.625" style="119" customWidth="1"/>
    <col min="8200" max="8200" width="21.125" style="119" customWidth="1"/>
    <col min="8201" max="8204" width="13.625" style="119" customWidth="1"/>
    <col min="8205" max="8447" width="9" style="119" customWidth="1"/>
    <col min="8448" max="8448" width="5" style="119" customWidth="1"/>
    <col min="8449" max="8449" width="25.5" style="119" customWidth="1"/>
    <col min="8450" max="8455" width="13.625" style="119" customWidth="1"/>
    <col min="8456" max="8456" width="21.125" style="119" customWidth="1"/>
    <col min="8457" max="8460" width="13.625" style="119" customWidth="1"/>
    <col min="8461" max="8703" width="9" style="119" customWidth="1"/>
    <col min="8704" max="8704" width="5" style="119" customWidth="1"/>
    <col min="8705" max="8705" width="25.5" style="119" customWidth="1"/>
    <col min="8706" max="8711" width="13.625" style="119" customWidth="1"/>
    <col min="8712" max="8712" width="21.125" style="119" customWidth="1"/>
    <col min="8713" max="8716" width="13.625" style="119" customWidth="1"/>
    <col min="8717" max="8959" width="9" style="119" customWidth="1"/>
    <col min="8960" max="8960" width="5" style="119" customWidth="1"/>
    <col min="8961" max="8961" width="25.5" style="119" customWidth="1"/>
    <col min="8962" max="8967" width="13.625" style="119" customWidth="1"/>
    <col min="8968" max="8968" width="21.125" style="119" customWidth="1"/>
    <col min="8969" max="8972" width="13.625" style="119" customWidth="1"/>
    <col min="8973" max="9215" width="9" style="119" customWidth="1"/>
    <col min="9216" max="9216" width="5" style="119" customWidth="1"/>
    <col min="9217" max="9217" width="25.5" style="119" customWidth="1"/>
    <col min="9218" max="9223" width="13.625" style="119" customWidth="1"/>
    <col min="9224" max="9224" width="21.125" style="119" customWidth="1"/>
    <col min="9225" max="9228" width="13.625" style="119" customWidth="1"/>
    <col min="9229" max="9471" width="9" style="119" customWidth="1"/>
    <col min="9472" max="9472" width="5" style="119" customWidth="1"/>
    <col min="9473" max="9473" width="25.5" style="119" customWidth="1"/>
    <col min="9474" max="9479" width="13.625" style="119" customWidth="1"/>
    <col min="9480" max="9480" width="21.125" style="119" customWidth="1"/>
    <col min="9481" max="9484" width="13.625" style="119" customWidth="1"/>
    <col min="9485" max="9727" width="9" style="119" customWidth="1"/>
    <col min="9728" max="9728" width="5" style="119" customWidth="1"/>
    <col min="9729" max="9729" width="25.5" style="119" customWidth="1"/>
    <col min="9730" max="9735" width="13.625" style="119" customWidth="1"/>
    <col min="9736" max="9736" width="21.125" style="119" customWidth="1"/>
    <col min="9737" max="9740" width="13.625" style="119" customWidth="1"/>
    <col min="9741" max="9983" width="9" style="119" customWidth="1"/>
    <col min="9984" max="9984" width="5" style="119" customWidth="1"/>
    <col min="9985" max="9985" width="25.5" style="119" customWidth="1"/>
    <col min="9986" max="9991" width="13.625" style="119" customWidth="1"/>
    <col min="9992" max="9992" width="21.125" style="119" customWidth="1"/>
    <col min="9993" max="9996" width="13.625" style="119" customWidth="1"/>
    <col min="9997" max="10239" width="9" style="119" customWidth="1"/>
    <col min="10240" max="10240" width="5" style="119" customWidth="1"/>
    <col min="10241" max="10241" width="25.5" style="119" customWidth="1"/>
    <col min="10242" max="10247" width="13.625" style="119" customWidth="1"/>
    <col min="10248" max="10248" width="21.125" style="119" customWidth="1"/>
    <col min="10249" max="10252" width="13.625" style="119" customWidth="1"/>
    <col min="10253" max="10495" width="9" style="119" customWidth="1"/>
    <col min="10496" max="10496" width="5" style="119" customWidth="1"/>
    <col min="10497" max="10497" width="25.5" style="119" customWidth="1"/>
    <col min="10498" max="10503" width="13.625" style="119" customWidth="1"/>
    <col min="10504" max="10504" width="21.125" style="119" customWidth="1"/>
    <col min="10505" max="10508" width="13.625" style="119" customWidth="1"/>
    <col min="10509" max="10751" width="9" style="119" customWidth="1"/>
    <col min="10752" max="10752" width="5" style="119" customWidth="1"/>
    <col min="10753" max="10753" width="25.5" style="119" customWidth="1"/>
    <col min="10754" max="10759" width="13.625" style="119" customWidth="1"/>
    <col min="10760" max="10760" width="21.125" style="119" customWidth="1"/>
    <col min="10761" max="10764" width="13.625" style="119" customWidth="1"/>
    <col min="10765" max="11007" width="9" style="119" customWidth="1"/>
    <col min="11008" max="11008" width="5" style="119" customWidth="1"/>
    <col min="11009" max="11009" width="25.5" style="119" customWidth="1"/>
    <col min="11010" max="11015" width="13.625" style="119" customWidth="1"/>
    <col min="11016" max="11016" width="21.125" style="119" customWidth="1"/>
    <col min="11017" max="11020" width="13.625" style="119" customWidth="1"/>
    <col min="11021" max="11263" width="9" style="119" customWidth="1"/>
    <col min="11264" max="11264" width="5" style="119" customWidth="1"/>
    <col min="11265" max="11265" width="25.5" style="119" customWidth="1"/>
    <col min="11266" max="11271" width="13.625" style="119" customWidth="1"/>
    <col min="11272" max="11272" width="21.125" style="119" customWidth="1"/>
    <col min="11273" max="11276" width="13.625" style="119" customWidth="1"/>
    <col min="11277" max="11519" width="9" style="119" customWidth="1"/>
    <col min="11520" max="11520" width="5" style="119" customWidth="1"/>
    <col min="11521" max="11521" width="25.5" style="119" customWidth="1"/>
    <col min="11522" max="11527" width="13.625" style="119" customWidth="1"/>
    <col min="11528" max="11528" width="21.125" style="119" customWidth="1"/>
    <col min="11529" max="11532" width="13.625" style="119" customWidth="1"/>
    <col min="11533" max="11775" width="9" style="119" customWidth="1"/>
    <col min="11776" max="11776" width="5" style="119" customWidth="1"/>
    <col min="11777" max="11777" width="25.5" style="119" customWidth="1"/>
    <col min="11778" max="11783" width="13.625" style="119" customWidth="1"/>
    <col min="11784" max="11784" width="21.125" style="119" customWidth="1"/>
    <col min="11785" max="11788" width="13.625" style="119" customWidth="1"/>
    <col min="11789" max="12031" width="9" style="119" customWidth="1"/>
    <col min="12032" max="12032" width="5" style="119" customWidth="1"/>
    <col min="12033" max="12033" width="25.5" style="119" customWidth="1"/>
    <col min="12034" max="12039" width="13.625" style="119" customWidth="1"/>
    <col min="12040" max="12040" width="21.125" style="119" customWidth="1"/>
    <col min="12041" max="12044" width="13.625" style="119" customWidth="1"/>
    <col min="12045" max="12287" width="9" style="119" customWidth="1"/>
    <col min="12288" max="12288" width="5" style="119" customWidth="1"/>
    <col min="12289" max="12289" width="25.5" style="119" customWidth="1"/>
    <col min="12290" max="12295" width="13.625" style="119" customWidth="1"/>
    <col min="12296" max="12296" width="21.125" style="119" customWidth="1"/>
    <col min="12297" max="12300" width="13.625" style="119" customWidth="1"/>
    <col min="12301" max="12543" width="9" style="119" customWidth="1"/>
    <col min="12544" max="12544" width="5" style="119" customWidth="1"/>
    <col min="12545" max="12545" width="25.5" style="119" customWidth="1"/>
    <col min="12546" max="12551" width="13.625" style="119" customWidth="1"/>
    <col min="12552" max="12552" width="21.125" style="119" customWidth="1"/>
    <col min="12553" max="12556" width="13.625" style="119" customWidth="1"/>
    <col min="12557" max="12799" width="9" style="119" customWidth="1"/>
    <col min="12800" max="12800" width="5" style="119" customWidth="1"/>
    <col min="12801" max="12801" width="25.5" style="119" customWidth="1"/>
    <col min="12802" max="12807" width="13.625" style="119" customWidth="1"/>
    <col min="12808" max="12808" width="21.125" style="119" customWidth="1"/>
    <col min="12809" max="12812" width="13.625" style="119" customWidth="1"/>
    <col min="12813" max="13055" width="9" style="119" customWidth="1"/>
    <col min="13056" max="13056" width="5" style="119" customWidth="1"/>
    <col min="13057" max="13057" width="25.5" style="119" customWidth="1"/>
    <col min="13058" max="13063" width="13.625" style="119" customWidth="1"/>
    <col min="13064" max="13064" width="21.125" style="119" customWidth="1"/>
    <col min="13065" max="13068" width="13.625" style="119" customWidth="1"/>
    <col min="13069" max="13311" width="9" style="119" customWidth="1"/>
    <col min="13312" max="13312" width="5" style="119" customWidth="1"/>
    <col min="13313" max="13313" width="25.5" style="119" customWidth="1"/>
    <col min="13314" max="13319" width="13.625" style="119" customWidth="1"/>
    <col min="13320" max="13320" width="21.125" style="119" customWidth="1"/>
    <col min="13321" max="13324" width="13.625" style="119" customWidth="1"/>
    <col min="13325" max="13567" width="9" style="119" customWidth="1"/>
    <col min="13568" max="13568" width="5" style="119" customWidth="1"/>
    <col min="13569" max="13569" width="25.5" style="119" customWidth="1"/>
    <col min="13570" max="13575" width="13.625" style="119" customWidth="1"/>
    <col min="13576" max="13576" width="21.125" style="119" customWidth="1"/>
    <col min="13577" max="13580" width="13.625" style="119" customWidth="1"/>
    <col min="13581" max="13823" width="9" style="119" customWidth="1"/>
    <col min="13824" max="13824" width="5" style="119" customWidth="1"/>
    <col min="13825" max="13825" width="25.5" style="119" customWidth="1"/>
    <col min="13826" max="13831" width="13.625" style="119" customWidth="1"/>
    <col min="13832" max="13832" width="21.125" style="119" customWidth="1"/>
    <col min="13833" max="13836" width="13.625" style="119" customWidth="1"/>
    <col min="13837" max="14079" width="9" style="119" customWidth="1"/>
    <col min="14080" max="14080" width="5" style="119" customWidth="1"/>
    <col min="14081" max="14081" width="25.5" style="119" customWidth="1"/>
    <col min="14082" max="14087" width="13.625" style="119" customWidth="1"/>
    <col min="14088" max="14088" width="21.125" style="119" customWidth="1"/>
    <col min="14089" max="14092" width="13.625" style="119" customWidth="1"/>
    <col min="14093" max="14335" width="9" style="119" customWidth="1"/>
    <col min="14336" max="14336" width="5" style="119" customWidth="1"/>
    <col min="14337" max="14337" width="25.5" style="119" customWidth="1"/>
    <col min="14338" max="14343" width="13.625" style="119" customWidth="1"/>
    <col min="14344" max="14344" width="21.125" style="119" customWidth="1"/>
    <col min="14345" max="14348" width="13.625" style="119" customWidth="1"/>
    <col min="14349" max="14591" width="9" style="119" customWidth="1"/>
    <col min="14592" max="14592" width="5" style="119" customWidth="1"/>
    <col min="14593" max="14593" width="25.5" style="119" customWidth="1"/>
    <col min="14594" max="14599" width="13.625" style="119" customWidth="1"/>
    <col min="14600" max="14600" width="21.125" style="119" customWidth="1"/>
    <col min="14601" max="14604" width="13.625" style="119" customWidth="1"/>
    <col min="14605" max="14847" width="9" style="119" customWidth="1"/>
    <col min="14848" max="14848" width="5" style="119" customWidth="1"/>
    <col min="14849" max="14849" width="25.5" style="119" customWidth="1"/>
    <col min="14850" max="14855" width="13.625" style="119" customWidth="1"/>
    <col min="14856" max="14856" width="21.125" style="119" customWidth="1"/>
    <col min="14857" max="14860" width="13.625" style="119" customWidth="1"/>
    <col min="14861" max="15103" width="9" style="119" customWidth="1"/>
    <col min="15104" max="15104" width="5" style="119" customWidth="1"/>
    <col min="15105" max="15105" width="25.5" style="119" customWidth="1"/>
    <col min="15106" max="15111" width="13.625" style="119" customWidth="1"/>
    <col min="15112" max="15112" width="21.125" style="119" customWidth="1"/>
    <col min="15113" max="15116" width="13.625" style="119" customWidth="1"/>
    <col min="15117" max="15359" width="9" style="119" customWidth="1"/>
    <col min="15360" max="15360" width="5" style="119" customWidth="1"/>
    <col min="15361" max="15361" width="25.5" style="119" customWidth="1"/>
    <col min="15362" max="15367" width="13.625" style="119" customWidth="1"/>
    <col min="15368" max="15368" width="21.125" style="119" customWidth="1"/>
    <col min="15369" max="15372" width="13.625" style="119" customWidth="1"/>
    <col min="15373" max="15615" width="9" style="119" customWidth="1"/>
    <col min="15616" max="15616" width="5" style="119" customWidth="1"/>
    <col min="15617" max="15617" width="25.5" style="119" customWidth="1"/>
    <col min="15618" max="15623" width="13.625" style="119" customWidth="1"/>
    <col min="15624" max="15624" width="21.125" style="119" customWidth="1"/>
    <col min="15625" max="15628" width="13.625" style="119" customWidth="1"/>
    <col min="15629" max="15871" width="9" style="119" customWidth="1"/>
    <col min="15872" max="15872" width="5" style="119" customWidth="1"/>
    <col min="15873" max="15873" width="25.5" style="119" customWidth="1"/>
    <col min="15874" max="15879" width="13.625" style="119" customWidth="1"/>
    <col min="15880" max="15880" width="21.125" style="119" customWidth="1"/>
    <col min="15881" max="15884" width="13.625" style="119" customWidth="1"/>
    <col min="15885" max="16127" width="9" style="119" customWidth="1"/>
    <col min="16128" max="16128" width="5" style="119" customWidth="1"/>
    <col min="16129" max="16129" width="25.5" style="119" customWidth="1"/>
    <col min="16130" max="16135" width="13.625" style="119" customWidth="1"/>
    <col min="16136" max="16136" width="21.125" style="119" customWidth="1"/>
    <col min="16137" max="16140" width="13.625" style="119" customWidth="1"/>
    <col min="16141" max="16384" width="9" style="119" customWidth="1"/>
  </cols>
  <sheetData>
    <row r="1" spans="1:8" s="60" customFormat="1">
      <c r="A1" s="61" t="s">
        <v>22</v>
      </c>
    </row>
    <row r="2" spans="1:8" s="60" customFormat="1">
      <c r="A2" s="61"/>
    </row>
    <row r="3" spans="1:8" s="60" customFormat="1" ht="17.25">
      <c r="A3" s="62" t="s">
        <v>90</v>
      </c>
    </row>
    <row r="4" spans="1:8" ht="18.75">
      <c r="B4" s="280"/>
      <c r="C4" s="280"/>
      <c r="D4" s="280"/>
      <c r="E4" s="280"/>
      <c r="F4" s="280"/>
      <c r="G4" s="203" t="s">
        <v>197</v>
      </c>
      <c r="H4" s="203"/>
    </row>
    <row r="5" spans="1:8" ht="18.75">
      <c r="B5" s="280"/>
      <c r="C5" s="280"/>
      <c r="D5" s="280"/>
      <c r="E5" s="280"/>
      <c r="F5" s="280"/>
      <c r="G5" s="280"/>
      <c r="H5" s="280"/>
    </row>
    <row r="6" spans="1:8">
      <c r="H6" s="228" t="s">
        <v>68</v>
      </c>
    </row>
    <row r="7" spans="1:8" ht="54" customHeight="1">
      <c r="A7" s="220" t="s">
        <v>254</v>
      </c>
      <c r="B7" s="281" t="s">
        <v>206</v>
      </c>
      <c r="C7" s="281" t="s">
        <v>226</v>
      </c>
      <c r="D7" s="281" t="s">
        <v>227</v>
      </c>
      <c r="E7" s="281" t="s">
        <v>112</v>
      </c>
      <c r="F7" s="281" t="s">
        <v>256</v>
      </c>
      <c r="G7" s="281" t="s">
        <v>260</v>
      </c>
      <c r="H7" s="281" t="s">
        <v>257</v>
      </c>
    </row>
    <row r="8" spans="1:8" ht="14.25">
      <c r="A8" s="276"/>
      <c r="B8" s="282" t="s">
        <v>15</v>
      </c>
      <c r="C8" s="282" t="s">
        <v>52</v>
      </c>
      <c r="D8" s="282" t="s">
        <v>46</v>
      </c>
      <c r="E8" s="282" t="s">
        <v>54</v>
      </c>
      <c r="F8" s="282" t="s">
        <v>55</v>
      </c>
      <c r="G8" s="282" t="s">
        <v>60</v>
      </c>
      <c r="H8" s="282" t="s">
        <v>63</v>
      </c>
    </row>
    <row r="9" spans="1:8" ht="14.25">
      <c r="A9" s="277"/>
      <c r="B9" s="283" t="s">
        <v>3</v>
      </c>
      <c r="C9" s="283" t="s">
        <v>3</v>
      </c>
      <c r="D9" s="283" t="s">
        <v>3</v>
      </c>
      <c r="E9" s="283"/>
      <c r="F9" s="283" t="s">
        <v>3</v>
      </c>
      <c r="G9" s="283" t="s">
        <v>3</v>
      </c>
      <c r="H9" s="283" t="s">
        <v>3</v>
      </c>
    </row>
    <row r="10" spans="1:8" ht="30" customHeight="1">
      <c r="A10" s="277"/>
      <c r="B10" s="284"/>
      <c r="C10" s="284"/>
      <c r="D10" s="284">
        <f t="shared" ref="D10:D16" si="0">B10-C10</f>
        <v>0</v>
      </c>
      <c r="E10" s="290"/>
      <c r="F10" s="290">
        <f t="shared" ref="F10:F16" si="1">E10*4500</f>
        <v>0</v>
      </c>
      <c r="G10" s="290">
        <f t="shared" ref="G10:G16" si="2">MIN(D10,F10)</f>
        <v>0</v>
      </c>
      <c r="H10" s="294"/>
    </row>
    <row r="11" spans="1:8" ht="30" customHeight="1">
      <c r="A11" s="223"/>
      <c r="B11" s="285"/>
      <c r="C11" s="285"/>
      <c r="D11" s="285">
        <f t="shared" si="0"/>
        <v>0</v>
      </c>
      <c r="E11" s="291"/>
      <c r="F11" s="291">
        <f t="shared" si="1"/>
        <v>0</v>
      </c>
      <c r="G11" s="291">
        <f t="shared" si="2"/>
        <v>0</v>
      </c>
      <c r="H11" s="294"/>
    </row>
    <row r="12" spans="1:8" ht="30" customHeight="1">
      <c r="A12" s="220"/>
      <c r="B12" s="286"/>
      <c r="C12" s="286"/>
      <c r="D12" s="285">
        <f t="shared" si="0"/>
        <v>0</v>
      </c>
      <c r="E12" s="286"/>
      <c r="F12" s="291">
        <f t="shared" si="1"/>
        <v>0</v>
      </c>
      <c r="G12" s="291">
        <f t="shared" si="2"/>
        <v>0</v>
      </c>
      <c r="H12" s="294"/>
    </row>
    <row r="13" spans="1:8" ht="30" customHeight="1">
      <c r="A13" s="220"/>
      <c r="B13" s="286"/>
      <c r="C13" s="286"/>
      <c r="D13" s="285">
        <f t="shared" si="0"/>
        <v>0</v>
      </c>
      <c r="E13" s="286"/>
      <c r="F13" s="291">
        <f t="shared" si="1"/>
        <v>0</v>
      </c>
      <c r="G13" s="291">
        <f t="shared" si="2"/>
        <v>0</v>
      </c>
      <c r="H13" s="294"/>
    </row>
    <row r="14" spans="1:8" ht="30" customHeight="1">
      <c r="A14" s="220"/>
      <c r="B14" s="286"/>
      <c r="C14" s="286"/>
      <c r="D14" s="285">
        <f t="shared" si="0"/>
        <v>0</v>
      </c>
      <c r="E14" s="286"/>
      <c r="F14" s="291">
        <f t="shared" si="1"/>
        <v>0</v>
      </c>
      <c r="G14" s="291">
        <f t="shared" si="2"/>
        <v>0</v>
      </c>
      <c r="H14" s="294"/>
    </row>
    <row r="15" spans="1:8" ht="30" customHeight="1">
      <c r="A15" s="220"/>
      <c r="B15" s="286"/>
      <c r="C15" s="286"/>
      <c r="D15" s="285">
        <f t="shared" si="0"/>
        <v>0</v>
      </c>
      <c r="E15" s="286"/>
      <c r="F15" s="291">
        <f t="shared" si="1"/>
        <v>0</v>
      </c>
      <c r="G15" s="291">
        <f t="shared" si="2"/>
        <v>0</v>
      </c>
      <c r="H15" s="294"/>
    </row>
    <row r="16" spans="1:8" ht="30" customHeight="1">
      <c r="A16" s="278"/>
      <c r="B16" s="287"/>
      <c r="C16" s="287"/>
      <c r="D16" s="287">
        <f t="shared" si="0"/>
        <v>0</v>
      </c>
      <c r="E16" s="287"/>
      <c r="F16" s="293">
        <f t="shared" si="1"/>
        <v>0</v>
      </c>
      <c r="G16" s="293">
        <f t="shared" si="2"/>
        <v>0</v>
      </c>
      <c r="H16" s="295"/>
    </row>
    <row r="17" spans="1:8" ht="27" customHeight="1">
      <c r="A17" s="279" t="s">
        <v>41</v>
      </c>
      <c r="B17" s="288">
        <f t="shared" ref="B17:G17" si="3">SUM(B10:B16)</f>
        <v>0</v>
      </c>
      <c r="C17" s="288">
        <f t="shared" si="3"/>
        <v>0</v>
      </c>
      <c r="D17" s="288">
        <f t="shared" si="3"/>
        <v>0</v>
      </c>
      <c r="E17" s="288">
        <f t="shared" si="3"/>
        <v>0</v>
      </c>
      <c r="F17" s="288">
        <f t="shared" si="3"/>
        <v>0</v>
      </c>
      <c r="G17" s="288">
        <f t="shared" si="3"/>
        <v>0</v>
      </c>
      <c r="H17" s="288">
        <f>ROUNDDOWN(G17/3,-3)</f>
        <v>0</v>
      </c>
    </row>
    <row r="18" spans="1:8" ht="13.5" customHeight="1">
      <c r="A18" s="119" t="s">
        <v>263</v>
      </c>
      <c r="B18" s="289"/>
      <c r="C18" s="289"/>
      <c r="D18" s="289"/>
      <c r="E18" s="289"/>
      <c r="F18" s="289"/>
      <c r="G18" s="289"/>
      <c r="H18" s="289"/>
    </row>
    <row r="19" spans="1:8">
      <c r="A19" s="119" t="s">
        <v>261</v>
      </c>
      <c r="E19" s="292"/>
      <c r="F19" s="292"/>
    </row>
    <row r="38" spans="1:1">
      <c r="A38" s="129"/>
    </row>
  </sheetData>
  <mergeCells count="2">
    <mergeCell ref="A7:A8"/>
    <mergeCell ref="H10:H16"/>
  </mergeCells>
  <phoneticPr fontId="4"/>
  <pageMargins left="0.8661417322834648" right="0.47244094488188976" top="0.74803149606299213" bottom="0.74803149606299213" header="0.31496062992125984" footer="0.31496062992125984"/>
  <pageSetup paperSize="9" fitToWidth="1" fitToHeight="1" orientation="landscape" usePrinterDefaults="1" r:id="rId1"/>
</worksheet>
</file>

<file path=xl/worksheets/sheet12.xml><?xml version="1.0" encoding="utf-8"?>
<worksheet xmlns="http://schemas.openxmlformats.org/spreadsheetml/2006/main" xmlns:r="http://schemas.openxmlformats.org/officeDocument/2006/relationships" xmlns:mc="http://schemas.openxmlformats.org/markup-compatibility/2006">
  <sheetPr codeName="Sheet12">
    <pageSetUpPr fitToPage="1"/>
  </sheetPr>
  <dimension ref="A1:H38"/>
  <sheetViews>
    <sheetView view="pageBreakPreview" zoomScaleNormal="85" zoomScaleSheetLayoutView="100" workbookViewId="0">
      <selection activeCell="F17" sqref="F17"/>
    </sheetView>
  </sheetViews>
  <sheetFormatPr defaultRowHeight="13.5"/>
  <cols>
    <col min="1" max="1" width="17.375" style="119" customWidth="1"/>
    <col min="2" max="4" width="17.5" style="119" customWidth="1"/>
    <col min="5" max="5" width="8.75" style="119" customWidth="1"/>
    <col min="6" max="8" width="17.5" style="119" customWidth="1"/>
    <col min="9" max="12" width="13.625" style="119" customWidth="1"/>
    <col min="13" max="255" width="9" style="119" customWidth="1"/>
    <col min="256" max="256" width="5" style="119" customWidth="1"/>
    <col min="257" max="257" width="25.5" style="119" customWidth="1"/>
    <col min="258" max="263" width="13.625" style="119" customWidth="1"/>
    <col min="264" max="264" width="21.125" style="119" customWidth="1"/>
    <col min="265" max="268" width="13.625" style="119" customWidth="1"/>
    <col min="269" max="511" width="9" style="119" customWidth="1"/>
    <col min="512" max="512" width="5" style="119" customWidth="1"/>
    <col min="513" max="513" width="25.5" style="119" customWidth="1"/>
    <col min="514" max="519" width="13.625" style="119" customWidth="1"/>
    <col min="520" max="520" width="21.125" style="119" customWidth="1"/>
    <col min="521" max="524" width="13.625" style="119" customWidth="1"/>
    <col min="525" max="767" width="9" style="119" customWidth="1"/>
    <col min="768" max="768" width="5" style="119" customWidth="1"/>
    <col min="769" max="769" width="25.5" style="119" customWidth="1"/>
    <col min="770" max="775" width="13.625" style="119" customWidth="1"/>
    <col min="776" max="776" width="21.125" style="119" customWidth="1"/>
    <col min="777" max="780" width="13.625" style="119" customWidth="1"/>
    <col min="781" max="1023" width="9" style="119" customWidth="1"/>
    <col min="1024" max="1024" width="5" style="119" customWidth="1"/>
    <col min="1025" max="1025" width="25.5" style="119" customWidth="1"/>
    <col min="1026" max="1031" width="13.625" style="119" customWidth="1"/>
    <col min="1032" max="1032" width="21.125" style="119" customWidth="1"/>
    <col min="1033" max="1036" width="13.625" style="119" customWidth="1"/>
    <col min="1037" max="1279" width="9" style="119" customWidth="1"/>
    <col min="1280" max="1280" width="5" style="119" customWidth="1"/>
    <col min="1281" max="1281" width="25.5" style="119" customWidth="1"/>
    <col min="1282" max="1287" width="13.625" style="119" customWidth="1"/>
    <col min="1288" max="1288" width="21.125" style="119" customWidth="1"/>
    <col min="1289" max="1292" width="13.625" style="119" customWidth="1"/>
    <col min="1293" max="1535" width="9" style="119" customWidth="1"/>
    <col min="1536" max="1536" width="5" style="119" customWidth="1"/>
    <col min="1537" max="1537" width="25.5" style="119" customWidth="1"/>
    <col min="1538" max="1543" width="13.625" style="119" customWidth="1"/>
    <col min="1544" max="1544" width="21.125" style="119" customWidth="1"/>
    <col min="1545" max="1548" width="13.625" style="119" customWidth="1"/>
    <col min="1549" max="1791" width="9" style="119" customWidth="1"/>
    <col min="1792" max="1792" width="5" style="119" customWidth="1"/>
    <col min="1793" max="1793" width="25.5" style="119" customWidth="1"/>
    <col min="1794" max="1799" width="13.625" style="119" customWidth="1"/>
    <col min="1800" max="1800" width="21.125" style="119" customWidth="1"/>
    <col min="1801" max="1804" width="13.625" style="119" customWidth="1"/>
    <col min="1805" max="2047" width="9" style="119" customWidth="1"/>
    <col min="2048" max="2048" width="5" style="119" customWidth="1"/>
    <col min="2049" max="2049" width="25.5" style="119" customWidth="1"/>
    <col min="2050" max="2055" width="13.625" style="119" customWidth="1"/>
    <col min="2056" max="2056" width="21.125" style="119" customWidth="1"/>
    <col min="2057" max="2060" width="13.625" style="119" customWidth="1"/>
    <col min="2061" max="2303" width="9" style="119" customWidth="1"/>
    <col min="2304" max="2304" width="5" style="119" customWidth="1"/>
    <col min="2305" max="2305" width="25.5" style="119" customWidth="1"/>
    <col min="2306" max="2311" width="13.625" style="119" customWidth="1"/>
    <col min="2312" max="2312" width="21.125" style="119" customWidth="1"/>
    <col min="2313" max="2316" width="13.625" style="119" customWidth="1"/>
    <col min="2317" max="2559" width="9" style="119" customWidth="1"/>
    <col min="2560" max="2560" width="5" style="119" customWidth="1"/>
    <col min="2561" max="2561" width="25.5" style="119" customWidth="1"/>
    <col min="2562" max="2567" width="13.625" style="119" customWidth="1"/>
    <col min="2568" max="2568" width="21.125" style="119" customWidth="1"/>
    <col min="2569" max="2572" width="13.625" style="119" customWidth="1"/>
    <col min="2573" max="2815" width="9" style="119" customWidth="1"/>
    <col min="2816" max="2816" width="5" style="119" customWidth="1"/>
    <col min="2817" max="2817" width="25.5" style="119" customWidth="1"/>
    <col min="2818" max="2823" width="13.625" style="119" customWidth="1"/>
    <col min="2824" max="2824" width="21.125" style="119" customWidth="1"/>
    <col min="2825" max="2828" width="13.625" style="119" customWidth="1"/>
    <col min="2829" max="3071" width="9" style="119" customWidth="1"/>
    <col min="3072" max="3072" width="5" style="119" customWidth="1"/>
    <col min="3073" max="3073" width="25.5" style="119" customWidth="1"/>
    <col min="3074" max="3079" width="13.625" style="119" customWidth="1"/>
    <col min="3080" max="3080" width="21.125" style="119" customWidth="1"/>
    <col min="3081" max="3084" width="13.625" style="119" customWidth="1"/>
    <col min="3085" max="3327" width="9" style="119" customWidth="1"/>
    <col min="3328" max="3328" width="5" style="119" customWidth="1"/>
    <col min="3329" max="3329" width="25.5" style="119" customWidth="1"/>
    <col min="3330" max="3335" width="13.625" style="119" customWidth="1"/>
    <col min="3336" max="3336" width="21.125" style="119" customWidth="1"/>
    <col min="3337" max="3340" width="13.625" style="119" customWidth="1"/>
    <col min="3341" max="3583" width="9" style="119" customWidth="1"/>
    <col min="3584" max="3584" width="5" style="119" customWidth="1"/>
    <col min="3585" max="3585" width="25.5" style="119" customWidth="1"/>
    <col min="3586" max="3591" width="13.625" style="119" customWidth="1"/>
    <col min="3592" max="3592" width="21.125" style="119" customWidth="1"/>
    <col min="3593" max="3596" width="13.625" style="119" customWidth="1"/>
    <col min="3597" max="3839" width="9" style="119" customWidth="1"/>
    <col min="3840" max="3840" width="5" style="119" customWidth="1"/>
    <col min="3841" max="3841" width="25.5" style="119" customWidth="1"/>
    <col min="3842" max="3847" width="13.625" style="119" customWidth="1"/>
    <col min="3848" max="3848" width="21.125" style="119" customWidth="1"/>
    <col min="3849" max="3852" width="13.625" style="119" customWidth="1"/>
    <col min="3853" max="4095" width="9" style="119" customWidth="1"/>
    <col min="4096" max="4096" width="5" style="119" customWidth="1"/>
    <col min="4097" max="4097" width="25.5" style="119" customWidth="1"/>
    <col min="4098" max="4103" width="13.625" style="119" customWidth="1"/>
    <col min="4104" max="4104" width="21.125" style="119" customWidth="1"/>
    <col min="4105" max="4108" width="13.625" style="119" customWidth="1"/>
    <col min="4109" max="4351" width="9" style="119" customWidth="1"/>
    <col min="4352" max="4352" width="5" style="119" customWidth="1"/>
    <col min="4353" max="4353" width="25.5" style="119" customWidth="1"/>
    <col min="4354" max="4359" width="13.625" style="119" customWidth="1"/>
    <col min="4360" max="4360" width="21.125" style="119" customWidth="1"/>
    <col min="4361" max="4364" width="13.625" style="119" customWidth="1"/>
    <col min="4365" max="4607" width="9" style="119" customWidth="1"/>
    <col min="4608" max="4608" width="5" style="119" customWidth="1"/>
    <col min="4609" max="4609" width="25.5" style="119" customWidth="1"/>
    <col min="4610" max="4615" width="13.625" style="119" customWidth="1"/>
    <col min="4616" max="4616" width="21.125" style="119" customWidth="1"/>
    <col min="4617" max="4620" width="13.625" style="119" customWidth="1"/>
    <col min="4621" max="4863" width="9" style="119" customWidth="1"/>
    <col min="4864" max="4864" width="5" style="119" customWidth="1"/>
    <col min="4865" max="4865" width="25.5" style="119" customWidth="1"/>
    <col min="4866" max="4871" width="13.625" style="119" customWidth="1"/>
    <col min="4872" max="4872" width="21.125" style="119" customWidth="1"/>
    <col min="4873" max="4876" width="13.625" style="119" customWidth="1"/>
    <col min="4877" max="5119" width="9" style="119" customWidth="1"/>
    <col min="5120" max="5120" width="5" style="119" customWidth="1"/>
    <col min="5121" max="5121" width="25.5" style="119" customWidth="1"/>
    <col min="5122" max="5127" width="13.625" style="119" customWidth="1"/>
    <col min="5128" max="5128" width="21.125" style="119" customWidth="1"/>
    <col min="5129" max="5132" width="13.625" style="119" customWidth="1"/>
    <col min="5133" max="5375" width="9" style="119" customWidth="1"/>
    <col min="5376" max="5376" width="5" style="119" customWidth="1"/>
    <col min="5377" max="5377" width="25.5" style="119" customWidth="1"/>
    <col min="5378" max="5383" width="13.625" style="119" customWidth="1"/>
    <col min="5384" max="5384" width="21.125" style="119" customWidth="1"/>
    <col min="5385" max="5388" width="13.625" style="119" customWidth="1"/>
    <col min="5389" max="5631" width="9" style="119" customWidth="1"/>
    <col min="5632" max="5632" width="5" style="119" customWidth="1"/>
    <col min="5633" max="5633" width="25.5" style="119" customWidth="1"/>
    <col min="5634" max="5639" width="13.625" style="119" customWidth="1"/>
    <col min="5640" max="5640" width="21.125" style="119" customWidth="1"/>
    <col min="5641" max="5644" width="13.625" style="119" customWidth="1"/>
    <col min="5645" max="5887" width="9" style="119" customWidth="1"/>
    <col min="5888" max="5888" width="5" style="119" customWidth="1"/>
    <col min="5889" max="5889" width="25.5" style="119" customWidth="1"/>
    <col min="5890" max="5895" width="13.625" style="119" customWidth="1"/>
    <col min="5896" max="5896" width="21.125" style="119" customWidth="1"/>
    <col min="5897" max="5900" width="13.625" style="119" customWidth="1"/>
    <col min="5901" max="6143" width="9" style="119" customWidth="1"/>
    <col min="6144" max="6144" width="5" style="119" customWidth="1"/>
    <col min="6145" max="6145" width="25.5" style="119" customWidth="1"/>
    <col min="6146" max="6151" width="13.625" style="119" customWidth="1"/>
    <col min="6152" max="6152" width="21.125" style="119" customWidth="1"/>
    <col min="6153" max="6156" width="13.625" style="119" customWidth="1"/>
    <col min="6157" max="6399" width="9" style="119" customWidth="1"/>
    <col min="6400" max="6400" width="5" style="119" customWidth="1"/>
    <col min="6401" max="6401" width="25.5" style="119" customWidth="1"/>
    <col min="6402" max="6407" width="13.625" style="119" customWidth="1"/>
    <col min="6408" max="6408" width="21.125" style="119" customWidth="1"/>
    <col min="6409" max="6412" width="13.625" style="119" customWidth="1"/>
    <col min="6413" max="6655" width="9" style="119" customWidth="1"/>
    <col min="6656" max="6656" width="5" style="119" customWidth="1"/>
    <col min="6657" max="6657" width="25.5" style="119" customWidth="1"/>
    <col min="6658" max="6663" width="13.625" style="119" customWidth="1"/>
    <col min="6664" max="6664" width="21.125" style="119" customWidth="1"/>
    <col min="6665" max="6668" width="13.625" style="119" customWidth="1"/>
    <col min="6669" max="6911" width="9" style="119" customWidth="1"/>
    <col min="6912" max="6912" width="5" style="119" customWidth="1"/>
    <col min="6913" max="6913" width="25.5" style="119" customWidth="1"/>
    <col min="6914" max="6919" width="13.625" style="119" customWidth="1"/>
    <col min="6920" max="6920" width="21.125" style="119" customWidth="1"/>
    <col min="6921" max="6924" width="13.625" style="119" customWidth="1"/>
    <col min="6925" max="7167" width="9" style="119" customWidth="1"/>
    <col min="7168" max="7168" width="5" style="119" customWidth="1"/>
    <col min="7169" max="7169" width="25.5" style="119" customWidth="1"/>
    <col min="7170" max="7175" width="13.625" style="119" customWidth="1"/>
    <col min="7176" max="7176" width="21.125" style="119" customWidth="1"/>
    <col min="7177" max="7180" width="13.625" style="119" customWidth="1"/>
    <col min="7181" max="7423" width="9" style="119" customWidth="1"/>
    <col min="7424" max="7424" width="5" style="119" customWidth="1"/>
    <col min="7425" max="7425" width="25.5" style="119" customWidth="1"/>
    <col min="7426" max="7431" width="13.625" style="119" customWidth="1"/>
    <col min="7432" max="7432" width="21.125" style="119" customWidth="1"/>
    <col min="7433" max="7436" width="13.625" style="119" customWidth="1"/>
    <col min="7437" max="7679" width="9" style="119" customWidth="1"/>
    <col min="7680" max="7680" width="5" style="119" customWidth="1"/>
    <col min="7681" max="7681" width="25.5" style="119" customWidth="1"/>
    <col min="7682" max="7687" width="13.625" style="119" customWidth="1"/>
    <col min="7688" max="7688" width="21.125" style="119" customWidth="1"/>
    <col min="7689" max="7692" width="13.625" style="119" customWidth="1"/>
    <col min="7693" max="7935" width="9" style="119" customWidth="1"/>
    <col min="7936" max="7936" width="5" style="119" customWidth="1"/>
    <col min="7937" max="7937" width="25.5" style="119" customWidth="1"/>
    <col min="7938" max="7943" width="13.625" style="119" customWidth="1"/>
    <col min="7944" max="7944" width="21.125" style="119" customWidth="1"/>
    <col min="7945" max="7948" width="13.625" style="119" customWidth="1"/>
    <col min="7949" max="8191" width="9" style="119" customWidth="1"/>
    <col min="8192" max="8192" width="5" style="119" customWidth="1"/>
    <col min="8193" max="8193" width="25.5" style="119" customWidth="1"/>
    <col min="8194" max="8199" width="13.625" style="119" customWidth="1"/>
    <col min="8200" max="8200" width="21.125" style="119" customWidth="1"/>
    <col min="8201" max="8204" width="13.625" style="119" customWidth="1"/>
    <col min="8205" max="8447" width="9" style="119" customWidth="1"/>
    <col min="8448" max="8448" width="5" style="119" customWidth="1"/>
    <col min="8449" max="8449" width="25.5" style="119" customWidth="1"/>
    <col min="8450" max="8455" width="13.625" style="119" customWidth="1"/>
    <col min="8456" max="8456" width="21.125" style="119" customWidth="1"/>
    <col min="8457" max="8460" width="13.625" style="119" customWidth="1"/>
    <col min="8461" max="8703" width="9" style="119" customWidth="1"/>
    <col min="8704" max="8704" width="5" style="119" customWidth="1"/>
    <col min="8705" max="8705" width="25.5" style="119" customWidth="1"/>
    <col min="8706" max="8711" width="13.625" style="119" customWidth="1"/>
    <col min="8712" max="8712" width="21.125" style="119" customWidth="1"/>
    <col min="8713" max="8716" width="13.625" style="119" customWidth="1"/>
    <col min="8717" max="8959" width="9" style="119" customWidth="1"/>
    <col min="8960" max="8960" width="5" style="119" customWidth="1"/>
    <col min="8961" max="8961" width="25.5" style="119" customWidth="1"/>
    <col min="8962" max="8967" width="13.625" style="119" customWidth="1"/>
    <col min="8968" max="8968" width="21.125" style="119" customWidth="1"/>
    <col min="8969" max="8972" width="13.625" style="119" customWidth="1"/>
    <col min="8973" max="9215" width="9" style="119" customWidth="1"/>
    <col min="9216" max="9216" width="5" style="119" customWidth="1"/>
    <col min="9217" max="9217" width="25.5" style="119" customWidth="1"/>
    <col min="9218" max="9223" width="13.625" style="119" customWidth="1"/>
    <col min="9224" max="9224" width="21.125" style="119" customWidth="1"/>
    <col min="9225" max="9228" width="13.625" style="119" customWidth="1"/>
    <col min="9229" max="9471" width="9" style="119" customWidth="1"/>
    <col min="9472" max="9472" width="5" style="119" customWidth="1"/>
    <col min="9473" max="9473" width="25.5" style="119" customWidth="1"/>
    <col min="9474" max="9479" width="13.625" style="119" customWidth="1"/>
    <col min="9480" max="9480" width="21.125" style="119" customWidth="1"/>
    <col min="9481" max="9484" width="13.625" style="119" customWidth="1"/>
    <col min="9485" max="9727" width="9" style="119" customWidth="1"/>
    <col min="9728" max="9728" width="5" style="119" customWidth="1"/>
    <col min="9729" max="9729" width="25.5" style="119" customWidth="1"/>
    <col min="9730" max="9735" width="13.625" style="119" customWidth="1"/>
    <col min="9736" max="9736" width="21.125" style="119" customWidth="1"/>
    <col min="9737" max="9740" width="13.625" style="119" customWidth="1"/>
    <col min="9741" max="9983" width="9" style="119" customWidth="1"/>
    <col min="9984" max="9984" width="5" style="119" customWidth="1"/>
    <col min="9985" max="9985" width="25.5" style="119" customWidth="1"/>
    <col min="9986" max="9991" width="13.625" style="119" customWidth="1"/>
    <col min="9992" max="9992" width="21.125" style="119" customWidth="1"/>
    <col min="9993" max="9996" width="13.625" style="119" customWidth="1"/>
    <col min="9997" max="10239" width="9" style="119" customWidth="1"/>
    <col min="10240" max="10240" width="5" style="119" customWidth="1"/>
    <col min="10241" max="10241" width="25.5" style="119" customWidth="1"/>
    <col min="10242" max="10247" width="13.625" style="119" customWidth="1"/>
    <col min="10248" max="10248" width="21.125" style="119" customWidth="1"/>
    <col min="10249" max="10252" width="13.625" style="119" customWidth="1"/>
    <col min="10253" max="10495" width="9" style="119" customWidth="1"/>
    <col min="10496" max="10496" width="5" style="119" customWidth="1"/>
    <col min="10497" max="10497" width="25.5" style="119" customWidth="1"/>
    <col min="10498" max="10503" width="13.625" style="119" customWidth="1"/>
    <col min="10504" max="10504" width="21.125" style="119" customWidth="1"/>
    <col min="10505" max="10508" width="13.625" style="119" customWidth="1"/>
    <col min="10509" max="10751" width="9" style="119" customWidth="1"/>
    <col min="10752" max="10752" width="5" style="119" customWidth="1"/>
    <col min="10753" max="10753" width="25.5" style="119" customWidth="1"/>
    <col min="10754" max="10759" width="13.625" style="119" customWidth="1"/>
    <col min="10760" max="10760" width="21.125" style="119" customWidth="1"/>
    <col min="10761" max="10764" width="13.625" style="119" customWidth="1"/>
    <col min="10765" max="11007" width="9" style="119" customWidth="1"/>
    <col min="11008" max="11008" width="5" style="119" customWidth="1"/>
    <col min="11009" max="11009" width="25.5" style="119" customWidth="1"/>
    <col min="11010" max="11015" width="13.625" style="119" customWidth="1"/>
    <col min="11016" max="11016" width="21.125" style="119" customWidth="1"/>
    <col min="11017" max="11020" width="13.625" style="119" customWidth="1"/>
    <col min="11021" max="11263" width="9" style="119" customWidth="1"/>
    <col min="11264" max="11264" width="5" style="119" customWidth="1"/>
    <col min="11265" max="11265" width="25.5" style="119" customWidth="1"/>
    <col min="11266" max="11271" width="13.625" style="119" customWidth="1"/>
    <col min="11272" max="11272" width="21.125" style="119" customWidth="1"/>
    <col min="11273" max="11276" width="13.625" style="119" customWidth="1"/>
    <col min="11277" max="11519" width="9" style="119" customWidth="1"/>
    <col min="11520" max="11520" width="5" style="119" customWidth="1"/>
    <col min="11521" max="11521" width="25.5" style="119" customWidth="1"/>
    <col min="11522" max="11527" width="13.625" style="119" customWidth="1"/>
    <col min="11528" max="11528" width="21.125" style="119" customWidth="1"/>
    <col min="11529" max="11532" width="13.625" style="119" customWidth="1"/>
    <col min="11533" max="11775" width="9" style="119" customWidth="1"/>
    <col min="11776" max="11776" width="5" style="119" customWidth="1"/>
    <col min="11777" max="11777" width="25.5" style="119" customWidth="1"/>
    <col min="11778" max="11783" width="13.625" style="119" customWidth="1"/>
    <col min="11784" max="11784" width="21.125" style="119" customWidth="1"/>
    <col min="11785" max="11788" width="13.625" style="119" customWidth="1"/>
    <col min="11789" max="12031" width="9" style="119" customWidth="1"/>
    <col min="12032" max="12032" width="5" style="119" customWidth="1"/>
    <col min="12033" max="12033" width="25.5" style="119" customWidth="1"/>
    <col min="12034" max="12039" width="13.625" style="119" customWidth="1"/>
    <col min="12040" max="12040" width="21.125" style="119" customWidth="1"/>
    <col min="12041" max="12044" width="13.625" style="119" customWidth="1"/>
    <col min="12045" max="12287" width="9" style="119" customWidth="1"/>
    <col min="12288" max="12288" width="5" style="119" customWidth="1"/>
    <col min="12289" max="12289" width="25.5" style="119" customWidth="1"/>
    <col min="12290" max="12295" width="13.625" style="119" customWidth="1"/>
    <col min="12296" max="12296" width="21.125" style="119" customWidth="1"/>
    <col min="12297" max="12300" width="13.625" style="119" customWidth="1"/>
    <col min="12301" max="12543" width="9" style="119" customWidth="1"/>
    <col min="12544" max="12544" width="5" style="119" customWidth="1"/>
    <col min="12545" max="12545" width="25.5" style="119" customWidth="1"/>
    <col min="12546" max="12551" width="13.625" style="119" customWidth="1"/>
    <col min="12552" max="12552" width="21.125" style="119" customWidth="1"/>
    <col min="12553" max="12556" width="13.625" style="119" customWidth="1"/>
    <col min="12557" max="12799" width="9" style="119" customWidth="1"/>
    <col min="12800" max="12800" width="5" style="119" customWidth="1"/>
    <col min="12801" max="12801" width="25.5" style="119" customWidth="1"/>
    <col min="12802" max="12807" width="13.625" style="119" customWidth="1"/>
    <col min="12808" max="12808" width="21.125" style="119" customWidth="1"/>
    <col min="12809" max="12812" width="13.625" style="119" customWidth="1"/>
    <col min="12813" max="13055" width="9" style="119" customWidth="1"/>
    <col min="13056" max="13056" width="5" style="119" customWidth="1"/>
    <col min="13057" max="13057" width="25.5" style="119" customWidth="1"/>
    <col min="13058" max="13063" width="13.625" style="119" customWidth="1"/>
    <col min="13064" max="13064" width="21.125" style="119" customWidth="1"/>
    <col min="13065" max="13068" width="13.625" style="119" customWidth="1"/>
    <col min="13069" max="13311" width="9" style="119" customWidth="1"/>
    <col min="13312" max="13312" width="5" style="119" customWidth="1"/>
    <col min="13313" max="13313" width="25.5" style="119" customWidth="1"/>
    <col min="13314" max="13319" width="13.625" style="119" customWidth="1"/>
    <col min="13320" max="13320" width="21.125" style="119" customWidth="1"/>
    <col min="13321" max="13324" width="13.625" style="119" customWidth="1"/>
    <col min="13325" max="13567" width="9" style="119" customWidth="1"/>
    <col min="13568" max="13568" width="5" style="119" customWidth="1"/>
    <col min="13569" max="13569" width="25.5" style="119" customWidth="1"/>
    <col min="13570" max="13575" width="13.625" style="119" customWidth="1"/>
    <col min="13576" max="13576" width="21.125" style="119" customWidth="1"/>
    <col min="13577" max="13580" width="13.625" style="119" customWidth="1"/>
    <col min="13581" max="13823" width="9" style="119" customWidth="1"/>
    <col min="13824" max="13824" width="5" style="119" customWidth="1"/>
    <col min="13825" max="13825" width="25.5" style="119" customWidth="1"/>
    <col min="13826" max="13831" width="13.625" style="119" customWidth="1"/>
    <col min="13832" max="13832" width="21.125" style="119" customWidth="1"/>
    <col min="13833" max="13836" width="13.625" style="119" customWidth="1"/>
    <col min="13837" max="14079" width="9" style="119" customWidth="1"/>
    <col min="14080" max="14080" width="5" style="119" customWidth="1"/>
    <col min="14081" max="14081" width="25.5" style="119" customWidth="1"/>
    <col min="14082" max="14087" width="13.625" style="119" customWidth="1"/>
    <col min="14088" max="14088" width="21.125" style="119" customWidth="1"/>
    <col min="14089" max="14092" width="13.625" style="119" customWidth="1"/>
    <col min="14093" max="14335" width="9" style="119" customWidth="1"/>
    <col min="14336" max="14336" width="5" style="119" customWidth="1"/>
    <col min="14337" max="14337" width="25.5" style="119" customWidth="1"/>
    <col min="14338" max="14343" width="13.625" style="119" customWidth="1"/>
    <col min="14344" max="14344" width="21.125" style="119" customWidth="1"/>
    <col min="14345" max="14348" width="13.625" style="119" customWidth="1"/>
    <col min="14349" max="14591" width="9" style="119" customWidth="1"/>
    <col min="14592" max="14592" width="5" style="119" customWidth="1"/>
    <col min="14593" max="14593" width="25.5" style="119" customWidth="1"/>
    <col min="14594" max="14599" width="13.625" style="119" customWidth="1"/>
    <col min="14600" max="14600" width="21.125" style="119" customWidth="1"/>
    <col min="14601" max="14604" width="13.625" style="119" customWidth="1"/>
    <col min="14605" max="14847" width="9" style="119" customWidth="1"/>
    <col min="14848" max="14848" width="5" style="119" customWidth="1"/>
    <col min="14849" max="14849" width="25.5" style="119" customWidth="1"/>
    <col min="14850" max="14855" width="13.625" style="119" customWidth="1"/>
    <col min="14856" max="14856" width="21.125" style="119" customWidth="1"/>
    <col min="14857" max="14860" width="13.625" style="119" customWidth="1"/>
    <col min="14861" max="15103" width="9" style="119" customWidth="1"/>
    <col min="15104" max="15104" width="5" style="119" customWidth="1"/>
    <col min="15105" max="15105" width="25.5" style="119" customWidth="1"/>
    <col min="15106" max="15111" width="13.625" style="119" customWidth="1"/>
    <col min="15112" max="15112" width="21.125" style="119" customWidth="1"/>
    <col min="15113" max="15116" width="13.625" style="119" customWidth="1"/>
    <col min="15117" max="15359" width="9" style="119" customWidth="1"/>
    <col min="15360" max="15360" width="5" style="119" customWidth="1"/>
    <col min="15361" max="15361" width="25.5" style="119" customWidth="1"/>
    <col min="15362" max="15367" width="13.625" style="119" customWidth="1"/>
    <col min="15368" max="15368" width="21.125" style="119" customWidth="1"/>
    <col min="15369" max="15372" width="13.625" style="119" customWidth="1"/>
    <col min="15373" max="15615" width="9" style="119" customWidth="1"/>
    <col min="15616" max="15616" width="5" style="119" customWidth="1"/>
    <col min="15617" max="15617" width="25.5" style="119" customWidth="1"/>
    <col min="15618" max="15623" width="13.625" style="119" customWidth="1"/>
    <col min="15624" max="15624" width="21.125" style="119" customWidth="1"/>
    <col min="15625" max="15628" width="13.625" style="119" customWidth="1"/>
    <col min="15629" max="15871" width="9" style="119" customWidth="1"/>
    <col min="15872" max="15872" width="5" style="119" customWidth="1"/>
    <col min="15873" max="15873" width="25.5" style="119" customWidth="1"/>
    <col min="15874" max="15879" width="13.625" style="119" customWidth="1"/>
    <col min="15880" max="15880" width="21.125" style="119" customWidth="1"/>
    <col min="15881" max="15884" width="13.625" style="119" customWidth="1"/>
    <col min="15885" max="16127" width="9" style="119" customWidth="1"/>
    <col min="16128" max="16128" width="5" style="119" customWidth="1"/>
    <col min="16129" max="16129" width="25.5" style="119" customWidth="1"/>
    <col min="16130" max="16135" width="13.625" style="119" customWidth="1"/>
    <col min="16136" max="16136" width="21.125" style="119" customWidth="1"/>
    <col min="16137" max="16140" width="13.625" style="119" customWidth="1"/>
    <col min="16141" max="16384" width="9" style="119" customWidth="1"/>
  </cols>
  <sheetData>
    <row r="1" spans="1:8" s="60" customFormat="1">
      <c r="A1" s="61" t="s">
        <v>159</v>
      </c>
    </row>
    <row r="2" spans="1:8" s="60" customFormat="1">
      <c r="A2" s="61"/>
    </row>
    <row r="3" spans="1:8" s="60" customFormat="1" ht="17.25">
      <c r="A3" s="62" t="s">
        <v>264</v>
      </c>
    </row>
    <row r="4" spans="1:8" ht="18.75">
      <c r="B4" s="280"/>
      <c r="C4" s="280"/>
      <c r="D4" s="280"/>
      <c r="E4" s="280"/>
      <c r="F4" s="280"/>
      <c r="G4" s="203" t="s">
        <v>197</v>
      </c>
      <c r="H4" s="203"/>
    </row>
    <row r="5" spans="1:8" ht="18.75">
      <c r="B5" s="280"/>
      <c r="C5" s="280"/>
      <c r="D5" s="280"/>
      <c r="E5" s="280"/>
      <c r="F5" s="280"/>
      <c r="G5" s="280"/>
      <c r="H5" s="280"/>
    </row>
    <row r="6" spans="1:8">
      <c r="H6" s="228" t="s">
        <v>68</v>
      </c>
    </row>
    <row r="7" spans="1:8" ht="40.5">
      <c r="A7" s="220" t="s">
        <v>267</v>
      </c>
      <c r="B7" s="281" t="s">
        <v>206</v>
      </c>
      <c r="C7" s="281" t="s">
        <v>226</v>
      </c>
      <c r="D7" s="281" t="s">
        <v>227</v>
      </c>
      <c r="E7" s="281" t="s">
        <v>268</v>
      </c>
      <c r="F7" s="281" t="s">
        <v>270</v>
      </c>
      <c r="G7" s="281" t="s">
        <v>260</v>
      </c>
      <c r="H7" s="281" t="s">
        <v>271</v>
      </c>
    </row>
    <row r="8" spans="1:8" ht="14.25">
      <c r="A8" s="276"/>
      <c r="B8" s="282" t="s">
        <v>15</v>
      </c>
      <c r="C8" s="282" t="s">
        <v>52</v>
      </c>
      <c r="D8" s="282" t="s">
        <v>46</v>
      </c>
      <c r="E8" s="282" t="s">
        <v>54</v>
      </c>
      <c r="F8" s="282" t="s">
        <v>55</v>
      </c>
      <c r="G8" s="282" t="s">
        <v>60</v>
      </c>
      <c r="H8" s="282" t="s">
        <v>63</v>
      </c>
    </row>
    <row r="9" spans="1:8" ht="14.25">
      <c r="A9" s="277"/>
      <c r="B9" s="283" t="s">
        <v>3</v>
      </c>
      <c r="C9" s="283" t="s">
        <v>3</v>
      </c>
      <c r="D9" s="283" t="s">
        <v>3</v>
      </c>
      <c r="E9" s="283"/>
      <c r="F9" s="283" t="s">
        <v>3</v>
      </c>
      <c r="G9" s="283" t="s">
        <v>3</v>
      </c>
      <c r="H9" s="283" t="s">
        <v>3</v>
      </c>
    </row>
    <row r="10" spans="1:8" ht="30" customHeight="1">
      <c r="A10" s="277"/>
      <c r="B10" s="288"/>
      <c r="C10" s="288"/>
      <c r="D10" s="288">
        <f t="shared" ref="D10:D16" si="0">B10-C10</f>
        <v>0</v>
      </c>
      <c r="E10" s="299"/>
      <c r="F10" s="299">
        <f t="shared" ref="F10:F16" si="1">E10*600</f>
        <v>0</v>
      </c>
      <c r="G10" s="299">
        <f t="shared" ref="G10:G16" si="2">MIN(D10,F10)</f>
        <v>0</v>
      </c>
      <c r="H10" s="294"/>
    </row>
    <row r="11" spans="1:8" ht="30" customHeight="1">
      <c r="A11" s="223"/>
      <c r="B11" s="296"/>
      <c r="C11" s="296"/>
      <c r="D11" s="296">
        <f t="shared" si="0"/>
        <v>0</v>
      </c>
      <c r="E11" s="300"/>
      <c r="F11" s="300">
        <f t="shared" si="1"/>
        <v>0</v>
      </c>
      <c r="G11" s="300">
        <f t="shared" si="2"/>
        <v>0</v>
      </c>
      <c r="H11" s="294"/>
    </row>
    <row r="12" spans="1:8" ht="30" customHeight="1">
      <c r="A12" s="220"/>
      <c r="B12" s="297"/>
      <c r="C12" s="297"/>
      <c r="D12" s="296">
        <f t="shared" si="0"/>
        <v>0</v>
      </c>
      <c r="E12" s="297"/>
      <c r="F12" s="300">
        <f t="shared" si="1"/>
        <v>0</v>
      </c>
      <c r="G12" s="300">
        <f t="shared" si="2"/>
        <v>0</v>
      </c>
      <c r="H12" s="294"/>
    </row>
    <row r="13" spans="1:8" ht="30" customHeight="1">
      <c r="A13" s="220"/>
      <c r="B13" s="297"/>
      <c r="C13" s="297"/>
      <c r="D13" s="296">
        <f t="shared" si="0"/>
        <v>0</v>
      </c>
      <c r="E13" s="297"/>
      <c r="F13" s="300">
        <f t="shared" si="1"/>
        <v>0</v>
      </c>
      <c r="G13" s="300">
        <f t="shared" si="2"/>
        <v>0</v>
      </c>
      <c r="H13" s="294"/>
    </row>
    <row r="14" spans="1:8" ht="30" customHeight="1">
      <c r="A14" s="220"/>
      <c r="B14" s="297"/>
      <c r="C14" s="297"/>
      <c r="D14" s="296">
        <f t="shared" si="0"/>
        <v>0</v>
      </c>
      <c r="E14" s="297"/>
      <c r="F14" s="300">
        <f t="shared" si="1"/>
        <v>0</v>
      </c>
      <c r="G14" s="300">
        <f t="shared" si="2"/>
        <v>0</v>
      </c>
      <c r="H14" s="294"/>
    </row>
    <row r="15" spans="1:8" ht="30" customHeight="1">
      <c r="A15" s="220"/>
      <c r="B15" s="297"/>
      <c r="C15" s="297"/>
      <c r="D15" s="296">
        <f t="shared" si="0"/>
        <v>0</v>
      </c>
      <c r="E15" s="297"/>
      <c r="F15" s="300">
        <f t="shared" si="1"/>
        <v>0</v>
      </c>
      <c r="G15" s="300">
        <f t="shared" si="2"/>
        <v>0</v>
      </c>
      <c r="H15" s="294"/>
    </row>
    <row r="16" spans="1:8" ht="30" customHeight="1">
      <c r="A16" s="278"/>
      <c r="B16" s="298"/>
      <c r="C16" s="298"/>
      <c r="D16" s="298">
        <f t="shared" si="0"/>
        <v>0</v>
      </c>
      <c r="E16" s="298"/>
      <c r="F16" s="301">
        <f t="shared" si="1"/>
        <v>0</v>
      </c>
      <c r="G16" s="301">
        <f t="shared" si="2"/>
        <v>0</v>
      </c>
      <c r="H16" s="295"/>
    </row>
    <row r="17" spans="1:8" ht="27" customHeight="1">
      <c r="A17" s="279" t="s">
        <v>41</v>
      </c>
      <c r="B17" s="288">
        <f t="shared" ref="B17:G17" si="3">SUM(B10:B16)</f>
        <v>0</v>
      </c>
      <c r="C17" s="288">
        <f t="shared" si="3"/>
        <v>0</v>
      </c>
      <c r="D17" s="288">
        <f t="shared" si="3"/>
        <v>0</v>
      </c>
      <c r="E17" s="288">
        <f t="shared" si="3"/>
        <v>0</v>
      </c>
      <c r="F17" s="288">
        <f t="shared" si="3"/>
        <v>0</v>
      </c>
      <c r="G17" s="288">
        <f t="shared" si="3"/>
        <v>0</v>
      </c>
      <c r="H17" s="288">
        <f>ROUNDDOWN(G17/2,-3)</f>
        <v>0</v>
      </c>
    </row>
    <row r="18" spans="1:8" ht="13.5" customHeight="1">
      <c r="A18" s="119" t="s">
        <v>263</v>
      </c>
      <c r="B18" s="289"/>
      <c r="C18" s="289"/>
      <c r="D18" s="289"/>
      <c r="E18" s="289"/>
      <c r="F18" s="289"/>
      <c r="G18" s="289"/>
      <c r="H18" s="289"/>
    </row>
    <row r="19" spans="1:8">
      <c r="A19" s="119" t="s">
        <v>272</v>
      </c>
      <c r="E19" s="292"/>
      <c r="F19" s="292"/>
    </row>
    <row r="38" spans="1:1">
      <c r="A38" s="129"/>
    </row>
  </sheetData>
  <mergeCells count="2">
    <mergeCell ref="A7:A8"/>
    <mergeCell ref="H10:H16"/>
  </mergeCells>
  <phoneticPr fontId="4"/>
  <pageMargins left="0.8661417322834648" right="0.47244094488188976" top="0.74803149606299213" bottom="0.74803149606299213" header="0.31496062992125984" footer="0.31496062992125984"/>
  <pageSetup paperSize="9" fitToWidth="1" fitToHeight="1" orientation="landscape" usePrinterDefaults="1" r:id="rId1"/>
</worksheet>
</file>

<file path=xl/worksheets/sheet13.xml><?xml version="1.0" encoding="utf-8"?>
<worksheet xmlns="http://schemas.openxmlformats.org/spreadsheetml/2006/main" xmlns:r="http://schemas.openxmlformats.org/officeDocument/2006/relationships" xmlns:mc="http://schemas.openxmlformats.org/markup-compatibility/2006">
  <sheetPr codeName="Sheet13">
    <pageSetUpPr fitToPage="1"/>
  </sheetPr>
  <dimension ref="A1:I38"/>
  <sheetViews>
    <sheetView view="pageBreakPreview" topLeftCell="A13" zoomScale="90" zoomScaleNormal="90" zoomScaleSheetLayoutView="90" workbookViewId="0">
      <selection activeCell="J26" sqref="J26"/>
    </sheetView>
  </sheetViews>
  <sheetFormatPr defaultRowHeight="13.5"/>
  <cols>
    <col min="1" max="1" width="4.125" style="60" customWidth="1"/>
    <col min="2" max="2" width="19.625" style="60" customWidth="1"/>
    <col min="3" max="3" width="8.5" style="60" customWidth="1"/>
    <col min="4" max="4" width="9.375" style="60" customWidth="1"/>
    <col min="5" max="5" width="11.375" style="60" customWidth="1"/>
    <col min="6" max="9" width="16.125" style="60" customWidth="1"/>
    <col min="10" max="10" width="18.125" style="60" customWidth="1"/>
    <col min="11" max="11" width="3.75" style="60" customWidth="1"/>
    <col min="12" max="16384" width="9" style="60" customWidth="1"/>
  </cols>
  <sheetData>
    <row r="1" spans="1:9">
      <c r="A1" s="61" t="s">
        <v>334</v>
      </c>
      <c r="B1" s="61"/>
      <c r="C1" s="61"/>
      <c r="D1" s="61"/>
    </row>
    <row r="2" spans="1:9" ht="6" customHeight="1">
      <c r="A2" s="61"/>
      <c r="B2" s="61"/>
      <c r="C2" s="61"/>
      <c r="D2" s="61"/>
    </row>
    <row r="3" spans="1:9" ht="17.25">
      <c r="A3" s="62" t="s">
        <v>393</v>
      </c>
      <c r="B3" s="61"/>
      <c r="C3" s="61"/>
      <c r="D3" s="61"/>
    </row>
    <row r="4" spans="1:9" ht="6" customHeight="1">
      <c r="A4" s="61"/>
      <c r="B4" s="61"/>
      <c r="C4" s="61"/>
      <c r="D4" s="61"/>
    </row>
    <row r="5" spans="1:9">
      <c r="A5" s="61"/>
      <c r="B5" s="61"/>
      <c r="C5" s="61"/>
      <c r="D5" s="61"/>
      <c r="I5" s="255" t="s">
        <v>68</v>
      </c>
    </row>
    <row r="6" spans="1:9" ht="75.75" customHeight="1">
      <c r="A6" s="234"/>
      <c r="B6" s="234" t="s">
        <v>43</v>
      </c>
      <c r="C6" s="234" t="s">
        <v>88</v>
      </c>
      <c r="D6" s="234" t="s">
        <v>79</v>
      </c>
      <c r="E6" s="264" t="s">
        <v>395</v>
      </c>
      <c r="F6" s="264" t="s">
        <v>66</v>
      </c>
      <c r="G6" s="248" t="s">
        <v>27</v>
      </c>
      <c r="H6" s="248" t="s">
        <v>115</v>
      </c>
      <c r="I6" s="248" t="s">
        <v>396</v>
      </c>
    </row>
    <row r="7" spans="1:9" ht="19.5" customHeight="1">
      <c r="A7" s="235"/>
      <c r="B7" s="241"/>
      <c r="C7" s="241" t="s">
        <v>15</v>
      </c>
      <c r="D7" s="241" t="s">
        <v>52</v>
      </c>
      <c r="E7" s="241" t="s">
        <v>46</v>
      </c>
      <c r="F7" s="241" t="s">
        <v>54</v>
      </c>
      <c r="G7" s="241" t="s">
        <v>55</v>
      </c>
      <c r="H7" s="302"/>
      <c r="I7" s="302"/>
    </row>
    <row r="8" spans="1:9" ht="19.5" customHeight="1">
      <c r="A8" s="236">
        <v>1</v>
      </c>
      <c r="B8" s="236"/>
      <c r="C8" s="236"/>
      <c r="D8" s="249"/>
      <c r="E8" s="244"/>
      <c r="F8" s="244"/>
      <c r="G8" s="244">
        <f t="shared" ref="G8:G22" si="0">MIN(E8,F8)</f>
        <v>0</v>
      </c>
      <c r="H8" s="244">
        <f t="shared" ref="H8:H22" si="1">ROUNDDOWN(G8/2,-3)</f>
        <v>0</v>
      </c>
      <c r="I8" s="256"/>
    </row>
    <row r="9" spans="1:9" ht="19.5" customHeight="1">
      <c r="A9" s="237">
        <v>2</v>
      </c>
      <c r="B9" s="237"/>
      <c r="C9" s="237"/>
      <c r="D9" s="250"/>
      <c r="E9" s="245"/>
      <c r="F9" s="245"/>
      <c r="G9" s="245">
        <f t="shared" si="0"/>
        <v>0</v>
      </c>
      <c r="H9" s="245">
        <f t="shared" si="1"/>
        <v>0</v>
      </c>
      <c r="I9" s="257"/>
    </row>
    <row r="10" spans="1:9" ht="19.5" customHeight="1">
      <c r="A10" s="237">
        <v>3</v>
      </c>
      <c r="B10" s="237"/>
      <c r="C10" s="237"/>
      <c r="D10" s="250"/>
      <c r="E10" s="245"/>
      <c r="F10" s="245"/>
      <c r="G10" s="245">
        <f t="shared" si="0"/>
        <v>0</v>
      </c>
      <c r="H10" s="245">
        <f t="shared" si="1"/>
        <v>0</v>
      </c>
      <c r="I10" s="257"/>
    </row>
    <row r="11" spans="1:9" ht="19.5" customHeight="1">
      <c r="A11" s="237">
        <v>4</v>
      </c>
      <c r="B11" s="237"/>
      <c r="C11" s="237"/>
      <c r="D11" s="250"/>
      <c r="E11" s="245"/>
      <c r="F11" s="245"/>
      <c r="G11" s="245">
        <f t="shared" si="0"/>
        <v>0</v>
      </c>
      <c r="H11" s="245">
        <f t="shared" si="1"/>
        <v>0</v>
      </c>
      <c r="I11" s="257"/>
    </row>
    <row r="12" spans="1:9" ht="19.5" customHeight="1">
      <c r="A12" s="237">
        <v>5</v>
      </c>
      <c r="B12" s="237"/>
      <c r="C12" s="237"/>
      <c r="D12" s="250"/>
      <c r="E12" s="245"/>
      <c r="F12" s="245"/>
      <c r="G12" s="245">
        <f t="shared" si="0"/>
        <v>0</v>
      </c>
      <c r="H12" s="245">
        <f t="shared" si="1"/>
        <v>0</v>
      </c>
      <c r="I12" s="257"/>
    </row>
    <row r="13" spans="1:9" ht="19.5" customHeight="1">
      <c r="A13" s="237">
        <v>6</v>
      </c>
      <c r="B13" s="237"/>
      <c r="C13" s="237"/>
      <c r="D13" s="250"/>
      <c r="E13" s="245"/>
      <c r="F13" s="245"/>
      <c r="G13" s="245">
        <f t="shared" si="0"/>
        <v>0</v>
      </c>
      <c r="H13" s="245">
        <f t="shared" si="1"/>
        <v>0</v>
      </c>
      <c r="I13" s="257"/>
    </row>
    <row r="14" spans="1:9" ht="19.5" customHeight="1">
      <c r="A14" s="237">
        <v>7</v>
      </c>
      <c r="B14" s="237"/>
      <c r="C14" s="237"/>
      <c r="D14" s="250"/>
      <c r="E14" s="245"/>
      <c r="F14" s="245"/>
      <c r="G14" s="245">
        <f t="shared" si="0"/>
        <v>0</v>
      </c>
      <c r="H14" s="245">
        <f t="shared" si="1"/>
        <v>0</v>
      </c>
      <c r="I14" s="257"/>
    </row>
    <row r="15" spans="1:9" ht="19.5" customHeight="1">
      <c r="A15" s="237">
        <v>8</v>
      </c>
      <c r="B15" s="237"/>
      <c r="C15" s="237"/>
      <c r="D15" s="250"/>
      <c r="E15" s="245"/>
      <c r="F15" s="245"/>
      <c r="G15" s="245">
        <f t="shared" si="0"/>
        <v>0</v>
      </c>
      <c r="H15" s="245">
        <f t="shared" si="1"/>
        <v>0</v>
      </c>
      <c r="I15" s="257"/>
    </row>
    <row r="16" spans="1:9" ht="19.5" customHeight="1">
      <c r="A16" s="237">
        <v>9</v>
      </c>
      <c r="B16" s="237"/>
      <c r="C16" s="237"/>
      <c r="D16" s="250"/>
      <c r="E16" s="245"/>
      <c r="F16" s="245"/>
      <c r="G16" s="245">
        <f t="shared" si="0"/>
        <v>0</v>
      </c>
      <c r="H16" s="245">
        <f t="shared" si="1"/>
        <v>0</v>
      </c>
      <c r="I16" s="257"/>
    </row>
    <row r="17" spans="1:9" ht="19.5" customHeight="1">
      <c r="A17" s="237">
        <v>10</v>
      </c>
      <c r="B17" s="237"/>
      <c r="C17" s="237"/>
      <c r="D17" s="250"/>
      <c r="E17" s="245"/>
      <c r="F17" s="245"/>
      <c r="G17" s="245">
        <f t="shared" si="0"/>
        <v>0</v>
      </c>
      <c r="H17" s="245">
        <f t="shared" si="1"/>
        <v>0</v>
      </c>
      <c r="I17" s="257"/>
    </row>
    <row r="18" spans="1:9" ht="19.5" customHeight="1">
      <c r="A18" s="237">
        <v>11</v>
      </c>
      <c r="B18" s="237"/>
      <c r="C18" s="237"/>
      <c r="D18" s="250"/>
      <c r="E18" s="245"/>
      <c r="F18" s="245"/>
      <c r="G18" s="245">
        <f t="shared" si="0"/>
        <v>0</v>
      </c>
      <c r="H18" s="245">
        <f t="shared" si="1"/>
        <v>0</v>
      </c>
      <c r="I18" s="257"/>
    </row>
    <row r="19" spans="1:9" ht="19.5" customHeight="1">
      <c r="A19" s="237">
        <v>12</v>
      </c>
      <c r="B19" s="237"/>
      <c r="C19" s="237"/>
      <c r="D19" s="250"/>
      <c r="E19" s="245"/>
      <c r="F19" s="245"/>
      <c r="G19" s="245">
        <f t="shared" si="0"/>
        <v>0</v>
      </c>
      <c r="H19" s="245">
        <f t="shared" si="1"/>
        <v>0</v>
      </c>
      <c r="I19" s="257"/>
    </row>
    <row r="20" spans="1:9" ht="19.5" customHeight="1">
      <c r="A20" s="237">
        <v>13</v>
      </c>
      <c r="B20" s="237"/>
      <c r="C20" s="237"/>
      <c r="D20" s="250"/>
      <c r="E20" s="245"/>
      <c r="F20" s="245"/>
      <c r="G20" s="245">
        <f t="shared" si="0"/>
        <v>0</v>
      </c>
      <c r="H20" s="245">
        <f t="shared" si="1"/>
        <v>0</v>
      </c>
      <c r="I20" s="257"/>
    </row>
    <row r="21" spans="1:9" ht="19.5" customHeight="1">
      <c r="A21" s="237">
        <v>14</v>
      </c>
      <c r="B21" s="237"/>
      <c r="C21" s="237"/>
      <c r="D21" s="250"/>
      <c r="E21" s="245"/>
      <c r="F21" s="245"/>
      <c r="G21" s="245">
        <f t="shared" si="0"/>
        <v>0</v>
      </c>
      <c r="H21" s="245">
        <f t="shared" si="1"/>
        <v>0</v>
      </c>
      <c r="I21" s="257"/>
    </row>
    <row r="22" spans="1:9" ht="19.5" customHeight="1">
      <c r="A22" s="238">
        <v>15</v>
      </c>
      <c r="B22" s="238"/>
      <c r="C22" s="238"/>
      <c r="D22" s="251"/>
      <c r="E22" s="246"/>
      <c r="F22" s="246"/>
      <c r="G22" s="246">
        <f t="shared" si="0"/>
        <v>0</v>
      </c>
      <c r="H22" s="246">
        <f t="shared" si="1"/>
        <v>0</v>
      </c>
      <c r="I22" s="258"/>
    </row>
    <row r="23" spans="1:9" ht="19.5" customHeight="1">
      <c r="A23" s="239"/>
      <c r="B23" s="242" t="s">
        <v>2</v>
      </c>
      <c r="C23" s="263"/>
      <c r="D23" s="252"/>
      <c r="E23" s="247">
        <f>SUM(E8:E22)</f>
        <v>0</v>
      </c>
      <c r="F23" s="247">
        <f>SUM(F8:F22)</f>
        <v>0</v>
      </c>
      <c r="G23" s="247">
        <f>SUM(G8:G22)</f>
        <v>0</v>
      </c>
      <c r="H23" s="247">
        <f>SUM(H8:H22)</f>
        <v>0</v>
      </c>
      <c r="I23" s="259">
        <f>SUM(I8:I22)</f>
        <v>0</v>
      </c>
    </row>
    <row r="24" spans="1:9">
      <c r="A24" s="61"/>
      <c r="B24" s="61"/>
      <c r="C24" s="262"/>
      <c r="D24" s="262"/>
    </row>
    <row r="25" spans="1:9">
      <c r="A25" s="61"/>
      <c r="B25" s="61" t="s">
        <v>369</v>
      </c>
      <c r="C25" s="262"/>
      <c r="D25" s="262"/>
    </row>
    <row r="26" spans="1:9">
      <c r="A26" s="61"/>
      <c r="B26" s="61" t="s">
        <v>138</v>
      </c>
      <c r="C26" s="262"/>
      <c r="D26" s="262"/>
    </row>
    <row r="27" spans="1:9">
      <c r="A27" s="61"/>
      <c r="B27" s="61" t="s">
        <v>397</v>
      </c>
      <c r="C27" s="262"/>
      <c r="D27" s="262"/>
    </row>
    <row r="28" spans="1:9">
      <c r="A28" s="61"/>
      <c r="B28" s="61" t="s">
        <v>360</v>
      </c>
      <c r="C28" s="262"/>
      <c r="D28" s="262"/>
    </row>
    <row r="29" spans="1:9">
      <c r="A29" s="61"/>
      <c r="B29" s="61" t="s">
        <v>400</v>
      </c>
      <c r="C29" s="262"/>
      <c r="D29" s="262"/>
    </row>
    <row r="30" spans="1:9">
      <c r="A30" s="61"/>
      <c r="B30" s="61" t="s">
        <v>20</v>
      </c>
      <c r="C30" s="262"/>
      <c r="D30" s="262"/>
    </row>
    <row r="31" spans="1:9">
      <c r="A31" s="61"/>
      <c r="B31" s="61" t="s">
        <v>401</v>
      </c>
      <c r="C31" s="61"/>
      <c r="D31" s="61"/>
    </row>
    <row r="32" spans="1:9">
      <c r="A32" s="61"/>
      <c r="B32" s="61" t="s">
        <v>133</v>
      </c>
      <c r="C32" s="61"/>
      <c r="D32" s="61"/>
    </row>
    <row r="33" spans="1:4" ht="22.5" customHeight="1">
      <c r="A33" s="61"/>
      <c r="B33" s="61"/>
      <c r="C33" s="61"/>
      <c r="D33" s="61"/>
    </row>
    <row r="34" spans="1:4">
      <c r="C34" s="61"/>
      <c r="D34" s="61"/>
    </row>
    <row r="35" spans="1:4">
      <c r="C35" s="61"/>
      <c r="D35" s="61"/>
    </row>
    <row r="36" spans="1:4">
      <c r="C36" s="61"/>
      <c r="D36" s="61"/>
    </row>
    <row r="37" spans="1:4">
      <c r="C37" s="61"/>
      <c r="D37" s="61"/>
    </row>
    <row r="38" spans="1:4">
      <c r="A38" s="240"/>
    </row>
  </sheetData>
  <mergeCells count="2">
    <mergeCell ref="H6:H7"/>
    <mergeCell ref="I6:I7"/>
  </mergeCells>
  <phoneticPr fontId="4"/>
  <pageMargins left="0.78740157480314965" right="0.78740157480314965" top="0.98425196850393681" bottom="0.59055118110236227" header="0.51181102362204722" footer="0.51181102362204722"/>
  <pageSetup paperSize="9" scale="90" fitToWidth="1" fitToHeight="1" orientation="landscape" usePrinterDefaults="1"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sheetPr codeName="Sheet14">
    <pageSetUpPr fitToPage="1"/>
  </sheetPr>
  <dimension ref="A1:H38"/>
  <sheetViews>
    <sheetView view="pageBreakPreview" zoomScale="70" zoomScaleNormal="70" zoomScaleSheetLayoutView="70" workbookViewId="0">
      <selection activeCell="G6" sqref="G6:G7"/>
    </sheetView>
  </sheetViews>
  <sheetFormatPr defaultRowHeight="13.5"/>
  <cols>
    <col min="1" max="1" width="4.125" style="60" customWidth="1"/>
    <col min="2" max="2" width="23.5" style="60" customWidth="1"/>
    <col min="3" max="3" width="22.375" style="60" customWidth="1"/>
    <col min="4" max="5" width="17.5" style="60" customWidth="1"/>
    <col min="6" max="6" width="17.375" style="60" customWidth="1"/>
    <col min="7" max="8" width="17.5" style="60" customWidth="1"/>
    <col min="9" max="16384" width="9" style="60" customWidth="1"/>
  </cols>
  <sheetData>
    <row r="1" spans="1:8">
      <c r="A1" s="61" t="s">
        <v>371</v>
      </c>
      <c r="B1" s="61"/>
      <c r="C1" s="61"/>
      <c r="F1" s="61"/>
    </row>
    <row r="2" spans="1:8">
      <c r="A2" s="61"/>
      <c r="B2" s="61"/>
      <c r="C2" s="61"/>
      <c r="F2" s="61"/>
    </row>
    <row r="3" spans="1:8" ht="17.25">
      <c r="A3" s="62" t="s">
        <v>370</v>
      </c>
      <c r="B3" s="61"/>
      <c r="C3" s="61"/>
      <c r="F3" s="61"/>
    </row>
    <row r="4" spans="1:8">
      <c r="A4" s="61"/>
      <c r="B4" s="61"/>
      <c r="C4" s="61"/>
      <c r="F4" s="61"/>
    </row>
    <row r="5" spans="1:8">
      <c r="A5" s="61"/>
      <c r="B5" s="61"/>
      <c r="C5" s="61"/>
      <c r="F5" s="61"/>
      <c r="H5" s="255" t="s">
        <v>68</v>
      </c>
    </row>
    <row r="6" spans="1:8" ht="34.5" customHeight="1">
      <c r="A6" s="234"/>
      <c r="B6" s="234" t="s">
        <v>70</v>
      </c>
      <c r="C6" s="303" t="s">
        <v>135</v>
      </c>
      <c r="D6" s="243" t="s">
        <v>82</v>
      </c>
      <c r="E6" s="304" t="s">
        <v>30</v>
      </c>
      <c r="F6" s="234" t="s">
        <v>373</v>
      </c>
      <c r="G6" s="248" t="s">
        <v>379</v>
      </c>
      <c r="H6" s="248" t="s">
        <v>153</v>
      </c>
    </row>
    <row r="7" spans="1:8" ht="34.5" customHeight="1">
      <c r="A7" s="267"/>
      <c r="B7" s="267"/>
      <c r="C7" s="270"/>
      <c r="D7" s="270"/>
      <c r="E7" s="274"/>
      <c r="F7" s="267"/>
      <c r="G7" s="274"/>
      <c r="H7" s="274"/>
    </row>
    <row r="8" spans="1:8" ht="19.5" customHeight="1">
      <c r="A8" s="268"/>
      <c r="B8" s="269" t="s">
        <v>15</v>
      </c>
      <c r="C8" s="269" t="s">
        <v>52</v>
      </c>
      <c r="D8" s="269" t="s">
        <v>46</v>
      </c>
      <c r="E8" s="269" t="s">
        <v>54</v>
      </c>
      <c r="F8" s="269" t="s">
        <v>55</v>
      </c>
      <c r="G8" s="269" t="s">
        <v>60</v>
      </c>
      <c r="H8" s="269" t="s">
        <v>63</v>
      </c>
    </row>
    <row r="9" spans="1:8" ht="26.25" customHeight="1">
      <c r="A9" s="239">
        <v>1</v>
      </c>
      <c r="B9" s="239"/>
      <c r="C9" s="242" t="s">
        <v>85</v>
      </c>
      <c r="D9" s="247"/>
      <c r="E9" s="247"/>
      <c r="F9" s="239"/>
      <c r="G9" s="239">
        <f t="shared" ref="G9:G20" si="0">E9*F9</f>
        <v>0</v>
      </c>
      <c r="H9" s="305"/>
    </row>
    <row r="10" spans="1:8" ht="26.25" customHeight="1">
      <c r="A10" s="239">
        <v>2</v>
      </c>
      <c r="B10" s="239"/>
      <c r="C10" s="242" t="s">
        <v>363</v>
      </c>
      <c r="D10" s="247"/>
      <c r="E10" s="247"/>
      <c r="F10" s="239"/>
      <c r="G10" s="239">
        <f t="shared" si="0"/>
        <v>0</v>
      </c>
      <c r="H10" s="306"/>
    </row>
    <row r="11" spans="1:8" ht="26.25" customHeight="1">
      <c r="A11" s="237">
        <v>3</v>
      </c>
      <c r="B11" s="237"/>
      <c r="C11" s="271" t="s">
        <v>72</v>
      </c>
      <c r="D11" s="245"/>
      <c r="E11" s="245"/>
      <c r="F11" s="237"/>
      <c r="G11" s="239">
        <f t="shared" si="0"/>
        <v>0</v>
      </c>
      <c r="H11" s="306"/>
    </row>
    <row r="12" spans="1:8" ht="26.25" customHeight="1">
      <c r="A12" s="237">
        <v>4</v>
      </c>
      <c r="B12" s="237"/>
      <c r="C12" s="271" t="s">
        <v>32</v>
      </c>
      <c r="D12" s="245"/>
      <c r="E12" s="245"/>
      <c r="F12" s="237"/>
      <c r="G12" s="239">
        <f t="shared" si="0"/>
        <v>0</v>
      </c>
      <c r="H12" s="306"/>
    </row>
    <row r="13" spans="1:8" ht="26.25" customHeight="1">
      <c r="A13" s="237">
        <v>5</v>
      </c>
      <c r="B13" s="237"/>
      <c r="C13" s="271" t="s">
        <v>45</v>
      </c>
      <c r="D13" s="245"/>
      <c r="E13" s="245"/>
      <c r="F13" s="237"/>
      <c r="G13" s="239">
        <f t="shared" si="0"/>
        <v>0</v>
      </c>
      <c r="H13" s="306"/>
    </row>
    <row r="14" spans="1:8" ht="26.25" customHeight="1">
      <c r="A14" s="237">
        <v>6</v>
      </c>
      <c r="B14" s="237"/>
      <c r="C14" s="271" t="s">
        <v>53</v>
      </c>
      <c r="D14" s="245"/>
      <c r="E14" s="245"/>
      <c r="F14" s="237"/>
      <c r="G14" s="239">
        <f t="shared" si="0"/>
        <v>0</v>
      </c>
      <c r="H14" s="306"/>
    </row>
    <row r="15" spans="1:8" ht="26.25" customHeight="1">
      <c r="A15" s="237">
        <v>7</v>
      </c>
      <c r="B15" s="237"/>
      <c r="C15" s="271" t="s">
        <v>76</v>
      </c>
      <c r="D15" s="245"/>
      <c r="E15" s="245"/>
      <c r="F15" s="237"/>
      <c r="G15" s="239">
        <f t="shared" si="0"/>
        <v>0</v>
      </c>
      <c r="H15" s="306"/>
    </row>
    <row r="16" spans="1:8" ht="26.25" customHeight="1">
      <c r="A16" s="237">
        <v>8</v>
      </c>
      <c r="B16" s="237"/>
      <c r="C16" s="271" t="s">
        <v>5</v>
      </c>
      <c r="D16" s="245"/>
      <c r="E16" s="245"/>
      <c r="F16" s="237"/>
      <c r="G16" s="239">
        <f t="shared" si="0"/>
        <v>0</v>
      </c>
      <c r="H16" s="306"/>
    </row>
    <row r="17" spans="1:8" ht="26.25" customHeight="1">
      <c r="A17" s="237">
        <v>9</v>
      </c>
      <c r="B17" s="237"/>
      <c r="C17" s="271" t="s">
        <v>65</v>
      </c>
      <c r="D17" s="245"/>
      <c r="E17" s="245"/>
      <c r="F17" s="237"/>
      <c r="G17" s="239">
        <f t="shared" si="0"/>
        <v>0</v>
      </c>
      <c r="H17" s="306"/>
    </row>
    <row r="18" spans="1:8" ht="26.25" customHeight="1">
      <c r="A18" s="237">
        <v>10</v>
      </c>
      <c r="B18" s="237"/>
      <c r="C18" s="271" t="s">
        <v>51</v>
      </c>
      <c r="D18" s="245"/>
      <c r="E18" s="245"/>
      <c r="F18" s="237"/>
      <c r="G18" s="239">
        <f t="shared" si="0"/>
        <v>0</v>
      </c>
      <c r="H18" s="306"/>
    </row>
    <row r="19" spans="1:8" ht="26.25" customHeight="1">
      <c r="A19" s="237">
        <v>11</v>
      </c>
      <c r="B19" s="237"/>
      <c r="C19" s="271" t="s">
        <v>81</v>
      </c>
      <c r="D19" s="245"/>
      <c r="E19" s="245"/>
      <c r="F19" s="237"/>
      <c r="G19" s="239">
        <f t="shared" si="0"/>
        <v>0</v>
      </c>
      <c r="H19" s="306"/>
    </row>
    <row r="20" spans="1:8" ht="26.25" customHeight="1">
      <c r="A20" s="238">
        <v>12</v>
      </c>
      <c r="B20" s="238"/>
      <c r="C20" s="272" t="s">
        <v>80</v>
      </c>
      <c r="D20" s="246"/>
      <c r="E20" s="246"/>
      <c r="F20" s="238"/>
      <c r="G20" s="238">
        <f t="shared" si="0"/>
        <v>0</v>
      </c>
      <c r="H20" s="307"/>
    </row>
    <row r="21" spans="1:8" ht="26.25" customHeight="1">
      <c r="A21" s="239"/>
      <c r="B21" s="242" t="s">
        <v>2</v>
      </c>
      <c r="C21" s="239"/>
      <c r="D21" s="247">
        <f>SUM(D9:D20)</f>
        <v>0</v>
      </c>
      <c r="E21" s="247">
        <f>SUM(E9:E20)</f>
        <v>0</v>
      </c>
      <c r="F21" s="247">
        <f>SUM(F9:F20)</f>
        <v>0</v>
      </c>
      <c r="G21" s="247">
        <f>SUM(G9:G20)</f>
        <v>0</v>
      </c>
      <c r="H21" s="247">
        <f>ROUNDDOWN(G21*0.5,-3)</f>
        <v>0</v>
      </c>
    </row>
    <row r="22" spans="1:8" ht="26.25" customHeight="1">
      <c r="A22" s="260"/>
      <c r="B22" s="262"/>
      <c r="C22" s="260"/>
      <c r="D22" s="266"/>
      <c r="E22" s="266"/>
      <c r="F22" s="262"/>
      <c r="G22" s="266"/>
      <c r="H22" s="266"/>
    </row>
    <row r="23" spans="1:8">
      <c r="A23" s="61"/>
      <c r="B23" s="61" t="s">
        <v>374</v>
      </c>
      <c r="C23" s="61"/>
      <c r="F23" s="61"/>
    </row>
    <row r="24" spans="1:8">
      <c r="A24" s="61"/>
      <c r="B24" s="61" t="s">
        <v>380</v>
      </c>
      <c r="C24" s="61"/>
      <c r="F24" s="61"/>
    </row>
    <row r="25" spans="1:8">
      <c r="A25" s="61"/>
      <c r="B25" s="61"/>
      <c r="C25" s="61"/>
      <c r="F25" s="61"/>
    </row>
    <row r="26" spans="1:8">
      <c r="A26" s="61"/>
      <c r="B26" s="61"/>
      <c r="C26" s="61"/>
      <c r="F26" s="61"/>
    </row>
    <row r="27" spans="1:8">
      <c r="A27" s="61"/>
      <c r="B27" s="61"/>
      <c r="C27" s="61"/>
      <c r="F27" s="61"/>
    </row>
    <row r="28" spans="1:8">
      <c r="A28" s="61"/>
      <c r="B28" s="61"/>
      <c r="C28" s="61"/>
      <c r="F28" s="61"/>
    </row>
    <row r="38" spans="1:1">
      <c r="A38" s="240"/>
    </row>
  </sheetData>
  <mergeCells count="8">
    <mergeCell ref="B6:B7"/>
    <mergeCell ref="C6:C7"/>
    <mergeCell ref="D6:D7"/>
    <mergeCell ref="E6:E7"/>
    <mergeCell ref="F6:F7"/>
    <mergeCell ref="G6:G7"/>
    <mergeCell ref="H6:H7"/>
    <mergeCell ref="H9:H20"/>
  </mergeCells>
  <phoneticPr fontId="4"/>
  <pageMargins left="0.78740157480314965" right="0.78740157480314965" top="0.98425196850393681" bottom="0.98425196850393681" header="0.51181102362204722" footer="0.51181102362204722"/>
  <pageSetup paperSize="9" scale="90" fitToWidth="1" fitToHeight="1" orientation="landscape" usePrinterDefaults="1"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sheetPr codeName="Sheet20">
    <pageSetUpPr fitToPage="1"/>
  </sheetPr>
  <dimension ref="B1:N29"/>
  <sheetViews>
    <sheetView showGridLines="0" showZeros="0" view="pageBreakPreview" zoomScale="55" zoomScaleNormal="70" zoomScaleSheetLayoutView="55" workbookViewId="0">
      <selection activeCell="C3" sqref="C3"/>
    </sheetView>
  </sheetViews>
  <sheetFormatPr defaultColWidth="8" defaultRowHeight="18.75"/>
  <cols>
    <col min="1" max="2" width="1.75" style="308" customWidth="1"/>
    <col min="3" max="3" width="63.125" style="309" customWidth="1"/>
    <col min="4" max="8" width="18.625" style="308" customWidth="1"/>
    <col min="9" max="9" width="28.125" style="308" customWidth="1"/>
    <col min="10" max="10" width="18.125" style="308" customWidth="1"/>
    <col min="11" max="11" width="29.125" style="308" customWidth="1"/>
    <col min="12" max="12" width="8.625" style="308" customWidth="1"/>
    <col min="13" max="13" width="4.375" style="308" customWidth="1"/>
    <col min="14" max="14" width="21.125" style="310" customWidth="1"/>
    <col min="15" max="16384" width="8" style="308"/>
  </cols>
  <sheetData>
    <row r="1" spans="2:14" ht="33.75" customHeight="1">
      <c r="C1" s="322" t="s">
        <v>361</v>
      </c>
      <c r="D1" s="335"/>
      <c r="E1" s="335"/>
      <c r="F1" s="335"/>
      <c r="G1" s="335"/>
      <c r="H1" s="335"/>
      <c r="I1" s="335"/>
      <c r="J1" s="335"/>
      <c r="K1" s="335"/>
      <c r="L1" s="335"/>
    </row>
    <row r="2" spans="2:14" ht="33.75" customHeight="1">
      <c r="C2" s="323" t="s">
        <v>402</v>
      </c>
      <c r="D2" s="336"/>
      <c r="E2" s="336"/>
      <c r="F2" s="336"/>
      <c r="G2" s="336"/>
      <c r="H2" s="336"/>
      <c r="I2" s="336"/>
      <c r="J2" s="336"/>
      <c r="K2" s="336"/>
      <c r="L2" s="336"/>
    </row>
    <row r="3" spans="2:14" ht="33.75" customHeight="1">
      <c r="C3" s="324"/>
      <c r="D3" s="337"/>
      <c r="E3" s="337"/>
      <c r="F3" s="337"/>
      <c r="G3" s="337"/>
      <c r="H3" s="337"/>
      <c r="I3" s="360"/>
      <c r="J3" s="366" t="s">
        <v>113</v>
      </c>
      <c r="K3" s="378"/>
      <c r="L3" s="378"/>
      <c r="M3" s="394"/>
    </row>
    <row r="4" spans="2:14" ht="33.75" customHeight="1">
      <c r="C4" s="325"/>
      <c r="D4" s="338"/>
      <c r="E4" s="338"/>
      <c r="F4" s="338"/>
      <c r="G4" s="338"/>
      <c r="H4" s="338"/>
      <c r="I4" s="361"/>
      <c r="J4" s="367" t="s">
        <v>109</v>
      </c>
      <c r="K4" s="379"/>
      <c r="L4" s="379"/>
      <c r="M4" s="395"/>
    </row>
    <row r="5" spans="2:14" ht="33.75" customHeight="1">
      <c r="C5" s="325"/>
      <c r="D5" s="338"/>
      <c r="E5" s="338"/>
      <c r="F5" s="338"/>
      <c r="G5" s="338"/>
      <c r="H5" s="338"/>
      <c r="I5" s="361"/>
      <c r="J5" s="368" t="s">
        <v>58</v>
      </c>
      <c r="K5" s="368"/>
      <c r="L5" s="367"/>
      <c r="M5" s="395" t="s">
        <v>451</v>
      </c>
    </row>
    <row r="6" spans="2:14" ht="24" customHeight="1">
      <c r="C6" s="324" t="s">
        <v>446</v>
      </c>
      <c r="D6" s="337"/>
      <c r="E6" s="337"/>
      <c r="F6" s="337"/>
      <c r="G6" s="337"/>
      <c r="H6" s="337"/>
      <c r="I6" s="362"/>
      <c r="J6" s="369"/>
      <c r="K6" s="369"/>
      <c r="L6" s="362"/>
    </row>
    <row r="7" spans="2:14" ht="28.5" customHeight="1">
      <c r="B7" s="314" t="s">
        <v>26</v>
      </c>
      <c r="C7" s="326"/>
      <c r="D7" s="339" t="s">
        <v>452</v>
      </c>
      <c r="E7" s="349" t="s">
        <v>155</v>
      </c>
      <c r="F7" s="349" t="s">
        <v>453</v>
      </c>
      <c r="G7" s="349" t="s">
        <v>230</v>
      </c>
      <c r="H7" s="349" t="s">
        <v>455</v>
      </c>
      <c r="I7" s="349" t="s">
        <v>107</v>
      </c>
      <c r="J7" s="370" t="s">
        <v>456</v>
      </c>
      <c r="K7" s="380"/>
      <c r="L7" s="386"/>
    </row>
    <row r="8" spans="2:14" ht="68.25" customHeight="1">
      <c r="B8" s="315"/>
      <c r="C8" s="327"/>
      <c r="D8" s="340"/>
      <c r="E8" s="350"/>
      <c r="F8" s="350"/>
      <c r="G8" s="357"/>
      <c r="H8" s="350"/>
      <c r="I8" s="350"/>
      <c r="J8" s="371"/>
      <c r="K8" s="381"/>
      <c r="L8" s="387"/>
    </row>
    <row r="9" spans="2:14" ht="84.75" customHeight="1">
      <c r="B9" s="316" t="s">
        <v>445</v>
      </c>
      <c r="C9" s="328"/>
      <c r="D9" s="341"/>
      <c r="E9" s="351">
        <v>0</v>
      </c>
      <c r="F9" s="351">
        <f>D9-E9</f>
        <v>0</v>
      </c>
      <c r="G9" s="351">
        <f>L5*175000</f>
        <v>0</v>
      </c>
      <c r="H9" s="351">
        <f>MIN(F9,G9)</f>
        <v>0</v>
      </c>
      <c r="I9" s="351">
        <f>H9</f>
        <v>0</v>
      </c>
      <c r="J9" s="372"/>
      <c r="K9" s="382"/>
      <c r="L9" s="388"/>
    </row>
    <row r="10" spans="2:14" ht="84.75" customHeight="1">
      <c r="B10" s="317" t="s">
        <v>110</v>
      </c>
      <c r="C10" s="329"/>
      <c r="D10" s="342"/>
      <c r="E10" s="352">
        <v>0</v>
      </c>
      <c r="F10" s="352">
        <f>D10-E10</f>
        <v>0</v>
      </c>
      <c r="G10" s="352">
        <v>200000</v>
      </c>
      <c r="H10" s="352">
        <f>MIN(F10,G10)</f>
        <v>0</v>
      </c>
      <c r="I10" s="363">
        <f>ROUNDDOWN(H10*4/5,-3)</f>
        <v>0</v>
      </c>
      <c r="J10" s="373"/>
      <c r="K10" s="374"/>
      <c r="L10" s="389"/>
    </row>
    <row r="11" spans="2:14" ht="54.75" customHeight="1">
      <c r="B11" s="318" t="s">
        <v>394</v>
      </c>
      <c r="C11" s="330"/>
      <c r="D11" s="343"/>
      <c r="E11" s="353"/>
      <c r="F11" s="353"/>
      <c r="G11" s="353"/>
      <c r="H11" s="353"/>
      <c r="I11" s="353"/>
      <c r="J11" s="353"/>
      <c r="K11" s="353"/>
      <c r="L11" s="390"/>
    </row>
    <row r="12" spans="2:14" ht="84.75" customHeight="1">
      <c r="B12" s="319"/>
      <c r="C12" s="331" t="s">
        <v>447</v>
      </c>
      <c r="D12" s="344"/>
      <c r="E12" s="354">
        <v>0</v>
      </c>
      <c r="F12" s="352">
        <f>D12-E12</f>
        <v>0</v>
      </c>
      <c r="G12" s="354">
        <v>200000</v>
      </c>
      <c r="H12" s="354">
        <f>MIN(F12,G12)</f>
        <v>0</v>
      </c>
      <c r="I12" s="363">
        <f>ROUNDDOWN(H12*4/5,-3)</f>
        <v>0</v>
      </c>
      <c r="J12" s="374"/>
      <c r="K12" s="383"/>
      <c r="L12" s="391"/>
    </row>
    <row r="13" spans="2:14" ht="84.75" customHeight="1">
      <c r="B13" s="320"/>
      <c r="C13" s="332" t="s">
        <v>448</v>
      </c>
      <c r="D13" s="345"/>
      <c r="E13" s="355">
        <v>0</v>
      </c>
      <c r="F13" s="355">
        <f>D13-E13</f>
        <v>0</v>
      </c>
      <c r="G13" s="355">
        <v>700000</v>
      </c>
      <c r="H13" s="355">
        <f>MIN(F13,G13)</f>
        <v>0</v>
      </c>
      <c r="I13" s="364">
        <f>ROUNDDOWN(H13*4/5,-3)</f>
        <v>0</v>
      </c>
      <c r="J13" s="375"/>
      <c r="K13" s="384"/>
      <c r="L13" s="392"/>
    </row>
    <row r="14" spans="2:14" ht="73.5" customHeight="1">
      <c r="B14" s="321" t="s">
        <v>307</v>
      </c>
      <c r="C14" s="333"/>
      <c r="D14" s="346">
        <f>SUM(D9:D13)</f>
        <v>0</v>
      </c>
      <c r="E14" s="356">
        <f>SUM(E9:E13)</f>
        <v>0</v>
      </c>
      <c r="F14" s="356">
        <f>SUM(F9:F13)</f>
        <v>0</v>
      </c>
      <c r="G14" s="358"/>
      <c r="H14" s="356">
        <f>SUM(H9:H10,H12:H13)</f>
        <v>0</v>
      </c>
      <c r="I14" s="365">
        <f>SUM(I9:I10,I12:I13)</f>
        <v>0</v>
      </c>
      <c r="J14" s="376">
        <f>SUM(J10:J13)</f>
        <v>0</v>
      </c>
      <c r="K14" s="385"/>
      <c r="L14" s="393"/>
    </row>
    <row r="15" spans="2:14" s="311" customFormat="1" ht="24.75" customHeight="1">
      <c r="C15" s="312" t="s">
        <v>449</v>
      </c>
      <c r="D15" s="347"/>
      <c r="E15" s="347"/>
      <c r="F15" s="347"/>
      <c r="G15" s="347"/>
      <c r="H15" s="347"/>
      <c r="I15" s="347"/>
      <c r="J15" s="347"/>
      <c r="K15" s="347"/>
      <c r="L15" s="347"/>
      <c r="N15" s="377"/>
    </row>
    <row r="16" spans="2:14" s="312" customFormat="1" ht="24.75" customHeight="1">
      <c r="C16" s="312" t="s">
        <v>450</v>
      </c>
      <c r="D16" s="348"/>
      <c r="E16" s="348"/>
      <c r="F16" s="348"/>
      <c r="G16" s="348"/>
      <c r="H16" s="348"/>
      <c r="I16" s="348"/>
      <c r="J16" s="348"/>
      <c r="K16" s="348"/>
      <c r="L16" s="348"/>
      <c r="N16" s="377"/>
    </row>
    <row r="17" spans="3:14" s="312" customFormat="1" ht="24.75" customHeight="1">
      <c r="C17" s="312" t="s">
        <v>78</v>
      </c>
      <c r="D17" s="348"/>
      <c r="E17" s="348"/>
      <c r="F17" s="348"/>
      <c r="G17" s="359"/>
      <c r="H17" s="359"/>
      <c r="I17" s="348"/>
      <c r="J17" s="377"/>
      <c r="K17" s="377"/>
      <c r="L17" s="348"/>
    </row>
    <row r="18" spans="3:14" ht="24.75" customHeight="1">
      <c r="C18" s="334"/>
      <c r="J18" s="310"/>
      <c r="K18" s="310"/>
      <c r="N18" s="308"/>
    </row>
    <row r="19" spans="3:14" ht="24.75" customHeight="1">
      <c r="C19" s="334"/>
      <c r="J19" s="310"/>
      <c r="K19" s="310"/>
      <c r="N19" s="308"/>
    </row>
    <row r="20" spans="3:14" ht="24.75" customHeight="1">
      <c r="C20" s="334"/>
      <c r="J20" s="310"/>
      <c r="K20" s="310"/>
      <c r="N20" s="308"/>
    </row>
    <row r="21" spans="3:14" ht="24.75" customHeight="1">
      <c r="C21" s="334"/>
      <c r="J21" s="310"/>
      <c r="K21" s="310"/>
      <c r="N21" s="308"/>
    </row>
    <row r="22" spans="3:14" ht="45" customHeight="1"/>
    <row r="23" spans="3:14" ht="45" customHeight="1">
      <c r="G23" s="313"/>
      <c r="H23" s="313"/>
    </row>
    <row r="24" spans="3:14" ht="78.75" customHeight="1">
      <c r="G24" s="313"/>
      <c r="H24" s="313"/>
    </row>
    <row r="25" spans="3:14" ht="45" customHeight="1">
      <c r="C25" s="313"/>
      <c r="D25" s="313"/>
      <c r="E25" s="313"/>
      <c r="F25" s="313"/>
      <c r="G25" s="313"/>
      <c r="H25" s="313"/>
      <c r="I25" s="313"/>
      <c r="J25" s="313"/>
      <c r="K25" s="313"/>
      <c r="L25" s="313"/>
    </row>
    <row r="26" spans="3:14" s="313" customFormat="1" ht="24.75" customHeight="1">
      <c r="N26" s="310"/>
    </row>
    <row r="27" spans="3:14" s="313" customFormat="1" ht="24.75" customHeight="1">
      <c r="G27" s="308"/>
      <c r="H27" s="308"/>
      <c r="N27" s="310"/>
    </row>
    <row r="28" spans="3:14" s="313" customFormat="1" ht="24.75" customHeight="1">
      <c r="G28" s="359"/>
      <c r="H28" s="359"/>
      <c r="N28" s="310"/>
    </row>
    <row r="29" spans="3:14" s="313" customFormat="1" ht="24.75" customHeight="1">
      <c r="C29" s="309"/>
      <c r="D29" s="308"/>
      <c r="E29" s="308"/>
      <c r="F29" s="308"/>
      <c r="G29" s="359"/>
      <c r="H29" s="359"/>
      <c r="I29" s="308"/>
      <c r="J29" s="308"/>
      <c r="K29" s="308"/>
      <c r="L29" s="308"/>
      <c r="N29" s="310"/>
    </row>
    <row r="30" spans="3:14" ht="24.75" customHeight="1"/>
    <row r="31" spans="3:14" ht="24.75" customHeight="1"/>
  </sheetData>
  <mergeCells count="20">
    <mergeCell ref="C2:L2"/>
    <mergeCell ref="K3:L3"/>
    <mergeCell ref="K4:L4"/>
    <mergeCell ref="J5:K5"/>
    <mergeCell ref="J9:L9"/>
    <mergeCell ref="J10:L10"/>
    <mergeCell ref="B11:C11"/>
    <mergeCell ref="D11:L11"/>
    <mergeCell ref="J12:L12"/>
    <mergeCell ref="J13:L13"/>
    <mergeCell ref="B14:C14"/>
    <mergeCell ref="J14:L14"/>
    <mergeCell ref="B7:C8"/>
    <mergeCell ref="D7:D8"/>
    <mergeCell ref="E7:E8"/>
    <mergeCell ref="F7:F8"/>
    <mergeCell ref="G7:G8"/>
    <mergeCell ref="H7:H8"/>
    <mergeCell ref="I7:I8"/>
    <mergeCell ref="J7:L8"/>
  </mergeCells>
  <phoneticPr fontId="4"/>
  <printOptions horizontalCentered="1" verticalCentered="1"/>
  <pageMargins left="0.39370078740157483" right="0.39370078740157483" top="0.59055118110236227" bottom="0.39370078740157483" header="0.51181102362204722" footer="0.31496062992125984"/>
  <pageSetup paperSize="9" scale="57" fitToWidth="1" fitToHeight="1" orientation="landscape" usePrinterDefaults="1" horizontalDpi="300" verticalDpi="300" r:id="rId1"/>
  <headerFooter alignWithMargins="0">
    <oddHeader xml:space="preserve">&amp;R
</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sheetPr codeName="Sheet35">
    <tabColor rgb="FFFFFF00"/>
    <pageSetUpPr fitToPage="1"/>
  </sheetPr>
  <dimension ref="B1:V63"/>
  <sheetViews>
    <sheetView showGridLines="0" showZeros="0" view="pageBreakPreview" zoomScale="55" zoomScaleNormal="70" zoomScaleSheetLayoutView="55" workbookViewId="0">
      <selection activeCell="B3" sqref="B3"/>
    </sheetView>
  </sheetViews>
  <sheetFormatPr defaultColWidth="8" defaultRowHeight="18.75"/>
  <cols>
    <col min="1" max="1" width="1.75" style="308" customWidth="1"/>
    <col min="2" max="2" width="2.875" style="309" customWidth="1"/>
    <col min="3" max="3" width="20.625" style="309" customWidth="1"/>
    <col min="4" max="4" width="34.375" style="313" customWidth="1"/>
    <col min="5" max="5" width="9" style="313" customWidth="1"/>
    <col min="6" max="6" width="58" style="313" customWidth="1"/>
    <col min="7" max="11" width="18.625" style="308" customWidth="1"/>
    <col min="12" max="12" width="28.125" style="308" customWidth="1"/>
    <col min="13" max="13" width="18.125" style="308" customWidth="1"/>
    <col min="14" max="14" width="21.75" style="308" customWidth="1"/>
    <col min="15" max="15" width="26.25" style="308" customWidth="1"/>
    <col min="16" max="16" width="2.125" style="308" customWidth="1"/>
    <col min="17" max="17" width="21.125" style="310" customWidth="1"/>
    <col min="18" max="16384" width="8" style="308"/>
  </cols>
  <sheetData>
    <row r="1" spans="2:17" ht="33.75" customHeight="1">
      <c r="B1" s="322" t="s">
        <v>344</v>
      </c>
      <c r="C1" s="322"/>
      <c r="D1" s="322"/>
      <c r="E1" s="322"/>
      <c r="F1" s="322"/>
      <c r="G1" s="335"/>
      <c r="H1" s="335"/>
      <c r="I1" s="335"/>
      <c r="J1" s="335"/>
      <c r="K1" s="335"/>
      <c r="L1" s="335"/>
      <c r="M1" s="335"/>
      <c r="N1" s="335"/>
      <c r="O1" s="335"/>
    </row>
    <row r="2" spans="2:17" ht="33.75" customHeight="1">
      <c r="B2" s="323" t="s">
        <v>288</v>
      </c>
      <c r="C2" s="323"/>
      <c r="D2" s="336"/>
      <c r="E2" s="336"/>
      <c r="F2" s="336"/>
      <c r="G2" s="336"/>
      <c r="H2" s="336"/>
      <c r="I2" s="336"/>
      <c r="J2" s="336"/>
      <c r="K2" s="336"/>
      <c r="L2" s="336"/>
      <c r="M2" s="336"/>
      <c r="N2" s="336"/>
      <c r="O2" s="336"/>
    </row>
    <row r="3" spans="2:17" ht="33.75" customHeight="1">
      <c r="B3" s="324"/>
      <c r="C3" s="324"/>
      <c r="D3" s="324"/>
      <c r="E3" s="324"/>
      <c r="F3" s="324"/>
      <c r="G3" s="324"/>
      <c r="H3" s="324"/>
      <c r="I3" s="324"/>
      <c r="J3" s="324"/>
      <c r="K3" s="324"/>
      <c r="L3" s="394"/>
      <c r="M3" s="448" t="s">
        <v>113</v>
      </c>
      <c r="N3" s="460"/>
      <c r="O3" s="460"/>
      <c r="P3" s="394"/>
    </row>
    <row r="4" spans="2:17" ht="33.75" customHeight="1">
      <c r="B4" s="325"/>
      <c r="C4" s="325"/>
      <c r="D4" s="325"/>
      <c r="E4" s="325"/>
      <c r="F4" s="324"/>
      <c r="G4" s="325"/>
      <c r="H4" s="325"/>
      <c r="I4" s="325"/>
      <c r="J4" s="325"/>
      <c r="K4" s="325"/>
      <c r="L4" s="395"/>
      <c r="M4" s="449" t="s">
        <v>109</v>
      </c>
      <c r="N4" s="461"/>
      <c r="O4" s="461"/>
      <c r="P4" s="395"/>
    </row>
    <row r="5" spans="2:17" ht="33.75" customHeight="1">
      <c r="B5" s="325"/>
      <c r="C5" s="325"/>
      <c r="D5" s="325"/>
      <c r="E5" s="325"/>
      <c r="F5" s="325"/>
      <c r="G5" s="325"/>
      <c r="H5" s="325"/>
      <c r="I5" s="325"/>
      <c r="J5" s="325"/>
      <c r="K5" s="325"/>
      <c r="L5" s="395"/>
      <c r="M5" s="450" t="s">
        <v>478</v>
      </c>
      <c r="N5" s="449"/>
      <c r="O5" s="449"/>
      <c r="P5" s="395"/>
    </row>
    <row r="6" spans="2:17" ht="24" customHeight="1">
      <c r="B6" s="324" t="s">
        <v>446</v>
      </c>
      <c r="C6" s="324"/>
      <c r="D6" s="324"/>
      <c r="E6" s="324"/>
      <c r="F6" s="324"/>
      <c r="G6" s="324"/>
      <c r="H6" s="324"/>
      <c r="I6" s="324"/>
      <c r="J6" s="324"/>
      <c r="K6" s="324"/>
      <c r="L6" s="445"/>
      <c r="M6" s="451"/>
      <c r="N6" s="451"/>
      <c r="O6" s="445"/>
    </row>
    <row r="7" spans="2:17" ht="28.5" customHeight="1">
      <c r="B7" s="396" t="s">
        <v>26</v>
      </c>
      <c r="C7" s="402"/>
      <c r="D7" s="372"/>
      <c r="E7" s="372"/>
      <c r="F7" s="388"/>
      <c r="G7" s="421" t="s">
        <v>452</v>
      </c>
      <c r="H7" s="402" t="s">
        <v>155</v>
      </c>
      <c r="I7" s="402" t="s">
        <v>453</v>
      </c>
      <c r="J7" s="402" t="s">
        <v>230</v>
      </c>
      <c r="K7" s="402" t="s">
        <v>455</v>
      </c>
      <c r="L7" s="402" t="s">
        <v>177</v>
      </c>
      <c r="M7" s="452" t="s">
        <v>456</v>
      </c>
      <c r="N7" s="452"/>
      <c r="O7" s="462"/>
    </row>
    <row r="8" spans="2:17" ht="68.25" customHeight="1">
      <c r="B8" s="340"/>
      <c r="C8" s="350"/>
      <c r="D8" s="350"/>
      <c r="E8" s="350"/>
      <c r="F8" s="414"/>
      <c r="G8" s="422"/>
      <c r="H8" s="350"/>
      <c r="I8" s="350"/>
      <c r="J8" s="435"/>
      <c r="K8" s="350"/>
      <c r="L8" s="350"/>
      <c r="M8" s="453"/>
      <c r="N8" s="453"/>
      <c r="O8" s="463"/>
    </row>
    <row r="9" spans="2:17" ht="57" customHeight="1">
      <c r="B9" s="397" t="s">
        <v>454</v>
      </c>
      <c r="C9" s="403"/>
      <c r="D9" s="410"/>
      <c r="E9" s="412"/>
      <c r="F9" s="415"/>
      <c r="G9" s="423">
        <f>SUM(G10:G11)</f>
        <v>0</v>
      </c>
      <c r="H9" s="428">
        <f>SUM(H10:H11)</f>
        <v>0</v>
      </c>
      <c r="I9" s="428">
        <f>SUM(I10:I11)</f>
        <v>0</v>
      </c>
      <c r="J9" s="436"/>
      <c r="K9" s="428">
        <f>SUM(K10:K11)</f>
        <v>0</v>
      </c>
      <c r="L9" s="439"/>
      <c r="M9" s="454"/>
      <c r="N9" s="454"/>
      <c r="O9" s="454"/>
    </row>
    <row r="10" spans="2:17" ht="104.25" customHeight="1">
      <c r="B10" s="398"/>
      <c r="C10" s="404" t="s">
        <v>498</v>
      </c>
      <c r="D10" s="404"/>
      <c r="E10" s="404"/>
      <c r="F10" s="416"/>
      <c r="G10" s="424"/>
      <c r="H10" s="429">
        <v>0</v>
      </c>
      <c r="I10" s="429">
        <f>G10-H10</f>
        <v>0</v>
      </c>
      <c r="J10" s="437" t="str">
        <f>IF(N5="","",VLOOKUP(N5,R35:V63,2,FALSE)&amp;",000")</f>
        <v/>
      </c>
      <c r="K10" s="442">
        <f>MIN(I10,J10)</f>
        <v>0</v>
      </c>
      <c r="L10" s="446"/>
      <c r="M10" s="455"/>
      <c r="N10" s="455"/>
      <c r="O10" s="455"/>
    </row>
    <row r="11" spans="2:17" ht="104.25" customHeight="1">
      <c r="B11" s="399"/>
      <c r="C11" s="405" t="s">
        <v>500</v>
      </c>
      <c r="D11" s="405"/>
      <c r="E11" s="405"/>
      <c r="F11" s="417"/>
      <c r="G11" s="425"/>
      <c r="H11" s="430"/>
      <c r="I11" s="430">
        <f>G11-H11</f>
        <v>0</v>
      </c>
      <c r="J11" s="438" t="str">
        <f>IF(N5="","",VLOOKUP(N5,R35:V63,4,FALSE)&amp;",000")</f>
        <v/>
      </c>
      <c r="K11" s="443">
        <f>MIN(I11,J11)</f>
        <v>0</v>
      </c>
      <c r="L11" s="446"/>
      <c r="M11" s="456"/>
      <c r="N11" s="456"/>
      <c r="O11" s="456"/>
    </row>
    <row r="12" spans="2:17" ht="57" customHeight="1">
      <c r="B12" s="400" t="s">
        <v>219</v>
      </c>
      <c r="C12" s="406"/>
      <c r="D12" s="411"/>
      <c r="E12" s="413"/>
      <c r="F12" s="418"/>
      <c r="G12" s="426">
        <f>G13</f>
        <v>0</v>
      </c>
      <c r="H12" s="431">
        <f>H13</f>
        <v>0</v>
      </c>
      <c r="I12" s="434">
        <f>I13</f>
        <v>0</v>
      </c>
      <c r="J12" s="439"/>
      <c r="K12" s="444">
        <f>K13</f>
        <v>0</v>
      </c>
      <c r="L12" s="446"/>
      <c r="M12" s="457"/>
      <c r="N12" s="457"/>
      <c r="O12" s="457"/>
    </row>
    <row r="13" spans="2:17" ht="104.25" customHeight="1">
      <c r="B13" s="398"/>
      <c r="C13" s="407" t="s">
        <v>259</v>
      </c>
      <c r="D13" s="407"/>
      <c r="E13" s="407"/>
      <c r="F13" s="419"/>
      <c r="G13" s="427"/>
      <c r="H13" s="432"/>
      <c r="I13" s="432">
        <f>G13-H13</f>
        <v>0</v>
      </c>
      <c r="J13" s="440" t="str">
        <f>IF(N5="","",VLOOKUP(N5,R35:V63,5,FALSE)&amp;",000")</f>
        <v/>
      </c>
      <c r="K13" s="440">
        <f>MIN(I13,J13)</f>
        <v>0</v>
      </c>
      <c r="L13" s="447"/>
      <c r="M13" s="458"/>
      <c r="N13" s="458"/>
      <c r="O13" s="458"/>
    </row>
    <row r="14" spans="2:17" ht="73.5" customHeight="1">
      <c r="B14" s="401" t="s">
        <v>307</v>
      </c>
      <c r="C14" s="408"/>
      <c r="D14" s="408"/>
      <c r="E14" s="408"/>
      <c r="F14" s="420"/>
      <c r="G14" s="356">
        <f>G9+G12</f>
        <v>0</v>
      </c>
      <c r="H14" s="433">
        <f>H9+H12</f>
        <v>0</v>
      </c>
      <c r="I14" s="433">
        <f>I9+I12</f>
        <v>0</v>
      </c>
      <c r="J14" s="441">
        <f>SUM(J10:J13)</f>
        <v>0</v>
      </c>
      <c r="K14" s="433">
        <f>K9+K12</f>
        <v>0</v>
      </c>
      <c r="L14" s="433">
        <f>ROUNDDOWN(K14,-3)</f>
        <v>0</v>
      </c>
      <c r="M14" s="459">
        <f>SUM(M10:M13)</f>
        <v>0</v>
      </c>
      <c r="N14" s="459"/>
      <c r="O14" s="464"/>
    </row>
    <row r="15" spans="2:17" s="311" customFormat="1" ht="24.75" customHeight="1">
      <c r="B15" s="312" t="s">
        <v>471</v>
      </c>
      <c r="C15" s="409"/>
      <c r="E15" s="347"/>
      <c r="F15" s="347"/>
      <c r="G15" s="347"/>
      <c r="H15" s="347"/>
      <c r="I15" s="347"/>
      <c r="J15" s="347"/>
      <c r="K15" s="347"/>
      <c r="L15" s="347"/>
      <c r="M15" s="347"/>
      <c r="N15" s="347"/>
      <c r="O15" s="347"/>
      <c r="Q15" s="377"/>
    </row>
    <row r="16" spans="2:17" s="312" customFormat="1" ht="24.75" customHeight="1">
      <c r="B16" s="312" t="s">
        <v>353</v>
      </c>
      <c r="C16" s="322"/>
      <c r="F16" s="348"/>
      <c r="G16" s="348"/>
      <c r="H16" s="348"/>
      <c r="I16" s="348"/>
      <c r="J16" s="348"/>
      <c r="K16" s="348"/>
      <c r="L16" s="348"/>
      <c r="M16" s="348"/>
      <c r="N16" s="348"/>
      <c r="O16" s="348"/>
      <c r="Q16" s="377"/>
    </row>
    <row r="17" spans="2:17" s="312" customFormat="1" ht="24.75" customHeight="1">
      <c r="C17" s="322"/>
      <c r="F17" s="348"/>
      <c r="G17" s="348"/>
      <c r="H17" s="348"/>
      <c r="I17" s="348"/>
      <c r="J17" s="359"/>
      <c r="K17" s="359"/>
      <c r="L17" s="348"/>
      <c r="M17" s="377"/>
      <c r="N17" s="377"/>
      <c r="O17" s="348"/>
    </row>
    <row r="18" spans="2:17" s="312" customFormat="1" ht="24.75" customHeight="1">
      <c r="C18" s="322"/>
      <c r="F18" s="348"/>
      <c r="G18" s="348"/>
      <c r="H18" s="348"/>
      <c r="I18" s="348"/>
      <c r="J18" s="359"/>
      <c r="K18" s="359"/>
      <c r="L18" s="348"/>
      <c r="M18" s="377"/>
      <c r="N18" s="377"/>
      <c r="O18" s="348"/>
    </row>
    <row r="19" spans="2:17" ht="24.75" customHeight="1">
      <c r="B19" s="334"/>
      <c r="C19" s="334"/>
      <c r="D19" s="312"/>
      <c r="M19" s="310"/>
      <c r="N19" s="310"/>
      <c r="Q19" s="308"/>
    </row>
    <row r="20" spans="2:17" ht="24.75" customHeight="1">
      <c r="B20" s="334"/>
      <c r="C20" s="334"/>
      <c r="D20" s="312"/>
      <c r="M20" s="310"/>
      <c r="N20" s="310"/>
      <c r="Q20" s="308"/>
    </row>
    <row r="21" spans="2:17" ht="24.75" customHeight="1">
      <c r="B21" s="334"/>
      <c r="C21" s="334"/>
      <c r="D21" s="312"/>
      <c r="M21" s="310"/>
      <c r="N21" s="310"/>
      <c r="Q21" s="308"/>
    </row>
    <row r="22" spans="2:17" ht="24.75" customHeight="1">
      <c r="B22" s="334"/>
      <c r="C22" s="334"/>
      <c r="D22" s="312"/>
      <c r="M22" s="310"/>
      <c r="N22" s="310"/>
      <c r="Q22" s="308"/>
    </row>
    <row r="23" spans="2:17" ht="45" customHeight="1"/>
    <row r="24" spans="2:17" ht="45" customHeight="1">
      <c r="J24" s="313"/>
      <c r="K24" s="313"/>
    </row>
    <row r="25" spans="2:17" ht="78.75" customHeight="1">
      <c r="J25" s="313"/>
      <c r="K25" s="313"/>
    </row>
    <row r="26" spans="2:17" ht="45" customHeight="1">
      <c r="B26" s="313"/>
      <c r="C26" s="313"/>
      <c r="G26" s="313"/>
      <c r="H26" s="313"/>
      <c r="I26" s="313"/>
      <c r="J26" s="313"/>
      <c r="K26" s="313"/>
      <c r="L26" s="313"/>
      <c r="M26" s="313"/>
      <c r="N26" s="313"/>
      <c r="O26" s="313"/>
    </row>
    <row r="27" spans="2:17" s="313" customFormat="1" ht="24.75" customHeight="1">
      <c r="Q27" s="310"/>
    </row>
    <row r="28" spans="2:17" s="313" customFormat="1" ht="24.75" customHeight="1">
      <c r="J28" s="308"/>
      <c r="K28" s="308"/>
      <c r="Q28" s="310"/>
    </row>
    <row r="29" spans="2:17" s="313" customFormat="1" ht="24.75" customHeight="1">
      <c r="J29" s="359"/>
      <c r="K29" s="359"/>
      <c r="Q29" s="310"/>
    </row>
    <row r="30" spans="2:17" s="313" customFormat="1" ht="24.75" customHeight="1">
      <c r="B30" s="309"/>
      <c r="C30" s="309"/>
      <c r="G30" s="308"/>
      <c r="H30" s="308"/>
      <c r="I30" s="308"/>
      <c r="J30" s="359"/>
      <c r="K30" s="359"/>
      <c r="L30" s="308"/>
      <c r="M30" s="308"/>
      <c r="N30" s="308"/>
      <c r="O30" s="308"/>
      <c r="Q30" s="310"/>
    </row>
    <row r="31" spans="2:17" ht="24.75" customHeight="1"/>
    <row r="32" spans="2:17" ht="24.75" customHeight="1"/>
    <row r="34" spans="18:22">
      <c r="S34" s="308" t="s">
        <v>497</v>
      </c>
      <c r="T34" s="308" t="s">
        <v>480</v>
      </c>
      <c r="V34" s="308" t="s">
        <v>205</v>
      </c>
    </row>
    <row r="35" spans="18:22">
      <c r="R35" s="308" t="s">
        <v>479</v>
      </c>
      <c r="S35" s="308">
        <v>1978</v>
      </c>
      <c r="T35" s="308">
        <v>1978</v>
      </c>
      <c r="V35" s="308">
        <v>989</v>
      </c>
    </row>
    <row r="36" spans="18:22">
      <c r="R36" s="308" t="s">
        <v>481</v>
      </c>
      <c r="S36" s="308">
        <v>631</v>
      </c>
      <c r="T36" s="308">
        <v>631</v>
      </c>
      <c r="V36" s="308">
        <v>316</v>
      </c>
    </row>
    <row r="37" spans="18:22">
      <c r="R37" s="308" t="s">
        <v>482</v>
      </c>
      <c r="S37" s="308">
        <v>288</v>
      </c>
      <c r="T37" s="308">
        <v>288</v>
      </c>
      <c r="V37" s="308">
        <v>144</v>
      </c>
    </row>
    <row r="38" spans="18:22">
      <c r="R38" s="308" t="s">
        <v>483</v>
      </c>
      <c r="S38" s="308">
        <v>228</v>
      </c>
      <c r="T38" s="308">
        <v>228</v>
      </c>
      <c r="V38" s="308">
        <v>114</v>
      </c>
    </row>
    <row r="39" spans="18:22">
      <c r="R39" s="308" t="s">
        <v>485</v>
      </c>
      <c r="S39" s="308">
        <v>221</v>
      </c>
      <c r="T39" s="308">
        <v>221</v>
      </c>
      <c r="V39" s="308">
        <v>110</v>
      </c>
    </row>
    <row r="40" spans="18:22">
      <c r="R40" s="308" t="s">
        <v>486</v>
      </c>
      <c r="S40" s="308">
        <v>279</v>
      </c>
      <c r="T40" s="308">
        <v>279</v>
      </c>
      <c r="V40" s="308">
        <v>140</v>
      </c>
    </row>
    <row r="41" spans="18:22">
      <c r="R41" s="308" t="s">
        <v>315</v>
      </c>
      <c r="S41" s="308">
        <v>294</v>
      </c>
      <c r="T41" s="308">
        <v>294</v>
      </c>
      <c r="V41" s="308">
        <v>147</v>
      </c>
    </row>
    <row r="42" spans="18:22">
      <c r="R42" s="308" t="s">
        <v>488</v>
      </c>
      <c r="S42" s="308">
        <v>35</v>
      </c>
      <c r="V42" s="308">
        <v>17</v>
      </c>
    </row>
    <row r="43" spans="18:22">
      <c r="R43" s="308" t="s">
        <v>17</v>
      </c>
      <c r="S43" s="308">
        <v>19</v>
      </c>
      <c r="V43" s="308">
        <v>9</v>
      </c>
    </row>
    <row r="44" spans="18:22">
      <c r="R44" s="308" t="s">
        <v>407</v>
      </c>
      <c r="S44" s="308">
        <v>271</v>
      </c>
      <c r="T44" s="308">
        <v>271</v>
      </c>
      <c r="V44" s="308">
        <v>136</v>
      </c>
    </row>
    <row r="45" spans="18:22">
      <c r="R45" s="308" t="s">
        <v>415</v>
      </c>
      <c r="S45" s="308">
        <v>172</v>
      </c>
      <c r="T45" s="308">
        <v>172</v>
      </c>
      <c r="V45" s="308">
        <v>86</v>
      </c>
    </row>
    <row r="46" spans="18:22">
      <c r="R46" s="308" t="s">
        <v>489</v>
      </c>
      <c r="S46" s="308">
        <v>257</v>
      </c>
      <c r="T46" s="308">
        <v>257</v>
      </c>
      <c r="V46" s="308">
        <v>128</v>
      </c>
    </row>
    <row r="47" spans="18:22">
      <c r="R47" s="308" t="s">
        <v>143</v>
      </c>
      <c r="S47" s="308">
        <v>146</v>
      </c>
      <c r="V47" s="308">
        <v>73</v>
      </c>
    </row>
    <row r="48" spans="18:22">
      <c r="R48" s="308" t="s">
        <v>40</v>
      </c>
      <c r="S48" s="308">
        <v>1013</v>
      </c>
      <c r="V48" s="308">
        <v>506</v>
      </c>
    </row>
    <row r="49" spans="18:22">
      <c r="R49" s="308" t="s">
        <v>61</v>
      </c>
      <c r="S49" s="308">
        <v>335</v>
      </c>
      <c r="V49" s="308">
        <v>167</v>
      </c>
    </row>
    <row r="50" spans="18:22">
      <c r="R50" s="308" t="s">
        <v>490</v>
      </c>
      <c r="S50" s="308">
        <v>259</v>
      </c>
      <c r="V50" s="308">
        <v>129</v>
      </c>
    </row>
    <row r="51" spans="18:22">
      <c r="R51" s="308" t="s">
        <v>367</v>
      </c>
      <c r="S51" s="308">
        <v>150</v>
      </c>
      <c r="V51" s="308">
        <v>75</v>
      </c>
    </row>
    <row r="52" spans="18:22">
      <c r="R52" s="308" t="s">
        <v>491</v>
      </c>
      <c r="S52" s="308">
        <v>985</v>
      </c>
      <c r="V52" s="308">
        <v>493</v>
      </c>
    </row>
    <row r="53" spans="18:22">
      <c r="R53" s="308" t="s">
        <v>469</v>
      </c>
      <c r="S53" s="308">
        <v>529</v>
      </c>
      <c r="V53" s="308">
        <v>264</v>
      </c>
    </row>
    <row r="54" spans="18:22">
      <c r="R54" s="308" t="s">
        <v>484</v>
      </c>
      <c r="S54" s="308">
        <v>107</v>
      </c>
      <c r="V54" s="308">
        <v>41</v>
      </c>
    </row>
    <row r="55" spans="18:22">
      <c r="R55" s="308" t="s">
        <v>492</v>
      </c>
      <c r="S55" s="308">
        <v>175</v>
      </c>
      <c r="V55" s="308">
        <v>67</v>
      </c>
    </row>
    <row r="56" spans="18:22">
      <c r="R56" s="308" t="s">
        <v>493</v>
      </c>
      <c r="S56" s="308">
        <v>60</v>
      </c>
      <c r="V56" s="308">
        <v>23</v>
      </c>
    </row>
    <row r="57" spans="18:22">
      <c r="R57" s="308" t="s">
        <v>457</v>
      </c>
      <c r="S57" s="308">
        <v>106</v>
      </c>
      <c r="V57" s="308">
        <v>41</v>
      </c>
    </row>
    <row r="58" spans="18:22">
      <c r="R58" s="308" t="s">
        <v>494</v>
      </c>
      <c r="S58" s="308">
        <v>30</v>
      </c>
      <c r="V58" s="308">
        <v>11</v>
      </c>
    </row>
    <row r="59" spans="18:22">
      <c r="R59" s="308" t="s">
        <v>495</v>
      </c>
      <c r="S59" s="308">
        <v>35</v>
      </c>
      <c r="V59" s="308">
        <v>13</v>
      </c>
    </row>
    <row r="60" spans="18:22">
      <c r="R60" s="308" t="s">
        <v>487</v>
      </c>
      <c r="S60" s="308">
        <v>50</v>
      </c>
      <c r="V60" s="308">
        <v>25</v>
      </c>
    </row>
    <row r="61" spans="18:22">
      <c r="R61" s="308" t="s">
        <v>358</v>
      </c>
      <c r="S61" s="308">
        <v>36</v>
      </c>
      <c r="V61" s="308">
        <v>18</v>
      </c>
    </row>
    <row r="62" spans="18:22">
      <c r="R62" s="308" t="s">
        <v>281</v>
      </c>
      <c r="S62" s="308">
        <v>38</v>
      </c>
      <c r="V62" s="308">
        <v>19</v>
      </c>
    </row>
    <row r="63" spans="18:22">
      <c r="R63" s="308" t="s">
        <v>496</v>
      </c>
      <c r="S63" s="308">
        <v>37</v>
      </c>
      <c r="V63" s="308">
        <v>18</v>
      </c>
    </row>
  </sheetData>
  <mergeCells count="23">
    <mergeCell ref="B2:O2"/>
    <mergeCell ref="N3:O3"/>
    <mergeCell ref="N4:O4"/>
    <mergeCell ref="N5:O5"/>
    <mergeCell ref="M9:O9"/>
    <mergeCell ref="C10:F10"/>
    <mergeCell ref="M10:O10"/>
    <mergeCell ref="C11:F11"/>
    <mergeCell ref="M11:O11"/>
    <mergeCell ref="M12:O12"/>
    <mergeCell ref="C13:F13"/>
    <mergeCell ref="M13:O13"/>
    <mergeCell ref="B14:F14"/>
    <mergeCell ref="M14:O14"/>
    <mergeCell ref="B7:F8"/>
    <mergeCell ref="G7:G8"/>
    <mergeCell ref="H7:H8"/>
    <mergeCell ref="I7:I8"/>
    <mergeCell ref="J7:J8"/>
    <mergeCell ref="K7:K8"/>
    <mergeCell ref="L7:L8"/>
    <mergeCell ref="M7:O8"/>
    <mergeCell ref="L9:L13"/>
  </mergeCells>
  <phoneticPr fontId="4"/>
  <dataValidations count="1">
    <dataValidation type="list" allowBlank="1" showDropDown="0" showInputMessage="1" showErrorMessage="1" sqref="N5:O5">
      <formula1>$R$35:$R$63</formula1>
    </dataValidation>
  </dataValidations>
  <printOptions horizontalCentered="1" verticalCentered="1"/>
  <pageMargins left="0.39370078740157483" right="0.39370078740157483" top="0.59055118110236227" bottom="0.39370078740157483" header="0.51181102362204722" footer="0.31496062992125984"/>
  <pageSetup paperSize="9" scale="44" fitToWidth="1" fitToHeight="1" orientation="landscape" usePrinterDefaults="1" horizontalDpi="300" verticalDpi="300" r:id="rId1"/>
  <headerFooter alignWithMargins="0">
    <oddHeader xml:space="preserve">&amp;R
</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sheetPr codeName="Sheet16">
    <tabColor indexed="13"/>
  </sheetPr>
  <dimension ref="A1:G41"/>
  <sheetViews>
    <sheetView view="pageBreakPreview" topLeftCell="A4" zoomScaleSheetLayoutView="100" workbookViewId="0">
      <selection activeCell="A38" sqref="A38"/>
    </sheetView>
  </sheetViews>
  <sheetFormatPr defaultRowHeight="11.25"/>
  <cols>
    <col min="1" max="1" width="13.25" style="1" customWidth="1"/>
    <col min="2" max="2" width="11.375" style="1" customWidth="1"/>
    <col min="3" max="3" width="22.5" style="1" customWidth="1"/>
    <col min="4" max="4" width="15.125" style="1" customWidth="1"/>
    <col min="5" max="5" width="11.125" style="1" customWidth="1"/>
    <col min="6" max="6" width="5" style="1" customWidth="1"/>
    <col min="7" max="7" width="1.625" style="1" customWidth="1"/>
    <col min="8" max="16384" width="9" style="1" customWidth="1"/>
  </cols>
  <sheetData>
    <row r="1" spans="1:7" ht="15" customHeight="1">
      <c r="A1" s="2" t="s">
        <v>103</v>
      </c>
      <c r="B1" s="2"/>
      <c r="C1" s="2"/>
      <c r="D1" s="2"/>
      <c r="E1" s="2"/>
      <c r="F1" s="2"/>
      <c r="G1" s="465"/>
    </row>
    <row r="2" spans="1:7" ht="15" customHeight="1">
      <c r="A2" s="2"/>
      <c r="B2" s="2"/>
      <c r="C2" s="2"/>
      <c r="D2" s="2"/>
      <c r="E2" s="2"/>
      <c r="F2" s="2"/>
      <c r="G2" s="465"/>
    </row>
    <row r="3" spans="1:7" ht="15" customHeight="1">
      <c r="A3" s="2"/>
      <c r="B3" s="2"/>
      <c r="C3" s="2"/>
      <c r="D3" s="2"/>
      <c r="E3" s="15" t="s">
        <v>8</v>
      </c>
      <c r="G3" s="465"/>
    </row>
    <row r="4" spans="1:7" ht="15" customHeight="1">
      <c r="A4" s="2"/>
      <c r="B4" s="2"/>
      <c r="C4" s="2"/>
      <c r="D4" s="2"/>
      <c r="E4" s="15" t="s">
        <v>9</v>
      </c>
      <c r="G4" s="465"/>
    </row>
    <row r="5" spans="1:7" ht="15" customHeight="1">
      <c r="A5" s="2"/>
      <c r="B5" s="2"/>
      <c r="C5" s="5"/>
      <c r="D5" s="5"/>
      <c r="E5" s="2"/>
      <c r="G5" s="465"/>
    </row>
    <row r="6" spans="1:7" ht="15" customHeight="1">
      <c r="A6" s="3" t="s">
        <v>365</v>
      </c>
      <c r="B6" s="2"/>
      <c r="C6" s="2"/>
      <c r="D6" s="2"/>
      <c r="E6" s="467"/>
      <c r="G6" s="465"/>
    </row>
    <row r="7" spans="1:7" ht="15" customHeight="1">
      <c r="A7" s="4"/>
      <c r="B7" s="4"/>
      <c r="C7" s="5"/>
      <c r="D7" s="5"/>
      <c r="E7" s="5"/>
      <c r="G7" s="465"/>
    </row>
    <row r="8" spans="1:7" ht="15" customHeight="1">
      <c r="A8" s="4"/>
      <c r="B8" s="4"/>
      <c r="C8" s="5"/>
      <c r="D8" s="15" t="s">
        <v>13</v>
      </c>
      <c r="E8" s="5"/>
      <c r="G8" s="465"/>
    </row>
    <row r="9" spans="1:7" ht="15" customHeight="1">
      <c r="A9" s="2"/>
      <c r="B9" s="2"/>
      <c r="C9" s="10"/>
      <c r="D9" s="10" t="s">
        <v>331</v>
      </c>
      <c r="E9" s="10"/>
      <c r="G9" s="465"/>
    </row>
    <row r="10" spans="1:7" ht="15" customHeight="1">
      <c r="A10" s="2"/>
      <c r="B10" s="2"/>
      <c r="C10" s="10"/>
      <c r="D10" s="10"/>
      <c r="E10" s="10"/>
      <c r="G10" s="465"/>
    </row>
    <row r="11" spans="1:7" ht="15" customHeight="1">
      <c r="A11" s="6" t="s">
        <v>91</v>
      </c>
      <c r="B11" s="6"/>
      <c r="C11" s="6"/>
      <c r="D11" s="6"/>
      <c r="E11" s="6"/>
      <c r="F11" s="2"/>
      <c r="G11" s="465"/>
    </row>
    <row r="12" spans="1:7" ht="15" customHeight="1">
      <c r="A12" s="5"/>
      <c r="B12" s="5"/>
      <c r="C12" s="5"/>
      <c r="D12" s="5"/>
      <c r="E12" s="5"/>
      <c r="F12" s="5"/>
      <c r="G12" s="465"/>
    </row>
    <row r="13" spans="1:7" ht="15" customHeight="1">
      <c r="A13" s="2" t="s">
        <v>364</v>
      </c>
      <c r="B13" s="5"/>
      <c r="C13" s="5"/>
      <c r="D13" s="5"/>
      <c r="E13" s="2"/>
      <c r="F13" s="2"/>
      <c r="G13" s="465"/>
    </row>
    <row r="14" spans="1:7" ht="15" customHeight="1">
      <c r="A14" s="2" t="s">
        <v>193</v>
      </c>
      <c r="B14" s="2"/>
      <c r="C14" s="466"/>
      <c r="D14" s="466"/>
      <c r="E14" s="2"/>
      <c r="F14" s="2"/>
      <c r="G14" s="465"/>
    </row>
    <row r="15" spans="1:7" ht="15" customHeight="1">
      <c r="A15" s="2" t="s">
        <v>141</v>
      </c>
      <c r="B15" s="2"/>
      <c r="C15" s="2"/>
      <c r="D15" s="2"/>
      <c r="E15" s="2"/>
      <c r="F15" s="2"/>
      <c r="G15" s="465"/>
    </row>
    <row r="16" spans="1:7" ht="15" customHeight="1">
      <c r="A16" s="2"/>
      <c r="B16" s="5"/>
      <c r="C16" s="5"/>
      <c r="D16" s="5"/>
      <c r="E16" s="2"/>
      <c r="F16" s="2"/>
      <c r="G16" s="465"/>
    </row>
    <row r="17" spans="1:7" ht="15" customHeight="1">
      <c r="A17" s="5" t="s">
        <v>16</v>
      </c>
      <c r="B17" s="5"/>
      <c r="C17" s="5"/>
      <c r="D17" s="5"/>
      <c r="E17" s="5"/>
      <c r="F17" s="2"/>
      <c r="G17" s="465"/>
    </row>
    <row r="18" spans="1:7" ht="15" customHeight="1">
      <c r="A18" s="2"/>
      <c r="B18" s="2"/>
      <c r="C18" s="2"/>
      <c r="D18" s="2"/>
      <c r="E18" s="2"/>
      <c r="F18" s="2"/>
      <c r="G18" s="465"/>
    </row>
    <row r="19" spans="1:7" ht="15" customHeight="1">
      <c r="A19" s="2" t="s">
        <v>77</v>
      </c>
      <c r="B19" s="10"/>
      <c r="C19" s="13"/>
      <c r="D19" s="2" t="s">
        <v>3</v>
      </c>
      <c r="E19" s="2"/>
      <c r="F19" s="2"/>
      <c r="G19" s="465"/>
    </row>
    <row r="20" spans="1:7" ht="15" customHeight="1">
      <c r="A20" s="2" t="s">
        <v>74</v>
      </c>
      <c r="B20" s="10"/>
      <c r="C20" s="13"/>
      <c r="D20" s="2" t="s">
        <v>3</v>
      </c>
      <c r="E20" s="2"/>
      <c r="F20" s="2"/>
      <c r="G20" s="465"/>
    </row>
    <row r="21" spans="1:7" ht="15" customHeight="1">
      <c r="A21" s="2" t="s">
        <v>29</v>
      </c>
      <c r="B21" s="10"/>
      <c r="C21" s="13"/>
      <c r="D21" s="2" t="s">
        <v>3</v>
      </c>
      <c r="E21" s="2"/>
      <c r="F21" s="2"/>
      <c r="G21" s="465"/>
    </row>
    <row r="22" spans="1:7" ht="15" customHeight="1">
      <c r="A22" s="2" t="s">
        <v>89</v>
      </c>
      <c r="B22" s="2"/>
      <c r="C22" s="2"/>
      <c r="D22" s="2"/>
      <c r="E22" s="2"/>
      <c r="F22" s="2"/>
      <c r="G22" s="465"/>
    </row>
    <row r="23" spans="1:7" ht="15" customHeight="1">
      <c r="A23" s="2"/>
      <c r="B23" s="2"/>
      <c r="C23" s="2"/>
      <c r="D23" s="2"/>
      <c r="E23" s="2"/>
      <c r="F23" s="2"/>
      <c r="G23" s="465"/>
    </row>
    <row r="24" spans="1:7" ht="15" customHeight="1">
      <c r="A24" s="2"/>
      <c r="B24" s="2"/>
      <c r="C24" s="2"/>
      <c r="D24" s="2"/>
      <c r="E24" s="2"/>
      <c r="F24" s="2"/>
      <c r="G24" s="465"/>
    </row>
    <row r="25" spans="1:7" ht="15" customHeight="1">
      <c r="A25" s="2" t="s">
        <v>39</v>
      </c>
      <c r="B25" s="2"/>
      <c r="C25" s="2"/>
      <c r="D25" s="2"/>
      <c r="E25" s="2"/>
      <c r="F25" s="2"/>
      <c r="G25" s="465"/>
    </row>
    <row r="26" spans="1:7" ht="15" customHeight="1">
      <c r="A26" s="2" t="s">
        <v>403</v>
      </c>
      <c r="B26" s="2"/>
      <c r="C26" s="2"/>
      <c r="D26" s="2"/>
      <c r="E26" s="5"/>
      <c r="F26" s="2"/>
      <c r="G26" s="465"/>
    </row>
    <row r="27" spans="1:7" ht="15" customHeight="1">
      <c r="A27" s="2" t="s">
        <v>274</v>
      </c>
      <c r="B27" s="2"/>
      <c r="C27" s="2"/>
      <c r="D27" s="2"/>
      <c r="E27" s="5"/>
      <c r="F27" s="2"/>
      <c r="G27" s="465"/>
    </row>
    <row r="28" spans="1:7" ht="15" customHeight="1">
      <c r="A28" s="2" t="s">
        <v>147</v>
      </c>
      <c r="B28" s="2"/>
      <c r="C28" s="2"/>
      <c r="D28" s="2"/>
      <c r="E28" s="5"/>
      <c r="F28" s="2"/>
      <c r="G28" s="465"/>
    </row>
    <row r="29" spans="1:7" ht="15" customHeight="1">
      <c r="A29" s="2" t="s">
        <v>277</v>
      </c>
      <c r="B29" s="2"/>
      <c r="C29" s="2"/>
      <c r="D29" s="2"/>
      <c r="E29" s="5"/>
      <c r="F29" s="2"/>
      <c r="G29" s="465"/>
    </row>
    <row r="30" spans="1:7" ht="15" customHeight="1">
      <c r="A30" s="2" t="s">
        <v>279</v>
      </c>
      <c r="B30" s="2"/>
      <c r="C30" s="2"/>
      <c r="D30" s="2"/>
      <c r="E30" s="5"/>
      <c r="F30" s="2"/>
      <c r="G30" s="465"/>
    </row>
    <row r="31" spans="1:7" ht="15" customHeight="1">
      <c r="A31" s="2" t="s">
        <v>280</v>
      </c>
      <c r="B31" s="465"/>
      <c r="C31" s="465"/>
      <c r="D31" s="465"/>
      <c r="E31" s="465"/>
      <c r="F31" s="465"/>
      <c r="G31" s="465"/>
    </row>
    <row r="32" spans="1:7" ht="15" customHeight="1">
      <c r="A32" s="2" t="s">
        <v>266</v>
      </c>
      <c r="B32" s="465"/>
      <c r="C32" s="465"/>
      <c r="D32" s="465"/>
      <c r="E32" s="465"/>
      <c r="F32" s="465"/>
      <c r="G32" s="465"/>
    </row>
    <row r="33" spans="1:7" ht="15" customHeight="1">
      <c r="A33" s="2" t="s">
        <v>11</v>
      </c>
      <c r="B33" s="465"/>
      <c r="C33" s="465"/>
      <c r="D33" s="465"/>
      <c r="E33" s="465"/>
      <c r="F33" s="465"/>
      <c r="G33" s="465"/>
    </row>
    <row r="34" spans="1:7" ht="15" customHeight="1">
      <c r="A34" s="2" t="s">
        <v>169</v>
      </c>
      <c r="B34" s="465"/>
      <c r="C34" s="465"/>
      <c r="D34" s="465"/>
      <c r="E34" s="465"/>
      <c r="F34" s="465"/>
      <c r="G34" s="465"/>
    </row>
    <row r="35" spans="1:7" ht="15" customHeight="1">
      <c r="A35" s="2" t="s">
        <v>366</v>
      </c>
      <c r="B35" s="465"/>
      <c r="C35" s="465"/>
      <c r="D35" s="465"/>
      <c r="E35" s="465"/>
      <c r="F35" s="465"/>
      <c r="G35" s="465"/>
    </row>
    <row r="36" spans="1:7" ht="15" customHeight="1">
      <c r="A36" s="7" t="s">
        <v>217</v>
      </c>
      <c r="B36" s="7"/>
    </row>
    <row r="37" spans="1:7" ht="15" customHeight="1">
      <c r="A37" s="7" t="s">
        <v>151</v>
      </c>
      <c r="B37" s="8"/>
    </row>
    <row r="38" spans="1:7" ht="15" customHeight="1">
      <c r="A38" s="2" t="s">
        <v>137</v>
      </c>
      <c r="B38" s="465"/>
      <c r="C38" s="465"/>
      <c r="D38" s="465"/>
      <c r="E38" s="465"/>
      <c r="F38" s="465"/>
      <c r="G38" s="465"/>
    </row>
    <row r="39" spans="1:7" ht="15" customHeight="1">
      <c r="A39" s="465"/>
      <c r="B39" s="465"/>
      <c r="C39" s="465"/>
      <c r="D39" s="465"/>
      <c r="E39" s="465"/>
      <c r="F39" s="465"/>
      <c r="G39" s="465"/>
    </row>
    <row r="40" spans="1:7" ht="15" customHeight="1">
      <c r="A40" s="465"/>
      <c r="B40" s="465"/>
      <c r="C40" s="465"/>
      <c r="D40" s="465"/>
      <c r="E40" s="465"/>
      <c r="F40" s="465"/>
      <c r="G40" s="465"/>
    </row>
    <row r="41" spans="1:7" ht="15" customHeight="1">
      <c r="A41" s="465"/>
      <c r="B41" s="465"/>
      <c r="C41" s="465"/>
      <c r="D41" s="465"/>
      <c r="E41" s="465"/>
      <c r="F41" s="465"/>
      <c r="G41" s="465"/>
    </row>
    <row r="42" spans="1:7" ht="15" customHeight="1"/>
    <row r="43" spans="1:7" ht="15" customHeight="1"/>
    <row r="44" spans="1:7" ht="15" customHeight="1"/>
  </sheetData>
  <mergeCells count="2">
    <mergeCell ref="A11:E11"/>
    <mergeCell ref="A17:E17"/>
  </mergeCells>
  <phoneticPr fontId="4"/>
  <pageMargins left="0.66929133858267709" right="0.39370078740157483" top="1.17" bottom="0.78740157480314943" header="0.51181102362204722" footer="0.51181102362204722"/>
  <pageSetup paperSize="9" scale="120" fitToWidth="1" fitToHeight="1" orientation="portrait" usePrinterDefaults="1"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sheetPr codeName="Sheet17">
    <tabColor rgb="FFFFFF00"/>
  </sheetPr>
  <dimension ref="A1:I41"/>
  <sheetViews>
    <sheetView view="pageBreakPreview" zoomScale="70" zoomScaleNormal="60" zoomScaleSheetLayoutView="70" workbookViewId="0">
      <selection activeCell="K13" sqref="K13"/>
    </sheetView>
  </sheetViews>
  <sheetFormatPr defaultRowHeight="17.100000000000001" customHeight="1"/>
  <cols>
    <col min="1" max="1" width="8.625" style="19" customWidth="1"/>
    <col min="2" max="2" width="50.125" style="20" customWidth="1"/>
    <col min="3" max="9" width="22.625" style="19" customWidth="1"/>
    <col min="10" max="16384" width="9" style="19" customWidth="1"/>
  </cols>
  <sheetData>
    <row r="1" spans="1:9" ht="22.5" customHeight="1">
      <c r="A1" s="23" t="s">
        <v>231</v>
      </c>
      <c r="B1" s="15"/>
      <c r="C1" s="7"/>
      <c r="D1" s="7"/>
      <c r="E1" s="7"/>
      <c r="F1" s="7"/>
      <c r="G1" s="7"/>
      <c r="H1" s="7"/>
    </row>
    <row r="2" spans="1:9" ht="9.75" customHeight="1">
      <c r="A2" s="7"/>
      <c r="B2" s="15"/>
      <c r="C2" s="7"/>
      <c r="D2" s="7"/>
      <c r="E2" s="7"/>
      <c r="F2" s="7"/>
      <c r="G2" s="7"/>
      <c r="H2" s="7"/>
    </row>
    <row r="3" spans="1:9" ht="27.75" customHeight="1">
      <c r="A3" s="24" t="s">
        <v>356</v>
      </c>
      <c r="B3" s="24"/>
      <c r="C3" s="24"/>
      <c r="D3" s="24"/>
      <c r="E3" s="24"/>
      <c r="F3" s="24"/>
      <c r="G3" s="24"/>
      <c r="H3" s="24"/>
      <c r="I3" s="24"/>
    </row>
    <row r="4" spans="1:9" ht="12" customHeight="1">
      <c r="A4" s="24"/>
      <c r="B4" s="24"/>
      <c r="C4" s="24"/>
      <c r="D4" s="24"/>
      <c r="E4" s="24"/>
      <c r="F4" s="24"/>
      <c r="G4" s="24"/>
      <c r="H4" s="24"/>
    </row>
    <row r="5" spans="1:9" ht="22.5" customHeight="1">
      <c r="A5" s="25"/>
      <c r="B5" s="37"/>
      <c r="C5" s="35"/>
      <c r="D5" s="35"/>
      <c r="E5" s="35"/>
      <c r="F5" s="35"/>
      <c r="H5" s="8"/>
      <c r="I5" s="54" t="s">
        <v>19</v>
      </c>
    </row>
    <row r="6" spans="1:9" ht="22.5" customHeight="1">
      <c r="A6" s="25"/>
      <c r="B6" s="37"/>
      <c r="C6" s="35"/>
      <c r="D6" s="35"/>
      <c r="E6" s="35"/>
      <c r="F6" s="35"/>
      <c r="H6" s="8"/>
      <c r="I6" s="55" t="s">
        <v>131</v>
      </c>
    </row>
    <row r="7" spans="1:9" s="21" customFormat="1" ht="50.25" customHeight="1">
      <c r="A7" s="26" t="s">
        <v>12</v>
      </c>
      <c r="B7" s="26"/>
      <c r="C7" s="45" t="s">
        <v>26</v>
      </c>
      <c r="D7" s="45" t="s">
        <v>27</v>
      </c>
      <c r="E7" s="45" t="s">
        <v>35</v>
      </c>
      <c r="F7" s="45" t="s">
        <v>146</v>
      </c>
      <c r="G7" s="56" t="s">
        <v>247</v>
      </c>
      <c r="H7" s="56" t="s">
        <v>276</v>
      </c>
      <c r="I7" s="56" t="s">
        <v>411</v>
      </c>
    </row>
    <row r="8" spans="1:9" s="22" customFormat="1" ht="15.75" customHeight="1">
      <c r="A8" s="27"/>
      <c r="B8" s="27"/>
      <c r="C8" s="46" t="s">
        <v>21</v>
      </c>
      <c r="D8" s="46" t="s">
        <v>28</v>
      </c>
      <c r="E8" s="46" t="s">
        <v>6</v>
      </c>
      <c r="F8" s="46" t="s">
        <v>167</v>
      </c>
      <c r="G8" s="46" t="s">
        <v>23</v>
      </c>
      <c r="H8" s="46" t="s">
        <v>38</v>
      </c>
      <c r="I8" s="46" t="s">
        <v>150</v>
      </c>
    </row>
    <row r="9" spans="1:9" s="22" customFormat="1" ht="13.5" customHeight="1">
      <c r="A9" s="28"/>
      <c r="B9" s="38"/>
      <c r="C9" s="47" t="s">
        <v>3</v>
      </c>
      <c r="D9" s="47" t="s">
        <v>3</v>
      </c>
      <c r="E9" s="47" t="s">
        <v>3</v>
      </c>
      <c r="F9" s="47" t="s">
        <v>3</v>
      </c>
      <c r="G9" s="47" t="s">
        <v>3</v>
      </c>
      <c r="H9" s="47" t="s">
        <v>3</v>
      </c>
      <c r="I9" s="47" t="s">
        <v>3</v>
      </c>
    </row>
    <row r="10" spans="1:9" ht="45" customHeight="1">
      <c r="A10" s="29" t="s">
        <v>154</v>
      </c>
      <c r="B10" s="29"/>
      <c r="C10" s="48"/>
      <c r="D10" s="48"/>
      <c r="E10" s="48">
        <f t="shared" ref="E10:E20" si="0">MIN(C10,D10)</f>
        <v>0</v>
      </c>
      <c r="F10" s="48">
        <f t="shared" ref="F10:F20" si="1">E10</f>
        <v>0</v>
      </c>
      <c r="G10" s="48">
        <f>ROUNDDOWN(F10*3/4,-3)</f>
        <v>0</v>
      </c>
      <c r="H10" s="468"/>
      <c r="I10" s="468">
        <f t="shared" ref="I10:I20" si="2">G10-H10</f>
        <v>0</v>
      </c>
    </row>
    <row r="11" spans="1:9" ht="45" customHeight="1">
      <c r="A11" s="30" t="s">
        <v>157</v>
      </c>
      <c r="B11" s="39"/>
      <c r="C11" s="48"/>
      <c r="D11" s="48"/>
      <c r="E11" s="48">
        <f t="shared" si="0"/>
        <v>0</v>
      </c>
      <c r="F11" s="48">
        <f t="shared" si="1"/>
        <v>0</v>
      </c>
      <c r="G11" s="48">
        <f>ROUNDDOWN(F11/2,-3)</f>
        <v>0</v>
      </c>
      <c r="H11" s="468"/>
      <c r="I11" s="468">
        <f t="shared" si="2"/>
        <v>0</v>
      </c>
    </row>
    <row r="12" spans="1:9" ht="45" customHeight="1">
      <c r="A12" s="30" t="s">
        <v>158</v>
      </c>
      <c r="B12" s="39"/>
      <c r="C12" s="48"/>
      <c r="D12" s="48"/>
      <c r="E12" s="48">
        <f t="shared" si="0"/>
        <v>0</v>
      </c>
      <c r="F12" s="48">
        <f t="shared" si="1"/>
        <v>0</v>
      </c>
      <c r="G12" s="48">
        <f>ROUNDDOWN(F12/2,-3)</f>
        <v>0</v>
      </c>
      <c r="H12" s="468"/>
      <c r="I12" s="468">
        <f t="shared" si="2"/>
        <v>0</v>
      </c>
    </row>
    <row r="13" spans="1:9" ht="45" customHeight="1">
      <c r="A13" s="30" t="s">
        <v>160</v>
      </c>
      <c r="B13" s="39"/>
      <c r="C13" s="48"/>
      <c r="D13" s="48"/>
      <c r="E13" s="48">
        <f t="shared" si="0"/>
        <v>0</v>
      </c>
      <c r="F13" s="48">
        <f t="shared" si="1"/>
        <v>0</v>
      </c>
      <c r="G13" s="48">
        <f>ROUNDDOWN(F13/2,-3)</f>
        <v>0</v>
      </c>
      <c r="H13" s="468"/>
      <c r="I13" s="468">
        <f t="shared" si="2"/>
        <v>0</v>
      </c>
    </row>
    <row r="14" spans="1:9" ht="45" customHeight="1">
      <c r="A14" s="30" t="s">
        <v>162</v>
      </c>
      <c r="B14" s="39"/>
      <c r="C14" s="48"/>
      <c r="D14" s="48"/>
      <c r="E14" s="48">
        <f t="shared" si="0"/>
        <v>0</v>
      </c>
      <c r="F14" s="48">
        <f t="shared" si="1"/>
        <v>0</v>
      </c>
      <c r="G14" s="48">
        <f>ROUNDDOWN(F14/2,-3)</f>
        <v>0</v>
      </c>
      <c r="H14" s="468"/>
      <c r="I14" s="468">
        <f t="shared" si="2"/>
        <v>0</v>
      </c>
    </row>
    <row r="15" spans="1:9" ht="45" customHeight="1">
      <c r="A15" s="30" t="s">
        <v>163</v>
      </c>
      <c r="B15" s="39"/>
      <c r="C15" s="49"/>
      <c r="D15" s="48"/>
      <c r="E15" s="48">
        <f t="shared" si="0"/>
        <v>0</v>
      </c>
      <c r="F15" s="48">
        <f t="shared" si="1"/>
        <v>0</v>
      </c>
      <c r="G15" s="48">
        <f>ROUNDDOWN(F15/3,-3)</f>
        <v>0</v>
      </c>
      <c r="H15" s="468"/>
      <c r="I15" s="468">
        <f t="shared" si="2"/>
        <v>0</v>
      </c>
    </row>
    <row r="16" spans="1:9" ht="45" customHeight="1">
      <c r="A16" s="30" t="s">
        <v>165</v>
      </c>
      <c r="B16" s="39"/>
      <c r="C16" s="50"/>
      <c r="D16" s="53"/>
      <c r="E16" s="48">
        <f t="shared" si="0"/>
        <v>0</v>
      </c>
      <c r="F16" s="48">
        <f t="shared" si="1"/>
        <v>0</v>
      </c>
      <c r="G16" s="53">
        <f>ROUNDDOWN(F16/2,-3)</f>
        <v>0</v>
      </c>
      <c r="H16" s="468"/>
      <c r="I16" s="468">
        <f t="shared" si="2"/>
        <v>0</v>
      </c>
    </row>
    <row r="17" spans="1:9" ht="45" customHeight="1">
      <c r="A17" s="31" t="s">
        <v>325</v>
      </c>
      <c r="B17" s="31"/>
      <c r="C17" s="49"/>
      <c r="D17" s="49"/>
      <c r="E17" s="48">
        <f t="shared" si="0"/>
        <v>0</v>
      </c>
      <c r="F17" s="48">
        <f t="shared" si="1"/>
        <v>0</v>
      </c>
      <c r="G17" s="49">
        <v>0</v>
      </c>
      <c r="H17" s="468"/>
      <c r="I17" s="468">
        <f t="shared" si="2"/>
        <v>0</v>
      </c>
    </row>
    <row r="18" spans="1:9" ht="45" customHeight="1">
      <c r="A18" s="31" t="s">
        <v>195</v>
      </c>
      <c r="B18" s="31"/>
      <c r="C18" s="49"/>
      <c r="D18" s="49"/>
      <c r="E18" s="49">
        <f t="shared" si="0"/>
        <v>0</v>
      </c>
      <c r="F18" s="49">
        <f t="shared" si="1"/>
        <v>0</v>
      </c>
      <c r="G18" s="49">
        <f>ROUNDDOWN(F18/2,-3)</f>
        <v>0</v>
      </c>
      <c r="H18" s="468"/>
      <c r="I18" s="468">
        <f t="shared" si="2"/>
        <v>0</v>
      </c>
    </row>
    <row r="19" spans="1:9" ht="45" customHeight="1">
      <c r="A19" s="30" t="s">
        <v>444</v>
      </c>
      <c r="B19" s="40"/>
      <c r="C19" s="50"/>
      <c r="D19" s="50"/>
      <c r="E19" s="50">
        <f t="shared" si="0"/>
        <v>0</v>
      </c>
      <c r="F19" s="50">
        <f t="shared" si="1"/>
        <v>0</v>
      </c>
      <c r="G19" s="50">
        <f>ROUNDDOWN(F19,-3)</f>
        <v>0</v>
      </c>
      <c r="H19" s="469"/>
      <c r="I19" s="469">
        <f t="shared" si="2"/>
        <v>0</v>
      </c>
    </row>
    <row r="20" spans="1:9" ht="45" customHeight="1">
      <c r="A20" s="32" t="s">
        <v>84</v>
      </c>
      <c r="B20" s="41"/>
      <c r="C20" s="51"/>
      <c r="D20" s="51"/>
      <c r="E20" s="51">
        <f t="shared" si="0"/>
        <v>0</v>
      </c>
      <c r="F20" s="51">
        <f t="shared" si="1"/>
        <v>0</v>
      </c>
      <c r="G20" s="51">
        <f>ROUNDDOWN(F20,-3)</f>
        <v>0</v>
      </c>
      <c r="H20" s="470"/>
      <c r="I20" s="470">
        <f t="shared" si="2"/>
        <v>0</v>
      </c>
    </row>
    <row r="21" spans="1:9" ht="45" customHeight="1">
      <c r="A21" s="33" t="s">
        <v>0</v>
      </c>
      <c r="B21" s="42"/>
      <c r="C21" s="48">
        <f t="shared" ref="C21:I21" si="3">SUM(C10:C20)</f>
        <v>0</v>
      </c>
      <c r="D21" s="48">
        <f t="shared" si="3"/>
        <v>0</v>
      </c>
      <c r="E21" s="48">
        <f t="shared" si="3"/>
        <v>0</v>
      </c>
      <c r="F21" s="48">
        <f t="shared" si="3"/>
        <v>0</v>
      </c>
      <c r="G21" s="48">
        <f t="shared" si="3"/>
        <v>0</v>
      </c>
      <c r="H21" s="48">
        <f t="shared" si="3"/>
        <v>0</v>
      </c>
      <c r="I21" s="48">
        <f t="shared" si="3"/>
        <v>0</v>
      </c>
    </row>
    <row r="22" spans="1:9" ht="5.25" customHeight="1">
      <c r="A22" s="34"/>
      <c r="B22" s="34"/>
      <c r="C22" s="52"/>
      <c r="D22" s="52"/>
      <c r="E22" s="52"/>
      <c r="F22" s="52"/>
      <c r="G22" s="52"/>
      <c r="H22" s="52"/>
      <c r="I22" s="52"/>
    </row>
    <row r="23" spans="1:9" ht="19.5" customHeight="1">
      <c r="A23" s="35"/>
      <c r="B23" s="34"/>
      <c r="C23" s="35"/>
      <c r="D23" s="35"/>
      <c r="E23" s="35"/>
      <c r="F23" s="35"/>
      <c r="G23" s="35"/>
      <c r="H23" s="35"/>
      <c r="I23" s="35"/>
    </row>
    <row r="24" spans="1:9" ht="15.75" customHeight="1">
      <c r="A24" s="35"/>
      <c r="B24" s="43"/>
      <c r="C24" s="35"/>
      <c r="D24" s="35"/>
      <c r="E24" s="35"/>
      <c r="F24" s="35"/>
      <c r="G24" s="35"/>
      <c r="H24" s="35"/>
      <c r="I24" s="35"/>
    </row>
    <row r="25" spans="1:9" ht="19.5" customHeight="1">
      <c r="A25" s="35"/>
      <c r="B25" s="43"/>
      <c r="C25" s="35"/>
      <c r="D25" s="35"/>
      <c r="E25" s="35"/>
      <c r="F25" s="35"/>
      <c r="G25" s="35"/>
      <c r="H25" s="8"/>
    </row>
    <row r="26" spans="1:9" ht="24.95" customHeight="1">
      <c r="A26" s="36"/>
      <c r="B26" s="44"/>
      <c r="C26" s="36"/>
      <c r="D26" s="36"/>
      <c r="E26" s="36"/>
      <c r="F26" s="36"/>
      <c r="G26" s="36"/>
      <c r="H26" s="8"/>
    </row>
    <row r="27" spans="1:9" ht="24.95" customHeight="1">
      <c r="H27" s="8"/>
    </row>
    <row r="28" spans="1:9" ht="20.100000000000001" customHeight="1">
      <c r="H28" s="8"/>
    </row>
    <row r="29" spans="1:9" ht="20.100000000000001" customHeight="1">
      <c r="H29" s="8"/>
    </row>
    <row r="30" spans="1:9" ht="20.100000000000001" customHeight="1">
      <c r="H30" s="8"/>
    </row>
    <row r="31" spans="1:9" ht="20.100000000000001" customHeight="1">
      <c r="H31" s="36"/>
    </row>
    <row r="32" spans="1:9" ht="20.100000000000001" customHeight="1"/>
    <row r="33" spans="1:1" ht="20.100000000000001" customHeight="1"/>
    <row r="34" spans="1:1" ht="20.100000000000001" customHeight="1"/>
    <row r="35" spans="1:1" ht="20.100000000000001" customHeight="1"/>
    <row r="36" spans="1:1" ht="20.100000000000001" customHeight="1"/>
    <row r="37" spans="1:1" ht="20.100000000000001" customHeight="1"/>
    <row r="38" spans="1:1" ht="20.100000000000001" customHeight="1"/>
    <row r="39" spans="1:1" ht="20.100000000000001" customHeight="1"/>
    <row r="40" spans="1:1" ht="20.100000000000001" customHeight="1"/>
    <row r="41" spans="1:1" ht="20.100000000000001" customHeight="1">
      <c r="A41" s="8"/>
    </row>
    <row r="42" spans="1:1" ht="20.100000000000001" customHeight="1"/>
    <row r="43" spans="1:1" ht="20.100000000000001" customHeight="1"/>
    <row r="44" spans="1:1" ht="20.100000000000001" customHeight="1"/>
    <row r="45" spans="1:1" ht="20.100000000000001" customHeight="1"/>
    <row r="46" spans="1:1" ht="20.100000000000001" customHeight="1"/>
    <row r="47" spans="1:1" ht="20.100000000000001" customHeight="1"/>
    <row r="48" spans="1:1" ht="20.100000000000001" customHeight="1"/>
    <row r="49" ht="20.100000000000001" customHeight="1"/>
    <row r="50" ht="20.100000000000001" customHeight="1"/>
    <row r="51" ht="20.100000000000001" customHeight="1"/>
    <row r="52" ht="20.100000000000001" customHeight="1"/>
    <row r="53" ht="20.100000000000001" customHeight="1"/>
    <row r="54" ht="20.100000000000001" customHeight="1"/>
  </sheetData>
  <mergeCells count="14">
    <mergeCell ref="A3:I3"/>
    <mergeCell ref="A10:B10"/>
    <mergeCell ref="A11:B11"/>
    <mergeCell ref="A12:B12"/>
    <mergeCell ref="A13:B13"/>
    <mergeCell ref="A14:B14"/>
    <mergeCell ref="A15:B15"/>
    <mergeCell ref="A16:B16"/>
    <mergeCell ref="A17:B17"/>
    <mergeCell ref="A18:B18"/>
    <mergeCell ref="A19:B19"/>
    <mergeCell ref="A20:B20"/>
    <mergeCell ref="A21:B21"/>
    <mergeCell ref="A7:B8"/>
  </mergeCells>
  <phoneticPr fontId="4"/>
  <printOptions horizontalCentered="1"/>
  <pageMargins left="0.39370078740157483" right="0.39370078740157483" top="0.55118110236220474" bottom="0.27559055118110237" header="0.39370078740157483" footer="0.23622047244094488"/>
  <pageSetup paperSize="9" scale="65" fitToWidth="1" fitToHeight="1" orientation="landscape" usePrinterDefaults="1"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sheetPr codeName="Sheet18">
    <pageSetUpPr fitToPage="1"/>
  </sheetPr>
  <dimension ref="A1:N38"/>
  <sheetViews>
    <sheetView view="pageBreakPreview" zoomScale="60" zoomScaleNormal="75" workbookViewId="0">
      <selection activeCell="A29" sqref="A29:N29"/>
    </sheetView>
  </sheetViews>
  <sheetFormatPr defaultRowHeight="13.5"/>
  <cols>
    <col min="1" max="2" width="11.625" customWidth="1"/>
    <col min="3" max="3" width="6.375" customWidth="1"/>
    <col min="4" max="8" width="20" customWidth="1"/>
    <col min="9" max="10" width="12.5" customWidth="1"/>
    <col min="11" max="14" width="20" customWidth="1"/>
    <col min="15" max="15" width="13.75" customWidth="1"/>
    <col min="16" max="16" width="14.375" customWidth="1"/>
    <col min="17" max="17" width="16.125" customWidth="1"/>
    <col min="18" max="18" width="12.5" customWidth="1"/>
    <col min="252" max="253" width="11.625" customWidth="1"/>
    <col min="254" max="254" width="6.375" customWidth="1"/>
    <col min="255" max="260" width="10.625" customWidth="1"/>
    <col min="261" max="261" width="20.625" customWidth="1"/>
    <col min="262" max="270" width="10.625" customWidth="1"/>
    <col min="271" max="271" width="13.75" customWidth="1"/>
    <col min="272" max="272" width="14.375" customWidth="1"/>
    <col min="273" max="273" width="16.125" customWidth="1"/>
    <col min="274" max="274" width="12.5" customWidth="1"/>
    <col min="508" max="509" width="11.625" customWidth="1"/>
    <col min="510" max="510" width="6.375" customWidth="1"/>
    <col min="511" max="516" width="10.625" customWidth="1"/>
    <col min="517" max="517" width="20.625" customWidth="1"/>
    <col min="518" max="526" width="10.625" customWidth="1"/>
    <col min="527" max="527" width="13.75" customWidth="1"/>
    <col min="528" max="528" width="14.375" customWidth="1"/>
    <col min="529" max="529" width="16.125" customWidth="1"/>
    <col min="530" max="530" width="12.5" customWidth="1"/>
    <col min="764" max="765" width="11.625" customWidth="1"/>
    <col min="766" max="766" width="6.375" customWidth="1"/>
    <col min="767" max="772" width="10.625" customWidth="1"/>
    <col min="773" max="773" width="20.625" customWidth="1"/>
    <col min="774" max="782" width="10.625" customWidth="1"/>
    <col min="783" max="783" width="13.75" customWidth="1"/>
    <col min="784" max="784" width="14.375" customWidth="1"/>
    <col min="785" max="785" width="16.125" customWidth="1"/>
    <col min="786" max="786" width="12.5" customWidth="1"/>
    <col min="1020" max="1021" width="11.625" customWidth="1"/>
    <col min="1022" max="1022" width="6.375" customWidth="1"/>
    <col min="1023" max="1028" width="10.625" customWidth="1"/>
    <col min="1029" max="1029" width="20.625" customWidth="1"/>
    <col min="1030" max="1038" width="10.625" customWidth="1"/>
    <col min="1039" max="1039" width="13.75" customWidth="1"/>
    <col min="1040" max="1040" width="14.375" customWidth="1"/>
    <col min="1041" max="1041" width="16.125" customWidth="1"/>
    <col min="1042" max="1042" width="12.5" customWidth="1"/>
    <col min="1276" max="1277" width="11.625" customWidth="1"/>
    <col min="1278" max="1278" width="6.375" customWidth="1"/>
    <col min="1279" max="1284" width="10.625" customWidth="1"/>
    <col min="1285" max="1285" width="20.625" customWidth="1"/>
    <col min="1286" max="1294" width="10.625" customWidth="1"/>
    <col min="1295" max="1295" width="13.75" customWidth="1"/>
    <col min="1296" max="1296" width="14.375" customWidth="1"/>
    <col min="1297" max="1297" width="16.125" customWidth="1"/>
    <col min="1298" max="1298" width="12.5" customWidth="1"/>
    <col min="1532" max="1533" width="11.625" customWidth="1"/>
    <col min="1534" max="1534" width="6.375" customWidth="1"/>
    <col min="1535" max="1540" width="10.625" customWidth="1"/>
    <col min="1541" max="1541" width="20.625" customWidth="1"/>
    <col min="1542" max="1550" width="10.625" customWidth="1"/>
    <col min="1551" max="1551" width="13.75" customWidth="1"/>
    <col min="1552" max="1552" width="14.375" customWidth="1"/>
    <col min="1553" max="1553" width="16.125" customWidth="1"/>
    <col min="1554" max="1554" width="12.5" customWidth="1"/>
    <col min="1788" max="1789" width="11.625" customWidth="1"/>
    <col min="1790" max="1790" width="6.375" customWidth="1"/>
    <col min="1791" max="1796" width="10.625" customWidth="1"/>
    <col min="1797" max="1797" width="20.625" customWidth="1"/>
    <col min="1798" max="1806" width="10.625" customWidth="1"/>
    <col min="1807" max="1807" width="13.75" customWidth="1"/>
    <col min="1808" max="1808" width="14.375" customWidth="1"/>
    <col min="1809" max="1809" width="16.125" customWidth="1"/>
    <col min="1810" max="1810" width="12.5" customWidth="1"/>
    <col min="2044" max="2045" width="11.625" customWidth="1"/>
    <col min="2046" max="2046" width="6.375" customWidth="1"/>
    <col min="2047" max="2052" width="10.625" customWidth="1"/>
    <col min="2053" max="2053" width="20.625" customWidth="1"/>
    <col min="2054" max="2062" width="10.625" customWidth="1"/>
    <col min="2063" max="2063" width="13.75" customWidth="1"/>
    <col min="2064" max="2064" width="14.375" customWidth="1"/>
    <col min="2065" max="2065" width="16.125" customWidth="1"/>
    <col min="2066" max="2066" width="12.5" customWidth="1"/>
    <col min="2300" max="2301" width="11.625" customWidth="1"/>
    <col min="2302" max="2302" width="6.375" customWidth="1"/>
    <col min="2303" max="2308" width="10.625" customWidth="1"/>
    <col min="2309" max="2309" width="20.625" customWidth="1"/>
    <col min="2310" max="2318" width="10.625" customWidth="1"/>
    <col min="2319" max="2319" width="13.75" customWidth="1"/>
    <col min="2320" max="2320" width="14.375" customWidth="1"/>
    <col min="2321" max="2321" width="16.125" customWidth="1"/>
    <col min="2322" max="2322" width="12.5" customWidth="1"/>
    <col min="2556" max="2557" width="11.625" customWidth="1"/>
    <col min="2558" max="2558" width="6.375" customWidth="1"/>
    <col min="2559" max="2564" width="10.625" customWidth="1"/>
    <col min="2565" max="2565" width="20.625" customWidth="1"/>
    <col min="2566" max="2574" width="10.625" customWidth="1"/>
    <col min="2575" max="2575" width="13.75" customWidth="1"/>
    <col min="2576" max="2576" width="14.375" customWidth="1"/>
    <col min="2577" max="2577" width="16.125" customWidth="1"/>
    <col min="2578" max="2578" width="12.5" customWidth="1"/>
    <col min="2812" max="2813" width="11.625" customWidth="1"/>
    <col min="2814" max="2814" width="6.375" customWidth="1"/>
    <col min="2815" max="2820" width="10.625" customWidth="1"/>
    <col min="2821" max="2821" width="20.625" customWidth="1"/>
    <col min="2822" max="2830" width="10.625" customWidth="1"/>
    <col min="2831" max="2831" width="13.75" customWidth="1"/>
    <col min="2832" max="2832" width="14.375" customWidth="1"/>
    <col min="2833" max="2833" width="16.125" customWidth="1"/>
    <col min="2834" max="2834" width="12.5" customWidth="1"/>
    <col min="3068" max="3069" width="11.625" customWidth="1"/>
    <col min="3070" max="3070" width="6.375" customWidth="1"/>
    <col min="3071" max="3076" width="10.625" customWidth="1"/>
    <col min="3077" max="3077" width="20.625" customWidth="1"/>
    <col min="3078" max="3086" width="10.625" customWidth="1"/>
    <col min="3087" max="3087" width="13.75" customWidth="1"/>
    <col min="3088" max="3088" width="14.375" customWidth="1"/>
    <col min="3089" max="3089" width="16.125" customWidth="1"/>
    <col min="3090" max="3090" width="12.5" customWidth="1"/>
    <col min="3324" max="3325" width="11.625" customWidth="1"/>
    <col min="3326" max="3326" width="6.375" customWidth="1"/>
    <col min="3327" max="3332" width="10.625" customWidth="1"/>
    <col min="3333" max="3333" width="20.625" customWidth="1"/>
    <col min="3334" max="3342" width="10.625" customWidth="1"/>
    <col min="3343" max="3343" width="13.75" customWidth="1"/>
    <col min="3344" max="3344" width="14.375" customWidth="1"/>
    <col min="3345" max="3345" width="16.125" customWidth="1"/>
    <col min="3346" max="3346" width="12.5" customWidth="1"/>
    <col min="3580" max="3581" width="11.625" customWidth="1"/>
    <col min="3582" max="3582" width="6.375" customWidth="1"/>
    <col min="3583" max="3588" width="10.625" customWidth="1"/>
    <col min="3589" max="3589" width="20.625" customWidth="1"/>
    <col min="3590" max="3598" width="10.625" customWidth="1"/>
    <col min="3599" max="3599" width="13.75" customWidth="1"/>
    <col min="3600" max="3600" width="14.375" customWidth="1"/>
    <col min="3601" max="3601" width="16.125" customWidth="1"/>
    <col min="3602" max="3602" width="12.5" customWidth="1"/>
    <col min="3836" max="3837" width="11.625" customWidth="1"/>
    <col min="3838" max="3838" width="6.375" customWidth="1"/>
    <col min="3839" max="3844" width="10.625" customWidth="1"/>
    <col min="3845" max="3845" width="20.625" customWidth="1"/>
    <col min="3846" max="3854" width="10.625" customWidth="1"/>
    <col min="3855" max="3855" width="13.75" customWidth="1"/>
    <col min="3856" max="3856" width="14.375" customWidth="1"/>
    <col min="3857" max="3857" width="16.125" customWidth="1"/>
    <col min="3858" max="3858" width="12.5" customWidth="1"/>
    <col min="4092" max="4093" width="11.625" customWidth="1"/>
    <col min="4094" max="4094" width="6.375" customWidth="1"/>
    <col min="4095" max="4100" width="10.625" customWidth="1"/>
    <col min="4101" max="4101" width="20.625" customWidth="1"/>
    <col min="4102" max="4110" width="10.625" customWidth="1"/>
    <col min="4111" max="4111" width="13.75" customWidth="1"/>
    <col min="4112" max="4112" width="14.375" customWidth="1"/>
    <col min="4113" max="4113" width="16.125" customWidth="1"/>
    <col min="4114" max="4114" width="12.5" customWidth="1"/>
    <col min="4348" max="4349" width="11.625" customWidth="1"/>
    <col min="4350" max="4350" width="6.375" customWidth="1"/>
    <col min="4351" max="4356" width="10.625" customWidth="1"/>
    <col min="4357" max="4357" width="20.625" customWidth="1"/>
    <col min="4358" max="4366" width="10.625" customWidth="1"/>
    <col min="4367" max="4367" width="13.75" customWidth="1"/>
    <col min="4368" max="4368" width="14.375" customWidth="1"/>
    <col min="4369" max="4369" width="16.125" customWidth="1"/>
    <col min="4370" max="4370" width="12.5" customWidth="1"/>
    <col min="4604" max="4605" width="11.625" customWidth="1"/>
    <col min="4606" max="4606" width="6.375" customWidth="1"/>
    <col min="4607" max="4612" width="10.625" customWidth="1"/>
    <col min="4613" max="4613" width="20.625" customWidth="1"/>
    <col min="4614" max="4622" width="10.625" customWidth="1"/>
    <col min="4623" max="4623" width="13.75" customWidth="1"/>
    <col min="4624" max="4624" width="14.375" customWidth="1"/>
    <col min="4625" max="4625" width="16.125" customWidth="1"/>
    <col min="4626" max="4626" width="12.5" customWidth="1"/>
    <col min="4860" max="4861" width="11.625" customWidth="1"/>
    <col min="4862" max="4862" width="6.375" customWidth="1"/>
    <col min="4863" max="4868" width="10.625" customWidth="1"/>
    <col min="4869" max="4869" width="20.625" customWidth="1"/>
    <col min="4870" max="4878" width="10.625" customWidth="1"/>
    <col min="4879" max="4879" width="13.75" customWidth="1"/>
    <col min="4880" max="4880" width="14.375" customWidth="1"/>
    <col min="4881" max="4881" width="16.125" customWidth="1"/>
    <col min="4882" max="4882" width="12.5" customWidth="1"/>
    <col min="5116" max="5117" width="11.625" customWidth="1"/>
    <col min="5118" max="5118" width="6.375" customWidth="1"/>
    <col min="5119" max="5124" width="10.625" customWidth="1"/>
    <col min="5125" max="5125" width="20.625" customWidth="1"/>
    <col min="5126" max="5134" width="10.625" customWidth="1"/>
    <col min="5135" max="5135" width="13.75" customWidth="1"/>
    <col min="5136" max="5136" width="14.375" customWidth="1"/>
    <col min="5137" max="5137" width="16.125" customWidth="1"/>
    <col min="5138" max="5138" width="12.5" customWidth="1"/>
    <col min="5372" max="5373" width="11.625" customWidth="1"/>
    <col min="5374" max="5374" width="6.375" customWidth="1"/>
    <col min="5375" max="5380" width="10.625" customWidth="1"/>
    <col min="5381" max="5381" width="20.625" customWidth="1"/>
    <col min="5382" max="5390" width="10.625" customWidth="1"/>
    <col min="5391" max="5391" width="13.75" customWidth="1"/>
    <col min="5392" max="5392" width="14.375" customWidth="1"/>
    <col min="5393" max="5393" width="16.125" customWidth="1"/>
    <col min="5394" max="5394" width="12.5" customWidth="1"/>
    <col min="5628" max="5629" width="11.625" customWidth="1"/>
    <col min="5630" max="5630" width="6.375" customWidth="1"/>
    <col min="5631" max="5636" width="10.625" customWidth="1"/>
    <col min="5637" max="5637" width="20.625" customWidth="1"/>
    <col min="5638" max="5646" width="10.625" customWidth="1"/>
    <col min="5647" max="5647" width="13.75" customWidth="1"/>
    <col min="5648" max="5648" width="14.375" customWidth="1"/>
    <col min="5649" max="5649" width="16.125" customWidth="1"/>
    <col min="5650" max="5650" width="12.5" customWidth="1"/>
    <col min="5884" max="5885" width="11.625" customWidth="1"/>
    <col min="5886" max="5886" width="6.375" customWidth="1"/>
    <col min="5887" max="5892" width="10.625" customWidth="1"/>
    <col min="5893" max="5893" width="20.625" customWidth="1"/>
    <col min="5894" max="5902" width="10.625" customWidth="1"/>
    <col min="5903" max="5903" width="13.75" customWidth="1"/>
    <col min="5904" max="5904" width="14.375" customWidth="1"/>
    <col min="5905" max="5905" width="16.125" customWidth="1"/>
    <col min="5906" max="5906" width="12.5" customWidth="1"/>
    <col min="6140" max="6141" width="11.625" customWidth="1"/>
    <col min="6142" max="6142" width="6.375" customWidth="1"/>
    <col min="6143" max="6148" width="10.625" customWidth="1"/>
    <col min="6149" max="6149" width="20.625" customWidth="1"/>
    <col min="6150" max="6158" width="10.625" customWidth="1"/>
    <col min="6159" max="6159" width="13.75" customWidth="1"/>
    <col min="6160" max="6160" width="14.375" customWidth="1"/>
    <col min="6161" max="6161" width="16.125" customWidth="1"/>
    <col min="6162" max="6162" width="12.5" customWidth="1"/>
    <col min="6396" max="6397" width="11.625" customWidth="1"/>
    <col min="6398" max="6398" width="6.375" customWidth="1"/>
    <col min="6399" max="6404" width="10.625" customWidth="1"/>
    <col min="6405" max="6405" width="20.625" customWidth="1"/>
    <col min="6406" max="6414" width="10.625" customWidth="1"/>
    <col min="6415" max="6415" width="13.75" customWidth="1"/>
    <col min="6416" max="6416" width="14.375" customWidth="1"/>
    <col min="6417" max="6417" width="16.125" customWidth="1"/>
    <col min="6418" max="6418" width="12.5" customWidth="1"/>
    <col min="6652" max="6653" width="11.625" customWidth="1"/>
    <col min="6654" max="6654" width="6.375" customWidth="1"/>
    <col min="6655" max="6660" width="10.625" customWidth="1"/>
    <col min="6661" max="6661" width="20.625" customWidth="1"/>
    <col min="6662" max="6670" width="10.625" customWidth="1"/>
    <col min="6671" max="6671" width="13.75" customWidth="1"/>
    <col min="6672" max="6672" width="14.375" customWidth="1"/>
    <col min="6673" max="6673" width="16.125" customWidth="1"/>
    <col min="6674" max="6674" width="12.5" customWidth="1"/>
    <col min="6908" max="6909" width="11.625" customWidth="1"/>
    <col min="6910" max="6910" width="6.375" customWidth="1"/>
    <col min="6911" max="6916" width="10.625" customWidth="1"/>
    <col min="6917" max="6917" width="20.625" customWidth="1"/>
    <col min="6918" max="6926" width="10.625" customWidth="1"/>
    <col min="6927" max="6927" width="13.75" customWidth="1"/>
    <col min="6928" max="6928" width="14.375" customWidth="1"/>
    <col min="6929" max="6929" width="16.125" customWidth="1"/>
    <col min="6930" max="6930" width="12.5" customWidth="1"/>
    <col min="7164" max="7165" width="11.625" customWidth="1"/>
    <col min="7166" max="7166" width="6.375" customWidth="1"/>
    <col min="7167" max="7172" width="10.625" customWidth="1"/>
    <col min="7173" max="7173" width="20.625" customWidth="1"/>
    <col min="7174" max="7182" width="10.625" customWidth="1"/>
    <col min="7183" max="7183" width="13.75" customWidth="1"/>
    <col min="7184" max="7184" width="14.375" customWidth="1"/>
    <col min="7185" max="7185" width="16.125" customWidth="1"/>
    <col min="7186" max="7186" width="12.5" customWidth="1"/>
    <col min="7420" max="7421" width="11.625" customWidth="1"/>
    <col min="7422" max="7422" width="6.375" customWidth="1"/>
    <col min="7423" max="7428" width="10.625" customWidth="1"/>
    <col min="7429" max="7429" width="20.625" customWidth="1"/>
    <col min="7430" max="7438" width="10.625" customWidth="1"/>
    <col min="7439" max="7439" width="13.75" customWidth="1"/>
    <col min="7440" max="7440" width="14.375" customWidth="1"/>
    <col min="7441" max="7441" width="16.125" customWidth="1"/>
    <col min="7442" max="7442" width="12.5" customWidth="1"/>
    <col min="7676" max="7677" width="11.625" customWidth="1"/>
    <col min="7678" max="7678" width="6.375" customWidth="1"/>
    <col min="7679" max="7684" width="10.625" customWidth="1"/>
    <col min="7685" max="7685" width="20.625" customWidth="1"/>
    <col min="7686" max="7694" width="10.625" customWidth="1"/>
    <col min="7695" max="7695" width="13.75" customWidth="1"/>
    <col min="7696" max="7696" width="14.375" customWidth="1"/>
    <col min="7697" max="7697" width="16.125" customWidth="1"/>
    <col min="7698" max="7698" width="12.5" customWidth="1"/>
    <col min="7932" max="7933" width="11.625" customWidth="1"/>
    <col min="7934" max="7934" width="6.375" customWidth="1"/>
    <col min="7935" max="7940" width="10.625" customWidth="1"/>
    <col min="7941" max="7941" width="20.625" customWidth="1"/>
    <col min="7942" max="7950" width="10.625" customWidth="1"/>
    <col min="7951" max="7951" width="13.75" customWidth="1"/>
    <col min="7952" max="7952" width="14.375" customWidth="1"/>
    <col min="7953" max="7953" width="16.125" customWidth="1"/>
    <col min="7954" max="7954" width="12.5" customWidth="1"/>
    <col min="8188" max="8189" width="11.625" customWidth="1"/>
    <col min="8190" max="8190" width="6.375" customWidth="1"/>
    <col min="8191" max="8196" width="10.625" customWidth="1"/>
    <col min="8197" max="8197" width="20.625" customWidth="1"/>
    <col min="8198" max="8206" width="10.625" customWidth="1"/>
    <col min="8207" max="8207" width="13.75" customWidth="1"/>
    <col min="8208" max="8208" width="14.375" customWidth="1"/>
    <col min="8209" max="8209" width="16.125" customWidth="1"/>
    <col min="8210" max="8210" width="12.5" customWidth="1"/>
    <col min="8444" max="8445" width="11.625" customWidth="1"/>
    <col min="8446" max="8446" width="6.375" customWidth="1"/>
    <col min="8447" max="8452" width="10.625" customWidth="1"/>
    <col min="8453" max="8453" width="20.625" customWidth="1"/>
    <col min="8454" max="8462" width="10.625" customWidth="1"/>
    <col min="8463" max="8463" width="13.75" customWidth="1"/>
    <col min="8464" max="8464" width="14.375" customWidth="1"/>
    <col min="8465" max="8465" width="16.125" customWidth="1"/>
    <col min="8466" max="8466" width="12.5" customWidth="1"/>
    <col min="8700" max="8701" width="11.625" customWidth="1"/>
    <col min="8702" max="8702" width="6.375" customWidth="1"/>
    <col min="8703" max="8708" width="10.625" customWidth="1"/>
    <col min="8709" max="8709" width="20.625" customWidth="1"/>
    <col min="8710" max="8718" width="10.625" customWidth="1"/>
    <col min="8719" max="8719" width="13.75" customWidth="1"/>
    <col min="8720" max="8720" width="14.375" customWidth="1"/>
    <col min="8721" max="8721" width="16.125" customWidth="1"/>
    <col min="8722" max="8722" width="12.5" customWidth="1"/>
    <col min="8956" max="8957" width="11.625" customWidth="1"/>
    <col min="8958" max="8958" width="6.375" customWidth="1"/>
    <col min="8959" max="8964" width="10.625" customWidth="1"/>
    <col min="8965" max="8965" width="20.625" customWidth="1"/>
    <col min="8966" max="8974" width="10.625" customWidth="1"/>
    <col min="8975" max="8975" width="13.75" customWidth="1"/>
    <col min="8976" max="8976" width="14.375" customWidth="1"/>
    <col min="8977" max="8977" width="16.125" customWidth="1"/>
    <col min="8978" max="8978" width="12.5" customWidth="1"/>
    <col min="9212" max="9213" width="11.625" customWidth="1"/>
    <col min="9214" max="9214" width="6.375" customWidth="1"/>
    <col min="9215" max="9220" width="10.625" customWidth="1"/>
    <col min="9221" max="9221" width="20.625" customWidth="1"/>
    <col min="9222" max="9230" width="10.625" customWidth="1"/>
    <col min="9231" max="9231" width="13.75" customWidth="1"/>
    <col min="9232" max="9232" width="14.375" customWidth="1"/>
    <col min="9233" max="9233" width="16.125" customWidth="1"/>
    <col min="9234" max="9234" width="12.5" customWidth="1"/>
    <col min="9468" max="9469" width="11.625" customWidth="1"/>
    <col min="9470" max="9470" width="6.375" customWidth="1"/>
    <col min="9471" max="9476" width="10.625" customWidth="1"/>
    <col min="9477" max="9477" width="20.625" customWidth="1"/>
    <col min="9478" max="9486" width="10.625" customWidth="1"/>
    <col min="9487" max="9487" width="13.75" customWidth="1"/>
    <col min="9488" max="9488" width="14.375" customWidth="1"/>
    <col min="9489" max="9489" width="16.125" customWidth="1"/>
    <col min="9490" max="9490" width="12.5" customWidth="1"/>
    <col min="9724" max="9725" width="11.625" customWidth="1"/>
    <col min="9726" max="9726" width="6.375" customWidth="1"/>
    <col min="9727" max="9732" width="10.625" customWidth="1"/>
    <col min="9733" max="9733" width="20.625" customWidth="1"/>
    <col min="9734" max="9742" width="10.625" customWidth="1"/>
    <col min="9743" max="9743" width="13.75" customWidth="1"/>
    <col min="9744" max="9744" width="14.375" customWidth="1"/>
    <col min="9745" max="9745" width="16.125" customWidth="1"/>
    <col min="9746" max="9746" width="12.5" customWidth="1"/>
    <col min="9980" max="9981" width="11.625" customWidth="1"/>
    <col min="9982" max="9982" width="6.375" customWidth="1"/>
    <col min="9983" max="9988" width="10.625" customWidth="1"/>
    <col min="9989" max="9989" width="20.625" customWidth="1"/>
    <col min="9990" max="9998" width="10.625" customWidth="1"/>
    <col min="9999" max="9999" width="13.75" customWidth="1"/>
    <col min="10000" max="10000" width="14.375" customWidth="1"/>
    <col min="10001" max="10001" width="16.125" customWidth="1"/>
    <col min="10002" max="10002" width="12.5" customWidth="1"/>
    <col min="10236" max="10237" width="11.625" customWidth="1"/>
    <col min="10238" max="10238" width="6.375" customWidth="1"/>
    <col min="10239" max="10244" width="10.625" customWidth="1"/>
    <col min="10245" max="10245" width="20.625" customWidth="1"/>
    <col min="10246" max="10254" width="10.625" customWidth="1"/>
    <col min="10255" max="10255" width="13.75" customWidth="1"/>
    <col min="10256" max="10256" width="14.375" customWidth="1"/>
    <col min="10257" max="10257" width="16.125" customWidth="1"/>
    <col min="10258" max="10258" width="12.5" customWidth="1"/>
    <col min="10492" max="10493" width="11.625" customWidth="1"/>
    <col min="10494" max="10494" width="6.375" customWidth="1"/>
    <col min="10495" max="10500" width="10.625" customWidth="1"/>
    <col min="10501" max="10501" width="20.625" customWidth="1"/>
    <col min="10502" max="10510" width="10.625" customWidth="1"/>
    <col min="10511" max="10511" width="13.75" customWidth="1"/>
    <col min="10512" max="10512" width="14.375" customWidth="1"/>
    <col min="10513" max="10513" width="16.125" customWidth="1"/>
    <col min="10514" max="10514" width="12.5" customWidth="1"/>
    <col min="10748" max="10749" width="11.625" customWidth="1"/>
    <col min="10750" max="10750" width="6.375" customWidth="1"/>
    <col min="10751" max="10756" width="10.625" customWidth="1"/>
    <col min="10757" max="10757" width="20.625" customWidth="1"/>
    <col min="10758" max="10766" width="10.625" customWidth="1"/>
    <col min="10767" max="10767" width="13.75" customWidth="1"/>
    <col min="10768" max="10768" width="14.375" customWidth="1"/>
    <col min="10769" max="10769" width="16.125" customWidth="1"/>
    <col min="10770" max="10770" width="12.5" customWidth="1"/>
    <col min="11004" max="11005" width="11.625" customWidth="1"/>
    <col min="11006" max="11006" width="6.375" customWidth="1"/>
    <col min="11007" max="11012" width="10.625" customWidth="1"/>
    <col min="11013" max="11013" width="20.625" customWidth="1"/>
    <col min="11014" max="11022" width="10.625" customWidth="1"/>
    <col min="11023" max="11023" width="13.75" customWidth="1"/>
    <col min="11024" max="11024" width="14.375" customWidth="1"/>
    <col min="11025" max="11025" width="16.125" customWidth="1"/>
    <col min="11026" max="11026" width="12.5" customWidth="1"/>
    <col min="11260" max="11261" width="11.625" customWidth="1"/>
    <col min="11262" max="11262" width="6.375" customWidth="1"/>
    <col min="11263" max="11268" width="10.625" customWidth="1"/>
    <col min="11269" max="11269" width="20.625" customWidth="1"/>
    <col min="11270" max="11278" width="10.625" customWidth="1"/>
    <col min="11279" max="11279" width="13.75" customWidth="1"/>
    <col min="11280" max="11280" width="14.375" customWidth="1"/>
    <col min="11281" max="11281" width="16.125" customWidth="1"/>
    <col min="11282" max="11282" width="12.5" customWidth="1"/>
    <col min="11516" max="11517" width="11.625" customWidth="1"/>
    <col min="11518" max="11518" width="6.375" customWidth="1"/>
    <col min="11519" max="11524" width="10.625" customWidth="1"/>
    <col min="11525" max="11525" width="20.625" customWidth="1"/>
    <col min="11526" max="11534" width="10.625" customWidth="1"/>
    <col min="11535" max="11535" width="13.75" customWidth="1"/>
    <col min="11536" max="11536" width="14.375" customWidth="1"/>
    <col min="11537" max="11537" width="16.125" customWidth="1"/>
    <col min="11538" max="11538" width="12.5" customWidth="1"/>
    <col min="11772" max="11773" width="11.625" customWidth="1"/>
    <col min="11774" max="11774" width="6.375" customWidth="1"/>
    <col min="11775" max="11780" width="10.625" customWidth="1"/>
    <col min="11781" max="11781" width="20.625" customWidth="1"/>
    <col min="11782" max="11790" width="10.625" customWidth="1"/>
    <col min="11791" max="11791" width="13.75" customWidth="1"/>
    <col min="11792" max="11792" width="14.375" customWidth="1"/>
    <col min="11793" max="11793" width="16.125" customWidth="1"/>
    <col min="11794" max="11794" width="12.5" customWidth="1"/>
    <col min="12028" max="12029" width="11.625" customWidth="1"/>
    <col min="12030" max="12030" width="6.375" customWidth="1"/>
    <col min="12031" max="12036" width="10.625" customWidth="1"/>
    <col min="12037" max="12037" width="20.625" customWidth="1"/>
    <col min="12038" max="12046" width="10.625" customWidth="1"/>
    <col min="12047" max="12047" width="13.75" customWidth="1"/>
    <col min="12048" max="12048" width="14.375" customWidth="1"/>
    <col min="12049" max="12049" width="16.125" customWidth="1"/>
    <col min="12050" max="12050" width="12.5" customWidth="1"/>
    <col min="12284" max="12285" width="11.625" customWidth="1"/>
    <col min="12286" max="12286" width="6.375" customWidth="1"/>
    <col min="12287" max="12292" width="10.625" customWidth="1"/>
    <col min="12293" max="12293" width="20.625" customWidth="1"/>
    <col min="12294" max="12302" width="10.625" customWidth="1"/>
    <col min="12303" max="12303" width="13.75" customWidth="1"/>
    <col min="12304" max="12304" width="14.375" customWidth="1"/>
    <col min="12305" max="12305" width="16.125" customWidth="1"/>
    <col min="12306" max="12306" width="12.5" customWidth="1"/>
    <col min="12540" max="12541" width="11.625" customWidth="1"/>
    <col min="12542" max="12542" width="6.375" customWidth="1"/>
    <col min="12543" max="12548" width="10.625" customWidth="1"/>
    <col min="12549" max="12549" width="20.625" customWidth="1"/>
    <col min="12550" max="12558" width="10.625" customWidth="1"/>
    <col min="12559" max="12559" width="13.75" customWidth="1"/>
    <col min="12560" max="12560" width="14.375" customWidth="1"/>
    <col min="12561" max="12561" width="16.125" customWidth="1"/>
    <col min="12562" max="12562" width="12.5" customWidth="1"/>
    <col min="12796" max="12797" width="11.625" customWidth="1"/>
    <col min="12798" max="12798" width="6.375" customWidth="1"/>
    <col min="12799" max="12804" width="10.625" customWidth="1"/>
    <col min="12805" max="12805" width="20.625" customWidth="1"/>
    <col min="12806" max="12814" width="10.625" customWidth="1"/>
    <col min="12815" max="12815" width="13.75" customWidth="1"/>
    <col min="12816" max="12816" width="14.375" customWidth="1"/>
    <col min="12817" max="12817" width="16.125" customWidth="1"/>
    <col min="12818" max="12818" width="12.5" customWidth="1"/>
    <col min="13052" max="13053" width="11.625" customWidth="1"/>
    <col min="13054" max="13054" width="6.375" customWidth="1"/>
    <col min="13055" max="13060" width="10.625" customWidth="1"/>
    <col min="13061" max="13061" width="20.625" customWidth="1"/>
    <col min="13062" max="13070" width="10.625" customWidth="1"/>
    <col min="13071" max="13071" width="13.75" customWidth="1"/>
    <col min="13072" max="13072" width="14.375" customWidth="1"/>
    <col min="13073" max="13073" width="16.125" customWidth="1"/>
    <col min="13074" max="13074" width="12.5" customWidth="1"/>
    <col min="13308" max="13309" width="11.625" customWidth="1"/>
    <col min="13310" max="13310" width="6.375" customWidth="1"/>
    <col min="13311" max="13316" width="10.625" customWidth="1"/>
    <col min="13317" max="13317" width="20.625" customWidth="1"/>
    <col min="13318" max="13326" width="10.625" customWidth="1"/>
    <col min="13327" max="13327" width="13.75" customWidth="1"/>
    <col min="13328" max="13328" width="14.375" customWidth="1"/>
    <col min="13329" max="13329" width="16.125" customWidth="1"/>
    <col min="13330" max="13330" width="12.5" customWidth="1"/>
    <col min="13564" max="13565" width="11.625" customWidth="1"/>
    <col min="13566" max="13566" width="6.375" customWidth="1"/>
    <col min="13567" max="13572" width="10.625" customWidth="1"/>
    <col min="13573" max="13573" width="20.625" customWidth="1"/>
    <col min="13574" max="13582" width="10.625" customWidth="1"/>
    <col min="13583" max="13583" width="13.75" customWidth="1"/>
    <col min="13584" max="13584" width="14.375" customWidth="1"/>
    <col min="13585" max="13585" width="16.125" customWidth="1"/>
    <col min="13586" max="13586" width="12.5" customWidth="1"/>
    <col min="13820" max="13821" width="11.625" customWidth="1"/>
    <col min="13822" max="13822" width="6.375" customWidth="1"/>
    <col min="13823" max="13828" width="10.625" customWidth="1"/>
    <col min="13829" max="13829" width="20.625" customWidth="1"/>
    <col min="13830" max="13838" width="10.625" customWidth="1"/>
    <col min="13839" max="13839" width="13.75" customWidth="1"/>
    <col min="13840" max="13840" width="14.375" customWidth="1"/>
    <col min="13841" max="13841" width="16.125" customWidth="1"/>
    <col min="13842" max="13842" width="12.5" customWidth="1"/>
    <col min="14076" max="14077" width="11.625" customWidth="1"/>
    <col min="14078" max="14078" width="6.375" customWidth="1"/>
    <col min="14079" max="14084" width="10.625" customWidth="1"/>
    <col min="14085" max="14085" width="20.625" customWidth="1"/>
    <col min="14086" max="14094" width="10.625" customWidth="1"/>
    <col min="14095" max="14095" width="13.75" customWidth="1"/>
    <col min="14096" max="14096" width="14.375" customWidth="1"/>
    <col min="14097" max="14097" width="16.125" customWidth="1"/>
    <col min="14098" max="14098" width="12.5" customWidth="1"/>
    <col min="14332" max="14333" width="11.625" customWidth="1"/>
    <col min="14334" max="14334" width="6.375" customWidth="1"/>
    <col min="14335" max="14340" width="10.625" customWidth="1"/>
    <col min="14341" max="14341" width="20.625" customWidth="1"/>
    <col min="14342" max="14350" width="10.625" customWidth="1"/>
    <col min="14351" max="14351" width="13.75" customWidth="1"/>
    <col min="14352" max="14352" width="14.375" customWidth="1"/>
    <col min="14353" max="14353" width="16.125" customWidth="1"/>
    <col min="14354" max="14354" width="12.5" customWidth="1"/>
    <col min="14588" max="14589" width="11.625" customWidth="1"/>
    <col min="14590" max="14590" width="6.375" customWidth="1"/>
    <col min="14591" max="14596" width="10.625" customWidth="1"/>
    <col min="14597" max="14597" width="20.625" customWidth="1"/>
    <col min="14598" max="14606" width="10.625" customWidth="1"/>
    <col min="14607" max="14607" width="13.75" customWidth="1"/>
    <col min="14608" max="14608" width="14.375" customWidth="1"/>
    <col min="14609" max="14609" width="16.125" customWidth="1"/>
    <col min="14610" max="14610" width="12.5" customWidth="1"/>
    <col min="14844" max="14845" width="11.625" customWidth="1"/>
    <col min="14846" max="14846" width="6.375" customWidth="1"/>
    <col min="14847" max="14852" width="10.625" customWidth="1"/>
    <col min="14853" max="14853" width="20.625" customWidth="1"/>
    <col min="14854" max="14862" width="10.625" customWidth="1"/>
    <col min="14863" max="14863" width="13.75" customWidth="1"/>
    <col min="14864" max="14864" width="14.375" customWidth="1"/>
    <col min="14865" max="14865" width="16.125" customWidth="1"/>
    <col min="14866" max="14866" width="12.5" customWidth="1"/>
    <col min="15100" max="15101" width="11.625" customWidth="1"/>
    <col min="15102" max="15102" width="6.375" customWidth="1"/>
    <col min="15103" max="15108" width="10.625" customWidth="1"/>
    <col min="15109" max="15109" width="20.625" customWidth="1"/>
    <col min="15110" max="15118" width="10.625" customWidth="1"/>
    <col min="15119" max="15119" width="13.75" customWidth="1"/>
    <col min="15120" max="15120" width="14.375" customWidth="1"/>
    <col min="15121" max="15121" width="16.125" customWidth="1"/>
    <col min="15122" max="15122" width="12.5" customWidth="1"/>
    <col min="15356" max="15357" width="11.625" customWidth="1"/>
    <col min="15358" max="15358" width="6.375" customWidth="1"/>
    <col min="15359" max="15364" width="10.625" customWidth="1"/>
    <col min="15365" max="15365" width="20.625" customWidth="1"/>
    <col min="15366" max="15374" width="10.625" customWidth="1"/>
    <col min="15375" max="15375" width="13.75" customWidth="1"/>
    <col min="15376" max="15376" width="14.375" customWidth="1"/>
    <col min="15377" max="15377" width="16.125" customWidth="1"/>
    <col min="15378" max="15378" width="12.5" customWidth="1"/>
    <col min="15612" max="15613" width="11.625" customWidth="1"/>
    <col min="15614" max="15614" width="6.375" customWidth="1"/>
    <col min="15615" max="15620" width="10.625" customWidth="1"/>
    <col min="15621" max="15621" width="20.625" customWidth="1"/>
    <col min="15622" max="15630" width="10.625" customWidth="1"/>
    <col min="15631" max="15631" width="13.75" customWidth="1"/>
    <col min="15632" max="15632" width="14.375" customWidth="1"/>
    <col min="15633" max="15633" width="16.125" customWidth="1"/>
    <col min="15634" max="15634" width="12.5" customWidth="1"/>
    <col min="15868" max="15869" width="11.625" customWidth="1"/>
    <col min="15870" max="15870" width="6.375" customWidth="1"/>
    <col min="15871" max="15876" width="10.625" customWidth="1"/>
    <col min="15877" max="15877" width="20.625" customWidth="1"/>
    <col min="15878" max="15886" width="10.625" customWidth="1"/>
    <col min="15887" max="15887" width="13.75" customWidth="1"/>
    <col min="15888" max="15888" width="14.375" customWidth="1"/>
    <col min="15889" max="15889" width="16.125" customWidth="1"/>
    <col min="15890" max="15890" width="12.5" customWidth="1"/>
    <col min="16124" max="16125" width="11.625" customWidth="1"/>
    <col min="16126" max="16126" width="6.375" customWidth="1"/>
    <col min="16127" max="16132" width="10.625" customWidth="1"/>
    <col min="16133" max="16133" width="20.625" customWidth="1"/>
    <col min="16134" max="16142" width="10.625" customWidth="1"/>
    <col min="16143" max="16143" width="13.75" customWidth="1"/>
    <col min="16144" max="16144" width="14.375" customWidth="1"/>
    <col min="16145" max="16145" width="16.125" customWidth="1"/>
    <col min="16146" max="16146" width="12.5" customWidth="1"/>
  </cols>
  <sheetData>
    <row r="1" spans="1:14" s="60" customFormat="1">
      <c r="A1" s="61" t="s">
        <v>67</v>
      </c>
    </row>
    <row r="2" spans="1:14" s="60" customFormat="1">
      <c r="A2" s="61"/>
    </row>
    <row r="3" spans="1:14" s="60" customFormat="1" ht="17.25">
      <c r="A3" s="62" t="s">
        <v>149</v>
      </c>
    </row>
    <row r="4" spans="1:14" ht="29.25" customHeight="1">
      <c r="A4" s="63"/>
      <c r="B4" s="63"/>
      <c r="C4" s="63"/>
      <c r="D4" s="101"/>
      <c r="E4" s="101"/>
      <c r="F4" s="101"/>
      <c r="G4" s="101"/>
      <c r="H4" s="101"/>
      <c r="I4" s="101"/>
      <c r="J4" s="101"/>
      <c r="L4" s="116"/>
      <c r="M4" s="116"/>
      <c r="N4" s="63"/>
    </row>
    <row r="5" spans="1:14" ht="7.5" customHeight="1"/>
    <row r="6" spans="1:14" ht="30" customHeight="1">
      <c r="A6" s="64" t="s">
        <v>70</v>
      </c>
      <c r="B6" s="78"/>
      <c r="C6" s="89"/>
      <c r="D6" s="64" t="s">
        <v>173</v>
      </c>
      <c r="E6" s="64" t="s">
        <v>172</v>
      </c>
      <c r="F6" s="64" t="s">
        <v>176</v>
      </c>
      <c r="G6" s="111" t="s">
        <v>178</v>
      </c>
      <c r="H6" s="111" t="s">
        <v>31</v>
      </c>
      <c r="I6" s="111" t="s">
        <v>134</v>
      </c>
      <c r="J6" s="111" t="s">
        <v>183</v>
      </c>
      <c r="K6" s="64" t="s">
        <v>14</v>
      </c>
      <c r="L6" s="64" t="s">
        <v>44</v>
      </c>
      <c r="M6" s="64" t="s">
        <v>185</v>
      </c>
      <c r="N6" s="111" t="s">
        <v>188</v>
      </c>
    </row>
    <row r="7" spans="1:14" ht="42.95" customHeight="1">
      <c r="A7" s="65"/>
      <c r="B7" s="79"/>
      <c r="C7" s="90"/>
      <c r="D7" s="65"/>
      <c r="E7" s="65"/>
      <c r="F7" s="65"/>
      <c r="G7" s="112"/>
      <c r="H7" s="112"/>
      <c r="I7" s="112"/>
      <c r="J7" s="112"/>
      <c r="K7" s="65"/>
      <c r="L7" s="65"/>
      <c r="M7" s="65"/>
      <c r="N7" s="112"/>
    </row>
    <row r="8" spans="1:14" ht="27" customHeight="1">
      <c r="A8" s="66"/>
      <c r="B8" s="80"/>
      <c r="C8" s="91"/>
      <c r="D8" s="102" t="s">
        <v>15</v>
      </c>
      <c r="E8" s="102" t="s">
        <v>52</v>
      </c>
      <c r="F8" s="102" t="s">
        <v>46</v>
      </c>
      <c r="G8" s="102" t="s">
        <v>54</v>
      </c>
      <c r="H8" s="114" t="s">
        <v>55</v>
      </c>
      <c r="I8" s="102" t="s">
        <v>60</v>
      </c>
      <c r="J8" s="102" t="s">
        <v>63</v>
      </c>
      <c r="K8" s="102" t="s">
        <v>64</v>
      </c>
      <c r="L8" s="102" t="s">
        <v>130</v>
      </c>
      <c r="M8" s="102" t="s">
        <v>186</v>
      </c>
      <c r="N8" s="114" t="s">
        <v>192</v>
      </c>
    </row>
    <row r="9" spans="1:14" ht="19.5" customHeight="1">
      <c r="A9" s="68"/>
      <c r="C9" s="93"/>
      <c r="D9" s="103" t="s">
        <v>3</v>
      </c>
      <c r="E9" s="103" t="s">
        <v>3</v>
      </c>
      <c r="F9" s="103" t="s">
        <v>3</v>
      </c>
      <c r="G9" s="103" t="s">
        <v>3</v>
      </c>
      <c r="H9" s="115" t="s">
        <v>3</v>
      </c>
      <c r="I9" s="103" t="s">
        <v>180</v>
      </c>
      <c r="J9" s="103"/>
      <c r="K9" s="115" t="s">
        <v>3</v>
      </c>
      <c r="L9" s="115" t="s">
        <v>3</v>
      </c>
      <c r="M9" s="115" t="s">
        <v>3</v>
      </c>
      <c r="N9" s="115" t="s">
        <v>3</v>
      </c>
    </row>
    <row r="10" spans="1:14" ht="19.5" customHeight="1">
      <c r="A10" s="67"/>
      <c r="B10" s="81"/>
      <c r="C10" s="92"/>
      <c r="D10" s="471"/>
      <c r="E10" s="471"/>
      <c r="F10" s="471"/>
      <c r="G10" s="471"/>
      <c r="H10" s="476"/>
      <c r="I10" s="476"/>
      <c r="J10" s="476"/>
      <c r="K10" s="471"/>
      <c r="L10" s="471"/>
      <c r="M10" s="471"/>
      <c r="N10" s="117"/>
    </row>
    <row r="11" spans="1:14" ht="19.5" customHeight="1">
      <c r="A11" s="67"/>
      <c r="B11" s="81"/>
      <c r="C11" s="92"/>
      <c r="D11" s="471"/>
      <c r="E11" s="471"/>
      <c r="F11" s="471"/>
      <c r="G11" s="471"/>
      <c r="H11" s="476"/>
      <c r="I11" s="476"/>
      <c r="J11" s="476"/>
      <c r="K11" s="471"/>
      <c r="L11" s="471"/>
      <c r="M11" s="471"/>
      <c r="N11" s="117"/>
    </row>
    <row r="12" spans="1:14" ht="19.5" customHeight="1">
      <c r="A12" s="69"/>
      <c r="B12" s="82"/>
      <c r="C12" s="94"/>
      <c r="D12" s="472"/>
      <c r="E12" s="472"/>
      <c r="F12" s="472"/>
      <c r="G12" s="472"/>
      <c r="H12" s="478"/>
      <c r="I12" s="478"/>
      <c r="J12" s="478"/>
      <c r="K12" s="472"/>
      <c r="L12" s="472"/>
      <c r="M12" s="472"/>
      <c r="N12" s="117"/>
    </row>
    <row r="13" spans="1:14" ht="19.5" customHeight="1">
      <c r="A13" s="67"/>
      <c r="B13" s="81"/>
      <c r="C13" s="92"/>
      <c r="D13" s="473"/>
      <c r="E13" s="473"/>
      <c r="F13" s="473"/>
      <c r="G13" s="471"/>
      <c r="H13" s="475"/>
      <c r="I13" s="475"/>
      <c r="J13" s="475"/>
      <c r="K13" s="473"/>
      <c r="L13" s="473"/>
      <c r="M13" s="473"/>
      <c r="N13" s="117"/>
    </row>
    <row r="14" spans="1:14" ht="19.5" customHeight="1">
      <c r="A14" s="67"/>
      <c r="B14" s="81"/>
      <c r="C14" s="92"/>
      <c r="D14" s="471"/>
      <c r="E14" s="471"/>
      <c r="F14" s="471"/>
      <c r="G14" s="471"/>
      <c r="H14" s="476"/>
      <c r="I14" s="476"/>
      <c r="J14" s="476"/>
      <c r="K14" s="471"/>
      <c r="L14" s="471"/>
      <c r="M14" s="471"/>
      <c r="N14" s="117"/>
    </row>
    <row r="15" spans="1:14" ht="19.5" customHeight="1">
      <c r="A15" s="69"/>
      <c r="B15" s="82"/>
      <c r="C15" s="94"/>
      <c r="D15" s="472"/>
      <c r="E15" s="472"/>
      <c r="F15" s="472"/>
      <c r="G15" s="472"/>
      <c r="H15" s="478"/>
      <c r="I15" s="478"/>
      <c r="J15" s="478"/>
      <c r="K15" s="472"/>
      <c r="L15" s="472"/>
      <c r="M15" s="472"/>
      <c r="N15" s="117"/>
    </row>
    <row r="16" spans="1:14" ht="19.5" customHeight="1">
      <c r="A16" s="70"/>
      <c r="B16" s="83"/>
      <c r="C16" s="95"/>
      <c r="D16" s="473"/>
      <c r="E16" s="473"/>
      <c r="F16" s="473"/>
      <c r="G16" s="471"/>
      <c r="H16" s="475"/>
      <c r="I16" s="475"/>
      <c r="J16" s="475"/>
      <c r="K16" s="473"/>
      <c r="L16" s="473"/>
      <c r="M16" s="473"/>
      <c r="N16" s="117"/>
    </row>
    <row r="17" spans="1:14" ht="19.5" customHeight="1">
      <c r="A17" s="71"/>
      <c r="B17" s="84"/>
      <c r="C17" s="96"/>
      <c r="D17" s="471"/>
      <c r="E17" s="471"/>
      <c r="F17" s="471"/>
      <c r="G17" s="471"/>
      <c r="H17" s="476"/>
      <c r="I17" s="476"/>
      <c r="J17" s="476"/>
      <c r="K17" s="471"/>
      <c r="L17" s="471"/>
      <c r="M17" s="471"/>
      <c r="N17" s="117"/>
    </row>
    <row r="18" spans="1:14" ht="19.5" customHeight="1">
      <c r="A18" s="72"/>
      <c r="B18" s="85"/>
      <c r="C18" s="97"/>
      <c r="D18" s="472"/>
      <c r="E18" s="472"/>
      <c r="F18" s="472"/>
      <c r="G18" s="472"/>
      <c r="H18" s="478"/>
      <c r="I18" s="478"/>
      <c r="J18" s="478"/>
      <c r="K18" s="472"/>
      <c r="L18" s="472"/>
      <c r="M18" s="472"/>
      <c r="N18" s="117"/>
    </row>
    <row r="19" spans="1:14" ht="19.5" customHeight="1">
      <c r="A19" s="70"/>
      <c r="B19" s="83"/>
      <c r="C19" s="95"/>
      <c r="D19" s="473"/>
      <c r="E19" s="473"/>
      <c r="F19" s="473"/>
      <c r="G19" s="471"/>
      <c r="H19" s="475"/>
      <c r="I19" s="475"/>
      <c r="J19" s="475"/>
      <c r="K19" s="473"/>
      <c r="L19" s="473"/>
      <c r="M19" s="473"/>
      <c r="N19" s="117"/>
    </row>
    <row r="20" spans="1:14" ht="19.5" customHeight="1">
      <c r="A20" s="71"/>
      <c r="B20" s="84"/>
      <c r="C20" s="96"/>
      <c r="D20" s="471"/>
      <c r="E20" s="471"/>
      <c r="F20" s="471"/>
      <c r="G20" s="471"/>
      <c r="H20" s="476"/>
      <c r="I20" s="476"/>
      <c r="J20" s="476"/>
      <c r="K20" s="471"/>
      <c r="L20" s="471"/>
      <c r="M20" s="471"/>
      <c r="N20" s="117"/>
    </row>
    <row r="21" spans="1:14" ht="19.5" customHeight="1">
      <c r="A21" s="72"/>
      <c r="B21" s="85"/>
      <c r="C21" s="97"/>
      <c r="D21" s="472"/>
      <c r="E21" s="472"/>
      <c r="F21" s="472"/>
      <c r="G21" s="472"/>
      <c r="H21" s="478"/>
      <c r="I21" s="478"/>
      <c r="J21" s="478"/>
      <c r="K21" s="472"/>
      <c r="L21" s="472"/>
      <c r="M21" s="472"/>
      <c r="N21" s="117"/>
    </row>
    <row r="22" spans="1:14" ht="19.5" customHeight="1">
      <c r="A22" s="70"/>
      <c r="B22" s="83"/>
      <c r="C22" s="95"/>
      <c r="D22" s="473"/>
      <c r="E22" s="473"/>
      <c r="F22" s="473"/>
      <c r="G22" s="475"/>
      <c r="H22" s="475"/>
      <c r="I22" s="475"/>
      <c r="J22" s="475"/>
      <c r="K22" s="473"/>
      <c r="L22" s="473"/>
      <c r="M22" s="473"/>
      <c r="N22" s="117"/>
    </row>
    <row r="23" spans="1:14" ht="19.5" customHeight="1">
      <c r="A23" s="71"/>
      <c r="B23" s="84"/>
      <c r="C23" s="96"/>
      <c r="D23" s="471"/>
      <c r="E23" s="471"/>
      <c r="F23" s="471"/>
      <c r="G23" s="476"/>
      <c r="H23" s="476"/>
      <c r="I23" s="476"/>
      <c r="J23" s="476"/>
      <c r="K23" s="471"/>
      <c r="L23" s="471"/>
      <c r="M23" s="471"/>
      <c r="N23" s="117"/>
    </row>
    <row r="24" spans="1:14" ht="19.5" customHeight="1">
      <c r="A24" s="73"/>
      <c r="B24" s="86"/>
      <c r="C24" s="98"/>
      <c r="D24" s="474"/>
      <c r="E24" s="474"/>
      <c r="F24" s="474"/>
      <c r="G24" s="477"/>
      <c r="H24" s="477"/>
      <c r="I24" s="477"/>
      <c r="J24" s="477"/>
      <c r="K24" s="474"/>
      <c r="L24" s="474"/>
      <c r="M24" s="474"/>
      <c r="N24" s="118"/>
    </row>
    <row r="25" spans="1:14" ht="19.5" customHeight="1">
      <c r="A25" s="74" t="s">
        <v>168</v>
      </c>
      <c r="B25" s="87"/>
      <c r="C25" s="99"/>
      <c r="D25" s="104">
        <f t="shared" ref="D25:M25" si="0">SUM(D10:D24)</f>
        <v>0</v>
      </c>
      <c r="E25" s="104">
        <f t="shared" si="0"/>
        <v>0</v>
      </c>
      <c r="F25" s="104">
        <f t="shared" si="0"/>
        <v>0</v>
      </c>
      <c r="G25" s="104">
        <f t="shared" si="0"/>
        <v>0</v>
      </c>
      <c r="H25" s="104">
        <f t="shared" si="0"/>
        <v>0</v>
      </c>
      <c r="I25" s="104">
        <f t="shared" si="0"/>
        <v>0</v>
      </c>
      <c r="J25" s="104">
        <f t="shared" si="0"/>
        <v>0</v>
      </c>
      <c r="K25" s="104">
        <f t="shared" si="0"/>
        <v>0</v>
      </c>
      <c r="L25" s="104">
        <f t="shared" si="0"/>
        <v>0</v>
      </c>
      <c r="M25" s="104">
        <f t="shared" si="0"/>
        <v>0</v>
      </c>
      <c r="N25" s="109">
        <f>ROUNDDOWN(M25*3/4,-3)</f>
        <v>0</v>
      </c>
    </row>
    <row r="26" spans="1:14" ht="19.5" customHeight="1">
      <c r="A26" s="74"/>
      <c r="B26" s="87"/>
      <c r="C26" s="99"/>
      <c r="D26" s="104"/>
      <c r="E26" s="104"/>
      <c r="F26" s="104"/>
      <c r="G26" s="104"/>
      <c r="H26" s="104"/>
      <c r="I26" s="104"/>
      <c r="J26" s="104"/>
      <c r="K26" s="104"/>
      <c r="L26" s="104"/>
      <c r="M26" s="104"/>
      <c r="N26" s="109"/>
    </row>
    <row r="27" spans="1:14" ht="19.5" customHeight="1">
      <c r="A27" s="75"/>
      <c r="B27" s="88"/>
      <c r="C27" s="100"/>
      <c r="D27" s="105"/>
      <c r="E27" s="105"/>
      <c r="F27" s="105"/>
      <c r="G27" s="105"/>
      <c r="H27" s="105"/>
      <c r="I27" s="105"/>
      <c r="J27" s="105"/>
      <c r="K27" s="105"/>
      <c r="L27" s="105"/>
      <c r="M27" s="105"/>
      <c r="N27" s="110"/>
    </row>
    <row r="28" spans="1:14" ht="8.25" customHeight="1"/>
    <row r="29" spans="1:14" ht="29.25" customHeight="1">
      <c r="A29" s="76" t="s">
        <v>7</v>
      </c>
      <c r="B29" s="76"/>
      <c r="C29" s="76"/>
      <c r="D29" s="76"/>
      <c r="E29" s="76"/>
      <c r="F29" s="76"/>
      <c r="G29" s="76"/>
      <c r="H29" s="76"/>
      <c r="I29" s="76"/>
      <c r="J29" s="76"/>
      <c r="K29" s="76"/>
      <c r="L29" s="76"/>
      <c r="M29" s="76"/>
      <c r="N29" s="76"/>
    </row>
    <row r="30" spans="1:14" ht="29.25" customHeight="1">
      <c r="A30" s="76" t="s">
        <v>182</v>
      </c>
      <c r="B30" s="76"/>
      <c r="C30" s="76"/>
      <c r="D30" s="76"/>
      <c r="E30" s="76"/>
      <c r="F30" s="76"/>
      <c r="G30" s="76"/>
      <c r="H30" s="76"/>
      <c r="I30" s="76"/>
      <c r="J30" s="76"/>
      <c r="K30" s="76"/>
      <c r="L30" s="76"/>
      <c r="M30" s="76"/>
      <c r="N30" s="76"/>
    </row>
    <row r="31" spans="1:14" ht="29.25" customHeight="1">
      <c r="A31" s="76"/>
      <c r="B31" s="76"/>
      <c r="C31" s="76"/>
      <c r="D31" s="76"/>
      <c r="E31" s="76"/>
      <c r="F31" s="76"/>
      <c r="G31" s="76"/>
      <c r="H31" s="76"/>
      <c r="I31" s="76"/>
      <c r="J31" s="76"/>
      <c r="K31" s="76"/>
      <c r="L31" s="76"/>
      <c r="M31" s="76"/>
      <c r="N31" s="76"/>
    </row>
    <row r="38" spans="1:1">
      <c r="A38" s="77"/>
    </row>
  </sheetData>
  <mergeCells count="84">
    <mergeCell ref="A4:C4"/>
    <mergeCell ref="A29:N29"/>
    <mergeCell ref="A30:N30"/>
    <mergeCell ref="A31:N31"/>
    <mergeCell ref="A6:C8"/>
    <mergeCell ref="D6:D7"/>
    <mergeCell ref="E6:E7"/>
    <mergeCell ref="F6:F7"/>
    <mergeCell ref="G6:G7"/>
    <mergeCell ref="H6:H7"/>
    <mergeCell ref="I6:I7"/>
    <mergeCell ref="J6:J7"/>
    <mergeCell ref="K6:K7"/>
    <mergeCell ref="L6:L7"/>
    <mergeCell ref="M6:M7"/>
    <mergeCell ref="N6:N7"/>
    <mergeCell ref="A10:C12"/>
    <mergeCell ref="D10:D12"/>
    <mergeCell ref="E10:E12"/>
    <mergeCell ref="F10:F12"/>
    <mergeCell ref="G10:G12"/>
    <mergeCell ref="H10:H12"/>
    <mergeCell ref="I10:I12"/>
    <mergeCell ref="J10:J12"/>
    <mergeCell ref="K10:K12"/>
    <mergeCell ref="L10:L12"/>
    <mergeCell ref="M10:M12"/>
    <mergeCell ref="A13:C15"/>
    <mergeCell ref="D13:D15"/>
    <mergeCell ref="E13:E15"/>
    <mergeCell ref="F13:F15"/>
    <mergeCell ref="G13:G15"/>
    <mergeCell ref="H13:H15"/>
    <mergeCell ref="I13:I15"/>
    <mergeCell ref="J13:J15"/>
    <mergeCell ref="K13:K15"/>
    <mergeCell ref="L13:L15"/>
    <mergeCell ref="M13:M15"/>
    <mergeCell ref="A16:C18"/>
    <mergeCell ref="D16:D18"/>
    <mergeCell ref="E16:E18"/>
    <mergeCell ref="F16:F18"/>
    <mergeCell ref="G16:G18"/>
    <mergeCell ref="H16:H18"/>
    <mergeCell ref="I16:I18"/>
    <mergeCell ref="J16:J18"/>
    <mergeCell ref="K16:K18"/>
    <mergeCell ref="L16:L18"/>
    <mergeCell ref="M16:M18"/>
    <mergeCell ref="A19:C21"/>
    <mergeCell ref="D19:D21"/>
    <mergeCell ref="E19:E21"/>
    <mergeCell ref="F19:F21"/>
    <mergeCell ref="G19:G21"/>
    <mergeCell ref="H19:H21"/>
    <mergeCell ref="I19:I21"/>
    <mergeCell ref="J19:J21"/>
    <mergeCell ref="K19:K21"/>
    <mergeCell ref="L19:L21"/>
    <mergeCell ref="M19:M21"/>
    <mergeCell ref="A22:C24"/>
    <mergeCell ref="D22:D24"/>
    <mergeCell ref="E22:E24"/>
    <mergeCell ref="F22:F24"/>
    <mergeCell ref="G22:G24"/>
    <mergeCell ref="H22:H24"/>
    <mergeCell ref="I22:I24"/>
    <mergeCell ref="J22:J24"/>
    <mergeCell ref="K22:K24"/>
    <mergeCell ref="L22:L24"/>
    <mergeCell ref="M22:M24"/>
    <mergeCell ref="A25:C27"/>
    <mergeCell ref="D25:D27"/>
    <mergeCell ref="E25:E27"/>
    <mergeCell ref="F25:F27"/>
    <mergeCell ref="G25:G27"/>
    <mergeCell ref="H25:H27"/>
    <mergeCell ref="I25:I27"/>
    <mergeCell ref="J25:J27"/>
    <mergeCell ref="K25:K27"/>
    <mergeCell ref="L25:L27"/>
    <mergeCell ref="M25:M27"/>
    <mergeCell ref="N25:N27"/>
    <mergeCell ref="N10:N24"/>
  </mergeCells>
  <phoneticPr fontId="4"/>
  <printOptions horizontalCentered="1"/>
  <pageMargins left="0.55118110236220474" right="0.55118110236220474" top="1.0629921259842521" bottom="0.78740157480314965" header="0.51181102362204722" footer="0.51181102362204722"/>
  <pageSetup paperSize="9" scale="58" fitToWidth="1" fitToHeight="1" orientation="landscape" usePrinterDefaults="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tabColor rgb="FFFFFF00"/>
  </sheetPr>
  <dimension ref="A1:H41"/>
  <sheetViews>
    <sheetView view="pageBreakPreview" zoomScale="70" zoomScaleNormal="60" zoomScaleSheetLayoutView="70" workbookViewId="0">
      <selection activeCell="G26" sqref="G26"/>
    </sheetView>
  </sheetViews>
  <sheetFormatPr defaultRowHeight="17.100000000000001" customHeight="1"/>
  <cols>
    <col min="1" max="1" width="8.625" style="19" customWidth="1"/>
    <col min="2" max="2" width="56.375" style="20" customWidth="1"/>
    <col min="3" max="7" width="25" style="19" customWidth="1"/>
    <col min="8" max="8" width="12.25" style="19" customWidth="1"/>
    <col min="9" max="16384" width="9" style="19" customWidth="1"/>
  </cols>
  <sheetData>
    <row r="1" spans="1:8" ht="22.5" customHeight="1">
      <c r="A1" s="23" t="s">
        <v>231</v>
      </c>
      <c r="B1" s="15"/>
      <c r="C1" s="7"/>
      <c r="D1" s="7"/>
      <c r="E1" s="7"/>
      <c r="F1" s="7"/>
      <c r="G1" s="7"/>
      <c r="H1" s="7"/>
    </row>
    <row r="2" spans="1:8" ht="9.75" customHeight="1">
      <c r="A2" s="7"/>
      <c r="B2" s="15"/>
      <c r="C2" s="7"/>
      <c r="D2" s="7"/>
      <c r="E2" s="7"/>
      <c r="F2" s="7"/>
      <c r="G2" s="7"/>
      <c r="H2" s="7"/>
    </row>
    <row r="3" spans="1:8" ht="27.75" customHeight="1">
      <c r="A3" s="24" t="s">
        <v>390</v>
      </c>
      <c r="B3" s="24"/>
      <c r="C3" s="24"/>
      <c r="D3" s="24"/>
      <c r="E3" s="24"/>
      <c r="F3" s="24"/>
      <c r="G3" s="24"/>
      <c r="H3" s="57"/>
    </row>
    <row r="4" spans="1:8" ht="12" customHeight="1">
      <c r="A4" s="24"/>
      <c r="B4" s="24"/>
      <c r="C4" s="24"/>
      <c r="D4" s="24"/>
      <c r="E4" s="24"/>
      <c r="F4" s="24"/>
      <c r="G4" s="24"/>
      <c r="H4" s="24"/>
    </row>
    <row r="5" spans="1:8" ht="22.5" customHeight="1">
      <c r="A5" s="25"/>
      <c r="B5" s="37"/>
      <c r="C5" s="35"/>
      <c r="D5" s="35"/>
      <c r="E5" s="35"/>
      <c r="F5" s="35"/>
      <c r="G5" s="54" t="s">
        <v>19</v>
      </c>
      <c r="H5" s="8"/>
    </row>
    <row r="6" spans="1:8" ht="22.5" customHeight="1">
      <c r="A6" s="25"/>
      <c r="B6" s="37"/>
      <c r="C6" s="35"/>
      <c r="D6" s="35"/>
      <c r="E6" s="35"/>
      <c r="F6" s="35"/>
      <c r="G6" s="55" t="s">
        <v>131</v>
      </c>
      <c r="H6" s="8"/>
    </row>
    <row r="7" spans="1:8" s="21" customFormat="1" ht="50.25" customHeight="1">
      <c r="A7" s="26" t="s">
        <v>12</v>
      </c>
      <c r="B7" s="26"/>
      <c r="C7" s="45" t="s">
        <v>26</v>
      </c>
      <c r="D7" s="45" t="s">
        <v>27</v>
      </c>
      <c r="E7" s="45" t="s">
        <v>35</v>
      </c>
      <c r="F7" s="45" t="s">
        <v>146</v>
      </c>
      <c r="G7" s="56" t="s">
        <v>247</v>
      </c>
      <c r="H7" s="58"/>
    </row>
    <row r="8" spans="1:8" s="22" customFormat="1" ht="15.75" customHeight="1">
      <c r="A8" s="27"/>
      <c r="B8" s="27"/>
      <c r="C8" s="46" t="s">
        <v>21</v>
      </c>
      <c r="D8" s="46" t="s">
        <v>28</v>
      </c>
      <c r="E8" s="46" t="s">
        <v>6</v>
      </c>
      <c r="F8" s="46" t="s">
        <v>167</v>
      </c>
      <c r="G8" s="46" t="s">
        <v>23</v>
      </c>
      <c r="H8" s="59"/>
    </row>
    <row r="9" spans="1:8" s="22" customFormat="1" ht="13.5" customHeight="1">
      <c r="A9" s="28"/>
      <c r="B9" s="38"/>
      <c r="C9" s="47" t="s">
        <v>3</v>
      </c>
      <c r="D9" s="47" t="s">
        <v>3</v>
      </c>
      <c r="E9" s="47" t="s">
        <v>3</v>
      </c>
      <c r="F9" s="47" t="s">
        <v>3</v>
      </c>
      <c r="G9" s="47" t="s">
        <v>3</v>
      </c>
      <c r="H9" s="59"/>
    </row>
    <row r="10" spans="1:8" ht="45" customHeight="1">
      <c r="A10" s="29" t="s">
        <v>154</v>
      </c>
      <c r="B10" s="29"/>
      <c r="C10" s="48"/>
      <c r="D10" s="48"/>
      <c r="E10" s="48">
        <f t="shared" ref="E10:E20" si="0">MIN(C10,D10)</f>
        <v>0</v>
      </c>
      <c r="F10" s="48">
        <f t="shared" ref="F10:F20" si="1">E10</f>
        <v>0</v>
      </c>
      <c r="G10" s="48">
        <f>ROUNDDOWN(F10*3/4,-3)</f>
        <v>0</v>
      </c>
      <c r="H10" s="8"/>
    </row>
    <row r="11" spans="1:8" ht="45" customHeight="1">
      <c r="A11" s="30" t="s">
        <v>157</v>
      </c>
      <c r="B11" s="39"/>
      <c r="C11" s="48"/>
      <c r="D11" s="48"/>
      <c r="E11" s="48">
        <f t="shared" si="0"/>
        <v>0</v>
      </c>
      <c r="F11" s="48">
        <f t="shared" si="1"/>
        <v>0</v>
      </c>
      <c r="G11" s="48">
        <f>ROUNDDOWN(F11/2,-3)</f>
        <v>0</v>
      </c>
      <c r="H11" s="8"/>
    </row>
    <row r="12" spans="1:8" ht="45" customHeight="1">
      <c r="A12" s="30" t="s">
        <v>158</v>
      </c>
      <c r="B12" s="39"/>
      <c r="C12" s="48"/>
      <c r="D12" s="48"/>
      <c r="E12" s="48">
        <f t="shared" si="0"/>
        <v>0</v>
      </c>
      <c r="F12" s="48">
        <f t="shared" si="1"/>
        <v>0</v>
      </c>
      <c r="G12" s="48">
        <f>ROUNDDOWN(F12/2,-3)</f>
        <v>0</v>
      </c>
      <c r="H12" s="8"/>
    </row>
    <row r="13" spans="1:8" ht="45" customHeight="1">
      <c r="A13" s="30" t="s">
        <v>160</v>
      </c>
      <c r="B13" s="39"/>
      <c r="C13" s="48"/>
      <c r="D13" s="48"/>
      <c r="E13" s="48">
        <f t="shared" si="0"/>
        <v>0</v>
      </c>
      <c r="F13" s="48">
        <f t="shared" si="1"/>
        <v>0</v>
      </c>
      <c r="G13" s="48">
        <f>ROUNDDOWN(F13/2,-3)</f>
        <v>0</v>
      </c>
      <c r="H13" s="8"/>
    </row>
    <row r="14" spans="1:8" ht="45" customHeight="1">
      <c r="A14" s="30" t="s">
        <v>162</v>
      </c>
      <c r="B14" s="39"/>
      <c r="C14" s="48"/>
      <c r="D14" s="48"/>
      <c r="E14" s="48">
        <f t="shared" si="0"/>
        <v>0</v>
      </c>
      <c r="F14" s="48">
        <f t="shared" si="1"/>
        <v>0</v>
      </c>
      <c r="G14" s="48">
        <f>ROUNDDOWN(F14/2,-3)</f>
        <v>0</v>
      </c>
      <c r="H14" s="8"/>
    </row>
    <row r="15" spans="1:8" ht="45" customHeight="1">
      <c r="A15" s="30" t="s">
        <v>163</v>
      </c>
      <c r="B15" s="39"/>
      <c r="C15" s="49"/>
      <c r="D15" s="48"/>
      <c r="E15" s="48">
        <f t="shared" si="0"/>
        <v>0</v>
      </c>
      <c r="F15" s="48">
        <f t="shared" si="1"/>
        <v>0</v>
      </c>
      <c r="G15" s="48">
        <f>ROUNDDOWN(F15/3,-3)</f>
        <v>0</v>
      </c>
      <c r="H15" s="8"/>
    </row>
    <row r="16" spans="1:8" ht="45" customHeight="1">
      <c r="A16" s="30" t="s">
        <v>165</v>
      </c>
      <c r="B16" s="39"/>
      <c r="C16" s="50"/>
      <c r="D16" s="53"/>
      <c r="E16" s="48">
        <f t="shared" si="0"/>
        <v>0</v>
      </c>
      <c r="F16" s="48">
        <f t="shared" si="1"/>
        <v>0</v>
      </c>
      <c r="G16" s="53">
        <f>ROUNDDOWN(F16/2,-3)</f>
        <v>0</v>
      </c>
      <c r="H16" s="8"/>
    </row>
    <row r="17" spans="1:8" ht="45" customHeight="1">
      <c r="A17" s="31" t="s">
        <v>325</v>
      </c>
      <c r="B17" s="31"/>
      <c r="C17" s="49"/>
      <c r="D17" s="49"/>
      <c r="E17" s="48">
        <f t="shared" si="0"/>
        <v>0</v>
      </c>
      <c r="F17" s="48">
        <f t="shared" si="1"/>
        <v>0</v>
      </c>
      <c r="G17" s="49">
        <v>0</v>
      </c>
      <c r="H17" s="8"/>
    </row>
    <row r="18" spans="1:8" ht="45" customHeight="1">
      <c r="A18" s="31" t="s">
        <v>195</v>
      </c>
      <c r="B18" s="31"/>
      <c r="C18" s="49"/>
      <c r="D18" s="49"/>
      <c r="E18" s="49">
        <f t="shared" si="0"/>
        <v>0</v>
      </c>
      <c r="F18" s="49">
        <f t="shared" si="1"/>
        <v>0</v>
      </c>
      <c r="G18" s="49">
        <f>ROUNDDOWN(F18/2,-3)</f>
        <v>0</v>
      </c>
      <c r="H18" s="8"/>
    </row>
    <row r="19" spans="1:8" s="19" customFormat="1" ht="45" customHeight="1">
      <c r="A19" s="30" t="s">
        <v>444</v>
      </c>
      <c r="B19" s="40"/>
      <c r="C19" s="50"/>
      <c r="D19" s="50"/>
      <c r="E19" s="50">
        <f t="shared" si="0"/>
        <v>0</v>
      </c>
      <c r="F19" s="50">
        <f t="shared" si="1"/>
        <v>0</v>
      </c>
      <c r="G19" s="50">
        <f>ROUNDDOWN(F19,-3)</f>
        <v>0</v>
      </c>
      <c r="H19" s="8"/>
    </row>
    <row r="20" spans="1:8" s="19" customFormat="1" ht="45" customHeight="1">
      <c r="A20" s="32" t="s">
        <v>477</v>
      </c>
      <c r="B20" s="41"/>
      <c r="C20" s="51"/>
      <c r="D20" s="51"/>
      <c r="E20" s="51">
        <f t="shared" si="0"/>
        <v>0</v>
      </c>
      <c r="F20" s="51">
        <f t="shared" si="1"/>
        <v>0</v>
      </c>
      <c r="G20" s="51">
        <f>ROUNDDOWN(F20,-3)</f>
        <v>0</v>
      </c>
      <c r="H20" s="8"/>
    </row>
    <row r="21" spans="1:8" ht="45" customHeight="1">
      <c r="A21" s="33" t="s">
        <v>0</v>
      </c>
      <c r="B21" s="42"/>
      <c r="C21" s="48">
        <f>SUM(C11:C20)</f>
        <v>0</v>
      </c>
      <c r="D21" s="48">
        <f>SUM(D10:D20)</f>
        <v>0</v>
      </c>
      <c r="E21" s="48">
        <f>SUM(E10:E20)</f>
        <v>0</v>
      </c>
      <c r="F21" s="48">
        <f>SUM(F10:F20)</f>
        <v>0</v>
      </c>
      <c r="G21" s="48">
        <f>SUM(G10:G20)</f>
        <v>0</v>
      </c>
      <c r="H21" s="8"/>
    </row>
    <row r="22" spans="1:8" ht="5.25" customHeight="1">
      <c r="A22" s="34"/>
      <c r="B22" s="34"/>
      <c r="C22" s="52"/>
      <c r="D22" s="52"/>
      <c r="E22" s="52"/>
      <c r="F22" s="52"/>
      <c r="G22" s="52"/>
      <c r="H22" s="8"/>
    </row>
    <row r="23" spans="1:8" ht="19.5" customHeight="1">
      <c r="A23" s="35"/>
      <c r="B23" s="34"/>
      <c r="C23" s="35"/>
      <c r="D23" s="35"/>
      <c r="E23" s="35"/>
      <c r="F23" s="35"/>
      <c r="G23" s="35"/>
      <c r="H23" s="8"/>
    </row>
    <row r="24" spans="1:8" ht="15.75" customHeight="1">
      <c r="A24" s="35"/>
      <c r="B24" s="43"/>
      <c r="C24" s="35"/>
      <c r="D24" s="35"/>
      <c r="E24" s="35"/>
      <c r="F24" s="35"/>
      <c r="G24" s="35"/>
      <c r="H24" s="8"/>
    </row>
    <row r="25" spans="1:8" ht="19.5" customHeight="1">
      <c r="A25" s="35"/>
      <c r="B25" s="43"/>
      <c r="C25" s="35"/>
      <c r="D25" s="35"/>
      <c r="E25" s="35"/>
      <c r="F25" s="35"/>
      <c r="G25" s="35"/>
      <c r="H25" s="8"/>
    </row>
    <row r="26" spans="1:8" ht="24.95" customHeight="1">
      <c r="A26" s="36"/>
      <c r="B26" s="44"/>
      <c r="C26" s="36"/>
      <c r="D26" s="36"/>
      <c r="E26" s="36"/>
      <c r="F26" s="36"/>
      <c r="G26" s="36"/>
      <c r="H26" s="36"/>
    </row>
    <row r="27" spans="1:8" ht="24.95" customHeight="1"/>
    <row r="28" spans="1:8" ht="20.100000000000001" customHeight="1"/>
    <row r="29" spans="1:8" ht="20.100000000000001" customHeight="1"/>
    <row r="30" spans="1:8" ht="20.100000000000001" customHeight="1"/>
    <row r="31" spans="1:8" ht="20.100000000000001" customHeight="1"/>
    <row r="32" spans="1:8" ht="20.100000000000001" customHeight="1"/>
    <row r="33" spans="1:1" ht="20.100000000000001" customHeight="1"/>
    <row r="34" spans="1:1" ht="20.100000000000001" customHeight="1"/>
    <row r="35" spans="1:1" ht="20.100000000000001" customHeight="1"/>
    <row r="36" spans="1:1" ht="20.100000000000001" customHeight="1"/>
    <row r="37" spans="1:1" ht="20.100000000000001" customHeight="1"/>
    <row r="38" spans="1:1" ht="20.100000000000001" customHeight="1"/>
    <row r="39" spans="1:1" ht="20.100000000000001" customHeight="1"/>
    <row r="40" spans="1:1" ht="20.100000000000001" customHeight="1"/>
    <row r="41" spans="1:1" ht="20.100000000000001" customHeight="1">
      <c r="A41" s="8"/>
    </row>
    <row r="42" spans="1:1" ht="20.100000000000001" customHeight="1"/>
    <row r="43" spans="1:1" ht="20.100000000000001" customHeight="1"/>
    <row r="44" spans="1:1" ht="20.100000000000001" customHeight="1"/>
    <row r="45" spans="1:1" ht="20.100000000000001" customHeight="1"/>
    <row r="46" spans="1:1" ht="20.100000000000001" customHeight="1"/>
    <row r="47" spans="1:1" ht="20.100000000000001" customHeight="1"/>
    <row r="48" spans="1:1" ht="20.100000000000001" customHeight="1"/>
    <row r="49" ht="20.100000000000001" customHeight="1"/>
    <row r="50" ht="20.100000000000001" customHeight="1"/>
    <row r="51" ht="20.100000000000001" customHeight="1"/>
    <row r="52" ht="20.100000000000001" customHeight="1"/>
    <row r="53" ht="20.100000000000001" customHeight="1"/>
    <row r="54" ht="20.100000000000001" customHeight="1"/>
  </sheetData>
  <mergeCells count="14">
    <mergeCell ref="A3:G3"/>
    <mergeCell ref="A10:B10"/>
    <mergeCell ref="A11:B11"/>
    <mergeCell ref="A12:B12"/>
    <mergeCell ref="A13:B13"/>
    <mergeCell ref="A14:B14"/>
    <mergeCell ref="A15:B15"/>
    <mergeCell ref="A16:B16"/>
    <mergeCell ref="A17:B17"/>
    <mergeCell ref="A18:B18"/>
    <mergeCell ref="A19:B19"/>
    <mergeCell ref="A20:B20"/>
    <mergeCell ref="A21:B21"/>
    <mergeCell ref="A7:B8"/>
  </mergeCells>
  <phoneticPr fontId="4"/>
  <printOptions horizontalCentered="1"/>
  <pageMargins left="0.59055118110236227" right="0.47244094488188976" top="0.55118110236220474" bottom="0.27559055118110237" header="0.39370078740157483" footer="0.23622047244094488"/>
  <pageSetup paperSize="9" scale="65" fitToWidth="1" fitToHeight="1" orientation="landscape" usePrinterDefaults="1"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sheetPr codeName="Sheet19"/>
  <dimension ref="A1:I39"/>
  <sheetViews>
    <sheetView view="pageBreakPreview" topLeftCell="A8" zoomScaleNormal="85" zoomScaleSheetLayoutView="100" workbookViewId="0">
      <selection activeCell="B12" sqref="B12"/>
    </sheetView>
  </sheetViews>
  <sheetFormatPr defaultRowHeight="13.5"/>
  <cols>
    <col min="1" max="1" width="5" style="119" customWidth="1"/>
    <col min="2" max="2" width="25.5" style="119" customWidth="1"/>
    <col min="3" max="8" width="13.625" style="119" customWidth="1"/>
    <col min="9" max="9" width="21.125" style="119" customWidth="1"/>
    <col min="10" max="13" width="13.625" style="119" customWidth="1"/>
    <col min="14" max="16384" width="9" style="119" customWidth="1"/>
  </cols>
  <sheetData>
    <row r="1" spans="1:9">
      <c r="A1" s="120" t="s">
        <v>71</v>
      </c>
    </row>
    <row r="3" spans="1:9" ht="17.25">
      <c r="A3" s="121" t="s">
        <v>283</v>
      </c>
      <c r="B3" s="121"/>
      <c r="C3" s="121"/>
      <c r="D3" s="121"/>
      <c r="E3" s="121"/>
      <c r="F3" s="121"/>
      <c r="G3" s="121"/>
      <c r="H3" s="121"/>
      <c r="I3" s="121"/>
    </row>
    <row r="4" spans="1:9" ht="18.75">
      <c r="A4" s="122"/>
      <c r="B4" s="130"/>
      <c r="C4" s="130"/>
      <c r="D4" s="130"/>
      <c r="E4" s="130"/>
      <c r="F4" s="130"/>
      <c r="G4" s="130"/>
      <c r="H4" s="151" t="s">
        <v>197</v>
      </c>
      <c r="I4" s="151"/>
    </row>
    <row r="5" spans="1:9" ht="18.75">
      <c r="A5" s="122"/>
      <c r="B5" s="130"/>
      <c r="C5" s="130"/>
      <c r="D5" s="130"/>
      <c r="E5" s="130"/>
      <c r="F5" s="130"/>
      <c r="G5" s="130"/>
      <c r="H5" s="130"/>
      <c r="I5" s="122"/>
    </row>
    <row r="6" spans="1:9">
      <c r="A6" s="122"/>
      <c r="B6" s="122"/>
      <c r="C6" s="122"/>
      <c r="D6" s="122"/>
      <c r="E6" s="122"/>
      <c r="F6" s="122"/>
      <c r="G6" s="122"/>
      <c r="H6" s="122"/>
      <c r="I6" s="154" t="s">
        <v>68</v>
      </c>
    </row>
    <row r="7" spans="1:9" ht="40.5">
      <c r="A7" s="123" t="s">
        <v>198</v>
      </c>
      <c r="B7" s="131"/>
      <c r="C7" s="140" t="s">
        <v>357</v>
      </c>
      <c r="D7" s="140" t="s">
        <v>335</v>
      </c>
      <c r="E7" s="140" t="s">
        <v>262</v>
      </c>
      <c r="F7" s="140" t="s">
        <v>355</v>
      </c>
      <c r="G7" s="140" t="s">
        <v>354</v>
      </c>
      <c r="H7" s="152" t="s">
        <v>333</v>
      </c>
      <c r="I7" s="140" t="s">
        <v>332</v>
      </c>
    </row>
    <row r="8" spans="1:9" ht="53.25" customHeight="1">
      <c r="A8" s="124">
        <v>1</v>
      </c>
      <c r="B8" s="132" t="s">
        <v>187</v>
      </c>
      <c r="C8" s="155"/>
      <c r="D8" s="155"/>
      <c r="E8" s="155">
        <f>C8-D8</f>
        <v>0</v>
      </c>
      <c r="F8" s="480"/>
      <c r="G8" s="148"/>
      <c r="H8" s="148"/>
      <c r="I8" s="155"/>
    </row>
    <row r="9" spans="1:9" ht="53.25" customHeight="1">
      <c r="A9" s="125"/>
      <c r="B9" s="133" t="s">
        <v>418</v>
      </c>
      <c r="C9" s="155"/>
      <c r="D9" s="155"/>
      <c r="E9" s="155">
        <f>C9-D9</f>
        <v>0</v>
      </c>
      <c r="F9" s="480"/>
      <c r="G9" s="149"/>
      <c r="H9" s="149"/>
      <c r="I9" s="155"/>
    </row>
    <row r="10" spans="1:9" ht="52.5" customHeight="1">
      <c r="A10" s="126">
        <v>2</v>
      </c>
      <c r="B10" s="133" t="s">
        <v>420</v>
      </c>
      <c r="C10" s="155"/>
      <c r="D10" s="155"/>
      <c r="E10" s="155">
        <f>C10-D10</f>
        <v>0</v>
      </c>
      <c r="F10" s="480"/>
      <c r="G10" s="149"/>
      <c r="H10" s="149"/>
      <c r="I10" s="155"/>
    </row>
    <row r="11" spans="1:9" ht="54" customHeight="1">
      <c r="A11" s="124">
        <v>3</v>
      </c>
      <c r="B11" s="134" t="s">
        <v>328</v>
      </c>
      <c r="C11" s="156"/>
      <c r="D11" s="156"/>
      <c r="E11" s="156">
        <f>C11-D11</f>
        <v>0</v>
      </c>
      <c r="F11" s="481"/>
      <c r="G11" s="149"/>
      <c r="H11" s="149"/>
      <c r="I11" s="156"/>
    </row>
    <row r="12" spans="1:9" s="119" customFormat="1" ht="54" customHeight="1">
      <c r="A12" s="127">
        <v>4</v>
      </c>
      <c r="B12" s="135" t="s">
        <v>431</v>
      </c>
      <c r="C12" s="143"/>
      <c r="D12" s="143"/>
      <c r="E12" s="143">
        <f>C12-D12</f>
        <v>0</v>
      </c>
      <c r="F12" s="143"/>
      <c r="G12" s="150"/>
      <c r="H12" s="150"/>
      <c r="I12" s="157"/>
    </row>
    <row r="13" spans="1:9" ht="27" customHeight="1">
      <c r="A13" s="128" t="s">
        <v>41</v>
      </c>
      <c r="B13" s="136"/>
      <c r="C13" s="144">
        <f>SUM(C8:C12)</f>
        <v>0</v>
      </c>
      <c r="D13" s="144">
        <f>SUM(D8:D12)</f>
        <v>0</v>
      </c>
      <c r="E13" s="144">
        <f>SUM(E8:E12)</f>
        <v>0</v>
      </c>
      <c r="F13" s="144">
        <f>SUM(F8:F12)</f>
        <v>0</v>
      </c>
      <c r="G13" s="144">
        <f>MIN(E13,F13)</f>
        <v>0</v>
      </c>
      <c r="H13" s="153">
        <f>ROUNDDOWN(G13/2,-3)</f>
        <v>0</v>
      </c>
      <c r="I13" s="158"/>
    </row>
    <row r="14" spans="1:9" ht="13.5" customHeight="1">
      <c r="A14" s="122"/>
      <c r="B14" s="137"/>
      <c r="C14" s="145"/>
      <c r="D14" s="145"/>
      <c r="E14" s="145"/>
      <c r="F14" s="145"/>
      <c r="G14" s="145"/>
      <c r="H14" s="145"/>
      <c r="I14" s="122"/>
    </row>
    <row r="15" spans="1:9">
      <c r="A15" s="122"/>
      <c r="B15" s="479" t="s">
        <v>278</v>
      </c>
      <c r="C15" s="479"/>
      <c r="D15" s="479"/>
      <c r="E15" s="479"/>
      <c r="F15" s="479"/>
      <c r="G15" s="122"/>
      <c r="H15" s="122"/>
      <c r="I15" s="122"/>
    </row>
    <row r="16" spans="1:9">
      <c r="A16" s="122"/>
      <c r="B16" s="139" t="s">
        <v>351</v>
      </c>
      <c r="C16" s="122"/>
      <c r="D16" s="122"/>
      <c r="E16" s="122"/>
      <c r="F16" s="122"/>
      <c r="G16" s="122"/>
      <c r="H16" s="122"/>
      <c r="I16" s="122"/>
    </row>
    <row r="17" spans="1:9">
      <c r="A17" s="122"/>
      <c r="B17" s="139" t="s">
        <v>327</v>
      </c>
      <c r="C17" s="122"/>
      <c r="D17" s="122"/>
      <c r="E17" s="122"/>
      <c r="F17" s="122"/>
      <c r="G17" s="122"/>
      <c r="H17" s="122"/>
      <c r="I17" s="122"/>
    </row>
    <row r="18" spans="1:9">
      <c r="A18" s="122"/>
      <c r="B18" s="122"/>
      <c r="C18" s="122"/>
      <c r="D18" s="122"/>
      <c r="E18" s="122"/>
      <c r="F18" s="122"/>
      <c r="G18" s="122"/>
      <c r="H18" s="122"/>
      <c r="I18" s="122"/>
    </row>
    <row r="39" spans="1:1">
      <c r="A39" s="129"/>
    </row>
  </sheetData>
  <mergeCells count="7">
    <mergeCell ref="A3:I3"/>
    <mergeCell ref="A7:B7"/>
    <mergeCell ref="A13:B13"/>
    <mergeCell ref="B15:F15"/>
    <mergeCell ref="A8:A9"/>
    <mergeCell ref="G8:G12"/>
    <mergeCell ref="H8:H12"/>
  </mergeCells>
  <phoneticPr fontId="4"/>
  <pageMargins left="0.88" right="0.48" top="0.74803149606299213" bottom="0.74803149606299213" header="0.31496062992125984" footer="0.31496062992125984"/>
  <pageSetup paperSize="9" fitToWidth="1" fitToHeight="1" orientation="landscape" usePrinterDefaults="1" r:id="rId1"/>
</worksheet>
</file>

<file path=xl/worksheets/sheet21.xml><?xml version="1.0" encoding="utf-8"?>
<worksheet xmlns="http://schemas.openxmlformats.org/spreadsheetml/2006/main" xmlns:r="http://schemas.openxmlformats.org/officeDocument/2006/relationships" xmlns:mc="http://schemas.openxmlformats.org/markup-compatibility/2006">
  <sheetPr codeName="Sheet15"/>
  <dimension ref="A1:N41"/>
  <sheetViews>
    <sheetView view="pageBreakPreview" zoomScale="80" zoomScaleSheetLayoutView="80" workbookViewId="0">
      <selection activeCell="B27" sqref="B27"/>
    </sheetView>
  </sheetViews>
  <sheetFormatPr defaultRowHeight="13.5"/>
  <cols>
    <col min="1" max="1" width="4.875" style="119" customWidth="1"/>
    <col min="2" max="2" width="18.625" style="119" customWidth="1"/>
    <col min="3" max="3" width="13" style="119" customWidth="1"/>
    <col min="4" max="7" width="13.625" style="119" customWidth="1"/>
    <col min="8" max="8" width="18.875" style="119" bestFit="1" customWidth="1"/>
    <col min="9" max="9" width="16.875" style="119" bestFit="1" customWidth="1"/>
    <col min="10" max="11" width="13.625" style="119" customWidth="1"/>
    <col min="12" max="12" width="12.375" style="119" customWidth="1"/>
    <col min="13" max="13" width="10.625" style="119" customWidth="1"/>
    <col min="14" max="14" width="11.5" style="119" customWidth="1"/>
    <col min="15" max="16384" width="9" style="119" customWidth="1"/>
  </cols>
  <sheetData>
    <row r="1" spans="1:14">
      <c r="A1" s="120" t="s">
        <v>346</v>
      </c>
    </row>
    <row r="3" spans="1:14" ht="17.25">
      <c r="A3" s="121" t="s">
        <v>97</v>
      </c>
      <c r="B3" s="121"/>
      <c r="C3" s="121"/>
      <c r="D3" s="121"/>
      <c r="E3" s="121"/>
      <c r="F3" s="121"/>
      <c r="G3" s="121"/>
      <c r="H3" s="121"/>
      <c r="I3" s="121"/>
      <c r="J3" s="121"/>
      <c r="K3" s="121"/>
      <c r="L3" s="121"/>
      <c r="M3" s="159"/>
      <c r="N3" s="159"/>
    </row>
    <row r="4" spans="1:14">
      <c r="A4" s="159"/>
      <c r="B4" s="159"/>
      <c r="C4" s="159"/>
      <c r="D4" s="159"/>
      <c r="E4" s="159"/>
      <c r="F4" s="159"/>
      <c r="G4" s="159"/>
      <c r="H4" s="159"/>
      <c r="I4" s="159"/>
      <c r="J4" s="159"/>
      <c r="K4" s="159"/>
      <c r="L4" s="159"/>
      <c r="M4" s="159"/>
      <c r="N4" s="159"/>
    </row>
    <row r="5" spans="1:14">
      <c r="A5" s="122"/>
      <c r="B5" s="162"/>
      <c r="C5" s="162"/>
      <c r="D5" s="162"/>
      <c r="E5" s="172"/>
      <c r="F5" s="172"/>
      <c r="G5" s="172"/>
      <c r="H5" s="172"/>
      <c r="I5" s="172"/>
      <c r="J5" s="151" t="s">
        <v>329</v>
      </c>
      <c r="K5" s="177"/>
      <c r="L5" s="177"/>
    </row>
    <row r="6" spans="1:14">
      <c r="A6" s="122"/>
      <c r="B6" s="122"/>
      <c r="C6" s="122"/>
      <c r="D6" s="122"/>
      <c r="E6" s="122"/>
      <c r="F6" s="122"/>
      <c r="G6" s="122"/>
      <c r="H6" s="122"/>
      <c r="I6" s="122"/>
      <c r="J6" s="122"/>
      <c r="K6" s="122"/>
      <c r="L6" s="122"/>
    </row>
    <row r="7" spans="1:14" ht="33.75" customHeight="1">
      <c r="A7" s="160"/>
      <c r="B7" s="163"/>
      <c r="C7" s="168"/>
      <c r="D7" s="168" t="s">
        <v>200</v>
      </c>
      <c r="E7" s="168" t="s">
        <v>202</v>
      </c>
      <c r="F7" s="168" t="s">
        <v>345</v>
      </c>
      <c r="G7" s="168" t="s">
        <v>120</v>
      </c>
      <c r="H7" s="168" t="s">
        <v>422</v>
      </c>
      <c r="I7" s="168" t="s">
        <v>423</v>
      </c>
      <c r="J7" s="168" t="s">
        <v>199</v>
      </c>
      <c r="K7" s="178" t="s">
        <v>385</v>
      </c>
      <c r="L7" s="179" t="s">
        <v>204</v>
      </c>
    </row>
    <row r="8" spans="1:14" ht="27" customHeight="1">
      <c r="A8" s="124">
        <v>1</v>
      </c>
      <c r="B8" s="164" t="s">
        <v>36</v>
      </c>
      <c r="C8" s="169" t="s">
        <v>343</v>
      </c>
      <c r="D8" s="171"/>
      <c r="E8" s="171"/>
      <c r="F8" s="173"/>
      <c r="G8" s="173"/>
      <c r="H8" s="173"/>
      <c r="I8" s="173"/>
      <c r="J8" s="173"/>
      <c r="K8" s="173"/>
      <c r="L8" s="180"/>
    </row>
    <row r="9" spans="1:14" ht="27" customHeight="1">
      <c r="A9" s="161"/>
      <c r="B9" s="165"/>
      <c r="C9" s="132" t="s">
        <v>342</v>
      </c>
      <c r="D9" s="158"/>
      <c r="E9" s="158"/>
      <c r="F9" s="174"/>
      <c r="G9" s="174"/>
      <c r="H9" s="174"/>
      <c r="I9" s="174"/>
      <c r="J9" s="174"/>
      <c r="K9" s="174"/>
      <c r="L9" s="181"/>
    </row>
    <row r="10" spans="1:14" ht="27" customHeight="1">
      <c r="A10" s="161"/>
      <c r="B10" s="165"/>
      <c r="C10" s="170" t="s">
        <v>206</v>
      </c>
      <c r="D10" s="142"/>
      <c r="E10" s="156"/>
      <c r="F10" s="175"/>
      <c r="G10" s="175"/>
      <c r="H10" s="175"/>
      <c r="I10" s="175"/>
      <c r="J10" s="175"/>
      <c r="K10" s="175"/>
      <c r="L10" s="182">
        <f>SUM(D10:K10)</f>
        <v>0</v>
      </c>
    </row>
    <row r="11" spans="1:14" ht="27" customHeight="1">
      <c r="A11" s="161"/>
      <c r="B11" s="164" t="s">
        <v>92</v>
      </c>
      <c r="C11" s="133" t="s">
        <v>343</v>
      </c>
      <c r="D11" s="155"/>
      <c r="E11" s="155"/>
      <c r="F11" s="176"/>
      <c r="G11" s="176"/>
      <c r="H11" s="176"/>
      <c r="I11" s="176"/>
      <c r="J11" s="176"/>
      <c r="K11" s="176"/>
      <c r="L11" s="183"/>
    </row>
    <row r="12" spans="1:14" ht="27" customHeight="1">
      <c r="A12" s="161"/>
      <c r="B12" s="165"/>
      <c r="C12" s="132" t="s">
        <v>342</v>
      </c>
      <c r="D12" s="158"/>
      <c r="E12" s="158"/>
      <c r="F12" s="174"/>
      <c r="G12" s="174"/>
      <c r="H12" s="174"/>
      <c r="I12" s="174"/>
      <c r="J12" s="174"/>
      <c r="K12" s="174"/>
      <c r="L12" s="184"/>
    </row>
    <row r="13" spans="1:14" ht="27" customHeight="1">
      <c r="A13" s="125"/>
      <c r="B13" s="166"/>
      <c r="C13" s="133" t="s">
        <v>206</v>
      </c>
      <c r="D13" s="155"/>
      <c r="E13" s="155"/>
      <c r="F13" s="176"/>
      <c r="G13" s="176"/>
      <c r="H13" s="176"/>
      <c r="I13" s="176"/>
      <c r="J13" s="176"/>
      <c r="K13" s="176"/>
      <c r="L13" s="185">
        <f>SUM(D13:K13)</f>
        <v>0</v>
      </c>
    </row>
    <row r="14" spans="1:14" ht="27" customHeight="1">
      <c r="A14" s="161">
        <v>2</v>
      </c>
      <c r="B14" s="165" t="s">
        <v>336</v>
      </c>
      <c r="C14" s="132" t="s">
        <v>343</v>
      </c>
      <c r="D14" s="158"/>
      <c r="E14" s="158"/>
      <c r="F14" s="174"/>
      <c r="G14" s="174"/>
      <c r="H14" s="174"/>
      <c r="I14" s="174"/>
      <c r="J14" s="174"/>
      <c r="K14" s="174"/>
      <c r="L14" s="186"/>
    </row>
    <row r="15" spans="1:14" ht="27" customHeight="1">
      <c r="A15" s="161"/>
      <c r="B15" s="165"/>
      <c r="C15" s="132" t="s">
        <v>342</v>
      </c>
      <c r="D15" s="158"/>
      <c r="E15" s="158"/>
      <c r="F15" s="174"/>
      <c r="G15" s="174"/>
      <c r="H15" s="174"/>
      <c r="I15" s="174"/>
      <c r="J15" s="174"/>
      <c r="K15" s="174"/>
      <c r="L15" s="184"/>
    </row>
    <row r="16" spans="1:14" ht="27" customHeight="1">
      <c r="A16" s="161"/>
      <c r="B16" s="165"/>
      <c r="C16" s="170" t="s">
        <v>206</v>
      </c>
      <c r="D16" s="156"/>
      <c r="E16" s="156"/>
      <c r="F16" s="175"/>
      <c r="G16" s="175"/>
      <c r="H16" s="175"/>
      <c r="I16" s="175"/>
      <c r="J16" s="175"/>
      <c r="K16" s="175"/>
      <c r="L16" s="187">
        <f>SUM(D16:K16)</f>
        <v>0</v>
      </c>
    </row>
    <row r="17" spans="1:12" ht="27" customHeight="1">
      <c r="A17" s="124">
        <v>3</v>
      </c>
      <c r="B17" s="164" t="s">
        <v>328</v>
      </c>
      <c r="C17" s="133" t="s">
        <v>343</v>
      </c>
      <c r="D17" s="155"/>
      <c r="E17" s="155"/>
      <c r="F17" s="176"/>
      <c r="G17" s="176"/>
      <c r="H17" s="176"/>
      <c r="I17" s="176"/>
      <c r="J17" s="176"/>
      <c r="K17" s="176"/>
      <c r="L17" s="183"/>
    </row>
    <row r="18" spans="1:12" ht="27" customHeight="1">
      <c r="A18" s="161"/>
      <c r="B18" s="165"/>
      <c r="C18" s="132" t="s">
        <v>342</v>
      </c>
      <c r="D18" s="158"/>
      <c r="E18" s="158"/>
      <c r="F18" s="174"/>
      <c r="G18" s="174"/>
      <c r="H18" s="174"/>
      <c r="I18" s="174"/>
      <c r="J18" s="174"/>
      <c r="K18" s="174"/>
      <c r="L18" s="184"/>
    </row>
    <row r="19" spans="1:12" ht="27" customHeight="1">
      <c r="A19" s="125"/>
      <c r="B19" s="166"/>
      <c r="C19" s="133" t="s">
        <v>206</v>
      </c>
      <c r="D19" s="155"/>
      <c r="E19" s="155"/>
      <c r="F19" s="176"/>
      <c r="G19" s="176"/>
      <c r="H19" s="176"/>
      <c r="I19" s="176"/>
      <c r="J19" s="176"/>
      <c r="K19" s="176"/>
      <c r="L19" s="185">
        <f>SUM(D19:K19)</f>
        <v>0</v>
      </c>
    </row>
    <row r="20" spans="1:12" ht="27" customHeight="1">
      <c r="A20" s="124">
        <v>4</v>
      </c>
      <c r="B20" s="164" t="s">
        <v>292</v>
      </c>
      <c r="C20" s="133" t="s">
        <v>343</v>
      </c>
      <c r="D20" s="155"/>
      <c r="E20" s="155"/>
      <c r="F20" s="176"/>
      <c r="G20" s="176"/>
      <c r="H20" s="176"/>
      <c r="I20" s="176"/>
      <c r="J20" s="176"/>
      <c r="K20" s="176"/>
      <c r="L20" s="183"/>
    </row>
    <row r="21" spans="1:12" ht="27" customHeight="1">
      <c r="A21" s="161"/>
      <c r="B21" s="165"/>
      <c r="C21" s="132" t="s">
        <v>342</v>
      </c>
      <c r="D21" s="158"/>
      <c r="E21" s="158"/>
      <c r="F21" s="174"/>
      <c r="G21" s="174"/>
      <c r="H21" s="174"/>
      <c r="I21" s="174"/>
      <c r="J21" s="174"/>
      <c r="K21" s="174"/>
      <c r="L21" s="184"/>
    </row>
    <row r="22" spans="1:12" ht="27" customHeight="1">
      <c r="A22" s="125"/>
      <c r="B22" s="166"/>
      <c r="C22" s="133" t="s">
        <v>206</v>
      </c>
      <c r="D22" s="155"/>
      <c r="E22" s="155"/>
      <c r="F22" s="176"/>
      <c r="G22" s="176"/>
      <c r="H22" s="176"/>
      <c r="I22" s="176"/>
      <c r="J22" s="176"/>
      <c r="K22" s="176"/>
      <c r="L22" s="185">
        <f>SUM(D22:K22)</f>
        <v>0</v>
      </c>
    </row>
    <row r="23" spans="1:12">
      <c r="A23" s="122"/>
      <c r="B23" s="122"/>
      <c r="C23" s="122"/>
      <c r="D23" s="122"/>
      <c r="E23" s="122"/>
      <c r="F23" s="122"/>
      <c r="G23" s="122"/>
      <c r="H23" s="122"/>
      <c r="I23" s="122"/>
      <c r="J23" s="122"/>
      <c r="K23" s="122"/>
      <c r="L23" s="122"/>
    </row>
    <row r="24" spans="1:12">
      <c r="A24" s="122"/>
      <c r="B24" s="122" t="s">
        <v>175</v>
      </c>
      <c r="C24" s="122"/>
      <c r="D24" s="122"/>
      <c r="E24" s="122"/>
      <c r="F24" s="122"/>
      <c r="G24" s="122"/>
      <c r="H24" s="122"/>
      <c r="I24" s="122"/>
      <c r="J24" s="122"/>
      <c r="K24" s="122"/>
      <c r="L24" s="122"/>
    </row>
    <row r="25" spans="1:12">
      <c r="A25" s="122"/>
      <c r="B25" s="122" t="s">
        <v>341</v>
      </c>
      <c r="C25" s="122"/>
      <c r="D25" s="122"/>
      <c r="E25" s="122"/>
      <c r="F25" s="122"/>
      <c r="G25" s="122"/>
      <c r="H25" s="122"/>
      <c r="I25" s="122"/>
      <c r="J25" s="122"/>
      <c r="K25" s="122"/>
      <c r="L25" s="122"/>
    </row>
    <row r="26" spans="1:12">
      <c r="A26" s="122"/>
      <c r="B26" s="167" t="s">
        <v>424</v>
      </c>
      <c r="C26" s="122"/>
      <c r="D26" s="122"/>
      <c r="E26" s="122"/>
      <c r="F26" s="122"/>
      <c r="G26" s="122"/>
      <c r="H26" s="122"/>
      <c r="I26" s="122"/>
      <c r="J26" s="122"/>
      <c r="K26" s="122"/>
      <c r="L26" s="122"/>
    </row>
    <row r="27" spans="1:12">
      <c r="A27" s="122"/>
      <c r="B27" s="167" t="s">
        <v>413</v>
      </c>
      <c r="C27" s="122"/>
      <c r="D27" s="122"/>
      <c r="E27" s="122"/>
      <c r="F27" s="122"/>
      <c r="G27" s="122"/>
      <c r="H27" s="122"/>
      <c r="I27" s="122"/>
      <c r="J27" s="122"/>
      <c r="K27" s="122"/>
      <c r="L27" s="122"/>
    </row>
    <row r="28" spans="1:12">
      <c r="B28" s="122" t="s">
        <v>201</v>
      </c>
    </row>
    <row r="41" spans="1:1">
      <c r="A41" s="129"/>
    </row>
  </sheetData>
  <mergeCells count="17">
    <mergeCell ref="A3:L3"/>
    <mergeCell ref="K5:L5"/>
    <mergeCell ref="A7:B7"/>
    <mergeCell ref="A8:A13"/>
    <mergeCell ref="B8:B10"/>
    <mergeCell ref="L8:L9"/>
    <mergeCell ref="B11:B13"/>
    <mergeCell ref="L11:L12"/>
    <mergeCell ref="A14:A16"/>
    <mergeCell ref="B14:B16"/>
    <mergeCell ref="L14:L15"/>
    <mergeCell ref="A17:A19"/>
    <mergeCell ref="B17:B19"/>
    <mergeCell ref="L17:L18"/>
    <mergeCell ref="A20:A22"/>
    <mergeCell ref="B20:B22"/>
    <mergeCell ref="L20:L21"/>
  </mergeCells>
  <phoneticPr fontId="4"/>
  <pageMargins left="1.5" right="0.70866141732283472" top="0.74803149606299213" bottom="0.74803149606299213" header="0.31496062992125984" footer="0.31496062992125984"/>
  <pageSetup paperSize="9" scale="74" fitToWidth="1" fitToHeight="1" orientation="landscape" usePrinterDefaults="1" r:id="rId1"/>
</worksheet>
</file>

<file path=xl/worksheets/sheet22.xml><?xml version="1.0" encoding="utf-8"?>
<worksheet xmlns="http://schemas.openxmlformats.org/spreadsheetml/2006/main" xmlns:r="http://schemas.openxmlformats.org/officeDocument/2006/relationships" xmlns:mc="http://schemas.openxmlformats.org/markup-compatibility/2006">
  <sheetPr codeName="Sheet29"/>
  <dimension ref="A1:P38"/>
  <sheetViews>
    <sheetView view="pageBreakPreview" topLeftCell="A4" zoomScale="115" zoomScaleSheetLayoutView="115" workbookViewId="0">
      <selection activeCell="M12" sqref="M12"/>
    </sheetView>
  </sheetViews>
  <sheetFormatPr defaultRowHeight="13.5"/>
  <cols>
    <col min="1" max="1" width="9.125" style="119" customWidth="1"/>
    <col min="2" max="2" width="11.375" style="119" customWidth="1"/>
    <col min="3" max="3" width="10.375" style="119" customWidth="1"/>
    <col min="4" max="4" width="12.625" style="119" customWidth="1"/>
    <col min="5" max="6" width="10.375" style="119" customWidth="1"/>
    <col min="7" max="7" width="13.375" style="119" customWidth="1"/>
    <col min="8" max="8" width="13.25" style="119" customWidth="1"/>
    <col min="9" max="16" width="10.375" style="119" customWidth="1"/>
    <col min="17" max="258" width="9" style="119" customWidth="1"/>
    <col min="259" max="259" width="9.125" style="119" customWidth="1"/>
    <col min="260" max="260" width="10.75" style="119" customWidth="1"/>
    <col min="261" max="261" width="11.375" style="119" customWidth="1"/>
    <col min="262" max="262" width="14.625" style="119" customWidth="1"/>
    <col min="263" max="271" width="11.625" style="119" customWidth="1"/>
    <col min="272" max="514" width="9" style="119" customWidth="1"/>
    <col min="515" max="515" width="9.125" style="119" customWidth="1"/>
    <col min="516" max="516" width="10.75" style="119" customWidth="1"/>
    <col min="517" max="517" width="11.375" style="119" customWidth="1"/>
    <col min="518" max="518" width="14.625" style="119" customWidth="1"/>
    <col min="519" max="527" width="11.625" style="119" customWidth="1"/>
    <col min="528" max="770" width="9" style="119" customWidth="1"/>
    <col min="771" max="771" width="9.125" style="119" customWidth="1"/>
    <col min="772" max="772" width="10.75" style="119" customWidth="1"/>
    <col min="773" max="773" width="11.375" style="119" customWidth="1"/>
    <col min="774" max="774" width="14.625" style="119" customWidth="1"/>
    <col min="775" max="783" width="11.625" style="119" customWidth="1"/>
    <col min="784" max="1026" width="9" style="119" customWidth="1"/>
    <col min="1027" max="1027" width="9.125" style="119" customWidth="1"/>
    <col min="1028" max="1028" width="10.75" style="119" customWidth="1"/>
    <col min="1029" max="1029" width="11.375" style="119" customWidth="1"/>
    <col min="1030" max="1030" width="14.625" style="119" customWidth="1"/>
    <col min="1031" max="1039" width="11.625" style="119" customWidth="1"/>
    <col min="1040" max="1282" width="9" style="119" customWidth="1"/>
    <col min="1283" max="1283" width="9.125" style="119" customWidth="1"/>
    <col min="1284" max="1284" width="10.75" style="119" customWidth="1"/>
    <col min="1285" max="1285" width="11.375" style="119" customWidth="1"/>
    <col min="1286" max="1286" width="14.625" style="119" customWidth="1"/>
    <col min="1287" max="1295" width="11.625" style="119" customWidth="1"/>
    <col min="1296" max="1538" width="9" style="119" customWidth="1"/>
    <col min="1539" max="1539" width="9.125" style="119" customWidth="1"/>
    <col min="1540" max="1540" width="10.75" style="119" customWidth="1"/>
    <col min="1541" max="1541" width="11.375" style="119" customWidth="1"/>
    <col min="1542" max="1542" width="14.625" style="119" customWidth="1"/>
    <col min="1543" max="1551" width="11.625" style="119" customWidth="1"/>
    <col min="1552" max="1794" width="9" style="119" customWidth="1"/>
    <col min="1795" max="1795" width="9.125" style="119" customWidth="1"/>
    <col min="1796" max="1796" width="10.75" style="119" customWidth="1"/>
    <col min="1797" max="1797" width="11.375" style="119" customWidth="1"/>
    <col min="1798" max="1798" width="14.625" style="119" customWidth="1"/>
    <col min="1799" max="1807" width="11.625" style="119" customWidth="1"/>
    <col min="1808" max="2050" width="9" style="119" customWidth="1"/>
    <col min="2051" max="2051" width="9.125" style="119" customWidth="1"/>
    <col min="2052" max="2052" width="10.75" style="119" customWidth="1"/>
    <col min="2053" max="2053" width="11.375" style="119" customWidth="1"/>
    <col min="2054" max="2054" width="14.625" style="119" customWidth="1"/>
    <col min="2055" max="2063" width="11.625" style="119" customWidth="1"/>
    <col min="2064" max="2306" width="9" style="119" customWidth="1"/>
    <col min="2307" max="2307" width="9.125" style="119" customWidth="1"/>
    <col min="2308" max="2308" width="10.75" style="119" customWidth="1"/>
    <col min="2309" max="2309" width="11.375" style="119" customWidth="1"/>
    <col min="2310" max="2310" width="14.625" style="119" customWidth="1"/>
    <col min="2311" max="2319" width="11.625" style="119" customWidth="1"/>
    <col min="2320" max="2562" width="9" style="119" customWidth="1"/>
    <col min="2563" max="2563" width="9.125" style="119" customWidth="1"/>
    <col min="2564" max="2564" width="10.75" style="119" customWidth="1"/>
    <col min="2565" max="2565" width="11.375" style="119" customWidth="1"/>
    <col min="2566" max="2566" width="14.625" style="119" customWidth="1"/>
    <col min="2567" max="2575" width="11.625" style="119" customWidth="1"/>
    <col min="2576" max="2818" width="9" style="119" customWidth="1"/>
    <col min="2819" max="2819" width="9.125" style="119" customWidth="1"/>
    <col min="2820" max="2820" width="10.75" style="119" customWidth="1"/>
    <col min="2821" max="2821" width="11.375" style="119" customWidth="1"/>
    <col min="2822" max="2822" width="14.625" style="119" customWidth="1"/>
    <col min="2823" max="2831" width="11.625" style="119" customWidth="1"/>
    <col min="2832" max="3074" width="9" style="119" customWidth="1"/>
    <col min="3075" max="3075" width="9.125" style="119" customWidth="1"/>
    <col min="3076" max="3076" width="10.75" style="119" customWidth="1"/>
    <col min="3077" max="3077" width="11.375" style="119" customWidth="1"/>
    <col min="3078" max="3078" width="14.625" style="119" customWidth="1"/>
    <col min="3079" max="3087" width="11.625" style="119" customWidth="1"/>
    <col min="3088" max="3330" width="9" style="119" customWidth="1"/>
    <col min="3331" max="3331" width="9.125" style="119" customWidth="1"/>
    <col min="3332" max="3332" width="10.75" style="119" customWidth="1"/>
    <col min="3333" max="3333" width="11.375" style="119" customWidth="1"/>
    <col min="3334" max="3334" width="14.625" style="119" customWidth="1"/>
    <col min="3335" max="3343" width="11.625" style="119" customWidth="1"/>
    <col min="3344" max="3586" width="9" style="119" customWidth="1"/>
    <col min="3587" max="3587" width="9.125" style="119" customWidth="1"/>
    <col min="3588" max="3588" width="10.75" style="119" customWidth="1"/>
    <col min="3589" max="3589" width="11.375" style="119" customWidth="1"/>
    <col min="3590" max="3590" width="14.625" style="119" customWidth="1"/>
    <col min="3591" max="3599" width="11.625" style="119" customWidth="1"/>
    <col min="3600" max="3842" width="9" style="119" customWidth="1"/>
    <col min="3843" max="3843" width="9.125" style="119" customWidth="1"/>
    <col min="3844" max="3844" width="10.75" style="119" customWidth="1"/>
    <col min="3845" max="3845" width="11.375" style="119" customWidth="1"/>
    <col min="3846" max="3846" width="14.625" style="119" customWidth="1"/>
    <col min="3847" max="3855" width="11.625" style="119" customWidth="1"/>
    <col min="3856" max="4098" width="9" style="119" customWidth="1"/>
    <col min="4099" max="4099" width="9.125" style="119" customWidth="1"/>
    <col min="4100" max="4100" width="10.75" style="119" customWidth="1"/>
    <col min="4101" max="4101" width="11.375" style="119" customWidth="1"/>
    <col min="4102" max="4102" width="14.625" style="119" customWidth="1"/>
    <col min="4103" max="4111" width="11.625" style="119" customWidth="1"/>
    <col min="4112" max="4354" width="9" style="119" customWidth="1"/>
    <col min="4355" max="4355" width="9.125" style="119" customWidth="1"/>
    <col min="4356" max="4356" width="10.75" style="119" customWidth="1"/>
    <col min="4357" max="4357" width="11.375" style="119" customWidth="1"/>
    <col min="4358" max="4358" width="14.625" style="119" customWidth="1"/>
    <col min="4359" max="4367" width="11.625" style="119" customWidth="1"/>
    <col min="4368" max="4610" width="9" style="119" customWidth="1"/>
    <col min="4611" max="4611" width="9.125" style="119" customWidth="1"/>
    <col min="4612" max="4612" width="10.75" style="119" customWidth="1"/>
    <col min="4613" max="4613" width="11.375" style="119" customWidth="1"/>
    <col min="4614" max="4614" width="14.625" style="119" customWidth="1"/>
    <col min="4615" max="4623" width="11.625" style="119" customWidth="1"/>
    <col min="4624" max="4866" width="9" style="119" customWidth="1"/>
    <col min="4867" max="4867" width="9.125" style="119" customWidth="1"/>
    <col min="4868" max="4868" width="10.75" style="119" customWidth="1"/>
    <col min="4869" max="4869" width="11.375" style="119" customWidth="1"/>
    <col min="4870" max="4870" width="14.625" style="119" customWidth="1"/>
    <col min="4871" max="4879" width="11.625" style="119" customWidth="1"/>
    <col min="4880" max="5122" width="9" style="119" customWidth="1"/>
    <col min="5123" max="5123" width="9.125" style="119" customWidth="1"/>
    <col min="5124" max="5124" width="10.75" style="119" customWidth="1"/>
    <col min="5125" max="5125" width="11.375" style="119" customWidth="1"/>
    <col min="5126" max="5126" width="14.625" style="119" customWidth="1"/>
    <col min="5127" max="5135" width="11.625" style="119" customWidth="1"/>
    <col min="5136" max="5378" width="9" style="119" customWidth="1"/>
    <col min="5379" max="5379" width="9.125" style="119" customWidth="1"/>
    <col min="5380" max="5380" width="10.75" style="119" customWidth="1"/>
    <col min="5381" max="5381" width="11.375" style="119" customWidth="1"/>
    <col min="5382" max="5382" width="14.625" style="119" customWidth="1"/>
    <col min="5383" max="5391" width="11.625" style="119" customWidth="1"/>
    <col min="5392" max="5634" width="9" style="119" customWidth="1"/>
    <col min="5635" max="5635" width="9.125" style="119" customWidth="1"/>
    <col min="5636" max="5636" width="10.75" style="119" customWidth="1"/>
    <col min="5637" max="5637" width="11.375" style="119" customWidth="1"/>
    <col min="5638" max="5638" width="14.625" style="119" customWidth="1"/>
    <col min="5639" max="5647" width="11.625" style="119" customWidth="1"/>
    <col min="5648" max="5890" width="9" style="119" customWidth="1"/>
    <col min="5891" max="5891" width="9.125" style="119" customWidth="1"/>
    <col min="5892" max="5892" width="10.75" style="119" customWidth="1"/>
    <col min="5893" max="5893" width="11.375" style="119" customWidth="1"/>
    <col min="5894" max="5894" width="14.625" style="119" customWidth="1"/>
    <col min="5895" max="5903" width="11.625" style="119" customWidth="1"/>
    <col min="5904" max="6146" width="9" style="119" customWidth="1"/>
    <col min="6147" max="6147" width="9.125" style="119" customWidth="1"/>
    <col min="6148" max="6148" width="10.75" style="119" customWidth="1"/>
    <col min="6149" max="6149" width="11.375" style="119" customWidth="1"/>
    <col min="6150" max="6150" width="14.625" style="119" customWidth="1"/>
    <col min="6151" max="6159" width="11.625" style="119" customWidth="1"/>
    <col min="6160" max="6402" width="9" style="119" customWidth="1"/>
    <col min="6403" max="6403" width="9.125" style="119" customWidth="1"/>
    <col min="6404" max="6404" width="10.75" style="119" customWidth="1"/>
    <col min="6405" max="6405" width="11.375" style="119" customWidth="1"/>
    <col min="6406" max="6406" width="14.625" style="119" customWidth="1"/>
    <col min="6407" max="6415" width="11.625" style="119" customWidth="1"/>
    <col min="6416" max="6658" width="9" style="119" customWidth="1"/>
    <col min="6659" max="6659" width="9.125" style="119" customWidth="1"/>
    <col min="6660" max="6660" width="10.75" style="119" customWidth="1"/>
    <col min="6661" max="6661" width="11.375" style="119" customWidth="1"/>
    <col min="6662" max="6662" width="14.625" style="119" customWidth="1"/>
    <col min="6663" max="6671" width="11.625" style="119" customWidth="1"/>
    <col min="6672" max="6914" width="9" style="119" customWidth="1"/>
    <col min="6915" max="6915" width="9.125" style="119" customWidth="1"/>
    <col min="6916" max="6916" width="10.75" style="119" customWidth="1"/>
    <col min="6917" max="6917" width="11.375" style="119" customWidth="1"/>
    <col min="6918" max="6918" width="14.625" style="119" customWidth="1"/>
    <col min="6919" max="6927" width="11.625" style="119" customWidth="1"/>
    <col min="6928" max="7170" width="9" style="119" customWidth="1"/>
    <col min="7171" max="7171" width="9.125" style="119" customWidth="1"/>
    <col min="7172" max="7172" width="10.75" style="119" customWidth="1"/>
    <col min="7173" max="7173" width="11.375" style="119" customWidth="1"/>
    <col min="7174" max="7174" width="14.625" style="119" customWidth="1"/>
    <col min="7175" max="7183" width="11.625" style="119" customWidth="1"/>
    <col min="7184" max="7426" width="9" style="119" customWidth="1"/>
    <col min="7427" max="7427" width="9.125" style="119" customWidth="1"/>
    <col min="7428" max="7428" width="10.75" style="119" customWidth="1"/>
    <col min="7429" max="7429" width="11.375" style="119" customWidth="1"/>
    <col min="7430" max="7430" width="14.625" style="119" customWidth="1"/>
    <col min="7431" max="7439" width="11.625" style="119" customWidth="1"/>
    <col min="7440" max="7682" width="9" style="119" customWidth="1"/>
    <col min="7683" max="7683" width="9.125" style="119" customWidth="1"/>
    <col min="7684" max="7684" width="10.75" style="119" customWidth="1"/>
    <col min="7685" max="7685" width="11.375" style="119" customWidth="1"/>
    <col min="7686" max="7686" width="14.625" style="119" customWidth="1"/>
    <col min="7687" max="7695" width="11.625" style="119" customWidth="1"/>
    <col min="7696" max="7938" width="9" style="119" customWidth="1"/>
    <col min="7939" max="7939" width="9.125" style="119" customWidth="1"/>
    <col min="7940" max="7940" width="10.75" style="119" customWidth="1"/>
    <col min="7941" max="7941" width="11.375" style="119" customWidth="1"/>
    <col min="7942" max="7942" width="14.625" style="119" customWidth="1"/>
    <col min="7943" max="7951" width="11.625" style="119" customWidth="1"/>
    <col min="7952" max="8194" width="9" style="119" customWidth="1"/>
    <col min="8195" max="8195" width="9.125" style="119" customWidth="1"/>
    <col min="8196" max="8196" width="10.75" style="119" customWidth="1"/>
    <col min="8197" max="8197" width="11.375" style="119" customWidth="1"/>
    <col min="8198" max="8198" width="14.625" style="119" customWidth="1"/>
    <col min="8199" max="8207" width="11.625" style="119" customWidth="1"/>
    <col min="8208" max="8450" width="9" style="119" customWidth="1"/>
    <col min="8451" max="8451" width="9.125" style="119" customWidth="1"/>
    <col min="8452" max="8452" width="10.75" style="119" customWidth="1"/>
    <col min="8453" max="8453" width="11.375" style="119" customWidth="1"/>
    <col min="8454" max="8454" width="14.625" style="119" customWidth="1"/>
    <col min="8455" max="8463" width="11.625" style="119" customWidth="1"/>
    <col min="8464" max="8706" width="9" style="119" customWidth="1"/>
    <col min="8707" max="8707" width="9.125" style="119" customWidth="1"/>
    <col min="8708" max="8708" width="10.75" style="119" customWidth="1"/>
    <col min="8709" max="8709" width="11.375" style="119" customWidth="1"/>
    <col min="8710" max="8710" width="14.625" style="119" customWidth="1"/>
    <col min="8711" max="8719" width="11.625" style="119" customWidth="1"/>
    <col min="8720" max="8962" width="9" style="119" customWidth="1"/>
    <col min="8963" max="8963" width="9.125" style="119" customWidth="1"/>
    <col min="8964" max="8964" width="10.75" style="119" customWidth="1"/>
    <col min="8965" max="8965" width="11.375" style="119" customWidth="1"/>
    <col min="8966" max="8966" width="14.625" style="119" customWidth="1"/>
    <col min="8967" max="8975" width="11.625" style="119" customWidth="1"/>
    <col min="8976" max="9218" width="9" style="119" customWidth="1"/>
    <col min="9219" max="9219" width="9.125" style="119" customWidth="1"/>
    <col min="9220" max="9220" width="10.75" style="119" customWidth="1"/>
    <col min="9221" max="9221" width="11.375" style="119" customWidth="1"/>
    <col min="9222" max="9222" width="14.625" style="119" customWidth="1"/>
    <col min="9223" max="9231" width="11.625" style="119" customWidth="1"/>
    <col min="9232" max="9474" width="9" style="119" customWidth="1"/>
    <col min="9475" max="9475" width="9.125" style="119" customWidth="1"/>
    <col min="9476" max="9476" width="10.75" style="119" customWidth="1"/>
    <col min="9477" max="9477" width="11.375" style="119" customWidth="1"/>
    <col min="9478" max="9478" width="14.625" style="119" customWidth="1"/>
    <col min="9479" max="9487" width="11.625" style="119" customWidth="1"/>
    <col min="9488" max="9730" width="9" style="119" customWidth="1"/>
    <col min="9731" max="9731" width="9.125" style="119" customWidth="1"/>
    <col min="9732" max="9732" width="10.75" style="119" customWidth="1"/>
    <col min="9733" max="9733" width="11.375" style="119" customWidth="1"/>
    <col min="9734" max="9734" width="14.625" style="119" customWidth="1"/>
    <col min="9735" max="9743" width="11.625" style="119" customWidth="1"/>
    <col min="9744" max="9986" width="9" style="119" customWidth="1"/>
    <col min="9987" max="9987" width="9.125" style="119" customWidth="1"/>
    <col min="9988" max="9988" width="10.75" style="119" customWidth="1"/>
    <col min="9989" max="9989" width="11.375" style="119" customWidth="1"/>
    <col min="9990" max="9990" width="14.625" style="119" customWidth="1"/>
    <col min="9991" max="9999" width="11.625" style="119" customWidth="1"/>
    <col min="10000" max="10242" width="9" style="119" customWidth="1"/>
    <col min="10243" max="10243" width="9.125" style="119" customWidth="1"/>
    <col min="10244" max="10244" width="10.75" style="119" customWidth="1"/>
    <col min="10245" max="10245" width="11.375" style="119" customWidth="1"/>
    <col min="10246" max="10246" width="14.625" style="119" customWidth="1"/>
    <col min="10247" max="10255" width="11.625" style="119" customWidth="1"/>
    <col min="10256" max="10498" width="9" style="119" customWidth="1"/>
    <col min="10499" max="10499" width="9.125" style="119" customWidth="1"/>
    <col min="10500" max="10500" width="10.75" style="119" customWidth="1"/>
    <col min="10501" max="10501" width="11.375" style="119" customWidth="1"/>
    <col min="10502" max="10502" width="14.625" style="119" customWidth="1"/>
    <col min="10503" max="10511" width="11.625" style="119" customWidth="1"/>
    <col min="10512" max="10754" width="9" style="119" customWidth="1"/>
    <col min="10755" max="10755" width="9.125" style="119" customWidth="1"/>
    <col min="10756" max="10756" width="10.75" style="119" customWidth="1"/>
    <col min="10757" max="10757" width="11.375" style="119" customWidth="1"/>
    <col min="10758" max="10758" width="14.625" style="119" customWidth="1"/>
    <col min="10759" max="10767" width="11.625" style="119" customWidth="1"/>
    <col min="10768" max="11010" width="9" style="119" customWidth="1"/>
    <col min="11011" max="11011" width="9.125" style="119" customWidth="1"/>
    <col min="11012" max="11012" width="10.75" style="119" customWidth="1"/>
    <col min="11013" max="11013" width="11.375" style="119" customWidth="1"/>
    <col min="11014" max="11014" width="14.625" style="119" customWidth="1"/>
    <col min="11015" max="11023" width="11.625" style="119" customWidth="1"/>
    <col min="11024" max="11266" width="9" style="119" customWidth="1"/>
    <col min="11267" max="11267" width="9.125" style="119" customWidth="1"/>
    <col min="11268" max="11268" width="10.75" style="119" customWidth="1"/>
    <col min="11269" max="11269" width="11.375" style="119" customWidth="1"/>
    <col min="11270" max="11270" width="14.625" style="119" customWidth="1"/>
    <col min="11271" max="11279" width="11.625" style="119" customWidth="1"/>
    <col min="11280" max="11522" width="9" style="119" customWidth="1"/>
    <col min="11523" max="11523" width="9.125" style="119" customWidth="1"/>
    <col min="11524" max="11524" width="10.75" style="119" customWidth="1"/>
    <col min="11525" max="11525" width="11.375" style="119" customWidth="1"/>
    <col min="11526" max="11526" width="14.625" style="119" customWidth="1"/>
    <col min="11527" max="11535" width="11.625" style="119" customWidth="1"/>
    <col min="11536" max="11778" width="9" style="119" customWidth="1"/>
    <col min="11779" max="11779" width="9.125" style="119" customWidth="1"/>
    <col min="11780" max="11780" width="10.75" style="119" customWidth="1"/>
    <col min="11781" max="11781" width="11.375" style="119" customWidth="1"/>
    <col min="11782" max="11782" width="14.625" style="119" customWidth="1"/>
    <col min="11783" max="11791" width="11.625" style="119" customWidth="1"/>
    <col min="11792" max="12034" width="9" style="119" customWidth="1"/>
    <col min="12035" max="12035" width="9.125" style="119" customWidth="1"/>
    <col min="12036" max="12036" width="10.75" style="119" customWidth="1"/>
    <col min="12037" max="12037" width="11.375" style="119" customWidth="1"/>
    <col min="12038" max="12038" width="14.625" style="119" customWidth="1"/>
    <col min="12039" max="12047" width="11.625" style="119" customWidth="1"/>
    <col min="12048" max="12290" width="9" style="119" customWidth="1"/>
    <col min="12291" max="12291" width="9.125" style="119" customWidth="1"/>
    <col min="12292" max="12292" width="10.75" style="119" customWidth="1"/>
    <col min="12293" max="12293" width="11.375" style="119" customWidth="1"/>
    <col min="12294" max="12294" width="14.625" style="119" customWidth="1"/>
    <col min="12295" max="12303" width="11.625" style="119" customWidth="1"/>
    <col min="12304" max="12546" width="9" style="119" customWidth="1"/>
    <col min="12547" max="12547" width="9.125" style="119" customWidth="1"/>
    <col min="12548" max="12548" width="10.75" style="119" customWidth="1"/>
    <col min="12549" max="12549" width="11.375" style="119" customWidth="1"/>
    <col min="12550" max="12550" width="14.625" style="119" customWidth="1"/>
    <col min="12551" max="12559" width="11.625" style="119" customWidth="1"/>
    <col min="12560" max="12802" width="9" style="119" customWidth="1"/>
    <col min="12803" max="12803" width="9.125" style="119" customWidth="1"/>
    <col min="12804" max="12804" width="10.75" style="119" customWidth="1"/>
    <col min="12805" max="12805" width="11.375" style="119" customWidth="1"/>
    <col min="12806" max="12806" width="14.625" style="119" customWidth="1"/>
    <col min="12807" max="12815" width="11.625" style="119" customWidth="1"/>
    <col min="12816" max="13058" width="9" style="119" customWidth="1"/>
    <col min="13059" max="13059" width="9.125" style="119" customWidth="1"/>
    <col min="13060" max="13060" width="10.75" style="119" customWidth="1"/>
    <col min="13061" max="13061" width="11.375" style="119" customWidth="1"/>
    <col min="13062" max="13062" width="14.625" style="119" customWidth="1"/>
    <col min="13063" max="13071" width="11.625" style="119" customWidth="1"/>
    <col min="13072" max="13314" width="9" style="119" customWidth="1"/>
    <col min="13315" max="13315" width="9.125" style="119" customWidth="1"/>
    <col min="13316" max="13316" width="10.75" style="119" customWidth="1"/>
    <col min="13317" max="13317" width="11.375" style="119" customWidth="1"/>
    <col min="13318" max="13318" width="14.625" style="119" customWidth="1"/>
    <col min="13319" max="13327" width="11.625" style="119" customWidth="1"/>
    <col min="13328" max="13570" width="9" style="119" customWidth="1"/>
    <col min="13571" max="13571" width="9.125" style="119" customWidth="1"/>
    <col min="13572" max="13572" width="10.75" style="119" customWidth="1"/>
    <col min="13573" max="13573" width="11.375" style="119" customWidth="1"/>
    <col min="13574" max="13574" width="14.625" style="119" customWidth="1"/>
    <col min="13575" max="13583" width="11.625" style="119" customWidth="1"/>
    <col min="13584" max="13826" width="9" style="119" customWidth="1"/>
    <col min="13827" max="13827" width="9.125" style="119" customWidth="1"/>
    <col min="13828" max="13828" width="10.75" style="119" customWidth="1"/>
    <col min="13829" max="13829" width="11.375" style="119" customWidth="1"/>
    <col min="13830" max="13830" width="14.625" style="119" customWidth="1"/>
    <col min="13831" max="13839" width="11.625" style="119" customWidth="1"/>
    <col min="13840" max="14082" width="9" style="119" customWidth="1"/>
    <col min="14083" max="14083" width="9.125" style="119" customWidth="1"/>
    <col min="14084" max="14084" width="10.75" style="119" customWidth="1"/>
    <col min="14085" max="14085" width="11.375" style="119" customWidth="1"/>
    <col min="14086" max="14086" width="14.625" style="119" customWidth="1"/>
    <col min="14087" max="14095" width="11.625" style="119" customWidth="1"/>
    <col min="14096" max="14338" width="9" style="119" customWidth="1"/>
    <col min="14339" max="14339" width="9.125" style="119" customWidth="1"/>
    <col min="14340" max="14340" width="10.75" style="119" customWidth="1"/>
    <col min="14341" max="14341" width="11.375" style="119" customWidth="1"/>
    <col min="14342" max="14342" width="14.625" style="119" customWidth="1"/>
    <col min="14343" max="14351" width="11.625" style="119" customWidth="1"/>
    <col min="14352" max="14594" width="9" style="119" customWidth="1"/>
    <col min="14595" max="14595" width="9.125" style="119" customWidth="1"/>
    <col min="14596" max="14596" width="10.75" style="119" customWidth="1"/>
    <col min="14597" max="14597" width="11.375" style="119" customWidth="1"/>
    <col min="14598" max="14598" width="14.625" style="119" customWidth="1"/>
    <col min="14599" max="14607" width="11.625" style="119" customWidth="1"/>
    <col min="14608" max="14850" width="9" style="119" customWidth="1"/>
    <col min="14851" max="14851" width="9.125" style="119" customWidth="1"/>
    <col min="14852" max="14852" width="10.75" style="119" customWidth="1"/>
    <col min="14853" max="14853" width="11.375" style="119" customWidth="1"/>
    <col min="14854" max="14854" width="14.625" style="119" customWidth="1"/>
    <col min="14855" max="14863" width="11.625" style="119" customWidth="1"/>
    <col min="14864" max="15106" width="9" style="119" customWidth="1"/>
    <col min="15107" max="15107" width="9.125" style="119" customWidth="1"/>
    <col min="15108" max="15108" width="10.75" style="119" customWidth="1"/>
    <col min="15109" max="15109" width="11.375" style="119" customWidth="1"/>
    <col min="15110" max="15110" width="14.625" style="119" customWidth="1"/>
    <col min="15111" max="15119" width="11.625" style="119" customWidth="1"/>
    <col min="15120" max="15362" width="9" style="119" customWidth="1"/>
    <col min="15363" max="15363" width="9.125" style="119" customWidth="1"/>
    <col min="15364" max="15364" width="10.75" style="119" customWidth="1"/>
    <col min="15365" max="15365" width="11.375" style="119" customWidth="1"/>
    <col min="15366" max="15366" width="14.625" style="119" customWidth="1"/>
    <col min="15367" max="15375" width="11.625" style="119" customWidth="1"/>
    <col min="15376" max="15618" width="9" style="119" customWidth="1"/>
    <col min="15619" max="15619" width="9.125" style="119" customWidth="1"/>
    <col min="15620" max="15620" width="10.75" style="119" customWidth="1"/>
    <col min="15621" max="15621" width="11.375" style="119" customWidth="1"/>
    <col min="15622" max="15622" width="14.625" style="119" customWidth="1"/>
    <col min="15623" max="15631" width="11.625" style="119" customWidth="1"/>
    <col min="15632" max="15874" width="9" style="119" customWidth="1"/>
    <col min="15875" max="15875" width="9.125" style="119" customWidth="1"/>
    <col min="15876" max="15876" width="10.75" style="119" customWidth="1"/>
    <col min="15877" max="15877" width="11.375" style="119" customWidth="1"/>
    <col min="15878" max="15878" width="14.625" style="119" customWidth="1"/>
    <col min="15879" max="15887" width="11.625" style="119" customWidth="1"/>
    <col min="15888" max="16130" width="9" style="119" customWidth="1"/>
    <col min="16131" max="16131" width="9.125" style="119" customWidth="1"/>
    <col min="16132" max="16132" width="10.75" style="119" customWidth="1"/>
    <col min="16133" max="16133" width="11.375" style="119" customWidth="1"/>
    <col min="16134" max="16134" width="14.625" style="119" customWidth="1"/>
    <col min="16135" max="16143" width="11.625" style="119" customWidth="1"/>
    <col min="16144" max="16384" width="9" style="119" customWidth="1"/>
  </cols>
  <sheetData>
    <row r="1" spans="1:16" s="60" customFormat="1">
      <c r="A1" s="61" t="s">
        <v>425</v>
      </c>
    </row>
    <row r="2" spans="1:16" s="60" customFormat="1">
      <c r="A2" s="61"/>
    </row>
    <row r="3" spans="1:16" s="60" customFormat="1" ht="17.25">
      <c r="A3" s="62" t="s">
        <v>426</v>
      </c>
    </row>
    <row r="4" spans="1:16">
      <c r="A4" s="159"/>
      <c r="B4" s="159"/>
      <c r="C4" s="159"/>
      <c r="D4" s="159"/>
      <c r="E4" s="159"/>
      <c r="F4" s="159"/>
      <c r="G4" s="159"/>
      <c r="H4" s="159"/>
      <c r="I4" s="159"/>
      <c r="J4" s="159"/>
      <c r="K4" s="159"/>
      <c r="L4" s="159"/>
      <c r="M4" s="159"/>
      <c r="N4" s="159"/>
      <c r="O4" s="159"/>
      <c r="P4" s="159"/>
    </row>
    <row r="5" spans="1:16">
      <c r="A5" s="159"/>
      <c r="B5" s="159"/>
      <c r="C5" s="159"/>
      <c r="D5" s="159"/>
      <c r="E5" s="159"/>
      <c r="F5" s="159"/>
      <c r="G5" s="159"/>
      <c r="H5" s="159"/>
      <c r="I5" s="159"/>
      <c r="J5" s="159"/>
      <c r="K5" s="159"/>
      <c r="L5" s="159"/>
      <c r="N5" s="203" t="s">
        <v>197</v>
      </c>
      <c r="O5" s="204"/>
      <c r="P5" s="204"/>
    </row>
    <row r="6" spans="1:16" ht="14.25"/>
    <row r="7" spans="1:16" ht="38.25" customHeight="1">
      <c r="A7" s="188"/>
      <c r="B7" s="192"/>
      <c r="C7" s="195" t="s">
        <v>200</v>
      </c>
      <c r="D7" s="195" t="s">
        <v>202</v>
      </c>
      <c r="E7" s="195" t="s">
        <v>120</v>
      </c>
      <c r="F7" s="200" t="s">
        <v>345</v>
      </c>
      <c r="G7" s="201" t="s">
        <v>422</v>
      </c>
      <c r="H7" s="201" t="s">
        <v>423</v>
      </c>
      <c r="I7" s="200" t="s">
        <v>199</v>
      </c>
      <c r="J7" s="200" t="s">
        <v>385</v>
      </c>
      <c r="K7" s="200" t="s">
        <v>126</v>
      </c>
      <c r="L7" s="200" t="s">
        <v>62</v>
      </c>
      <c r="M7" s="200" t="s">
        <v>207</v>
      </c>
      <c r="N7" s="200" t="s">
        <v>208</v>
      </c>
      <c r="O7" s="205" t="s">
        <v>1</v>
      </c>
      <c r="P7" s="208" t="s">
        <v>204</v>
      </c>
    </row>
    <row r="8" spans="1:16" ht="28.5" customHeight="1">
      <c r="A8" s="189" t="s">
        <v>209</v>
      </c>
      <c r="B8" s="193" t="s">
        <v>210</v>
      </c>
      <c r="C8" s="196"/>
      <c r="D8" s="196"/>
      <c r="E8" s="196"/>
      <c r="F8" s="196"/>
      <c r="G8" s="196"/>
      <c r="H8" s="197"/>
      <c r="I8" s="197"/>
      <c r="J8" s="197"/>
      <c r="K8" s="197"/>
      <c r="L8" s="197"/>
      <c r="M8" s="197"/>
      <c r="N8" s="197"/>
      <c r="O8" s="206"/>
      <c r="P8" s="209"/>
    </row>
    <row r="9" spans="1:16" ht="28.5" customHeight="1">
      <c r="A9" s="190"/>
      <c r="B9" s="193" t="s">
        <v>386</v>
      </c>
      <c r="C9" s="197"/>
      <c r="D9" s="197"/>
      <c r="E9" s="197"/>
      <c r="F9" s="197"/>
      <c r="G9" s="202"/>
      <c r="H9" s="202"/>
      <c r="I9" s="202"/>
      <c r="J9" s="202"/>
      <c r="K9" s="197"/>
      <c r="L9" s="197"/>
      <c r="M9" s="197"/>
      <c r="N9" s="197"/>
      <c r="O9" s="206"/>
      <c r="P9" s="210"/>
    </row>
    <row r="10" spans="1:16" ht="28.5" customHeight="1">
      <c r="A10" s="190"/>
      <c r="B10" s="193" t="s">
        <v>212</v>
      </c>
      <c r="C10" s="198"/>
      <c r="D10" s="198"/>
      <c r="E10" s="198"/>
      <c r="F10" s="198"/>
      <c r="G10" s="198"/>
      <c r="H10" s="198"/>
      <c r="I10" s="197"/>
      <c r="J10" s="197"/>
      <c r="K10" s="202"/>
      <c r="L10" s="202"/>
      <c r="M10" s="202"/>
      <c r="N10" s="202"/>
      <c r="O10" s="207"/>
      <c r="P10" s="210"/>
    </row>
    <row r="11" spans="1:16" ht="28.5" customHeight="1">
      <c r="A11" s="191"/>
      <c r="B11" s="194" t="s">
        <v>204</v>
      </c>
      <c r="C11" s="199">
        <f t="shared" ref="C11:O11" si="0">SUM(C8:C10)</f>
        <v>0</v>
      </c>
      <c r="D11" s="199">
        <f t="shared" si="0"/>
        <v>0</v>
      </c>
      <c r="E11" s="199">
        <f t="shared" si="0"/>
        <v>0</v>
      </c>
      <c r="F11" s="199">
        <f t="shared" si="0"/>
        <v>0</v>
      </c>
      <c r="G11" s="199">
        <f t="shared" si="0"/>
        <v>0</v>
      </c>
      <c r="H11" s="199">
        <f t="shared" si="0"/>
        <v>0</v>
      </c>
      <c r="I11" s="199">
        <f t="shared" si="0"/>
        <v>0</v>
      </c>
      <c r="J11" s="199">
        <f t="shared" si="0"/>
        <v>0</v>
      </c>
      <c r="K11" s="199">
        <f t="shared" si="0"/>
        <v>0</v>
      </c>
      <c r="L11" s="199">
        <f t="shared" si="0"/>
        <v>0</v>
      </c>
      <c r="M11" s="199">
        <f t="shared" si="0"/>
        <v>0</v>
      </c>
      <c r="N11" s="199">
        <f t="shared" si="0"/>
        <v>0</v>
      </c>
      <c r="O11" s="199">
        <f t="shared" si="0"/>
        <v>0</v>
      </c>
      <c r="P11" s="211">
        <f>SUM(C11:O11)</f>
        <v>0</v>
      </c>
    </row>
    <row r="12" spans="1:16" ht="28.5" customHeight="1"/>
    <row r="13" spans="1:16">
      <c r="A13" s="119" t="s">
        <v>387</v>
      </c>
    </row>
    <row r="14" spans="1:16">
      <c r="A14" s="119" t="s">
        <v>213</v>
      </c>
    </row>
    <row r="15" spans="1:16">
      <c r="A15" s="119" t="s">
        <v>164</v>
      </c>
    </row>
    <row r="38" spans="1:1">
      <c r="A38" s="129"/>
    </row>
  </sheetData>
  <mergeCells count="2">
    <mergeCell ref="A8:A11"/>
    <mergeCell ref="P8:P10"/>
  </mergeCells>
  <phoneticPr fontId="4"/>
  <pageMargins left="0.28999999999999998" right="0.15748031496062992" top="0.74803149606299213" bottom="0.74803149606299213" header="0.31496062992125984" footer="0.31496062992125984"/>
  <pageSetup paperSize="9" scale="83" fitToWidth="1" fitToHeight="1" orientation="landscape" usePrinterDefaults="1" r:id="rId1"/>
</worksheet>
</file>

<file path=xl/worksheets/sheet23.xml><?xml version="1.0" encoding="utf-8"?>
<worksheet xmlns="http://schemas.openxmlformats.org/spreadsheetml/2006/main" xmlns:r="http://schemas.openxmlformats.org/officeDocument/2006/relationships" xmlns:mc="http://schemas.openxmlformats.org/markup-compatibility/2006">
  <sheetPr codeName="Sheet21"/>
  <dimension ref="A1:F38"/>
  <sheetViews>
    <sheetView view="pageBreakPreview" zoomScale="60" zoomScaleNormal="85" workbookViewId="0">
      <selection activeCell="A8" sqref="A8:A17"/>
    </sheetView>
  </sheetViews>
  <sheetFormatPr defaultRowHeight="13.5"/>
  <cols>
    <col min="1" max="1" width="13.375" style="119" customWidth="1"/>
    <col min="2" max="6" width="14.25" style="119" customWidth="1"/>
    <col min="7" max="256" width="9" style="119" customWidth="1"/>
    <col min="257" max="257" width="13.375" style="119" customWidth="1"/>
    <col min="258" max="262" width="14.25" style="119" customWidth="1"/>
    <col min="263" max="512" width="9" style="119" customWidth="1"/>
    <col min="513" max="513" width="13.375" style="119" customWidth="1"/>
    <col min="514" max="518" width="14.25" style="119" customWidth="1"/>
    <col min="519" max="768" width="9" style="119" customWidth="1"/>
    <col min="769" max="769" width="13.375" style="119" customWidth="1"/>
    <col min="770" max="774" width="14.25" style="119" customWidth="1"/>
    <col min="775" max="1024" width="9" style="119" customWidth="1"/>
    <col min="1025" max="1025" width="13.375" style="119" customWidth="1"/>
    <col min="1026" max="1030" width="14.25" style="119" customWidth="1"/>
    <col min="1031" max="1280" width="9" style="119" customWidth="1"/>
    <col min="1281" max="1281" width="13.375" style="119" customWidth="1"/>
    <col min="1282" max="1286" width="14.25" style="119" customWidth="1"/>
    <col min="1287" max="1536" width="9" style="119" customWidth="1"/>
    <col min="1537" max="1537" width="13.375" style="119" customWidth="1"/>
    <col min="1538" max="1542" width="14.25" style="119" customWidth="1"/>
    <col min="1543" max="1792" width="9" style="119" customWidth="1"/>
    <col min="1793" max="1793" width="13.375" style="119" customWidth="1"/>
    <col min="1794" max="1798" width="14.25" style="119" customWidth="1"/>
    <col min="1799" max="2048" width="9" style="119" customWidth="1"/>
    <col min="2049" max="2049" width="13.375" style="119" customWidth="1"/>
    <col min="2050" max="2054" width="14.25" style="119" customWidth="1"/>
    <col min="2055" max="2304" width="9" style="119" customWidth="1"/>
    <col min="2305" max="2305" width="13.375" style="119" customWidth="1"/>
    <col min="2306" max="2310" width="14.25" style="119" customWidth="1"/>
    <col min="2311" max="2560" width="9" style="119" customWidth="1"/>
    <col min="2561" max="2561" width="13.375" style="119" customWidth="1"/>
    <col min="2562" max="2566" width="14.25" style="119" customWidth="1"/>
    <col min="2567" max="2816" width="9" style="119" customWidth="1"/>
    <col min="2817" max="2817" width="13.375" style="119" customWidth="1"/>
    <col min="2818" max="2822" width="14.25" style="119" customWidth="1"/>
    <col min="2823" max="3072" width="9" style="119" customWidth="1"/>
    <col min="3073" max="3073" width="13.375" style="119" customWidth="1"/>
    <col min="3074" max="3078" width="14.25" style="119" customWidth="1"/>
    <col min="3079" max="3328" width="9" style="119" customWidth="1"/>
    <col min="3329" max="3329" width="13.375" style="119" customWidth="1"/>
    <col min="3330" max="3334" width="14.25" style="119" customWidth="1"/>
    <col min="3335" max="3584" width="9" style="119" customWidth="1"/>
    <col min="3585" max="3585" width="13.375" style="119" customWidth="1"/>
    <col min="3586" max="3590" width="14.25" style="119" customWidth="1"/>
    <col min="3591" max="3840" width="9" style="119" customWidth="1"/>
    <col min="3841" max="3841" width="13.375" style="119" customWidth="1"/>
    <col min="3842" max="3846" width="14.25" style="119" customWidth="1"/>
    <col min="3847" max="4096" width="9" style="119" customWidth="1"/>
    <col min="4097" max="4097" width="13.375" style="119" customWidth="1"/>
    <col min="4098" max="4102" width="14.25" style="119" customWidth="1"/>
    <col min="4103" max="4352" width="9" style="119" customWidth="1"/>
    <col min="4353" max="4353" width="13.375" style="119" customWidth="1"/>
    <col min="4354" max="4358" width="14.25" style="119" customWidth="1"/>
    <col min="4359" max="4608" width="9" style="119" customWidth="1"/>
    <col min="4609" max="4609" width="13.375" style="119" customWidth="1"/>
    <col min="4610" max="4614" width="14.25" style="119" customWidth="1"/>
    <col min="4615" max="4864" width="9" style="119" customWidth="1"/>
    <col min="4865" max="4865" width="13.375" style="119" customWidth="1"/>
    <col min="4866" max="4870" width="14.25" style="119" customWidth="1"/>
    <col min="4871" max="5120" width="9" style="119" customWidth="1"/>
    <col min="5121" max="5121" width="13.375" style="119" customWidth="1"/>
    <col min="5122" max="5126" width="14.25" style="119" customWidth="1"/>
    <col min="5127" max="5376" width="9" style="119" customWidth="1"/>
    <col min="5377" max="5377" width="13.375" style="119" customWidth="1"/>
    <col min="5378" max="5382" width="14.25" style="119" customWidth="1"/>
    <col min="5383" max="5632" width="9" style="119" customWidth="1"/>
    <col min="5633" max="5633" width="13.375" style="119" customWidth="1"/>
    <col min="5634" max="5638" width="14.25" style="119" customWidth="1"/>
    <col min="5639" max="5888" width="9" style="119" customWidth="1"/>
    <col min="5889" max="5889" width="13.375" style="119" customWidth="1"/>
    <col min="5890" max="5894" width="14.25" style="119" customWidth="1"/>
    <col min="5895" max="6144" width="9" style="119" customWidth="1"/>
    <col min="6145" max="6145" width="13.375" style="119" customWidth="1"/>
    <col min="6146" max="6150" width="14.25" style="119" customWidth="1"/>
    <col min="6151" max="6400" width="9" style="119" customWidth="1"/>
    <col min="6401" max="6401" width="13.375" style="119" customWidth="1"/>
    <col min="6402" max="6406" width="14.25" style="119" customWidth="1"/>
    <col min="6407" max="6656" width="9" style="119" customWidth="1"/>
    <col min="6657" max="6657" width="13.375" style="119" customWidth="1"/>
    <col min="6658" max="6662" width="14.25" style="119" customWidth="1"/>
    <col min="6663" max="6912" width="9" style="119" customWidth="1"/>
    <col min="6913" max="6913" width="13.375" style="119" customWidth="1"/>
    <col min="6914" max="6918" width="14.25" style="119" customWidth="1"/>
    <col min="6919" max="7168" width="9" style="119" customWidth="1"/>
    <col min="7169" max="7169" width="13.375" style="119" customWidth="1"/>
    <col min="7170" max="7174" width="14.25" style="119" customWidth="1"/>
    <col min="7175" max="7424" width="9" style="119" customWidth="1"/>
    <col min="7425" max="7425" width="13.375" style="119" customWidth="1"/>
    <col min="7426" max="7430" width="14.25" style="119" customWidth="1"/>
    <col min="7431" max="7680" width="9" style="119" customWidth="1"/>
    <col min="7681" max="7681" width="13.375" style="119" customWidth="1"/>
    <col min="7682" max="7686" width="14.25" style="119" customWidth="1"/>
    <col min="7687" max="7936" width="9" style="119" customWidth="1"/>
    <col min="7937" max="7937" width="13.375" style="119" customWidth="1"/>
    <col min="7938" max="7942" width="14.25" style="119" customWidth="1"/>
    <col min="7943" max="8192" width="9" style="119" customWidth="1"/>
    <col min="8193" max="8193" width="13.375" style="119" customWidth="1"/>
    <col min="8194" max="8198" width="14.25" style="119" customWidth="1"/>
    <col min="8199" max="8448" width="9" style="119" customWidth="1"/>
    <col min="8449" max="8449" width="13.375" style="119" customWidth="1"/>
    <col min="8450" max="8454" width="14.25" style="119" customWidth="1"/>
    <col min="8455" max="8704" width="9" style="119" customWidth="1"/>
    <col min="8705" max="8705" width="13.375" style="119" customWidth="1"/>
    <col min="8706" max="8710" width="14.25" style="119" customWidth="1"/>
    <col min="8711" max="8960" width="9" style="119" customWidth="1"/>
    <col min="8961" max="8961" width="13.375" style="119" customWidth="1"/>
    <col min="8962" max="8966" width="14.25" style="119" customWidth="1"/>
    <col min="8967" max="9216" width="9" style="119" customWidth="1"/>
    <col min="9217" max="9217" width="13.375" style="119" customWidth="1"/>
    <col min="9218" max="9222" width="14.25" style="119" customWidth="1"/>
    <col min="9223" max="9472" width="9" style="119" customWidth="1"/>
    <col min="9473" max="9473" width="13.375" style="119" customWidth="1"/>
    <col min="9474" max="9478" width="14.25" style="119" customWidth="1"/>
    <col min="9479" max="9728" width="9" style="119" customWidth="1"/>
    <col min="9729" max="9729" width="13.375" style="119" customWidth="1"/>
    <col min="9730" max="9734" width="14.25" style="119" customWidth="1"/>
    <col min="9735" max="9984" width="9" style="119" customWidth="1"/>
    <col min="9985" max="9985" width="13.375" style="119" customWidth="1"/>
    <col min="9986" max="9990" width="14.25" style="119" customWidth="1"/>
    <col min="9991" max="10240" width="9" style="119" customWidth="1"/>
    <col min="10241" max="10241" width="13.375" style="119" customWidth="1"/>
    <col min="10242" max="10246" width="14.25" style="119" customWidth="1"/>
    <col min="10247" max="10496" width="9" style="119" customWidth="1"/>
    <col min="10497" max="10497" width="13.375" style="119" customWidth="1"/>
    <col min="10498" max="10502" width="14.25" style="119" customWidth="1"/>
    <col min="10503" max="10752" width="9" style="119" customWidth="1"/>
    <col min="10753" max="10753" width="13.375" style="119" customWidth="1"/>
    <col min="10754" max="10758" width="14.25" style="119" customWidth="1"/>
    <col min="10759" max="11008" width="9" style="119" customWidth="1"/>
    <col min="11009" max="11009" width="13.375" style="119" customWidth="1"/>
    <col min="11010" max="11014" width="14.25" style="119" customWidth="1"/>
    <col min="11015" max="11264" width="9" style="119" customWidth="1"/>
    <col min="11265" max="11265" width="13.375" style="119" customWidth="1"/>
    <col min="11266" max="11270" width="14.25" style="119" customWidth="1"/>
    <col min="11271" max="11520" width="9" style="119" customWidth="1"/>
    <col min="11521" max="11521" width="13.375" style="119" customWidth="1"/>
    <col min="11522" max="11526" width="14.25" style="119" customWidth="1"/>
    <col min="11527" max="11776" width="9" style="119" customWidth="1"/>
    <col min="11777" max="11777" width="13.375" style="119" customWidth="1"/>
    <col min="11778" max="11782" width="14.25" style="119" customWidth="1"/>
    <col min="11783" max="12032" width="9" style="119" customWidth="1"/>
    <col min="12033" max="12033" width="13.375" style="119" customWidth="1"/>
    <col min="12034" max="12038" width="14.25" style="119" customWidth="1"/>
    <col min="12039" max="12288" width="9" style="119" customWidth="1"/>
    <col min="12289" max="12289" width="13.375" style="119" customWidth="1"/>
    <col min="12290" max="12294" width="14.25" style="119" customWidth="1"/>
    <col min="12295" max="12544" width="9" style="119" customWidth="1"/>
    <col min="12545" max="12545" width="13.375" style="119" customWidth="1"/>
    <col min="12546" max="12550" width="14.25" style="119" customWidth="1"/>
    <col min="12551" max="12800" width="9" style="119" customWidth="1"/>
    <col min="12801" max="12801" width="13.375" style="119" customWidth="1"/>
    <col min="12802" max="12806" width="14.25" style="119" customWidth="1"/>
    <col min="12807" max="13056" width="9" style="119" customWidth="1"/>
    <col min="13057" max="13057" width="13.375" style="119" customWidth="1"/>
    <col min="13058" max="13062" width="14.25" style="119" customWidth="1"/>
    <col min="13063" max="13312" width="9" style="119" customWidth="1"/>
    <col min="13313" max="13313" width="13.375" style="119" customWidth="1"/>
    <col min="13314" max="13318" width="14.25" style="119" customWidth="1"/>
    <col min="13319" max="13568" width="9" style="119" customWidth="1"/>
    <col min="13569" max="13569" width="13.375" style="119" customWidth="1"/>
    <col min="13570" max="13574" width="14.25" style="119" customWidth="1"/>
    <col min="13575" max="13824" width="9" style="119" customWidth="1"/>
    <col min="13825" max="13825" width="13.375" style="119" customWidth="1"/>
    <col min="13826" max="13830" width="14.25" style="119" customWidth="1"/>
    <col min="13831" max="14080" width="9" style="119" customWidth="1"/>
    <col min="14081" max="14081" width="13.375" style="119" customWidth="1"/>
    <col min="14082" max="14086" width="14.25" style="119" customWidth="1"/>
    <col min="14087" max="14336" width="9" style="119" customWidth="1"/>
    <col min="14337" max="14337" width="13.375" style="119" customWidth="1"/>
    <col min="14338" max="14342" width="14.25" style="119" customWidth="1"/>
    <col min="14343" max="14592" width="9" style="119" customWidth="1"/>
    <col min="14593" max="14593" width="13.375" style="119" customWidth="1"/>
    <col min="14594" max="14598" width="14.25" style="119" customWidth="1"/>
    <col min="14599" max="14848" width="9" style="119" customWidth="1"/>
    <col min="14849" max="14849" width="13.375" style="119" customWidth="1"/>
    <col min="14850" max="14854" width="14.25" style="119" customWidth="1"/>
    <col min="14855" max="15104" width="9" style="119" customWidth="1"/>
    <col min="15105" max="15105" width="13.375" style="119" customWidth="1"/>
    <col min="15106" max="15110" width="14.25" style="119" customWidth="1"/>
    <col min="15111" max="15360" width="9" style="119" customWidth="1"/>
    <col min="15361" max="15361" width="13.375" style="119" customWidth="1"/>
    <col min="15362" max="15366" width="14.25" style="119" customWidth="1"/>
    <col min="15367" max="15616" width="9" style="119" customWidth="1"/>
    <col min="15617" max="15617" width="13.375" style="119" customWidth="1"/>
    <col min="15618" max="15622" width="14.25" style="119" customWidth="1"/>
    <col min="15623" max="15872" width="9" style="119" customWidth="1"/>
    <col min="15873" max="15873" width="13.375" style="119" customWidth="1"/>
    <col min="15874" max="15878" width="14.25" style="119" customWidth="1"/>
    <col min="15879" max="16128" width="9" style="119" customWidth="1"/>
    <col min="16129" max="16129" width="13.375" style="119" customWidth="1"/>
    <col min="16130" max="16134" width="14.25" style="119" customWidth="1"/>
    <col min="16135" max="16384" width="9" style="119" customWidth="1"/>
  </cols>
  <sheetData>
    <row r="1" spans="1:6" s="60" customFormat="1">
      <c r="A1" s="61" t="s">
        <v>152</v>
      </c>
    </row>
    <row r="2" spans="1:6" s="60" customFormat="1">
      <c r="A2" s="61"/>
    </row>
    <row r="3" spans="1:6" s="60" customFormat="1" ht="17.25">
      <c r="A3" s="212" t="s">
        <v>284</v>
      </c>
      <c r="B3" s="212"/>
      <c r="C3" s="212"/>
      <c r="D3" s="212"/>
      <c r="E3" s="212"/>
      <c r="F3" s="212"/>
    </row>
    <row r="5" spans="1:6" ht="14.25">
      <c r="F5" s="228" t="s">
        <v>389</v>
      </c>
    </row>
    <row r="6" spans="1:6" ht="32.25" customHeight="1">
      <c r="A6" s="213" t="s">
        <v>70</v>
      </c>
      <c r="B6" s="218"/>
      <c r="C6" s="218"/>
      <c r="D6" s="218"/>
      <c r="E6" s="218"/>
      <c r="F6" s="229"/>
    </row>
    <row r="7" spans="1:6" ht="32.25" customHeight="1">
      <c r="A7" s="214" t="s">
        <v>216</v>
      </c>
      <c r="B7" s="219"/>
      <c r="C7" s="219"/>
      <c r="D7" s="219"/>
      <c r="E7" s="219"/>
      <c r="F7" s="230"/>
    </row>
    <row r="8" spans="1:6" ht="32.25" customHeight="1">
      <c r="A8" s="215" t="s">
        <v>218</v>
      </c>
      <c r="B8" s="220" t="s">
        <v>220</v>
      </c>
      <c r="C8" s="220" t="s">
        <v>69</v>
      </c>
      <c r="D8" s="225" t="s">
        <v>222</v>
      </c>
      <c r="E8" s="227"/>
      <c r="F8" s="231"/>
    </row>
    <row r="9" spans="1:6" ht="32.25" customHeight="1">
      <c r="A9" s="216"/>
      <c r="B9" s="221"/>
      <c r="C9" s="221"/>
      <c r="D9" s="226" t="s">
        <v>224</v>
      </c>
      <c r="E9" s="223" t="s">
        <v>225</v>
      </c>
      <c r="F9" s="232" t="s">
        <v>99</v>
      </c>
    </row>
    <row r="10" spans="1:6" ht="32.25" customHeight="1">
      <c r="A10" s="216"/>
      <c r="B10" s="193"/>
      <c r="C10" s="223"/>
      <c r="D10" s="223"/>
      <c r="E10" s="202"/>
      <c r="F10" s="207"/>
    </row>
    <row r="11" spans="1:6" ht="32.25" customHeight="1">
      <c r="A11" s="216"/>
      <c r="B11" s="219"/>
      <c r="C11" s="223"/>
      <c r="D11" s="223"/>
      <c r="E11" s="202"/>
      <c r="F11" s="207"/>
    </row>
    <row r="12" spans="1:6" ht="32.25" customHeight="1">
      <c r="A12" s="216"/>
      <c r="B12" s="202"/>
      <c r="C12" s="202"/>
      <c r="D12" s="202"/>
      <c r="E12" s="202"/>
      <c r="F12" s="207"/>
    </row>
    <row r="13" spans="1:6" ht="32.25" customHeight="1">
      <c r="A13" s="216"/>
      <c r="B13" s="202"/>
      <c r="C13" s="202"/>
      <c r="D13" s="202"/>
      <c r="E13" s="202"/>
      <c r="F13" s="207"/>
    </row>
    <row r="14" spans="1:6" ht="32.25" customHeight="1">
      <c r="A14" s="216"/>
      <c r="B14" s="202"/>
      <c r="C14" s="202"/>
      <c r="D14" s="202"/>
      <c r="E14" s="202"/>
      <c r="F14" s="207"/>
    </row>
    <row r="15" spans="1:6" ht="32.25" customHeight="1">
      <c r="A15" s="216"/>
      <c r="B15" s="202"/>
      <c r="C15" s="202"/>
      <c r="D15" s="202"/>
      <c r="E15" s="202"/>
      <c r="F15" s="207"/>
    </row>
    <row r="16" spans="1:6" ht="32.25" customHeight="1">
      <c r="A16" s="216"/>
      <c r="B16" s="202"/>
      <c r="C16" s="202"/>
      <c r="D16" s="202"/>
      <c r="E16" s="202"/>
      <c r="F16" s="207"/>
    </row>
    <row r="17" spans="1:6" ht="32.25" customHeight="1">
      <c r="A17" s="217"/>
      <c r="B17" s="222" t="s">
        <v>204</v>
      </c>
      <c r="C17" s="224"/>
      <c r="D17" s="224"/>
      <c r="E17" s="224"/>
      <c r="F17" s="233"/>
    </row>
    <row r="38" spans="1:1">
      <c r="A38" s="129"/>
    </row>
  </sheetData>
  <mergeCells count="9">
    <mergeCell ref="A3:F3"/>
    <mergeCell ref="A6:B6"/>
    <mergeCell ref="C6:F6"/>
    <mergeCell ref="A7:B7"/>
    <mergeCell ref="C7:F7"/>
    <mergeCell ref="D8:F8"/>
    <mergeCell ref="B8:B9"/>
    <mergeCell ref="C8:C9"/>
    <mergeCell ref="A8:A17"/>
  </mergeCells>
  <phoneticPr fontId="4"/>
  <pageMargins left="0.7" right="0.7" top="0.75" bottom="0.75" header="0.3" footer="0.3"/>
  <pageSetup paperSize="9" fitToWidth="1" fitToHeight="1" orientation="portrait" usePrinterDefaults="1" r:id="rId1"/>
</worksheet>
</file>

<file path=xl/worksheets/sheet24.xml><?xml version="1.0" encoding="utf-8"?>
<worksheet xmlns="http://schemas.openxmlformats.org/spreadsheetml/2006/main" xmlns:r="http://schemas.openxmlformats.org/officeDocument/2006/relationships" xmlns:mc="http://schemas.openxmlformats.org/markup-compatibility/2006">
  <sheetPr codeName="Sheet22">
    <pageSetUpPr fitToPage="1"/>
  </sheetPr>
  <dimension ref="A1:I38"/>
  <sheetViews>
    <sheetView view="pageBreakPreview" topLeftCell="A7" zoomScaleSheetLayoutView="100" workbookViewId="0">
      <selection activeCell="B5" sqref="B5"/>
    </sheetView>
  </sheetViews>
  <sheetFormatPr defaultRowHeight="13.5"/>
  <cols>
    <col min="1" max="1" width="4.125" style="60" customWidth="1"/>
    <col min="2" max="2" width="23.5" style="60" customWidth="1"/>
    <col min="3" max="5" width="16.25" style="60" customWidth="1"/>
    <col min="6" max="6" width="10" style="60" customWidth="1"/>
    <col min="7" max="8" width="17.5" style="60" customWidth="1"/>
    <col min="9" max="9" width="16.25" style="60" customWidth="1"/>
    <col min="10" max="10" width="3.75" style="60" customWidth="1"/>
    <col min="11" max="16384" width="9" style="60" customWidth="1"/>
  </cols>
  <sheetData>
    <row r="1" spans="1:9">
      <c r="A1" s="61" t="s">
        <v>285</v>
      </c>
      <c r="B1" s="61"/>
    </row>
    <row r="2" spans="1:9">
      <c r="A2" s="61"/>
      <c r="B2" s="61"/>
    </row>
    <row r="3" spans="1:9" ht="17.25">
      <c r="A3" s="62" t="s">
        <v>287</v>
      </c>
      <c r="B3" s="61"/>
    </row>
    <row r="4" spans="1:9">
      <c r="A4" s="61"/>
      <c r="B4" s="61"/>
    </row>
    <row r="5" spans="1:9">
      <c r="A5" s="61"/>
      <c r="B5" s="61"/>
      <c r="I5" s="255" t="s">
        <v>68</v>
      </c>
    </row>
    <row r="6" spans="1:9" ht="34.5" customHeight="1">
      <c r="A6" s="234"/>
      <c r="B6" s="234" t="s">
        <v>43</v>
      </c>
      <c r="C6" s="243" t="s">
        <v>47</v>
      </c>
      <c r="D6" s="243" t="s">
        <v>50</v>
      </c>
      <c r="E6" s="248" t="s">
        <v>241</v>
      </c>
      <c r="F6" s="234" t="s">
        <v>48</v>
      </c>
      <c r="G6" s="248" t="s">
        <v>243</v>
      </c>
      <c r="H6" s="248" t="s">
        <v>214</v>
      </c>
      <c r="I6" s="248" t="s">
        <v>34</v>
      </c>
    </row>
    <row r="7" spans="1:9" ht="21.75" customHeight="1">
      <c r="A7" s="235"/>
      <c r="B7" s="241" t="s">
        <v>15</v>
      </c>
      <c r="C7" s="241" t="s">
        <v>52</v>
      </c>
      <c r="D7" s="241" t="s">
        <v>46</v>
      </c>
      <c r="E7" s="241" t="s">
        <v>54</v>
      </c>
      <c r="F7" s="241" t="s">
        <v>55</v>
      </c>
      <c r="G7" s="241" t="s">
        <v>60</v>
      </c>
      <c r="H7" s="241" t="s">
        <v>63</v>
      </c>
      <c r="I7" s="241" t="s">
        <v>64</v>
      </c>
    </row>
    <row r="8" spans="1:9" ht="26.25" customHeight="1">
      <c r="A8" s="236">
        <v>1</v>
      </c>
      <c r="B8" s="236"/>
      <c r="C8" s="244"/>
      <c r="D8" s="244"/>
      <c r="E8" s="244">
        <f t="shared" ref="E8:E14" si="0">C8-D8</f>
        <v>0</v>
      </c>
      <c r="F8" s="249"/>
      <c r="G8" s="236">
        <f t="shared" ref="G8:G14" si="1">E8*F8</f>
        <v>0</v>
      </c>
      <c r="H8" s="236">
        <f t="shared" ref="H8:H14" si="2">F8*20000</f>
        <v>0</v>
      </c>
      <c r="I8" s="256"/>
    </row>
    <row r="9" spans="1:9" ht="26.25" customHeight="1">
      <c r="A9" s="237">
        <v>2</v>
      </c>
      <c r="B9" s="237"/>
      <c r="C9" s="245"/>
      <c r="D9" s="245"/>
      <c r="E9" s="245">
        <f t="shared" si="0"/>
        <v>0</v>
      </c>
      <c r="F9" s="250"/>
      <c r="G9" s="237">
        <f t="shared" si="1"/>
        <v>0</v>
      </c>
      <c r="H9" s="237">
        <f t="shared" si="2"/>
        <v>0</v>
      </c>
      <c r="I9" s="257"/>
    </row>
    <row r="10" spans="1:9" ht="26.25" customHeight="1">
      <c r="A10" s="237">
        <v>3</v>
      </c>
      <c r="B10" s="237"/>
      <c r="C10" s="245"/>
      <c r="D10" s="245"/>
      <c r="E10" s="245">
        <f t="shared" si="0"/>
        <v>0</v>
      </c>
      <c r="F10" s="250"/>
      <c r="G10" s="237">
        <f t="shared" si="1"/>
        <v>0</v>
      </c>
      <c r="H10" s="237">
        <f t="shared" si="2"/>
        <v>0</v>
      </c>
      <c r="I10" s="257"/>
    </row>
    <row r="11" spans="1:9" ht="26.25" customHeight="1">
      <c r="A11" s="237">
        <v>4</v>
      </c>
      <c r="B11" s="237"/>
      <c r="C11" s="245"/>
      <c r="D11" s="245"/>
      <c r="E11" s="245">
        <f t="shared" si="0"/>
        <v>0</v>
      </c>
      <c r="F11" s="250"/>
      <c r="G11" s="237">
        <f t="shared" si="1"/>
        <v>0</v>
      </c>
      <c r="H11" s="237">
        <f t="shared" si="2"/>
        <v>0</v>
      </c>
      <c r="I11" s="257"/>
    </row>
    <row r="12" spans="1:9" ht="26.25" customHeight="1">
      <c r="A12" s="237">
        <v>5</v>
      </c>
      <c r="B12" s="237"/>
      <c r="C12" s="245"/>
      <c r="D12" s="245"/>
      <c r="E12" s="245">
        <f t="shared" si="0"/>
        <v>0</v>
      </c>
      <c r="F12" s="250"/>
      <c r="G12" s="237">
        <f t="shared" si="1"/>
        <v>0</v>
      </c>
      <c r="H12" s="237">
        <f t="shared" si="2"/>
        <v>0</v>
      </c>
      <c r="I12" s="257"/>
    </row>
    <row r="13" spans="1:9" ht="26.25" customHeight="1">
      <c r="A13" s="237">
        <v>6</v>
      </c>
      <c r="B13" s="237"/>
      <c r="C13" s="245"/>
      <c r="D13" s="245"/>
      <c r="E13" s="245">
        <f t="shared" si="0"/>
        <v>0</v>
      </c>
      <c r="F13" s="250"/>
      <c r="G13" s="237">
        <f t="shared" si="1"/>
        <v>0</v>
      </c>
      <c r="H13" s="237">
        <f t="shared" si="2"/>
        <v>0</v>
      </c>
      <c r="I13" s="257"/>
    </row>
    <row r="14" spans="1:9" ht="26.25" customHeight="1">
      <c r="A14" s="238">
        <v>7</v>
      </c>
      <c r="B14" s="238"/>
      <c r="C14" s="246"/>
      <c r="D14" s="246"/>
      <c r="E14" s="246">
        <f t="shared" si="0"/>
        <v>0</v>
      </c>
      <c r="F14" s="251"/>
      <c r="G14" s="253">
        <f t="shared" si="1"/>
        <v>0</v>
      </c>
      <c r="H14" s="253">
        <f t="shared" si="2"/>
        <v>0</v>
      </c>
      <c r="I14" s="258"/>
    </row>
    <row r="15" spans="1:9" ht="26.25" customHeight="1">
      <c r="A15" s="239"/>
      <c r="B15" s="242" t="s">
        <v>2</v>
      </c>
      <c r="C15" s="247">
        <f t="shared" ref="C15:I15" si="3">SUM(C8:C14)</f>
        <v>0</v>
      </c>
      <c r="D15" s="247">
        <f t="shared" si="3"/>
        <v>0</v>
      </c>
      <c r="E15" s="247">
        <f t="shared" si="3"/>
        <v>0</v>
      </c>
      <c r="F15" s="252">
        <f t="shared" si="3"/>
        <v>0</v>
      </c>
      <c r="G15" s="254">
        <f t="shared" si="3"/>
        <v>0</v>
      </c>
      <c r="H15" s="254">
        <f t="shared" si="3"/>
        <v>0</v>
      </c>
      <c r="I15" s="259">
        <f t="shared" si="3"/>
        <v>0</v>
      </c>
    </row>
    <row r="16" spans="1:9">
      <c r="A16" s="61"/>
      <c r="B16" s="61"/>
    </row>
    <row r="17" spans="1:2">
      <c r="A17" s="61"/>
      <c r="B17" s="61" t="s">
        <v>244</v>
      </c>
    </row>
    <row r="18" spans="1:2">
      <c r="A18" s="61"/>
      <c r="B18" s="61" t="s">
        <v>245</v>
      </c>
    </row>
    <row r="19" spans="1:2">
      <c r="A19" s="61"/>
      <c r="B19" s="61" t="s">
        <v>133</v>
      </c>
    </row>
    <row r="20" spans="1:2" ht="22.5" customHeight="1">
      <c r="A20" s="61"/>
      <c r="B20" s="61"/>
    </row>
    <row r="38" spans="1:1">
      <c r="A38" s="240"/>
    </row>
  </sheetData>
  <phoneticPr fontId="4"/>
  <pageMargins left="0.78740157480314965" right="0.78740157480314965" top="0.98425196850393681" bottom="0.98425196850393681" header="0.51181102362204722" footer="0.51181102362204722"/>
  <pageSetup paperSize="9" scale="95" fitToWidth="1" fitToHeight="1" orientation="landscape" usePrinterDefaults="1"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sheetPr codeName="Sheet23">
    <pageSetUpPr fitToPage="1"/>
  </sheetPr>
  <dimension ref="A1:F38"/>
  <sheetViews>
    <sheetView view="pageBreakPreview" zoomScaleSheetLayoutView="100" workbookViewId="0">
      <selection activeCell="F16" sqref="F16"/>
    </sheetView>
  </sheetViews>
  <sheetFormatPr defaultRowHeight="13.5"/>
  <cols>
    <col min="1" max="1" width="4.125" style="60" customWidth="1"/>
    <col min="2" max="2" width="25" style="60" customWidth="1"/>
    <col min="3" max="3" width="9.375" style="60" customWidth="1"/>
    <col min="4" max="5" width="20" style="60" customWidth="1"/>
    <col min="6" max="6" width="38" style="60" customWidth="1"/>
    <col min="7" max="16384" width="9" style="60" customWidth="1"/>
  </cols>
  <sheetData>
    <row r="1" spans="1:6">
      <c r="A1" s="61" t="s">
        <v>289</v>
      </c>
      <c r="B1" s="61"/>
      <c r="C1" s="61"/>
    </row>
    <row r="2" spans="1:6">
      <c r="A2" s="61"/>
      <c r="B2" s="61"/>
      <c r="C2" s="61"/>
    </row>
    <row r="3" spans="1:6" ht="17.25">
      <c r="A3" s="62" t="s">
        <v>291</v>
      </c>
      <c r="B3" s="61"/>
      <c r="C3" s="61"/>
    </row>
    <row r="4" spans="1:6">
      <c r="A4" s="61"/>
      <c r="B4" s="61"/>
      <c r="C4" s="61"/>
    </row>
    <row r="5" spans="1:6">
      <c r="A5" s="61"/>
      <c r="B5" s="61"/>
      <c r="C5" s="61"/>
      <c r="F5" s="255" t="s">
        <v>68</v>
      </c>
    </row>
    <row r="6" spans="1:6" ht="34.5" customHeight="1">
      <c r="A6" s="234"/>
      <c r="B6" s="234" t="s">
        <v>43</v>
      </c>
      <c r="C6" s="234" t="s">
        <v>56</v>
      </c>
      <c r="D6" s="264" t="s">
        <v>139</v>
      </c>
      <c r="E6" s="264" t="s">
        <v>132</v>
      </c>
      <c r="F6" s="248" t="s">
        <v>140</v>
      </c>
    </row>
    <row r="7" spans="1:6" ht="19.5" customHeight="1">
      <c r="A7" s="235"/>
      <c r="B7" s="261" t="s">
        <v>15</v>
      </c>
      <c r="C7" s="261" t="s">
        <v>52</v>
      </c>
      <c r="D7" s="261" t="s">
        <v>46</v>
      </c>
      <c r="E7" s="261" t="s">
        <v>54</v>
      </c>
      <c r="F7" s="261" t="s">
        <v>55</v>
      </c>
    </row>
    <row r="8" spans="1:6" ht="26.25" customHeight="1">
      <c r="A8" s="236">
        <v>1</v>
      </c>
      <c r="B8" s="236"/>
      <c r="C8" s="236"/>
      <c r="D8" s="244"/>
      <c r="E8" s="244"/>
      <c r="F8" s="256"/>
    </row>
    <row r="9" spans="1:6" ht="26.25" customHeight="1">
      <c r="A9" s="237">
        <v>2</v>
      </c>
      <c r="B9" s="237"/>
      <c r="C9" s="237"/>
      <c r="D9" s="245"/>
      <c r="E9" s="245"/>
      <c r="F9" s="257"/>
    </row>
    <row r="10" spans="1:6" ht="26.25" customHeight="1">
      <c r="A10" s="237">
        <v>3</v>
      </c>
      <c r="B10" s="237"/>
      <c r="C10" s="237"/>
      <c r="D10" s="245"/>
      <c r="E10" s="245"/>
      <c r="F10" s="257"/>
    </row>
    <row r="11" spans="1:6" ht="26.25" customHeight="1">
      <c r="A11" s="237">
        <v>4</v>
      </c>
      <c r="B11" s="237"/>
      <c r="C11" s="237"/>
      <c r="D11" s="245"/>
      <c r="E11" s="245"/>
      <c r="F11" s="257"/>
    </row>
    <row r="12" spans="1:6" ht="26.25" customHeight="1">
      <c r="A12" s="237">
        <v>5</v>
      </c>
      <c r="B12" s="237"/>
      <c r="C12" s="237"/>
      <c r="D12" s="245"/>
      <c r="E12" s="245"/>
      <c r="F12" s="257"/>
    </row>
    <row r="13" spans="1:6" ht="26.25" customHeight="1">
      <c r="A13" s="237">
        <v>6</v>
      </c>
      <c r="B13" s="237"/>
      <c r="C13" s="237"/>
      <c r="D13" s="245"/>
      <c r="E13" s="245"/>
      <c r="F13" s="257"/>
    </row>
    <row r="14" spans="1:6" ht="26.25" customHeight="1">
      <c r="A14" s="238">
        <v>7</v>
      </c>
      <c r="B14" s="238"/>
      <c r="C14" s="238"/>
      <c r="D14" s="265"/>
      <c r="E14" s="265"/>
      <c r="F14" s="258"/>
    </row>
    <row r="15" spans="1:6" ht="26.25" customHeight="1">
      <c r="A15" s="239"/>
      <c r="B15" s="242" t="s">
        <v>2</v>
      </c>
      <c r="C15" s="263"/>
      <c r="D15" s="254">
        <f>SUM(D8:D14)</f>
        <v>0</v>
      </c>
      <c r="E15" s="254">
        <f>SUM(E8:E14)</f>
        <v>0</v>
      </c>
      <c r="F15" s="259">
        <f>SUM(F8:F14)</f>
        <v>0</v>
      </c>
    </row>
    <row r="16" spans="1:6" ht="26.25" customHeight="1">
      <c r="A16" s="260"/>
      <c r="B16" s="262"/>
      <c r="C16" s="262"/>
      <c r="D16" s="266"/>
      <c r="E16" s="266"/>
      <c r="F16" s="266"/>
    </row>
    <row r="17" spans="1:3">
      <c r="A17" s="61"/>
      <c r="B17" s="61"/>
      <c r="C17" s="61"/>
    </row>
    <row r="18" spans="1:3">
      <c r="A18" s="61"/>
      <c r="B18" s="61" t="s">
        <v>142</v>
      </c>
      <c r="C18" s="61"/>
    </row>
    <row r="19" spans="1:3">
      <c r="A19" s="61"/>
      <c r="B19" s="61" t="s">
        <v>248</v>
      </c>
      <c r="C19" s="61"/>
    </row>
    <row r="20" spans="1:3">
      <c r="A20" s="61"/>
      <c r="B20" s="61" t="s">
        <v>148</v>
      </c>
      <c r="C20" s="61"/>
    </row>
    <row r="21" spans="1:3">
      <c r="A21" s="61"/>
      <c r="B21" s="61" t="s">
        <v>144</v>
      </c>
      <c r="C21" s="61"/>
    </row>
    <row r="22" spans="1:3">
      <c r="A22" s="61"/>
      <c r="B22" s="61" t="s">
        <v>145</v>
      </c>
      <c r="C22" s="61"/>
    </row>
    <row r="23" spans="1:3">
      <c r="A23" s="61"/>
      <c r="B23" s="61" t="s">
        <v>133</v>
      </c>
      <c r="C23" s="61"/>
    </row>
    <row r="24" spans="1:3">
      <c r="A24" s="61"/>
      <c r="B24" s="61"/>
      <c r="C24" s="61"/>
    </row>
    <row r="38" spans="1:1">
      <c r="A38" s="240"/>
    </row>
  </sheetData>
  <phoneticPr fontId="4"/>
  <pageMargins left="0.78740157480314965" right="0.78740157480314965" top="0.98425196850393681" bottom="0.98425196850393681" header="0.51181102362204722" footer="0.51181102362204722"/>
  <pageSetup paperSize="9" fitToWidth="1" fitToHeight="1" orientation="landscape" usePrinterDefaults="1" r:id="rId1"/>
  <headerFooter alignWithMargins="0"/>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sheetPr codeName="Sheet24">
    <pageSetUpPr fitToPage="1"/>
  </sheetPr>
  <dimension ref="A1:I38"/>
  <sheetViews>
    <sheetView view="pageBreakPreview" zoomScale="60" workbookViewId="0">
      <selection activeCell="I16" sqref="I16"/>
    </sheetView>
  </sheetViews>
  <sheetFormatPr defaultRowHeight="13.5"/>
  <cols>
    <col min="1" max="1" width="4.125" style="60" customWidth="1"/>
    <col min="2" max="2" width="23.5" style="60" customWidth="1"/>
    <col min="3" max="3" width="22.375" style="60" customWidth="1"/>
    <col min="4" max="9" width="17.5" style="60" customWidth="1"/>
    <col min="10" max="16384" width="9" style="60" customWidth="1"/>
  </cols>
  <sheetData>
    <row r="1" spans="1:9">
      <c r="A1" s="61" t="s">
        <v>273</v>
      </c>
      <c r="B1" s="61"/>
      <c r="C1" s="61"/>
    </row>
    <row r="2" spans="1:9">
      <c r="A2" s="61"/>
      <c r="B2" s="61"/>
      <c r="C2" s="61"/>
    </row>
    <row r="3" spans="1:9" ht="17.25">
      <c r="A3" s="62" t="s">
        <v>252</v>
      </c>
      <c r="B3" s="61"/>
      <c r="C3" s="61"/>
    </row>
    <row r="4" spans="1:9">
      <c r="A4" s="61"/>
      <c r="B4" s="61"/>
      <c r="C4" s="61"/>
    </row>
    <row r="5" spans="1:9">
      <c r="A5" s="61"/>
      <c r="B5" s="61"/>
      <c r="C5" s="61"/>
      <c r="I5" s="255" t="s">
        <v>68</v>
      </c>
    </row>
    <row r="6" spans="1:9" ht="34.5" customHeight="1">
      <c r="A6" s="234"/>
      <c r="B6" s="234" t="s">
        <v>70</v>
      </c>
      <c r="C6" s="264" t="s">
        <v>135</v>
      </c>
      <c r="D6" s="273" t="s">
        <v>82</v>
      </c>
      <c r="E6" s="273"/>
      <c r="F6" s="248" t="s">
        <v>30</v>
      </c>
      <c r="G6" s="248" t="s">
        <v>26</v>
      </c>
      <c r="H6" s="248" t="s">
        <v>249</v>
      </c>
      <c r="I6" s="248" t="s">
        <v>86</v>
      </c>
    </row>
    <row r="7" spans="1:9" ht="34.5" customHeight="1">
      <c r="A7" s="267"/>
      <c r="B7" s="267"/>
      <c r="C7" s="270"/>
      <c r="D7" s="270" t="s">
        <v>59</v>
      </c>
      <c r="E7" s="270" t="s">
        <v>83</v>
      </c>
      <c r="F7" s="274"/>
      <c r="G7" s="274"/>
      <c r="H7" s="274"/>
      <c r="I7" s="274"/>
    </row>
    <row r="8" spans="1:9" ht="19.5" customHeight="1">
      <c r="A8" s="268"/>
      <c r="B8" s="269" t="s">
        <v>15</v>
      </c>
      <c r="C8" s="269" t="s">
        <v>52</v>
      </c>
      <c r="D8" s="269" t="s">
        <v>46</v>
      </c>
      <c r="E8" s="269" t="s">
        <v>54</v>
      </c>
      <c r="F8" s="269" t="s">
        <v>55</v>
      </c>
      <c r="G8" s="269" t="s">
        <v>60</v>
      </c>
      <c r="H8" s="269" t="s">
        <v>63</v>
      </c>
      <c r="I8" s="269" t="s">
        <v>64</v>
      </c>
    </row>
    <row r="9" spans="1:9" ht="26.25" customHeight="1">
      <c r="A9" s="239">
        <v>1</v>
      </c>
      <c r="B9" s="239"/>
      <c r="C9" s="242" t="s">
        <v>85</v>
      </c>
      <c r="D9" s="247"/>
      <c r="E9" s="247"/>
      <c r="F9" s="247"/>
      <c r="G9" s="239"/>
      <c r="H9" s="239">
        <f t="shared" ref="H9:H20" si="0">F9*5100</f>
        <v>0</v>
      </c>
      <c r="I9" s="275"/>
    </row>
    <row r="10" spans="1:9" ht="26.25" customHeight="1">
      <c r="A10" s="239">
        <v>2</v>
      </c>
      <c r="B10" s="239"/>
      <c r="C10" s="242" t="s">
        <v>363</v>
      </c>
      <c r="D10" s="247"/>
      <c r="E10" s="247"/>
      <c r="F10" s="247"/>
      <c r="G10" s="239"/>
      <c r="H10" s="239">
        <f t="shared" si="0"/>
        <v>0</v>
      </c>
      <c r="I10" s="275"/>
    </row>
    <row r="11" spans="1:9" ht="26.25" customHeight="1">
      <c r="A11" s="237">
        <v>3</v>
      </c>
      <c r="B11" s="237"/>
      <c r="C11" s="271" t="s">
        <v>72</v>
      </c>
      <c r="D11" s="245"/>
      <c r="E11" s="245"/>
      <c r="F11" s="245"/>
      <c r="G11" s="237"/>
      <c r="H11" s="239">
        <f t="shared" si="0"/>
        <v>0</v>
      </c>
      <c r="I11" s="257"/>
    </row>
    <row r="12" spans="1:9" ht="26.25" customHeight="1">
      <c r="A12" s="237">
        <v>4</v>
      </c>
      <c r="B12" s="237"/>
      <c r="C12" s="271" t="s">
        <v>32</v>
      </c>
      <c r="D12" s="245"/>
      <c r="E12" s="245"/>
      <c r="F12" s="245"/>
      <c r="G12" s="237"/>
      <c r="H12" s="239">
        <f t="shared" si="0"/>
        <v>0</v>
      </c>
      <c r="I12" s="257"/>
    </row>
    <row r="13" spans="1:9" ht="26.25" customHeight="1">
      <c r="A13" s="237">
        <v>5</v>
      </c>
      <c r="B13" s="237"/>
      <c r="C13" s="271" t="s">
        <v>45</v>
      </c>
      <c r="D13" s="245"/>
      <c r="E13" s="245"/>
      <c r="F13" s="245"/>
      <c r="G13" s="237"/>
      <c r="H13" s="239">
        <f t="shared" si="0"/>
        <v>0</v>
      </c>
      <c r="I13" s="257"/>
    </row>
    <row r="14" spans="1:9" ht="26.25" customHeight="1">
      <c r="A14" s="237">
        <v>6</v>
      </c>
      <c r="B14" s="237"/>
      <c r="C14" s="271" t="s">
        <v>53</v>
      </c>
      <c r="D14" s="245"/>
      <c r="E14" s="245"/>
      <c r="F14" s="245"/>
      <c r="G14" s="237"/>
      <c r="H14" s="239">
        <f t="shared" si="0"/>
        <v>0</v>
      </c>
      <c r="I14" s="257"/>
    </row>
    <row r="15" spans="1:9" ht="26.25" customHeight="1">
      <c r="A15" s="237">
        <v>7</v>
      </c>
      <c r="B15" s="237"/>
      <c r="C15" s="271" t="s">
        <v>76</v>
      </c>
      <c r="D15" s="245"/>
      <c r="E15" s="245"/>
      <c r="F15" s="245"/>
      <c r="G15" s="237"/>
      <c r="H15" s="239">
        <f t="shared" si="0"/>
        <v>0</v>
      </c>
      <c r="I15" s="257"/>
    </row>
    <row r="16" spans="1:9" ht="26.25" customHeight="1">
      <c r="A16" s="237">
        <v>8</v>
      </c>
      <c r="B16" s="237"/>
      <c r="C16" s="271" t="s">
        <v>5</v>
      </c>
      <c r="D16" s="245"/>
      <c r="E16" s="245"/>
      <c r="F16" s="245"/>
      <c r="G16" s="237"/>
      <c r="H16" s="239">
        <f t="shared" si="0"/>
        <v>0</v>
      </c>
      <c r="I16" s="257"/>
    </row>
    <row r="17" spans="1:9" ht="26.25" customHeight="1">
      <c r="A17" s="237">
        <v>9</v>
      </c>
      <c r="B17" s="237"/>
      <c r="C17" s="271" t="s">
        <v>65</v>
      </c>
      <c r="D17" s="245"/>
      <c r="E17" s="245"/>
      <c r="F17" s="245"/>
      <c r="G17" s="237"/>
      <c r="H17" s="239">
        <f t="shared" si="0"/>
        <v>0</v>
      </c>
      <c r="I17" s="257"/>
    </row>
    <row r="18" spans="1:9" ht="26.25" customHeight="1">
      <c r="A18" s="237">
        <v>10</v>
      </c>
      <c r="B18" s="237"/>
      <c r="C18" s="271" t="s">
        <v>51</v>
      </c>
      <c r="D18" s="245"/>
      <c r="E18" s="245"/>
      <c r="F18" s="245"/>
      <c r="G18" s="237"/>
      <c r="H18" s="239">
        <f t="shared" si="0"/>
        <v>0</v>
      </c>
      <c r="I18" s="257"/>
    </row>
    <row r="19" spans="1:9" ht="26.25" customHeight="1">
      <c r="A19" s="237">
        <v>11</v>
      </c>
      <c r="B19" s="237"/>
      <c r="C19" s="271" t="s">
        <v>81</v>
      </c>
      <c r="D19" s="245"/>
      <c r="E19" s="245"/>
      <c r="F19" s="245"/>
      <c r="G19" s="237"/>
      <c r="H19" s="239">
        <f t="shared" si="0"/>
        <v>0</v>
      </c>
      <c r="I19" s="257"/>
    </row>
    <row r="20" spans="1:9" ht="26.25" customHeight="1">
      <c r="A20" s="238">
        <v>12</v>
      </c>
      <c r="B20" s="238"/>
      <c r="C20" s="272" t="s">
        <v>80</v>
      </c>
      <c r="D20" s="246"/>
      <c r="E20" s="246"/>
      <c r="F20" s="246"/>
      <c r="G20" s="253"/>
      <c r="H20" s="253">
        <f t="shared" si="0"/>
        <v>0</v>
      </c>
      <c r="I20" s="258"/>
    </row>
    <row r="21" spans="1:9" ht="26.25" customHeight="1">
      <c r="A21" s="239"/>
      <c r="B21" s="242" t="s">
        <v>2</v>
      </c>
      <c r="C21" s="239"/>
      <c r="D21" s="247">
        <f>SUM(D9:D20)</f>
        <v>0</v>
      </c>
      <c r="E21" s="247">
        <f>SUM(E9:E20)</f>
        <v>0</v>
      </c>
      <c r="F21" s="247">
        <f>SUM(F9:F20)</f>
        <v>0</v>
      </c>
      <c r="G21" s="254">
        <f>SUM(G9:G20)</f>
        <v>0</v>
      </c>
      <c r="H21" s="254">
        <f>SUM(H9:H20)</f>
        <v>0</v>
      </c>
      <c r="I21" s="259"/>
    </row>
    <row r="22" spans="1:9" ht="26.25" customHeight="1">
      <c r="A22" s="260"/>
      <c r="B22" s="262"/>
      <c r="C22" s="260"/>
      <c r="D22" s="266"/>
      <c r="E22" s="266"/>
      <c r="F22" s="266"/>
      <c r="G22" s="266"/>
      <c r="H22" s="266"/>
      <c r="I22" s="266"/>
    </row>
    <row r="23" spans="1:9">
      <c r="A23" s="61"/>
      <c r="B23" s="61" t="s">
        <v>136</v>
      </c>
      <c r="C23" s="61"/>
    </row>
    <row r="24" spans="1:9">
      <c r="A24" s="61"/>
      <c r="B24" s="61"/>
      <c r="C24" s="61"/>
    </row>
    <row r="25" spans="1:9">
      <c r="A25" s="61"/>
      <c r="B25" s="61"/>
      <c r="C25" s="61"/>
    </row>
    <row r="26" spans="1:9">
      <c r="A26" s="61"/>
      <c r="B26" s="61"/>
      <c r="C26" s="61"/>
    </row>
    <row r="27" spans="1:9">
      <c r="A27" s="61"/>
      <c r="B27" s="61"/>
      <c r="C27" s="61"/>
    </row>
    <row r="28" spans="1:9">
      <c r="A28" s="61"/>
      <c r="B28" s="61"/>
      <c r="C28" s="61"/>
    </row>
    <row r="38" spans="1:1">
      <c r="A38" s="240"/>
    </row>
  </sheetData>
  <mergeCells count="6">
    <mergeCell ref="D6:E6"/>
    <mergeCell ref="B6:B7"/>
    <mergeCell ref="C6:C7"/>
    <mergeCell ref="F6:F7"/>
    <mergeCell ref="G6:G7"/>
    <mergeCell ref="H6:H7"/>
  </mergeCells>
  <phoneticPr fontId="4"/>
  <pageMargins left="0.78740157480314965" right="0.78740157480314965" top="0.98425196850393681" bottom="0.98425196850393681" header="0.51181102362204722" footer="0.51181102362204722"/>
  <pageSetup paperSize="9" scale="85" fitToWidth="1" fitToHeight="1" orientation="landscape" usePrinterDefaults="1"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sheetPr codeName="Sheet25">
    <pageSetUpPr fitToPage="1"/>
  </sheetPr>
  <dimension ref="A1:H38"/>
  <sheetViews>
    <sheetView view="pageBreakPreview" zoomScaleNormal="85" zoomScaleSheetLayoutView="100" workbookViewId="0">
      <selection activeCell="F14" sqref="F14"/>
    </sheetView>
  </sheetViews>
  <sheetFormatPr defaultRowHeight="13.5"/>
  <cols>
    <col min="1" max="1" width="17.375" style="119" customWidth="1"/>
    <col min="2" max="4" width="17.5" style="119" customWidth="1"/>
    <col min="5" max="5" width="8.75" style="119" customWidth="1"/>
    <col min="6" max="8" width="17.5" style="119" customWidth="1"/>
    <col min="9" max="12" width="13.625" style="119" customWidth="1"/>
    <col min="13" max="255" width="9" style="119" customWidth="1"/>
    <col min="256" max="256" width="5" style="119" customWidth="1"/>
    <col min="257" max="257" width="25.5" style="119" customWidth="1"/>
    <col min="258" max="263" width="13.625" style="119" customWidth="1"/>
    <col min="264" max="264" width="21.125" style="119" customWidth="1"/>
    <col min="265" max="268" width="13.625" style="119" customWidth="1"/>
    <col min="269" max="511" width="9" style="119" customWidth="1"/>
    <col min="512" max="512" width="5" style="119" customWidth="1"/>
    <col min="513" max="513" width="25.5" style="119" customWidth="1"/>
    <col min="514" max="519" width="13.625" style="119" customWidth="1"/>
    <col min="520" max="520" width="21.125" style="119" customWidth="1"/>
    <col min="521" max="524" width="13.625" style="119" customWidth="1"/>
    <col min="525" max="767" width="9" style="119" customWidth="1"/>
    <col min="768" max="768" width="5" style="119" customWidth="1"/>
    <col min="769" max="769" width="25.5" style="119" customWidth="1"/>
    <col min="770" max="775" width="13.625" style="119" customWidth="1"/>
    <col min="776" max="776" width="21.125" style="119" customWidth="1"/>
    <col min="777" max="780" width="13.625" style="119" customWidth="1"/>
    <col min="781" max="1023" width="9" style="119" customWidth="1"/>
    <col min="1024" max="1024" width="5" style="119" customWidth="1"/>
    <col min="1025" max="1025" width="25.5" style="119" customWidth="1"/>
    <col min="1026" max="1031" width="13.625" style="119" customWidth="1"/>
    <col min="1032" max="1032" width="21.125" style="119" customWidth="1"/>
    <col min="1033" max="1036" width="13.625" style="119" customWidth="1"/>
    <col min="1037" max="1279" width="9" style="119" customWidth="1"/>
    <col min="1280" max="1280" width="5" style="119" customWidth="1"/>
    <col min="1281" max="1281" width="25.5" style="119" customWidth="1"/>
    <col min="1282" max="1287" width="13.625" style="119" customWidth="1"/>
    <col min="1288" max="1288" width="21.125" style="119" customWidth="1"/>
    <col min="1289" max="1292" width="13.625" style="119" customWidth="1"/>
    <col min="1293" max="1535" width="9" style="119" customWidth="1"/>
    <col min="1536" max="1536" width="5" style="119" customWidth="1"/>
    <col min="1537" max="1537" width="25.5" style="119" customWidth="1"/>
    <col min="1538" max="1543" width="13.625" style="119" customWidth="1"/>
    <col min="1544" max="1544" width="21.125" style="119" customWidth="1"/>
    <col min="1545" max="1548" width="13.625" style="119" customWidth="1"/>
    <col min="1549" max="1791" width="9" style="119" customWidth="1"/>
    <col min="1792" max="1792" width="5" style="119" customWidth="1"/>
    <col min="1793" max="1793" width="25.5" style="119" customWidth="1"/>
    <col min="1794" max="1799" width="13.625" style="119" customWidth="1"/>
    <col min="1800" max="1800" width="21.125" style="119" customWidth="1"/>
    <col min="1801" max="1804" width="13.625" style="119" customWidth="1"/>
    <col min="1805" max="2047" width="9" style="119" customWidth="1"/>
    <col min="2048" max="2048" width="5" style="119" customWidth="1"/>
    <col min="2049" max="2049" width="25.5" style="119" customWidth="1"/>
    <col min="2050" max="2055" width="13.625" style="119" customWidth="1"/>
    <col min="2056" max="2056" width="21.125" style="119" customWidth="1"/>
    <col min="2057" max="2060" width="13.625" style="119" customWidth="1"/>
    <col min="2061" max="2303" width="9" style="119" customWidth="1"/>
    <col min="2304" max="2304" width="5" style="119" customWidth="1"/>
    <col min="2305" max="2305" width="25.5" style="119" customWidth="1"/>
    <col min="2306" max="2311" width="13.625" style="119" customWidth="1"/>
    <col min="2312" max="2312" width="21.125" style="119" customWidth="1"/>
    <col min="2313" max="2316" width="13.625" style="119" customWidth="1"/>
    <col min="2317" max="2559" width="9" style="119" customWidth="1"/>
    <col min="2560" max="2560" width="5" style="119" customWidth="1"/>
    <col min="2561" max="2561" width="25.5" style="119" customWidth="1"/>
    <col min="2562" max="2567" width="13.625" style="119" customWidth="1"/>
    <col min="2568" max="2568" width="21.125" style="119" customWidth="1"/>
    <col min="2569" max="2572" width="13.625" style="119" customWidth="1"/>
    <col min="2573" max="2815" width="9" style="119" customWidth="1"/>
    <col min="2816" max="2816" width="5" style="119" customWidth="1"/>
    <col min="2817" max="2817" width="25.5" style="119" customWidth="1"/>
    <col min="2818" max="2823" width="13.625" style="119" customWidth="1"/>
    <col min="2824" max="2824" width="21.125" style="119" customWidth="1"/>
    <col min="2825" max="2828" width="13.625" style="119" customWidth="1"/>
    <col min="2829" max="3071" width="9" style="119" customWidth="1"/>
    <col min="3072" max="3072" width="5" style="119" customWidth="1"/>
    <col min="3073" max="3073" width="25.5" style="119" customWidth="1"/>
    <col min="3074" max="3079" width="13.625" style="119" customWidth="1"/>
    <col min="3080" max="3080" width="21.125" style="119" customWidth="1"/>
    <col min="3081" max="3084" width="13.625" style="119" customWidth="1"/>
    <col min="3085" max="3327" width="9" style="119" customWidth="1"/>
    <col min="3328" max="3328" width="5" style="119" customWidth="1"/>
    <col min="3329" max="3329" width="25.5" style="119" customWidth="1"/>
    <col min="3330" max="3335" width="13.625" style="119" customWidth="1"/>
    <col min="3336" max="3336" width="21.125" style="119" customWidth="1"/>
    <col min="3337" max="3340" width="13.625" style="119" customWidth="1"/>
    <col min="3341" max="3583" width="9" style="119" customWidth="1"/>
    <col min="3584" max="3584" width="5" style="119" customWidth="1"/>
    <col min="3585" max="3585" width="25.5" style="119" customWidth="1"/>
    <col min="3586" max="3591" width="13.625" style="119" customWidth="1"/>
    <col min="3592" max="3592" width="21.125" style="119" customWidth="1"/>
    <col min="3593" max="3596" width="13.625" style="119" customWidth="1"/>
    <col min="3597" max="3839" width="9" style="119" customWidth="1"/>
    <col min="3840" max="3840" width="5" style="119" customWidth="1"/>
    <col min="3841" max="3841" width="25.5" style="119" customWidth="1"/>
    <col min="3842" max="3847" width="13.625" style="119" customWidth="1"/>
    <col min="3848" max="3848" width="21.125" style="119" customWidth="1"/>
    <col min="3849" max="3852" width="13.625" style="119" customWidth="1"/>
    <col min="3853" max="4095" width="9" style="119" customWidth="1"/>
    <col min="4096" max="4096" width="5" style="119" customWidth="1"/>
    <col min="4097" max="4097" width="25.5" style="119" customWidth="1"/>
    <col min="4098" max="4103" width="13.625" style="119" customWidth="1"/>
    <col min="4104" max="4104" width="21.125" style="119" customWidth="1"/>
    <col min="4105" max="4108" width="13.625" style="119" customWidth="1"/>
    <col min="4109" max="4351" width="9" style="119" customWidth="1"/>
    <col min="4352" max="4352" width="5" style="119" customWidth="1"/>
    <col min="4353" max="4353" width="25.5" style="119" customWidth="1"/>
    <col min="4354" max="4359" width="13.625" style="119" customWidth="1"/>
    <col min="4360" max="4360" width="21.125" style="119" customWidth="1"/>
    <col min="4361" max="4364" width="13.625" style="119" customWidth="1"/>
    <col min="4365" max="4607" width="9" style="119" customWidth="1"/>
    <col min="4608" max="4608" width="5" style="119" customWidth="1"/>
    <col min="4609" max="4609" width="25.5" style="119" customWidth="1"/>
    <col min="4610" max="4615" width="13.625" style="119" customWidth="1"/>
    <col min="4616" max="4616" width="21.125" style="119" customWidth="1"/>
    <col min="4617" max="4620" width="13.625" style="119" customWidth="1"/>
    <col min="4621" max="4863" width="9" style="119" customWidth="1"/>
    <col min="4864" max="4864" width="5" style="119" customWidth="1"/>
    <col min="4865" max="4865" width="25.5" style="119" customWidth="1"/>
    <col min="4866" max="4871" width="13.625" style="119" customWidth="1"/>
    <col min="4872" max="4872" width="21.125" style="119" customWidth="1"/>
    <col min="4873" max="4876" width="13.625" style="119" customWidth="1"/>
    <col min="4877" max="5119" width="9" style="119" customWidth="1"/>
    <col min="5120" max="5120" width="5" style="119" customWidth="1"/>
    <col min="5121" max="5121" width="25.5" style="119" customWidth="1"/>
    <col min="5122" max="5127" width="13.625" style="119" customWidth="1"/>
    <col min="5128" max="5128" width="21.125" style="119" customWidth="1"/>
    <col min="5129" max="5132" width="13.625" style="119" customWidth="1"/>
    <col min="5133" max="5375" width="9" style="119" customWidth="1"/>
    <col min="5376" max="5376" width="5" style="119" customWidth="1"/>
    <col min="5377" max="5377" width="25.5" style="119" customWidth="1"/>
    <col min="5378" max="5383" width="13.625" style="119" customWidth="1"/>
    <col min="5384" max="5384" width="21.125" style="119" customWidth="1"/>
    <col min="5385" max="5388" width="13.625" style="119" customWidth="1"/>
    <col min="5389" max="5631" width="9" style="119" customWidth="1"/>
    <col min="5632" max="5632" width="5" style="119" customWidth="1"/>
    <col min="5633" max="5633" width="25.5" style="119" customWidth="1"/>
    <col min="5634" max="5639" width="13.625" style="119" customWidth="1"/>
    <col min="5640" max="5640" width="21.125" style="119" customWidth="1"/>
    <col min="5641" max="5644" width="13.625" style="119" customWidth="1"/>
    <col min="5645" max="5887" width="9" style="119" customWidth="1"/>
    <col min="5888" max="5888" width="5" style="119" customWidth="1"/>
    <col min="5889" max="5889" width="25.5" style="119" customWidth="1"/>
    <col min="5890" max="5895" width="13.625" style="119" customWidth="1"/>
    <col min="5896" max="5896" width="21.125" style="119" customWidth="1"/>
    <col min="5897" max="5900" width="13.625" style="119" customWidth="1"/>
    <col min="5901" max="6143" width="9" style="119" customWidth="1"/>
    <col min="6144" max="6144" width="5" style="119" customWidth="1"/>
    <col min="6145" max="6145" width="25.5" style="119" customWidth="1"/>
    <col min="6146" max="6151" width="13.625" style="119" customWidth="1"/>
    <col min="6152" max="6152" width="21.125" style="119" customWidth="1"/>
    <col min="6153" max="6156" width="13.625" style="119" customWidth="1"/>
    <col min="6157" max="6399" width="9" style="119" customWidth="1"/>
    <col min="6400" max="6400" width="5" style="119" customWidth="1"/>
    <col min="6401" max="6401" width="25.5" style="119" customWidth="1"/>
    <col min="6402" max="6407" width="13.625" style="119" customWidth="1"/>
    <col min="6408" max="6408" width="21.125" style="119" customWidth="1"/>
    <col min="6409" max="6412" width="13.625" style="119" customWidth="1"/>
    <col min="6413" max="6655" width="9" style="119" customWidth="1"/>
    <col min="6656" max="6656" width="5" style="119" customWidth="1"/>
    <col min="6657" max="6657" width="25.5" style="119" customWidth="1"/>
    <col min="6658" max="6663" width="13.625" style="119" customWidth="1"/>
    <col min="6664" max="6664" width="21.125" style="119" customWidth="1"/>
    <col min="6665" max="6668" width="13.625" style="119" customWidth="1"/>
    <col min="6669" max="6911" width="9" style="119" customWidth="1"/>
    <col min="6912" max="6912" width="5" style="119" customWidth="1"/>
    <col min="6913" max="6913" width="25.5" style="119" customWidth="1"/>
    <col min="6914" max="6919" width="13.625" style="119" customWidth="1"/>
    <col min="6920" max="6920" width="21.125" style="119" customWidth="1"/>
    <col min="6921" max="6924" width="13.625" style="119" customWidth="1"/>
    <col min="6925" max="7167" width="9" style="119" customWidth="1"/>
    <col min="7168" max="7168" width="5" style="119" customWidth="1"/>
    <col min="7169" max="7169" width="25.5" style="119" customWidth="1"/>
    <col min="7170" max="7175" width="13.625" style="119" customWidth="1"/>
    <col min="7176" max="7176" width="21.125" style="119" customWidth="1"/>
    <col min="7177" max="7180" width="13.625" style="119" customWidth="1"/>
    <col min="7181" max="7423" width="9" style="119" customWidth="1"/>
    <col min="7424" max="7424" width="5" style="119" customWidth="1"/>
    <col min="7425" max="7425" width="25.5" style="119" customWidth="1"/>
    <col min="7426" max="7431" width="13.625" style="119" customWidth="1"/>
    <col min="7432" max="7432" width="21.125" style="119" customWidth="1"/>
    <col min="7433" max="7436" width="13.625" style="119" customWidth="1"/>
    <col min="7437" max="7679" width="9" style="119" customWidth="1"/>
    <col min="7680" max="7680" width="5" style="119" customWidth="1"/>
    <col min="7681" max="7681" width="25.5" style="119" customWidth="1"/>
    <col min="7682" max="7687" width="13.625" style="119" customWidth="1"/>
    <col min="7688" max="7688" width="21.125" style="119" customWidth="1"/>
    <col min="7689" max="7692" width="13.625" style="119" customWidth="1"/>
    <col min="7693" max="7935" width="9" style="119" customWidth="1"/>
    <col min="7936" max="7936" width="5" style="119" customWidth="1"/>
    <col min="7937" max="7937" width="25.5" style="119" customWidth="1"/>
    <col min="7938" max="7943" width="13.625" style="119" customWidth="1"/>
    <col min="7944" max="7944" width="21.125" style="119" customWidth="1"/>
    <col min="7945" max="7948" width="13.625" style="119" customWidth="1"/>
    <col min="7949" max="8191" width="9" style="119" customWidth="1"/>
    <col min="8192" max="8192" width="5" style="119" customWidth="1"/>
    <col min="8193" max="8193" width="25.5" style="119" customWidth="1"/>
    <col min="8194" max="8199" width="13.625" style="119" customWidth="1"/>
    <col min="8200" max="8200" width="21.125" style="119" customWidth="1"/>
    <col min="8201" max="8204" width="13.625" style="119" customWidth="1"/>
    <col min="8205" max="8447" width="9" style="119" customWidth="1"/>
    <col min="8448" max="8448" width="5" style="119" customWidth="1"/>
    <col min="8449" max="8449" width="25.5" style="119" customWidth="1"/>
    <col min="8450" max="8455" width="13.625" style="119" customWidth="1"/>
    <col min="8456" max="8456" width="21.125" style="119" customWidth="1"/>
    <col min="8457" max="8460" width="13.625" style="119" customWidth="1"/>
    <col min="8461" max="8703" width="9" style="119" customWidth="1"/>
    <col min="8704" max="8704" width="5" style="119" customWidth="1"/>
    <col min="8705" max="8705" width="25.5" style="119" customWidth="1"/>
    <col min="8706" max="8711" width="13.625" style="119" customWidth="1"/>
    <col min="8712" max="8712" width="21.125" style="119" customWidth="1"/>
    <col min="8713" max="8716" width="13.625" style="119" customWidth="1"/>
    <col min="8717" max="8959" width="9" style="119" customWidth="1"/>
    <col min="8960" max="8960" width="5" style="119" customWidth="1"/>
    <col min="8961" max="8961" width="25.5" style="119" customWidth="1"/>
    <col min="8962" max="8967" width="13.625" style="119" customWidth="1"/>
    <col min="8968" max="8968" width="21.125" style="119" customWidth="1"/>
    <col min="8969" max="8972" width="13.625" style="119" customWidth="1"/>
    <col min="8973" max="9215" width="9" style="119" customWidth="1"/>
    <col min="9216" max="9216" width="5" style="119" customWidth="1"/>
    <col min="9217" max="9217" width="25.5" style="119" customWidth="1"/>
    <col min="9218" max="9223" width="13.625" style="119" customWidth="1"/>
    <col min="9224" max="9224" width="21.125" style="119" customWidth="1"/>
    <col min="9225" max="9228" width="13.625" style="119" customWidth="1"/>
    <col min="9229" max="9471" width="9" style="119" customWidth="1"/>
    <col min="9472" max="9472" width="5" style="119" customWidth="1"/>
    <col min="9473" max="9473" width="25.5" style="119" customWidth="1"/>
    <col min="9474" max="9479" width="13.625" style="119" customWidth="1"/>
    <col min="9480" max="9480" width="21.125" style="119" customWidth="1"/>
    <col min="9481" max="9484" width="13.625" style="119" customWidth="1"/>
    <col min="9485" max="9727" width="9" style="119" customWidth="1"/>
    <col min="9728" max="9728" width="5" style="119" customWidth="1"/>
    <col min="9729" max="9729" width="25.5" style="119" customWidth="1"/>
    <col min="9730" max="9735" width="13.625" style="119" customWidth="1"/>
    <col min="9736" max="9736" width="21.125" style="119" customWidth="1"/>
    <col min="9737" max="9740" width="13.625" style="119" customWidth="1"/>
    <col min="9741" max="9983" width="9" style="119" customWidth="1"/>
    <col min="9984" max="9984" width="5" style="119" customWidth="1"/>
    <col min="9985" max="9985" width="25.5" style="119" customWidth="1"/>
    <col min="9986" max="9991" width="13.625" style="119" customWidth="1"/>
    <col min="9992" max="9992" width="21.125" style="119" customWidth="1"/>
    <col min="9993" max="9996" width="13.625" style="119" customWidth="1"/>
    <col min="9997" max="10239" width="9" style="119" customWidth="1"/>
    <col min="10240" max="10240" width="5" style="119" customWidth="1"/>
    <col min="10241" max="10241" width="25.5" style="119" customWidth="1"/>
    <col min="10242" max="10247" width="13.625" style="119" customWidth="1"/>
    <col min="10248" max="10248" width="21.125" style="119" customWidth="1"/>
    <col min="10249" max="10252" width="13.625" style="119" customWidth="1"/>
    <col min="10253" max="10495" width="9" style="119" customWidth="1"/>
    <col min="10496" max="10496" width="5" style="119" customWidth="1"/>
    <col min="10497" max="10497" width="25.5" style="119" customWidth="1"/>
    <col min="10498" max="10503" width="13.625" style="119" customWidth="1"/>
    <col min="10504" max="10504" width="21.125" style="119" customWidth="1"/>
    <col min="10505" max="10508" width="13.625" style="119" customWidth="1"/>
    <col min="10509" max="10751" width="9" style="119" customWidth="1"/>
    <col min="10752" max="10752" width="5" style="119" customWidth="1"/>
    <col min="10753" max="10753" width="25.5" style="119" customWidth="1"/>
    <col min="10754" max="10759" width="13.625" style="119" customWidth="1"/>
    <col min="10760" max="10760" width="21.125" style="119" customWidth="1"/>
    <col min="10761" max="10764" width="13.625" style="119" customWidth="1"/>
    <col min="10765" max="11007" width="9" style="119" customWidth="1"/>
    <col min="11008" max="11008" width="5" style="119" customWidth="1"/>
    <col min="11009" max="11009" width="25.5" style="119" customWidth="1"/>
    <col min="11010" max="11015" width="13.625" style="119" customWidth="1"/>
    <col min="11016" max="11016" width="21.125" style="119" customWidth="1"/>
    <col min="11017" max="11020" width="13.625" style="119" customWidth="1"/>
    <col min="11021" max="11263" width="9" style="119" customWidth="1"/>
    <col min="11264" max="11264" width="5" style="119" customWidth="1"/>
    <col min="11265" max="11265" width="25.5" style="119" customWidth="1"/>
    <col min="11266" max="11271" width="13.625" style="119" customWidth="1"/>
    <col min="11272" max="11272" width="21.125" style="119" customWidth="1"/>
    <col min="11273" max="11276" width="13.625" style="119" customWidth="1"/>
    <col min="11277" max="11519" width="9" style="119" customWidth="1"/>
    <col min="11520" max="11520" width="5" style="119" customWidth="1"/>
    <col min="11521" max="11521" width="25.5" style="119" customWidth="1"/>
    <col min="11522" max="11527" width="13.625" style="119" customWidth="1"/>
    <col min="11528" max="11528" width="21.125" style="119" customWidth="1"/>
    <col min="11529" max="11532" width="13.625" style="119" customWidth="1"/>
    <col min="11533" max="11775" width="9" style="119" customWidth="1"/>
    <col min="11776" max="11776" width="5" style="119" customWidth="1"/>
    <col min="11777" max="11777" width="25.5" style="119" customWidth="1"/>
    <col min="11778" max="11783" width="13.625" style="119" customWidth="1"/>
    <col min="11784" max="11784" width="21.125" style="119" customWidth="1"/>
    <col min="11785" max="11788" width="13.625" style="119" customWidth="1"/>
    <col min="11789" max="12031" width="9" style="119" customWidth="1"/>
    <col min="12032" max="12032" width="5" style="119" customWidth="1"/>
    <col min="12033" max="12033" width="25.5" style="119" customWidth="1"/>
    <col min="12034" max="12039" width="13.625" style="119" customWidth="1"/>
    <col min="12040" max="12040" width="21.125" style="119" customWidth="1"/>
    <col min="12041" max="12044" width="13.625" style="119" customWidth="1"/>
    <col min="12045" max="12287" width="9" style="119" customWidth="1"/>
    <col min="12288" max="12288" width="5" style="119" customWidth="1"/>
    <col min="12289" max="12289" width="25.5" style="119" customWidth="1"/>
    <col min="12290" max="12295" width="13.625" style="119" customWidth="1"/>
    <col min="12296" max="12296" width="21.125" style="119" customWidth="1"/>
    <col min="12297" max="12300" width="13.625" style="119" customWidth="1"/>
    <col min="12301" max="12543" width="9" style="119" customWidth="1"/>
    <col min="12544" max="12544" width="5" style="119" customWidth="1"/>
    <col min="12545" max="12545" width="25.5" style="119" customWidth="1"/>
    <col min="12546" max="12551" width="13.625" style="119" customWidth="1"/>
    <col min="12552" max="12552" width="21.125" style="119" customWidth="1"/>
    <col min="12553" max="12556" width="13.625" style="119" customWidth="1"/>
    <col min="12557" max="12799" width="9" style="119" customWidth="1"/>
    <col min="12800" max="12800" width="5" style="119" customWidth="1"/>
    <col min="12801" max="12801" width="25.5" style="119" customWidth="1"/>
    <col min="12802" max="12807" width="13.625" style="119" customWidth="1"/>
    <col min="12808" max="12808" width="21.125" style="119" customWidth="1"/>
    <col min="12809" max="12812" width="13.625" style="119" customWidth="1"/>
    <col min="12813" max="13055" width="9" style="119" customWidth="1"/>
    <col min="13056" max="13056" width="5" style="119" customWidth="1"/>
    <col min="13057" max="13057" width="25.5" style="119" customWidth="1"/>
    <col min="13058" max="13063" width="13.625" style="119" customWidth="1"/>
    <col min="13064" max="13064" width="21.125" style="119" customWidth="1"/>
    <col min="13065" max="13068" width="13.625" style="119" customWidth="1"/>
    <col min="13069" max="13311" width="9" style="119" customWidth="1"/>
    <col min="13312" max="13312" width="5" style="119" customWidth="1"/>
    <col min="13313" max="13313" width="25.5" style="119" customWidth="1"/>
    <col min="13314" max="13319" width="13.625" style="119" customWidth="1"/>
    <col min="13320" max="13320" width="21.125" style="119" customWidth="1"/>
    <col min="13321" max="13324" width="13.625" style="119" customWidth="1"/>
    <col min="13325" max="13567" width="9" style="119" customWidth="1"/>
    <col min="13568" max="13568" width="5" style="119" customWidth="1"/>
    <col min="13569" max="13569" width="25.5" style="119" customWidth="1"/>
    <col min="13570" max="13575" width="13.625" style="119" customWidth="1"/>
    <col min="13576" max="13576" width="21.125" style="119" customWidth="1"/>
    <col min="13577" max="13580" width="13.625" style="119" customWidth="1"/>
    <col min="13581" max="13823" width="9" style="119" customWidth="1"/>
    <col min="13824" max="13824" width="5" style="119" customWidth="1"/>
    <col min="13825" max="13825" width="25.5" style="119" customWidth="1"/>
    <col min="13826" max="13831" width="13.625" style="119" customWidth="1"/>
    <col min="13832" max="13832" width="21.125" style="119" customWidth="1"/>
    <col min="13833" max="13836" width="13.625" style="119" customWidth="1"/>
    <col min="13837" max="14079" width="9" style="119" customWidth="1"/>
    <col min="14080" max="14080" width="5" style="119" customWidth="1"/>
    <col min="14081" max="14081" width="25.5" style="119" customWidth="1"/>
    <col min="14082" max="14087" width="13.625" style="119" customWidth="1"/>
    <col min="14088" max="14088" width="21.125" style="119" customWidth="1"/>
    <col min="14089" max="14092" width="13.625" style="119" customWidth="1"/>
    <col min="14093" max="14335" width="9" style="119" customWidth="1"/>
    <col min="14336" max="14336" width="5" style="119" customWidth="1"/>
    <col min="14337" max="14337" width="25.5" style="119" customWidth="1"/>
    <col min="14338" max="14343" width="13.625" style="119" customWidth="1"/>
    <col min="14344" max="14344" width="21.125" style="119" customWidth="1"/>
    <col min="14345" max="14348" width="13.625" style="119" customWidth="1"/>
    <col min="14349" max="14591" width="9" style="119" customWidth="1"/>
    <col min="14592" max="14592" width="5" style="119" customWidth="1"/>
    <col min="14593" max="14593" width="25.5" style="119" customWidth="1"/>
    <col min="14594" max="14599" width="13.625" style="119" customWidth="1"/>
    <col min="14600" max="14600" width="21.125" style="119" customWidth="1"/>
    <col min="14601" max="14604" width="13.625" style="119" customWidth="1"/>
    <col min="14605" max="14847" width="9" style="119" customWidth="1"/>
    <col min="14848" max="14848" width="5" style="119" customWidth="1"/>
    <col min="14849" max="14849" width="25.5" style="119" customWidth="1"/>
    <col min="14850" max="14855" width="13.625" style="119" customWidth="1"/>
    <col min="14856" max="14856" width="21.125" style="119" customWidth="1"/>
    <col min="14857" max="14860" width="13.625" style="119" customWidth="1"/>
    <col min="14861" max="15103" width="9" style="119" customWidth="1"/>
    <col min="15104" max="15104" width="5" style="119" customWidth="1"/>
    <col min="15105" max="15105" width="25.5" style="119" customWidth="1"/>
    <col min="15106" max="15111" width="13.625" style="119" customWidth="1"/>
    <col min="15112" max="15112" width="21.125" style="119" customWidth="1"/>
    <col min="15113" max="15116" width="13.625" style="119" customWidth="1"/>
    <col min="15117" max="15359" width="9" style="119" customWidth="1"/>
    <col min="15360" max="15360" width="5" style="119" customWidth="1"/>
    <col min="15361" max="15361" width="25.5" style="119" customWidth="1"/>
    <col min="15362" max="15367" width="13.625" style="119" customWidth="1"/>
    <col min="15368" max="15368" width="21.125" style="119" customWidth="1"/>
    <col min="15369" max="15372" width="13.625" style="119" customWidth="1"/>
    <col min="15373" max="15615" width="9" style="119" customWidth="1"/>
    <col min="15616" max="15616" width="5" style="119" customWidth="1"/>
    <col min="15617" max="15617" width="25.5" style="119" customWidth="1"/>
    <col min="15618" max="15623" width="13.625" style="119" customWidth="1"/>
    <col min="15624" max="15624" width="21.125" style="119" customWidth="1"/>
    <col min="15625" max="15628" width="13.625" style="119" customWidth="1"/>
    <col min="15629" max="15871" width="9" style="119" customWidth="1"/>
    <col min="15872" max="15872" width="5" style="119" customWidth="1"/>
    <col min="15873" max="15873" width="25.5" style="119" customWidth="1"/>
    <col min="15874" max="15879" width="13.625" style="119" customWidth="1"/>
    <col min="15880" max="15880" width="21.125" style="119" customWidth="1"/>
    <col min="15881" max="15884" width="13.625" style="119" customWidth="1"/>
    <col min="15885" max="16127" width="9" style="119" customWidth="1"/>
    <col min="16128" max="16128" width="5" style="119" customWidth="1"/>
    <col min="16129" max="16129" width="25.5" style="119" customWidth="1"/>
    <col min="16130" max="16135" width="13.625" style="119" customWidth="1"/>
    <col min="16136" max="16136" width="21.125" style="119" customWidth="1"/>
    <col min="16137" max="16140" width="13.625" style="119" customWidth="1"/>
    <col min="16141" max="16384" width="9" style="119" customWidth="1"/>
  </cols>
  <sheetData>
    <row r="1" spans="1:8" s="60" customFormat="1">
      <c r="A1" s="61" t="s">
        <v>293</v>
      </c>
    </row>
    <row r="2" spans="1:8" s="60" customFormat="1">
      <c r="A2" s="61"/>
    </row>
    <row r="3" spans="1:8" s="60" customFormat="1" ht="17.25">
      <c r="A3" s="62" t="s">
        <v>18</v>
      </c>
    </row>
    <row r="4" spans="1:8" ht="18.75">
      <c r="B4" s="280"/>
      <c r="C4" s="280"/>
      <c r="D4" s="280"/>
      <c r="E4" s="280"/>
      <c r="F4" s="280"/>
      <c r="G4" s="203" t="s">
        <v>197</v>
      </c>
      <c r="H4" s="203"/>
    </row>
    <row r="5" spans="1:8" ht="18.75">
      <c r="B5" s="280"/>
      <c r="C5" s="280"/>
      <c r="D5" s="280"/>
      <c r="E5" s="280"/>
      <c r="F5" s="280"/>
      <c r="G5" s="280"/>
      <c r="H5" s="280"/>
    </row>
    <row r="6" spans="1:8">
      <c r="H6" s="228" t="s">
        <v>68</v>
      </c>
    </row>
    <row r="7" spans="1:8" ht="40.5">
      <c r="A7" s="220" t="s">
        <v>254</v>
      </c>
      <c r="B7" s="281" t="s">
        <v>206</v>
      </c>
      <c r="C7" s="281" t="s">
        <v>226</v>
      </c>
      <c r="D7" s="281" t="s">
        <v>227</v>
      </c>
      <c r="E7" s="281" t="s">
        <v>112</v>
      </c>
      <c r="F7" s="281" t="s">
        <v>256</v>
      </c>
      <c r="G7" s="281" t="s">
        <v>260</v>
      </c>
      <c r="H7" s="281" t="s">
        <v>257</v>
      </c>
    </row>
    <row r="8" spans="1:8" ht="14.25">
      <c r="A8" s="276"/>
      <c r="B8" s="282" t="s">
        <v>15</v>
      </c>
      <c r="C8" s="282" t="s">
        <v>52</v>
      </c>
      <c r="D8" s="282" t="s">
        <v>46</v>
      </c>
      <c r="E8" s="282" t="s">
        <v>54</v>
      </c>
      <c r="F8" s="282" t="s">
        <v>55</v>
      </c>
      <c r="G8" s="282" t="s">
        <v>60</v>
      </c>
      <c r="H8" s="282" t="s">
        <v>63</v>
      </c>
    </row>
    <row r="9" spans="1:8" ht="14.25">
      <c r="A9" s="277"/>
      <c r="B9" s="283" t="s">
        <v>3</v>
      </c>
      <c r="C9" s="283" t="s">
        <v>3</v>
      </c>
      <c r="D9" s="283" t="s">
        <v>3</v>
      </c>
      <c r="E9" s="283"/>
      <c r="F9" s="283" t="s">
        <v>3</v>
      </c>
      <c r="G9" s="283" t="s">
        <v>3</v>
      </c>
      <c r="H9" s="283" t="s">
        <v>3</v>
      </c>
    </row>
    <row r="10" spans="1:8" ht="30" customHeight="1">
      <c r="A10" s="277"/>
      <c r="B10" s="284"/>
      <c r="C10" s="284"/>
      <c r="D10" s="284">
        <f t="shared" ref="D10:D16" si="0">B10-C10</f>
        <v>0</v>
      </c>
      <c r="E10" s="290"/>
      <c r="F10" s="290">
        <f t="shared" ref="F10:F16" si="1">E10*4500</f>
        <v>0</v>
      </c>
      <c r="G10" s="290">
        <f t="shared" ref="G10:G16" si="2">MIN(D10,F10)</f>
        <v>0</v>
      </c>
      <c r="H10" s="294"/>
    </row>
    <row r="11" spans="1:8" ht="30" customHeight="1">
      <c r="A11" s="223"/>
      <c r="B11" s="285"/>
      <c r="C11" s="285"/>
      <c r="D11" s="285">
        <f t="shared" si="0"/>
        <v>0</v>
      </c>
      <c r="E11" s="291"/>
      <c r="F11" s="291">
        <f t="shared" si="1"/>
        <v>0</v>
      </c>
      <c r="G11" s="291">
        <f t="shared" si="2"/>
        <v>0</v>
      </c>
      <c r="H11" s="294"/>
    </row>
    <row r="12" spans="1:8" ht="30" customHeight="1">
      <c r="A12" s="220"/>
      <c r="B12" s="286"/>
      <c r="C12" s="286"/>
      <c r="D12" s="285">
        <f t="shared" si="0"/>
        <v>0</v>
      </c>
      <c r="E12" s="286"/>
      <c r="F12" s="291">
        <f t="shared" si="1"/>
        <v>0</v>
      </c>
      <c r="G12" s="291">
        <f t="shared" si="2"/>
        <v>0</v>
      </c>
      <c r="H12" s="294"/>
    </row>
    <row r="13" spans="1:8" ht="30" customHeight="1">
      <c r="A13" s="220"/>
      <c r="B13" s="286"/>
      <c r="C13" s="286"/>
      <c r="D13" s="285">
        <f t="shared" si="0"/>
        <v>0</v>
      </c>
      <c r="E13" s="286"/>
      <c r="F13" s="291">
        <f t="shared" si="1"/>
        <v>0</v>
      </c>
      <c r="G13" s="291">
        <f t="shared" si="2"/>
        <v>0</v>
      </c>
      <c r="H13" s="294"/>
    </row>
    <row r="14" spans="1:8" ht="30" customHeight="1">
      <c r="A14" s="220"/>
      <c r="B14" s="286"/>
      <c r="C14" s="286"/>
      <c r="D14" s="285">
        <f t="shared" si="0"/>
        <v>0</v>
      </c>
      <c r="E14" s="286"/>
      <c r="F14" s="291">
        <f t="shared" si="1"/>
        <v>0</v>
      </c>
      <c r="G14" s="291">
        <f t="shared" si="2"/>
        <v>0</v>
      </c>
      <c r="H14" s="294"/>
    </row>
    <row r="15" spans="1:8" ht="30" customHeight="1">
      <c r="A15" s="220"/>
      <c r="B15" s="286"/>
      <c r="C15" s="286"/>
      <c r="D15" s="285">
        <f t="shared" si="0"/>
        <v>0</v>
      </c>
      <c r="E15" s="286"/>
      <c r="F15" s="291">
        <f t="shared" si="1"/>
        <v>0</v>
      </c>
      <c r="G15" s="291">
        <f t="shared" si="2"/>
        <v>0</v>
      </c>
      <c r="H15" s="294"/>
    </row>
    <row r="16" spans="1:8" ht="30" customHeight="1">
      <c r="A16" s="278"/>
      <c r="B16" s="287"/>
      <c r="C16" s="287"/>
      <c r="D16" s="287">
        <f t="shared" si="0"/>
        <v>0</v>
      </c>
      <c r="E16" s="287"/>
      <c r="F16" s="293">
        <f t="shared" si="1"/>
        <v>0</v>
      </c>
      <c r="G16" s="293">
        <f t="shared" si="2"/>
        <v>0</v>
      </c>
      <c r="H16" s="295"/>
    </row>
    <row r="17" spans="1:8" ht="27" customHeight="1">
      <c r="A17" s="279" t="s">
        <v>41</v>
      </c>
      <c r="B17" s="288">
        <f t="shared" ref="B17:G17" si="3">SUM(B10:B16)</f>
        <v>0</v>
      </c>
      <c r="C17" s="288">
        <f t="shared" si="3"/>
        <v>0</v>
      </c>
      <c r="D17" s="288">
        <f t="shared" si="3"/>
        <v>0</v>
      </c>
      <c r="E17" s="288">
        <f t="shared" si="3"/>
        <v>0</v>
      </c>
      <c r="F17" s="288">
        <f t="shared" si="3"/>
        <v>0</v>
      </c>
      <c r="G17" s="288">
        <f t="shared" si="3"/>
        <v>0</v>
      </c>
      <c r="H17" s="288">
        <f>ROUNDDOWN(G17/3,-3)</f>
        <v>0</v>
      </c>
    </row>
    <row r="18" spans="1:8" ht="13.5" customHeight="1">
      <c r="A18" s="119" t="s">
        <v>263</v>
      </c>
      <c r="B18" s="289"/>
      <c r="C18" s="289"/>
      <c r="D18" s="289"/>
      <c r="E18" s="289"/>
      <c r="F18" s="289"/>
      <c r="G18" s="289"/>
      <c r="H18" s="289"/>
    </row>
    <row r="19" spans="1:8">
      <c r="A19" s="119" t="s">
        <v>261</v>
      </c>
      <c r="E19" s="292"/>
      <c r="F19" s="292"/>
    </row>
    <row r="38" spans="1:1">
      <c r="A38" s="129"/>
    </row>
  </sheetData>
  <mergeCells count="2">
    <mergeCell ref="A7:A8"/>
    <mergeCell ref="H10:H16"/>
  </mergeCells>
  <phoneticPr fontId="4"/>
  <pageMargins left="0.8661417322834648" right="0.47244094488188976" top="0.74803149606299213" bottom="0.74803149606299213" header="0.31496062992125984" footer="0.31496062992125984"/>
  <pageSetup paperSize="9" fitToWidth="1" fitToHeight="1" orientation="landscape" usePrinterDefaults="1" r:id="rId1"/>
</worksheet>
</file>

<file path=xl/worksheets/sheet28.xml><?xml version="1.0" encoding="utf-8"?>
<worksheet xmlns="http://schemas.openxmlformats.org/spreadsheetml/2006/main" xmlns:r="http://schemas.openxmlformats.org/officeDocument/2006/relationships" xmlns:mc="http://schemas.openxmlformats.org/markup-compatibility/2006">
  <sheetPr codeName="Sheet26">
    <pageSetUpPr fitToPage="1"/>
  </sheetPr>
  <dimension ref="A1:H38"/>
  <sheetViews>
    <sheetView view="pageBreakPreview" zoomScale="60" zoomScaleNormal="85" workbookViewId="0">
      <selection activeCell="A19" sqref="A19"/>
    </sheetView>
  </sheetViews>
  <sheetFormatPr defaultRowHeight="13.5"/>
  <cols>
    <col min="1" max="1" width="17.375" style="119" customWidth="1"/>
    <col min="2" max="4" width="17.5" style="119" customWidth="1"/>
    <col min="5" max="5" width="8.75" style="119" customWidth="1"/>
    <col min="6" max="8" width="17.5" style="119" customWidth="1"/>
    <col min="9" max="12" width="13.625" style="119" customWidth="1"/>
    <col min="13" max="255" width="9" style="119" customWidth="1"/>
    <col min="256" max="256" width="5" style="119" customWidth="1"/>
    <col min="257" max="257" width="25.5" style="119" customWidth="1"/>
    <col min="258" max="263" width="13.625" style="119" customWidth="1"/>
    <col min="264" max="264" width="21.125" style="119" customWidth="1"/>
    <col min="265" max="268" width="13.625" style="119" customWidth="1"/>
    <col min="269" max="511" width="9" style="119" customWidth="1"/>
    <col min="512" max="512" width="5" style="119" customWidth="1"/>
    <col min="513" max="513" width="25.5" style="119" customWidth="1"/>
    <col min="514" max="519" width="13.625" style="119" customWidth="1"/>
    <col min="520" max="520" width="21.125" style="119" customWidth="1"/>
    <col min="521" max="524" width="13.625" style="119" customWidth="1"/>
    <col min="525" max="767" width="9" style="119" customWidth="1"/>
    <col min="768" max="768" width="5" style="119" customWidth="1"/>
    <col min="769" max="769" width="25.5" style="119" customWidth="1"/>
    <col min="770" max="775" width="13.625" style="119" customWidth="1"/>
    <col min="776" max="776" width="21.125" style="119" customWidth="1"/>
    <col min="777" max="780" width="13.625" style="119" customWidth="1"/>
    <col min="781" max="1023" width="9" style="119" customWidth="1"/>
    <col min="1024" max="1024" width="5" style="119" customWidth="1"/>
    <col min="1025" max="1025" width="25.5" style="119" customWidth="1"/>
    <col min="1026" max="1031" width="13.625" style="119" customWidth="1"/>
    <col min="1032" max="1032" width="21.125" style="119" customWidth="1"/>
    <col min="1033" max="1036" width="13.625" style="119" customWidth="1"/>
    <col min="1037" max="1279" width="9" style="119" customWidth="1"/>
    <col min="1280" max="1280" width="5" style="119" customWidth="1"/>
    <col min="1281" max="1281" width="25.5" style="119" customWidth="1"/>
    <col min="1282" max="1287" width="13.625" style="119" customWidth="1"/>
    <col min="1288" max="1288" width="21.125" style="119" customWidth="1"/>
    <col min="1289" max="1292" width="13.625" style="119" customWidth="1"/>
    <col min="1293" max="1535" width="9" style="119" customWidth="1"/>
    <col min="1536" max="1536" width="5" style="119" customWidth="1"/>
    <col min="1537" max="1537" width="25.5" style="119" customWidth="1"/>
    <col min="1538" max="1543" width="13.625" style="119" customWidth="1"/>
    <col min="1544" max="1544" width="21.125" style="119" customWidth="1"/>
    <col min="1545" max="1548" width="13.625" style="119" customWidth="1"/>
    <col min="1549" max="1791" width="9" style="119" customWidth="1"/>
    <col min="1792" max="1792" width="5" style="119" customWidth="1"/>
    <col min="1793" max="1793" width="25.5" style="119" customWidth="1"/>
    <col min="1794" max="1799" width="13.625" style="119" customWidth="1"/>
    <col min="1800" max="1800" width="21.125" style="119" customWidth="1"/>
    <col min="1801" max="1804" width="13.625" style="119" customWidth="1"/>
    <col min="1805" max="2047" width="9" style="119" customWidth="1"/>
    <col min="2048" max="2048" width="5" style="119" customWidth="1"/>
    <col min="2049" max="2049" width="25.5" style="119" customWidth="1"/>
    <col min="2050" max="2055" width="13.625" style="119" customWidth="1"/>
    <col min="2056" max="2056" width="21.125" style="119" customWidth="1"/>
    <col min="2057" max="2060" width="13.625" style="119" customWidth="1"/>
    <col min="2061" max="2303" width="9" style="119" customWidth="1"/>
    <col min="2304" max="2304" width="5" style="119" customWidth="1"/>
    <col min="2305" max="2305" width="25.5" style="119" customWidth="1"/>
    <col min="2306" max="2311" width="13.625" style="119" customWidth="1"/>
    <col min="2312" max="2312" width="21.125" style="119" customWidth="1"/>
    <col min="2313" max="2316" width="13.625" style="119" customWidth="1"/>
    <col min="2317" max="2559" width="9" style="119" customWidth="1"/>
    <col min="2560" max="2560" width="5" style="119" customWidth="1"/>
    <col min="2561" max="2561" width="25.5" style="119" customWidth="1"/>
    <col min="2562" max="2567" width="13.625" style="119" customWidth="1"/>
    <col min="2568" max="2568" width="21.125" style="119" customWidth="1"/>
    <col min="2569" max="2572" width="13.625" style="119" customWidth="1"/>
    <col min="2573" max="2815" width="9" style="119" customWidth="1"/>
    <col min="2816" max="2816" width="5" style="119" customWidth="1"/>
    <col min="2817" max="2817" width="25.5" style="119" customWidth="1"/>
    <col min="2818" max="2823" width="13.625" style="119" customWidth="1"/>
    <col min="2824" max="2824" width="21.125" style="119" customWidth="1"/>
    <col min="2825" max="2828" width="13.625" style="119" customWidth="1"/>
    <col min="2829" max="3071" width="9" style="119" customWidth="1"/>
    <col min="3072" max="3072" width="5" style="119" customWidth="1"/>
    <col min="3073" max="3073" width="25.5" style="119" customWidth="1"/>
    <col min="3074" max="3079" width="13.625" style="119" customWidth="1"/>
    <col min="3080" max="3080" width="21.125" style="119" customWidth="1"/>
    <col min="3081" max="3084" width="13.625" style="119" customWidth="1"/>
    <col min="3085" max="3327" width="9" style="119" customWidth="1"/>
    <col min="3328" max="3328" width="5" style="119" customWidth="1"/>
    <col min="3329" max="3329" width="25.5" style="119" customWidth="1"/>
    <col min="3330" max="3335" width="13.625" style="119" customWidth="1"/>
    <col min="3336" max="3336" width="21.125" style="119" customWidth="1"/>
    <col min="3337" max="3340" width="13.625" style="119" customWidth="1"/>
    <col min="3341" max="3583" width="9" style="119" customWidth="1"/>
    <col min="3584" max="3584" width="5" style="119" customWidth="1"/>
    <col min="3585" max="3585" width="25.5" style="119" customWidth="1"/>
    <col min="3586" max="3591" width="13.625" style="119" customWidth="1"/>
    <col min="3592" max="3592" width="21.125" style="119" customWidth="1"/>
    <col min="3593" max="3596" width="13.625" style="119" customWidth="1"/>
    <col min="3597" max="3839" width="9" style="119" customWidth="1"/>
    <col min="3840" max="3840" width="5" style="119" customWidth="1"/>
    <col min="3841" max="3841" width="25.5" style="119" customWidth="1"/>
    <col min="3842" max="3847" width="13.625" style="119" customWidth="1"/>
    <col min="3848" max="3848" width="21.125" style="119" customWidth="1"/>
    <col min="3849" max="3852" width="13.625" style="119" customWidth="1"/>
    <col min="3853" max="4095" width="9" style="119" customWidth="1"/>
    <col min="4096" max="4096" width="5" style="119" customWidth="1"/>
    <col min="4097" max="4097" width="25.5" style="119" customWidth="1"/>
    <col min="4098" max="4103" width="13.625" style="119" customWidth="1"/>
    <col min="4104" max="4104" width="21.125" style="119" customWidth="1"/>
    <col min="4105" max="4108" width="13.625" style="119" customWidth="1"/>
    <col min="4109" max="4351" width="9" style="119" customWidth="1"/>
    <col min="4352" max="4352" width="5" style="119" customWidth="1"/>
    <col min="4353" max="4353" width="25.5" style="119" customWidth="1"/>
    <col min="4354" max="4359" width="13.625" style="119" customWidth="1"/>
    <col min="4360" max="4360" width="21.125" style="119" customWidth="1"/>
    <col min="4361" max="4364" width="13.625" style="119" customWidth="1"/>
    <col min="4365" max="4607" width="9" style="119" customWidth="1"/>
    <col min="4608" max="4608" width="5" style="119" customWidth="1"/>
    <col min="4609" max="4609" width="25.5" style="119" customWidth="1"/>
    <col min="4610" max="4615" width="13.625" style="119" customWidth="1"/>
    <col min="4616" max="4616" width="21.125" style="119" customWidth="1"/>
    <col min="4617" max="4620" width="13.625" style="119" customWidth="1"/>
    <col min="4621" max="4863" width="9" style="119" customWidth="1"/>
    <col min="4864" max="4864" width="5" style="119" customWidth="1"/>
    <col min="4865" max="4865" width="25.5" style="119" customWidth="1"/>
    <col min="4866" max="4871" width="13.625" style="119" customWidth="1"/>
    <col min="4872" max="4872" width="21.125" style="119" customWidth="1"/>
    <col min="4873" max="4876" width="13.625" style="119" customWidth="1"/>
    <col min="4877" max="5119" width="9" style="119" customWidth="1"/>
    <col min="5120" max="5120" width="5" style="119" customWidth="1"/>
    <col min="5121" max="5121" width="25.5" style="119" customWidth="1"/>
    <col min="5122" max="5127" width="13.625" style="119" customWidth="1"/>
    <col min="5128" max="5128" width="21.125" style="119" customWidth="1"/>
    <col min="5129" max="5132" width="13.625" style="119" customWidth="1"/>
    <col min="5133" max="5375" width="9" style="119" customWidth="1"/>
    <col min="5376" max="5376" width="5" style="119" customWidth="1"/>
    <col min="5377" max="5377" width="25.5" style="119" customWidth="1"/>
    <col min="5378" max="5383" width="13.625" style="119" customWidth="1"/>
    <col min="5384" max="5384" width="21.125" style="119" customWidth="1"/>
    <col min="5385" max="5388" width="13.625" style="119" customWidth="1"/>
    <col min="5389" max="5631" width="9" style="119" customWidth="1"/>
    <col min="5632" max="5632" width="5" style="119" customWidth="1"/>
    <col min="5633" max="5633" width="25.5" style="119" customWidth="1"/>
    <col min="5634" max="5639" width="13.625" style="119" customWidth="1"/>
    <col min="5640" max="5640" width="21.125" style="119" customWidth="1"/>
    <col min="5641" max="5644" width="13.625" style="119" customWidth="1"/>
    <col min="5645" max="5887" width="9" style="119" customWidth="1"/>
    <col min="5888" max="5888" width="5" style="119" customWidth="1"/>
    <col min="5889" max="5889" width="25.5" style="119" customWidth="1"/>
    <col min="5890" max="5895" width="13.625" style="119" customWidth="1"/>
    <col min="5896" max="5896" width="21.125" style="119" customWidth="1"/>
    <col min="5897" max="5900" width="13.625" style="119" customWidth="1"/>
    <col min="5901" max="6143" width="9" style="119" customWidth="1"/>
    <col min="6144" max="6144" width="5" style="119" customWidth="1"/>
    <col min="6145" max="6145" width="25.5" style="119" customWidth="1"/>
    <col min="6146" max="6151" width="13.625" style="119" customWidth="1"/>
    <col min="6152" max="6152" width="21.125" style="119" customWidth="1"/>
    <col min="6153" max="6156" width="13.625" style="119" customWidth="1"/>
    <col min="6157" max="6399" width="9" style="119" customWidth="1"/>
    <col min="6400" max="6400" width="5" style="119" customWidth="1"/>
    <col min="6401" max="6401" width="25.5" style="119" customWidth="1"/>
    <col min="6402" max="6407" width="13.625" style="119" customWidth="1"/>
    <col min="6408" max="6408" width="21.125" style="119" customWidth="1"/>
    <col min="6409" max="6412" width="13.625" style="119" customWidth="1"/>
    <col min="6413" max="6655" width="9" style="119" customWidth="1"/>
    <col min="6656" max="6656" width="5" style="119" customWidth="1"/>
    <col min="6657" max="6657" width="25.5" style="119" customWidth="1"/>
    <col min="6658" max="6663" width="13.625" style="119" customWidth="1"/>
    <col min="6664" max="6664" width="21.125" style="119" customWidth="1"/>
    <col min="6665" max="6668" width="13.625" style="119" customWidth="1"/>
    <col min="6669" max="6911" width="9" style="119" customWidth="1"/>
    <col min="6912" max="6912" width="5" style="119" customWidth="1"/>
    <col min="6913" max="6913" width="25.5" style="119" customWidth="1"/>
    <col min="6914" max="6919" width="13.625" style="119" customWidth="1"/>
    <col min="6920" max="6920" width="21.125" style="119" customWidth="1"/>
    <col min="6921" max="6924" width="13.625" style="119" customWidth="1"/>
    <col min="6925" max="7167" width="9" style="119" customWidth="1"/>
    <col min="7168" max="7168" width="5" style="119" customWidth="1"/>
    <col min="7169" max="7169" width="25.5" style="119" customWidth="1"/>
    <col min="7170" max="7175" width="13.625" style="119" customWidth="1"/>
    <col min="7176" max="7176" width="21.125" style="119" customWidth="1"/>
    <col min="7177" max="7180" width="13.625" style="119" customWidth="1"/>
    <col min="7181" max="7423" width="9" style="119" customWidth="1"/>
    <col min="7424" max="7424" width="5" style="119" customWidth="1"/>
    <col min="7425" max="7425" width="25.5" style="119" customWidth="1"/>
    <col min="7426" max="7431" width="13.625" style="119" customWidth="1"/>
    <col min="7432" max="7432" width="21.125" style="119" customWidth="1"/>
    <col min="7433" max="7436" width="13.625" style="119" customWidth="1"/>
    <col min="7437" max="7679" width="9" style="119" customWidth="1"/>
    <col min="7680" max="7680" width="5" style="119" customWidth="1"/>
    <col min="7681" max="7681" width="25.5" style="119" customWidth="1"/>
    <col min="7682" max="7687" width="13.625" style="119" customWidth="1"/>
    <col min="7688" max="7688" width="21.125" style="119" customWidth="1"/>
    <col min="7689" max="7692" width="13.625" style="119" customWidth="1"/>
    <col min="7693" max="7935" width="9" style="119" customWidth="1"/>
    <col min="7936" max="7936" width="5" style="119" customWidth="1"/>
    <col min="7937" max="7937" width="25.5" style="119" customWidth="1"/>
    <col min="7938" max="7943" width="13.625" style="119" customWidth="1"/>
    <col min="7944" max="7944" width="21.125" style="119" customWidth="1"/>
    <col min="7945" max="7948" width="13.625" style="119" customWidth="1"/>
    <col min="7949" max="8191" width="9" style="119" customWidth="1"/>
    <col min="8192" max="8192" width="5" style="119" customWidth="1"/>
    <col min="8193" max="8193" width="25.5" style="119" customWidth="1"/>
    <col min="8194" max="8199" width="13.625" style="119" customWidth="1"/>
    <col min="8200" max="8200" width="21.125" style="119" customWidth="1"/>
    <col min="8201" max="8204" width="13.625" style="119" customWidth="1"/>
    <col min="8205" max="8447" width="9" style="119" customWidth="1"/>
    <col min="8448" max="8448" width="5" style="119" customWidth="1"/>
    <col min="8449" max="8449" width="25.5" style="119" customWidth="1"/>
    <col min="8450" max="8455" width="13.625" style="119" customWidth="1"/>
    <col min="8456" max="8456" width="21.125" style="119" customWidth="1"/>
    <col min="8457" max="8460" width="13.625" style="119" customWidth="1"/>
    <col min="8461" max="8703" width="9" style="119" customWidth="1"/>
    <col min="8704" max="8704" width="5" style="119" customWidth="1"/>
    <col min="8705" max="8705" width="25.5" style="119" customWidth="1"/>
    <col min="8706" max="8711" width="13.625" style="119" customWidth="1"/>
    <col min="8712" max="8712" width="21.125" style="119" customWidth="1"/>
    <col min="8713" max="8716" width="13.625" style="119" customWidth="1"/>
    <col min="8717" max="8959" width="9" style="119" customWidth="1"/>
    <col min="8960" max="8960" width="5" style="119" customWidth="1"/>
    <col min="8961" max="8961" width="25.5" style="119" customWidth="1"/>
    <col min="8962" max="8967" width="13.625" style="119" customWidth="1"/>
    <col min="8968" max="8968" width="21.125" style="119" customWidth="1"/>
    <col min="8969" max="8972" width="13.625" style="119" customWidth="1"/>
    <col min="8973" max="9215" width="9" style="119" customWidth="1"/>
    <col min="9216" max="9216" width="5" style="119" customWidth="1"/>
    <col min="9217" max="9217" width="25.5" style="119" customWidth="1"/>
    <col min="9218" max="9223" width="13.625" style="119" customWidth="1"/>
    <col min="9224" max="9224" width="21.125" style="119" customWidth="1"/>
    <col min="9225" max="9228" width="13.625" style="119" customWidth="1"/>
    <col min="9229" max="9471" width="9" style="119" customWidth="1"/>
    <col min="9472" max="9472" width="5" style="119" customWidth="1"/>
    <col min="9473" max="9473" width="25.5" style="119" customWidth="1"/>
    <col min="9474" max="9479" width="13.625" style="119" customWidth="1"/>
    <col min="9480" max="9480" width="21.125" style="119" customWidth="1"/>
    <col min="9481" max="9484" width="13.625" style="119" customWidth="1"/>
    <col min="9485" max="9727" width="9" style="119" customWidth="1"/>
    <col min="9728" max="9728" width="5" style="119" customWidth="1"/>
    <col min="9729" max="9729" width="25.5" style="119" customWidth="1"/>
    <col min="9730" max="9735" width="13.625" style="119" customWidth="1"/>
    <col min="9736" max="9736" width="21.125" style="119" customWidth="1"/>
    <col min="9737" max="9740" width="13.625" style="119" customWidth="1"/>
    <col min="9741" max="9983" width="9" style="119" customWidth="1"/>
    <col min="9984" max="9984" width="5" style="119" customWidth="1"/>
    <col min="9985" max="9985" width="25.5" style="119" customWidth="1"/>
    <col min="9986" max="9991" width="13.625" style="119" customWidth="1"/>
    <col min="9992" max="9992" width="21.125" style="119" customWidth="1"/>
    <col min="9993" max="9996" width="13.625" style="119" customWidth="1"/>
    <col min="9997" max="10239" width="9" style="119" customWidth="1"/>
    <col min="10240" max="10240" width="5" style="119" customWidth="1"/>
    <col min="10241" max="10241" width="25.5" style="119" customWidth="1"/>
    <col min="10242" max="10247" width="13.625" style="119" customWidth="1"/>
    <col min="10248" max="10248" width="21.125" style="119" customWidth="1"/>
    <col min="10249" max="10252" width="13.625" style="119" customWidth="1"/>
    <col min="10253" max="10495" width="9" style="119" customWidth="1"/>
    <col min="10496" max="10496" width="5" style="119" customWidth="1"/>
    <col min="10497" max="10497" width="25.5" style="119" customWidth="1"/>
    <col min="10498" max="10503" width="13.625" style="119" customWidth="1"/>
    <col min="10504" max="10504" width="21.125" style="119" customWidth="1"/>
    <col min="10505" max="10508" width="13.625" style="119" customWidth="1"/>
    <col min="10509" max="10751" width="9" style="119" customWidth="1"/>
    <col min="10752" max="10752" width="5" style="119" customWidth="1"/>
    <col min="10753" max="10753" width="25.5" style="119" customWidth="1"/>
    <col min="10754" max="10759" width="13.625" style="119" customWidth="1"/>
    <col min="10760" max="10760" width="21.125" style="119" customWidth="1"/>
    <col min="10761" max="10764" width="13.625" style="119" customWidth="1"/>
    <col min="10765" max="11007" width="9" style="119" customWidth="1"/>
    <col min="11008" max="11008" width="5" style="119" customWidth="1"/>
    <col min="11009" max="11009" width="25.5" style="119" customWidth="1"/>
    <col min="11010" max="11015" width="13.625" style="119" customWidth="1"/>
    <col min="11016" max="11016" width="21.125" style="119" customWidth="1"/>
    <col min="11017" max="11020" width="13.625" style="119" customWidth="1"/>
    <col min="11021" max="11263" width="9" style="119" customWidth="1"/>
    <col min="11264" max="11264" width="5" style="119" customWidth="1"/>
    <col min="11265" max="11265" width="25.5" style="119" customWidth="1"/>
    <col min="11266" max="11271" width="13.625" style="119" customWidth="1"/>
    <col min="11272" max="11272" width="21.125" style="119" customWidth="1"/>
    <col min="11273" max="11276" width="13.625" style="119" customWidth="1"/>
    <col min="11277" max="11519" width="9" style="119" customWidth="1"/>
    <col min="11520" max="11520" width="5" style="119" customWidth="1"/>
    <col min="11521" max="11521" width="25.5" style="119" customWidth="1"/>
    <col min="11522" max="11527" width="13.625" style="119" customWidth="1"/>
    <col min="11528" max="11528" width="21.125" style="119" customWidth="1"/>
    <col min="11529" max="11532" width="13.625" style="119" customWidth="1"/>
    <col min="11533" max="11775" width="9" style="119" customWidth="1"/>
    <col min="11776" max="11776" width="5" style="119" customWidth="1"/>
    <col min="11777" max="11777" width="25.5" style="119" customWidth="1"/>
    <col min="11778" max="11783" width="13.625" style="119" customWidth="1"/>
    <col min="11784" max="11784" width="21.125" style="119" customWidth="1"/>
    <col min="11785" max="11788" width="13.625" style="119" customWidth="1"/>
    <col min="11789" max="12031" width="9" style="119" customWidth="1"/>
    <col min="12032" max="12032" width="5" style="119" customWidth="1"/>
    <col min="12033" max="12033" width="25.5" style="119" customWidth="1"/>
    <col min="12034" max="12039" width="13.625" style="119" customWidth="1"/>
    <col min="12040" max="12040" width="21.125" style="119" customWidth="1"/>
    <col min="12041" max="12044" width="13.625" style="119" customWidth="1"/>
    <col min="12045" max="12287" width="9" style="119" customWidth="1"/>
    <col min="12288" max="12288" width="5" style="119" customWidth="1"/>
    <col min="12289" max="12289" width="25.5" style="119" customWidth="1"/>
    <col min="12290" max="12295" width="13.625" style="119" customWidth="1"/>
    <col min="12296" max="12296" width="21.125" style="119" customWidth="1"/>
    <col min="12297" max="12300" width="13.625" style="119" customWidth="1"/>
    <col min="12301" max="12543" width="9" style="119" customWidth="1"/>
    <col min="12544" max="12544" width="5" style="119" customWidth="1"/>
    <col min="12545" max="12545" width="25.5" style="119" customWidth="1"/>
    <col min="12546" max="12551" width="13.625" style="119" customWidth="1"/>
    <col min="12552" max="12552" width="21.125" style="119" customWidth="1"/>
    <col min="12553" max="12556" width="13.625" style="119" customWidth="1"/>
    <col min="12557" max="12799" width="9" style="119" customWidth="1"/>
    <col min="12800" max="12800" width="5" style="119" customWidth="1"/>
    <col min="12801" max="12801" width="25.5" style="119" customWidth="1"/>
    <col min="12802" max="12807" width="13.625" style="119" customWidth="1"/>
    <col min="12808" max="12808" width="21.125" style="119" customWidth="1"/>
    <col min="12809" max="12812" width="13.625" style="119" customWidth="1"/>
    <col min="12813" max="13055" width="9" style="119" customWidth="1"/>
    <col min="13056" max="13056" width="5" style="119" customWidth="1"/>
    <col min="13057" max="13057" width="25.5" style="119" customWidth="1"/>
    <col min="13058" max="13063" width="13.625" style="119" customWidth="1"/>
    <col min="13064" max="13064" width="21.125" style="119" customWidth="1"/>
    <col min="13065" max="13068" width="13.625" style="119" customWidth="1"/>
    <col min="13069" max="13311" width="9" style="119" customWidth="1"/>
    <col min="13312" max="13312" width="5" style="119" customWidth="1"/>
    <col min="13313" max="13313" width="25.5" style="119" customWidth="1"/>
    <col min="13314" max="13319" width="13.625" style="119" customWidth="1"/>
    <col min="13320" max="13320" width="21.125" style="119" customWidth="1"/>
    <col min="13321" max="13324" width="13.625" style="119" customWidth="1"/>
    <col min="13325" max="13567" width="9" style="119" customWidth="1"/>
    <col min="13568" max="13568" width="5" style="119" customWidth="1"/>
    <col min="13569" max="13569" width="25.5" style="119" customWidth="1"/>
    <col min="13570" max="13575" width="13.625" style="119" customWidth="1"/>
    <col min="13576" max="13576" width="21.125" style="119" customWidth="1"/>
    <col min="13577" max="13580" width="13.625" style="119" customWidth="1"/>
    <col min="13581" max="13823" width="9" style="119" customWidth="1"/>
    <col min="13824" max="13824" width="5" style="119" customWidth="1"/>
    <col min="13825" max="13825" width="25.5" style="119" customWidth="1"/>
    <col min="13826" max="13831" width="13.625" style="119" customWidth="1"/>
    <col min="13832" max="13832" width="21.125" style="119" customWidth="1"/>
    <col min="13833" max="13836" width="13.625" style="119" customWidth="1"/>
    <col min="13837" max="14079" width="9" style="119" customWidth="1"/>
    <col min="14080" max="14080" width="5" style="119" customWidth="1"/>
    <col min="14081" max="14081" width="25.5" style="119" customWidth="1"/>
    <col min="14082" max="14087" width="13.625" style="119" customWidth="1"/>
    <col min="14088" max="14088" width="21.125" style="119" customWidth="1"/>
    <col min="14089" max="14092" width="13.625" style="119" customWidth="1"/>
    <col min="14093" max="14335" width="9" style="119" customWidth="1"/>
    <col min="14336" max="14336" width="5" style="119" customWidth="1"/>
    <col min="14337" max="14337" width="25.5" style="119" customWidth="1"/>
    <col min="14338" max="14343" width="13.625" style="119" customWidth="1"/>
    <col min="14344" max="14344" width="21.125" style="119" customWidth="1"/>
    <col min="14345" max="14348" width="13.625" style="119" customWidth="1"/>
    <col min="14349" max="14591" width="9" style="119" customWidth="1"/>
    <col min="14592" max="14592" width="5" style="119" customWidth="1"/>
    <col min="14593" max="14593" width="25.5" style="119" customWidth="1"/>
    <col min="14594" max="14599" width="13.625" style="119" customWidth="1"/>
    <col min="14600" max="14600" width="21.125" style="119" customWidth="1"/>
    <col min="14601" max="14604" width="13.625" style="119" customWidth="1"/>
    <col min="14605" max="14847" width="9" style="119" customWidth="1"/>
    <col min="14848" max="14848" width="5" style="119" customWidth="1"/>
    <col min="14849" max="14849" width="25.5" style="119" customWidth="1"/>
    <col min="14850" max="14855" width="13.625" style="119" customWidth="1"/>
    <col min="14856" max="14856" width="21.125" style="119" customWidth="1"/>
    <col min="14857" max="14860" width="13.625" style="119" customWidth="1"/>
    <col min="14861" max="15103" width="9" style="119" customWidth="1"/>
    <col min="15104" max="15104" width="5" style="119" customWidth="1"/>
    <col min="15105" max="15105" width="25.5" style="119" customWidth="1"/>
    <col min="15106" max="15111" width="13.625" style="119" customWidth="1"/>
    <col min="15112" max="15112" width="21.125" style="119" customWidth="1"/>
    <col min="15113" max="15116" width="13.625" style="119" customWidth="1"/>
    <col min="15117" max="15359" width="9" style="119" customWidth="1"/>
    <col min="15360" max="15360" width="5" style="119" customWidth="1"/>
    <col min="15361" max="15361" width="25.5" style="119" customWidth="1"/>
    <col min="15362" max="15367" width="13.625" style="119" customWidth="1"/>
    <col min="15368" max="15368" width="21.125" style="119" customWidth="1"/>
    <col min="15369" max="15372" width="13.625" style="119" customWidth="1"/>
    <col min="15373" max="15615" width="9" style="119" customWidth="1"/>
    <col min="15616" max="15616" width="5" style="119" customWidth="1"/>
    <col min="15617" max="15617" width="25.5" style="119" customWidth="1"/>
    <col min="15618" max="15623" width="13.625" style="119" customWidth="1"/>
    <col min="15624" max="15624" width="21.125" style="119" customWidth="1"/>
    <col min="15625" max="15628" width="13.625" style="119" customWidth="1"/>
    <col min="15629" max="15871" width="9" style="119" customWidth="1"/>
    <col min="15872" max="15872" width="5" style="119" customWidth="1"/>
    <col min="15873" max="15873" width="25.5" style="119" customWidth="1"/>
    <col min="15874" max="15879" width="13.625" style="119" customWidth="1"/>
    <col min="15880" max="15880" width="21.125" style="119" customWidth="1"/>
    <col min="15881" max="15884" width="13.625" style="119" customWidth="1"/>
    <col min="15885" max="16127" width="9" style="119" customWidth="1"/>
    <col min="16128" max="16128" width="5" style="119" customWidth="1"/>
    <col min="16129" max="16129" width="25.5" style="119" customWidth="1"/>
    <col min="16130" max="16135" width="13.625" style="119" customWidth="1"/>
    <col min="16136" max="16136" width="21.125" style="119" customWidth="1"/>
    <col min="16137" max="16140" width="13.625" style="119" customWidth="1"/>
    <col min="16141" max="16384" width="9" style="119" customWidth="1"/>
  </cols>
  <sheetData>
    <row r="1" spans="1:8" s="60" customFormat="1">
      <c r="A1" s="61" t="s">
        <v>294</v>
      </c>
    </row>
    <row r="2" spans="1:8" s="60" customFormat="1">
      <c r="A2" s="61"/>
    </row>
    <row r="3" spans="1:8" s="60" customFormat="1" ht="17.25">
      <c r="A3" s="62" t="s">
        <v>161</v>
      </c>
    </row>
    <row r="4" spans="1:8" ht="18.75">
      <c r="B4" s="280"/>
      <c r="C4" s="280"/>
      <c r="D4" s="280"/>
      <c r="E4" s="280"/>
      <c r="F4" s="280"/>
      <c r="G4" s="203" t="s">
        <v>197</v>
      </c>
      <c r="H4" s="203"/>
    </row>
    <row r="5" spans="1:8" ht="18.75">
      <c r="B5" s="280"/>
      <c r="C5" s="280"/>
      <c r="D5" s="280"/>
      <c r="E5" s="280"/>
      <c r="F5" s="280"/>
      <c r="G5" s="280"/>
      <c r="H5" s="280"/>
    </row>
    <row r="6" spans="1:8">
      <c r="H6" s="228" t="s">
        <v>68</v>
      </c>
    </row>
    <row r="7" spans="1:8" ht="40.5">
      <c r="A7" s="220" t="s">
        <v>267</v>
      </c>
      <c r="B7" s="281" t="s">
        <v>206</v>
      </c>
      <c r="C7" s="281" t="s">
        <v>226</v>
      </c>
      <c r="D7" s="281" t="s">
        <v>227</v>
      </c>
      <c r="E7" s="281" t="s">
        <v>268</v>
      </c>
      <c r="F7" s="281" t="s">
        <v>270</v>
      </c>
      <c r="G7" s="281" t="s">
        <v>260</v>
      </c>
      <c r="H7" s="281" t="s">
        <v>271</v>
      </c>
    </row>
    <row r="8" spans="1:8" ht="14.25">
      <c r="A8" s="276"/>
      <c r="B8" s="282" t="s">
        <v>15</v>
      </c>
      <c r="C8" s="282" t="s">
        <v>52</v>
      </c>
      <c r="D8" s="282" t="s">
        <v>46</v>
      </c>
      <c r="E8" s="282" t="s">
        <v>54</v>
      </c>
      <c r="F8" s="282" t="s">
        <v>55</v>
      </c>
      <c r="G8" s="282" t="s">
        <v>60</v>
      </c>
      <c r="H8" s="282" t="s">
        <v>63</v>
      </c>
    </row>
    <row r="9" spans="1:8" ht="14.25">
      <c r="A9" s="277"/>
      <c r="B9" s="283" t="s">
        <v>3</v>
      </c>
      <c r="C9" s="283" t="s">
        <v>3</v>
      </c>
      <c r="D9" s="283" t="s">
        <v>3</v>
      </c>
      <c r="E9" s="283"/>
      <c r="F9" s="283" t="s">
        <v>3</v>
      </c>
      <c r="G9" s="283" t="s">
        <v>3</v>
      </c>
      <c r="H9" s="283" t="s">
        <v>3</v>
      </c>
    </row>
    <row r="10" spans="1:8" ht="30" customHeight="1">
      <c r="A10" s="277"/>
      <c r="B10" s="288"/>
      <c r="C10" s="288"/>
      <c r="D10" s="288">
        <f t="shared" ref="D10:D16" si="0">B10-C10</f>
        <v>0</v>
      </c>
      <c r="E10" s="299"/>
      <c r="F10" s="299">
        <f t="shared" ref="F10:F16" si="1">E10*600</f>
        <v>0</v>
      </c>
      <c r="G10" s="299">
        <f t="shared" ref="G10:G16" si="2">MIN(D10,F10)</f>
        <v>0</v>
      </c>
      <c r="H10" s="294"/>
    </row>
    <row r="11" spans="1:8" ht="30" customHeight="1">
      <c r="A11" s="223"/>
      <c r="B11" s="296"/>
      <c r="C11" s="296"/>
      <c r="D11" s="296">
        <f t="shared" si="0"/>
        <v>0</v>
      </c>
      <c r="E11" s="300"/>
      <c r="F11" s="300">
        <f t="shared" si="1"/>
        <v>0</v>
      </c>
      <c r="G11" s="300">
        <f t="shared" si="2"/>
        <v>0</v>
      </c>
      <c r="H11" s="294"/>
    </row>
    <row r="12" spans="1:8" ht="30" customHeight="1">
      <c r="A12" s="220"/>
      <c r="B12" s="297"/>
      <c r="C12" s="297"/>
      <c r="D12" s="296">
        <f t="shared" si="0"/>
        <v>0</v>
      </c>
      <c r="E12" s="297"/>
      <c r="F12" s="300">
        <f t="shared" si="1"/>
        <v>0</v>
      </c>
      <c r="G12" s="300">
        <f t="shared" si="2"/>
        <v>0</v>
      </c>
      <c r="H12" s="294"/>
    </row>
    <row r="13" spans="1:8" ht="30" customHeight="1">
      <c r="A13" s="220"/>
      <c r="B13" s="297"/>
      <c r="C13" s="297"/>
      <c r="D13" s="296">
        <f t="shared" si="0"/>
        <v>0</v>
      </c>
      <c r="E13" s="297"/>
      <c r="F13" s="300">
        <f t="shared" si="1"/>
        <v>0</v>
      </c>
      <c r="G13" s="300">
        <f t="shared" si="2"/>
        <v>0</v>
      </c>
      <c r="H13" s="294"/>
    </row>
    <row r="14" spans="1:8" ht="30" customHeight="1">
      <c r="A14" s="220"/>
      <c r="B14" s="297"/>
      <c r="C14" s="297"/>
      <c r="D14" s="296">
        <f t="shared" si="0"/>
        <v>0</v>
      </c>
      <c r="E14" s="297"/>
      <c r="F14" s="300">
        <f t="shared" si="1"/>
        <v>0</v>
      </c>
      <c r="G14" s="300">
        <f t="shared" si="2"/>
        <v>0</v>
      </c>
      <c r="H14" s="294"/>
    </row>
    <row r="15" spans="1:8" ht="30" customHeight="1">
      <c r="A15" s="220"/>
      <c r="B15" s="297"/>
      <c r="C15" s="297"/>
      <c r="D15" s="296">
        <f t="shared" si="0"/>
        <v>0</v>
      </c>
      <c r="E15" s="297"/>
      <c r="F15" s="300">
        <f t="shared" si="1"/>
        <v>0</v>
      </c>
      <c r="G15" s="300">
        <f t="shared" si="2"/>
        <v>0</v>
      </c>
      <c r="H15" s="294"/>
    </row>
    <row r="16" spans="1:8" ht="30" customHeight="1">
      <c r="A16" s="278"/>
      <c r="B16" s="298"/>
      <c r="C16" s="298"/>
      <c r="D16" s="298">
        <f t="shared" si="0"/>
        <v>0</v>
      </c>
      <c r="E16" s="298"/>
      <c r="F16" s="301">
        <f t="shared" si="1"/>
        <v>0</v>
      </c>
      <c r="G16" s="301">
        <f t="shared" si="2"/>
        <v>0</v>
      </c>
      <c r="H16" s="295"/>
    </row>
    <row r="17" spans="1:8" ht="27" customHeight="1">
      <c r="A17" s="279" t="s">
        <v>41</v>
      </c>
      <c r="B17" s="288">
        <f t="shared" ref="B17:G17" si="3">SUM(B10:B16)</f>
        <v>0</v>
      </c>
      <c r="C17" s="288">
        <f t="shared" si="3"/>
        <v>0</v>
      </c>
      <c r="D17" s="288">
        <f t="shared" si="3"/>
        <v>0</v>
      </c>
      <c r="E17" s="288">
        <f t="shared" si="3"/>
        <v>0</v>
      </c>
      <c r="F17" s="288">
        <f t="shared" si="3"/>
        <v>0</v>
      </c>
      <c r="G17" s="288">
        <f t="shared" si="3"/>
        <v>0</v>
      </c>
      <c r="H17" s="288">
        <f>ROUNDDOWN(G17/2,-3)</f>
        <v>0</v>
      </c>
    </row>
    <row r="18" spans="1:8" ht="13.5" customHeight="1">
      <c r="A18" s="119" t="s">
        <v>263</v>
      </c>
      <c r="B18" s="289"/>
      <c r="C18" s="289"/>
      <c r="D18" s="289"/>
      <c r="E18" s="289"/>
      <c r="F18" s="289"/>
      <c r="G18" s="289"/>
      <c r="H18" s="289"/>
    </row>
    <row r="19" spans="1:8">
      <c r="A19" s="119" t="s">
        <v>272</v>
      </c>
      <c r="E19" s="292"/>
      <c r="F19" s="292"/>
    </row>
    <row r="38" spans="1:1">
      <c r="A38" s="129"/>
    </row>
  </sheetData>
  <mergeCells count="2">
    <mergeCell ref="A7:A8"/>
    <mergeCell ref="H10:H16"/>
  </mergeCells>
  <phoneticPr fontId="4"/>
  <pageMargins left="0.8661417322834648" right="0.47244094488188976" top="0.74803149606299213" bottom="0.74803149606299213" header="0.31496062992125984" footer="0.31496062992125984"/>
  <pageSetup paperSize="9" fitToWidth="1" fitToHeight="1" orientation="landscape" usePrinterDefaults="1" r:id="rId1"/>
</worksheet>
</file>

<file path=xl/worksheets/sheet29.xml><?xml version="1.0" encoding="utf-8"?>
<worksheet xmlns="http://schemas.openxmlformats.org/spreadsheetml/2006/main" xmlns:r="http://schemas.openxmlformats.org/officeDocument/2006/relationships" xmlns:mc="http://schemas.openxmlformats.org/markup-compatibility/2006">
  <sheetPr codeName="Sheet27">
    <pageSetUpPr fitToPage="1"/>
  </sheetPr>
  <dimension ref="A1:I38"/>
  <sheetViews>
    <sheetView view="pageBreakPreview" topLeftCell="A16" zoomScale="90" zoomScaleNormal="90" zoomScaleSheetLayoutView="90" workbookViewId="0">
      <selection activeCell="J30" sqref="J30"/>
    </sheetView>
  </sheetViews>
  <sheetFormatPr defaultRowHeight="13.5"/>
  <cols>
    <col min="1" max="1" width="4.125" style="60" customWidth="1"/>
    <col min="2" max="2" width="19.625" style="60" customWidth="1"/>
    <col min="3" max="3" width="8.5" style="60" customWidth="1"/>
    <col min="4" max="4" width="9.375" style="60" customWidth="1"/>
    <col min="5" max="5" width="11.375" style="60" customWidth="1"/>
    <col min="6" max="9" width="16.125" style="60" customWidth="1"/>
    <col min="10" max="10" width="18.125" style="60" customWidth="1"/>
    <col min="11" max="11" width="3.75" style="60" customWidth="1"/>
    <col min="12" max="16384" width="9" style="60" customWidth="1"/>
  </cols>
  <sheetData>
    <row r="1" spans="1:9">
      <c r="A1" s="61" t="s">
        <v>181</v>
      </c>
      <c r="B1" s="61"/>
      <c r="C1" s="61"/>
      <c r="D1" s="61"/>
    </row>
    <row r="2" spans="1:9" ht="6" customHeight="1">
      <c r="A2" s="61"/>
      <c r="B2" s="61"/>
      <c r="C2" s="61"/>
      <c r="D2" s="61"/>
    </row>
    <row r="3" spans="1:9" ht="17.25">
      <c r="A3" s="62" t="s">
        <v>404</v>
      </c>
      <c r="B3" s="61"/>
      <c r="C3" s="61"/>
      <c r="D3" s="61"/>
    </row>
    <row r="4" spans="1:9" ht="6" customHeight="1">
      <c r="A4" s="61"/>
      <c r="B4" s="61"/>
      <c r="C4" s="61"/>
      <c r="D4" s="61"/>
    </row>
    <row r="5" spans="1:9">
      <c r="A5" s="61"/>
      <c r="B5" s="61"/>
      <c r="C5" s="61"/>
      <c r="D5" s="61"/>
      <c r="I5" s="255" t="s">
        <v>68</v>
      </c>
    </row>
    <row r="6" spans="1:9" ht="75.75" customHeight="1">
      <c r="A6" s="234"/>
      <c r="B6" s="234" t="s">
        <v>43</v>
      </c>
      <c r="C6" s="234" t="s">
        <v>88</v>
      </c>
      <c r="D6" s="234" t="s">
        <v>79</v>
      </c>
      <c r="E6" s="264" t="s">
        <v>395</v>
      </c>
      <c r="F6" s="264" t="s">
        <v>66</v>
      </c>
      <c r="G6" s="248" t="s">
        <v>27</v>
      </c>
      <c r="H6" s="248" t="s">
        <v>115</v>
      </c>
      <c r="I6" s="248" t="s">
        <v>396</v>
      </c>
    </row>
    <row r="7" spans="1:9" ht="19.5" customHeight="1">
      <c r="A7" s="235"/>
      <c r="B7" s="241"/>
      <c r="C7" s="241" t="s">
        <v>15</v>
      </c>
      <c r="D7" s="241" t="s">
        <v>52</v>
      </c>
      <c r="E7" s="241" t="s">
        <v>46</v>
      </c>
      <c r="F7" s="241" t="s">
        <v>54</v>
      </c>
      <c r="G7" s="241" t="s">
        <v>55</v>
      </c>
      <c r="H7" s="302"/>
      <c r="I7" s="302"/>
    </row>
    <row r="8" spans="1:9" ht="19.5" customHeight="1">
      <c r="A8" s="236">
        <v>1</v>
      </c>
      <c r="B8" s="236"/>
      <c r="C8" s="236"/>
      <c r="D8" s="249"/>
      <c r="E8" s="244"/>
      <c r="F8" s="244"/>
      <c r="G8" s="244">
        <f t="shared" ref="G8:G22" si="0">MIN(E8,F8)</f>
        <v>0</v>
      </c>
      <c r="H8" s="244">
        <f t="shared" ref="H8:H22" si="1">ROUNDDOWN(G8/2,-3)</f>
        <v>0</v>
      </c>
      <c r="I8" s="256"/>
    </row>
    <row r="9" spans="1:9" ht="19.5" customHeight="1">
      <c r="A9" s="237">
        <v>2</v>
      </c>
      <c r="B9" s="237"/>
      <c r="C9" s="237"/>
      <c r="D9" s="250"/>
      <c r="E9" s="245"/>
      <c r="F9" s="245"/>
      <c r="G9" s="245">
        <f t="shared" si="0"/>
        <v>0</v>
      </c>
      <c r="H9" s="245">
        <f t="shared" si="1"/>
        <v>0</v>
      </c>
      <c r="I9" s="257"/>
    </row>
    <row r="10" spans="1:9" ht="19.5" customHeight="1">
      <c r="A10" s="237">
        <v>3</v>
      </c>
      <c r="B10" s="237"/>
      <c r="C10" s="237"/>
      <c r="D10" s="250"/>
      <c r="E10" s="245"/>
      <c r="F10" s="245"/>
      <c r="G10" s="245">
        <f t="shared" si="0"/>
        <v>0</v>
      </c>
      <c r="H10" s="245">
        <f t="shared" si="1"/>
        <v>0</v>
      </c>
      <c r="I10" s="257"/>
    </row>
    <row r="11" spans="1:9" ht="19.5" customHeight="1">
      <c r="A11" s="237">
        <v>4</v>
      </c>
      <c r="B11" s="237"/>
      <c r="C11" s="237"/>
      <c r="D11" s="250"/>
      <c r="E11" s="245"/>
      <c r="F11" s="245"/>
      <c r="G11" s="245">
        <f t="shared" si="0"/>
        <v>0</v>
      </c>
      <c r="H11" s="245">
        <f t="shared" si="1"/>
        <v>0</v>
      </c>
      <c r="I11" s="257"/>
    </row>
    <row r="12" spans="1:9" ht="19.5" customHeight="1">
      <c r="A12" s="237">
        <v>5</v>
      </c>
      <c r="B12" s="237"/>
      <c r="C12" s="237"/>
      <c r="D12" s="250"/>
      <c r="E12" s="245"/>
      <c r="F12" s="245"/>
      <c r="G12" s="245">
        <f t="shared" si="0"/>
        <v>0</v>
      </c>
      <c r="H12" s="245">
        <f t="shared" si="1"/>
        <v>0</v>
      </c>
      <c r="I12" s="257"/>
    </row>
    <row r="13" spans="1:9" ht="19.5" customHeight="1">
      <c r="A13" s="237">
        <v>6</v>
      </c>
      <c r="B13" s="237"/>
      <c r="C13" s="237"/>
      <c r="D13" s="250"/>
      <c r="E13" s="245"/>
      <c r="F13" s="245"/>
      <c r="G13" s="245">
        <f t="shared" si="0"/>
        <v>0</v>
      </c>
      <c r="H13" s="245">
        <f t="shared" si="1"/>
        <v>0</v>
      </c>
      <c r="I13" s="257"/>
    </row>
    <row r="14" spans="1:9" ht="19.5" customHeight="1">
      <c r="A14" s="237">
        <v>7</v>
      </c>
      <c r="B14" s="237"/>
      <c r="C14" s="237"/>
      <c r="D14" s="250"/>
      <c r="E14" s="245"/>
      <c r="F14" s="245"/>
      <c r="G14" s="245">
        <f t="shared" si="0"/>
        <v>0</v>
      </c>
      <c r="H14" s="245">
        <f t="shared" si="1"/>
        <v>0</v>
      </c>
      <c r="I14" s="257"/>
    </row>
    <row r="15" spans="1:9" ht="19.5" customHeight="1">
      <c r="A15" s="237">
        <v>8</v>
      </c>
      <c r="B15" s="237"/>
      <c r="C15" s="237"/>
      <c r="D15" s="250"/>
      <c r="E15" s="245"/>
      <c r="F15" s="245"/>
      <c r="G15" s="245">
        <f t="shared" si="0"/>
        <v>0</v>
      </c>
      <c r="H15" s="245">
        <f t="shared" si="1"/>
        <v>0</v>
      </c>
      <c r="I15" s="257"/>
    </row>
    <row r="16" spans="1:9" ht="19.5" customHeight="1">
      <c r="A16" s="237">
        <v>9</v>
      </c>
      <c r="B16" s="237"/>
      <c r="C16" s="237"/>
      <c r="D16" s="250"/>
      <c r="E16" s="245"/>
      <c r="F16" s="245"/>
      <c r="G16" s="245">
        <f t="shared" si="0"/>
        <v>0</v>
      </c>
      <c r="H16" s="245">
        <f t="shared" si="1"/>
        <v>0</v>
      </c>
      <c r="I16" s="257"/>
    </row>
    <row r="17" spans="1:9" ht="19.5" customHeight="1">
      <c r="A17" s="237">
        <v>10</v>
      </c>
      <c r="B17" s="237"/>
      <c r="C17" s="237"/>
      <c r="D17" s="250"/>
      <c r="E17" s="245"/>
      <c r="F17" s="245"/>
      <c r="G17" s="245">
        <f t="shared" si="0"/>
        <v>0</v>
      </c>
      <c r="H17" s="245">
        <f t="shared" si="1"/>
        <v>0</v>
      </c>
      <c r="I17" s="257"/>
    </row>
    <row r="18" spans="1:9" ht="19.5" customHeight="1">
      <c r="A18" s="237">
        <v>11</v>
      </c>
      <c r="B18" s="237"/>
      <c r="C18" s="237"/>
      <c r="D18" s="250"/>
      <c r="E18" s="245"/>
      <c r="F18" s="245"/>
      <c r="G18" s="245">
        <f t="shared" si="0"/>
        <v>0</v>
      </c>
      <c r="H18" s="245">
        <f t="shared" si="1"/>
        <v>0</v>
      </c>
      <c r="I18" s="257"/>
    </row>
    <row r="19" spans="1:9" ht="19.5" customHeight="1">
      <c r="A19" s="237">
        <v>12</v>
      </c>
      <c r="B19" s="237"/>
      <c r="C19" s="237"/>
      <c r="D19" s="250"/>
      <c r="E19" s="245"/>
      <c r="F19" s="245"/>
      <c r="G19" s="245">
        <f t="shared" si="0"/>
        <v>0</v>
      </c>
      <c r="H19" s="245">
        <f t="shared" si="1"/>
        <v>0</v>
      </c>
      <c r="I19" s="257"/>
    </row>
    <row r="20" spans="1:9" ht="19.5" customHeight="1">
      <c r="A20" s="237">
        <v>13</v>
      </c>
      <c r="B20" s="237"/>
      <c r="C20" s="237"/>
      <c r="D20" s="250"/>
      <c r="E20" s="245"/>
      <c r="F20" s="245"/>
      <c r="G20" s="245">
        <f t="shared" si="0"/>
        <v>0</v>
      </c>
      <c r="H20" s="245">
        <f t="shared" si="1"/>
        <v>0</v>
      </c>
      <c r="I20" s="257"/>
    </row>
    <row r="21" spans="1:9" ht="19.5" customHeight="1">
      <c r="A21" s="237">
        <v>14</v>
      </c>
      <c r="B21" s="237"/>
      <c r="C21" s="237"/>
      <c r="D21" s="250"/>
      <c r="E21" s="245"/>
      <c r="F21" s="245"/>
      <c r="G21" s="245">
        <f t="shared" si="0"/>
        <v>0</v>
      </c>
      <c r="H21" s="245">
        <f t="shared" si="1"/>
        <v>0</v>
      </c>
      <c r="I21" s="257"/>
    </row>
    <row r="22" spans="1:9" ht="19.5" customHeight="1">
      <c r="A22" s="238">
        <v>15</v>
      </c>
      <c r="B22" s="238"/>
      <c r="C22" s="238"/>
      <c r="D22" s="251"/>
      <c r="E22" s="246"/>
      <c r="F22" s="246"/>
      <c r="G22" s="246">
        <f t="shared" si="0"/>
        <v>0</v>
      </c>
      <c r="H22" s="246">
        <f t="shared" si="1"/>
        <v>0</v>
      </c>
      <c r="I22" s="258"/>
    </row>
    <row r="23" spans="1:9" ht="19.5" customHeight="1">
      <c r="A23" s="239"/>
      <c r="B23" s="242" t="s">
        <v>2</v>
      </c>
      <c r="C23" s="263"/>
      <c r="D23" s="252"/>
      <c r="E23" s="247">
        <f>SUM(E8:E22)</f>
        <v>0</v>
      </c>
      <c r="F23" s="247">
        <f>SUM(F8:F22)</f>
        <v>0</v>
      </c>
      <c r="G23" s="247">
        <f>SUM(G8:G22)</f>
        <v>0</v>
      </c>
      <c r="H23" s="247">
        <f>SUM(H8:H22)</f>
        <v>0</v>
      </c>
      <c r="I23" s="259">
        <f>SUM(I8:I22)</f>
        <v>0</v>
      </c>
    </row>
    <row r="24" spans="1:9">
      <c r="A24" s="61"/>
      <c r="B24" s="61"/>
      <c r="C24" s="262"/>
      <c r="D24" s="262"/>
    </row>
    <row r="25" spans="1:9">
      <c r="A25" s="61"/>
      <c r="B25" s="61" t="s">
        <v>369</v>
      </c>
      <c r="C25" s="262"/>
      <c r="D25" s="262"/>
    </row>
    <row r="26" spans="1:9">
      <c r="A26" s="61"/>
      <c r="B26" s="61" t="s">
        <v>138</v>
      </c>
      <c r="C26" s="262"/>
      <c r="D26" s="262"/>
    </row>
    <row r="27" spans="1:9">
      <c r="A27" s="61"/>
      <c r="B27" s="61" t="s">
        <v>397</v>
      </c>
      <c r="C27" s="262"/>
      <c r="D27" s="262"/>
    </row>
    <row r="28" spans="1:9">
      <c r="A28" s="61"/>
      <c r="B28" s="61" t="s">
        <v>360</v>
      </c>
      <c r="C28" s="262"/>
      <c r="D28" s="262"/>
    </row>
    <row r="29" spans="1:9">
      <c r="A29" s="61"/>
      <c r="B29" s="61" t="s">
        <v>400</v>
      </c>
      <c r="C29" s="262"/>
      <c r="D29" s="262"/>
    </row>
    <row r="30" spans="1:9">
      <c r="A30" s="61"/>
      <c r="B30" s="61" t="s">
        <v>20</v>
      </c>
      <c r="C30" s="262"/>
      <c r="D30" s="262"/>
    </row>
    <row r="31" spans="1:9">
      <c r="A31" s="61"/>
      <c r="B31" s="61" t="s">
        <v>401</v>
      </c>
      <c r="C31" s="61"/>
      <c r="D31" s="61"/>
    </row>
    <row r="32" spans="1:9">
      <c r="A32" s="61"/>
      <c r="B32" s="61" t="s">
        <v>133</v>
      </c>
      <c r="C32" s="61"/>
      <c r="D32" s="61"/>
    </row>
    <row r="33" spans="1:4" ht="22.5" customHeight="1">
      <c r="A33" s="61"/>
      <c r="B33" s="61"/>
      <c r="C33" s="61"/>
      <c r="D33" s="61"/>
    </row>
    <row r="34" spans="1:4">
      <c r="C34" s="61"/>
      <c r="D34" s="61"/>
    </row>
    <row r="35" spans="1:4">
      <c r="C35" s="61"/>
      <c r="D35" s="61"/>
    </row>
    <row r="36" spans="1:4">
      <c r="C36" s="61"/>
      <c r="D36" s="61"/>
    </row>
    <row r="37" spans="1:4">
      <c r="C37" s="61"/>
      <c r="D37" s="61"/>
    </row>
    <row r="38" spans="1:4">
      <c r="A38" s="240"/>
    </row>
  </sheetData>
  <mergeCells count="2">
    <mergeCell ref="H6:H7"/>
    <mergeCell ref="I6:I7"/>
  </mergeCells>
  <phoneticPr fontId="4"/>
  <pageMargins left="0.78740157480314965" right="0.78740157480314965" top="0.98425196850393681" bottom="0.59055118110236227" header="0.51181102362204722" footer="0.51181102362204722"/>
  <pageSetup paperSize="9" scale="90" fitToWidth="1" fitToHeight="1" orientation="landscape" usePrinterDefaults="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sheetPr codeName="Sheet3">
    <pageSetUpPr fitToPage="1"/>
  </sheetPr>
  <dimension ref="A1:N38"/>
  <sheetViews>
    <sheetView view="pageBreakPreview" zoomScale="70" zoomScaleNormal="75" zoomScaleSheetLayoutView="70" workbookViewId="0">
      <selection activeCell="A25" sqref="A25:C27"/>
    </sheetView>
  </sheetViews>
  <sheetFormatPr defaultRowHeight="13.5"/>
  <cols>
    <col min="1" max="2" width="11.625" customWidth="1"/>
    <col min="3" max="3" width="6.375" customWidth="1"/>
    <col min="4" max="8" width="20" customWidth="1"/>
    <col min="9" max="10" width="12.5" customWidth="1"/>
    <col min="11" max="14" width="20" customWidth="1"/>
    <col min="15" max="15" width="13.75" customWidth="1"/>
    <col min="16" max="16" width="14.375" customWidth="1"/>
    <col min="17" max="17" width="16.125" customWidth="1"/>
    <col min="18" max="18" width="12.5" customWidth="1"/>
    <col min="252" max="253" width="11.625" customWidth="1"/>
    <col min="254" max="254" width="6.375" customWidth="1"/>
    <col min="255" max="260" width="10.625" customWidth="1"/>
    <col min="261" max="261" width="20.625" customWidth="1"/>
    <col min="262" max="270" width="10.625" customWidth="1"/>
    <col min="271" max="271" width="13.75" customWidth="1"/>
    <col min="272" max="272" width="14.375" customWidth="1"/>
    <col min="273" max="273" width="16.125" customWidth="1"/>
    <col min="274" max="274" width="12.5" customWidth="1"/>
    <col min="508" max="509" width="11.625" customWidth="1"/>
    <col min="510" max="510" width="6.375" customWidth="1"/>
    <col min="511" max="516" width="10.625" customWidth="1"/>
    <col min="517" max="517" width="20.625" customWidth="1"/>
    <col min="518" max="526" width="10.625" customWidth="1"/>
    <col min="527" max="527" width="13.75" customWidth="1"/>
    <col min="528" max="528" width="14.375" customWidth="1"/>
    <col min="529" max="529" width="16.125" customWidth="1"/>
    <col min="530" max="530" width="12.5" customWidth="1"/>
    <col min="764" max="765" width="11.625" customWidth="1"/>
    <col min="766" max="766" width="6.375" customWidth="1"/>
    <col min="767" max="772" width="10.625" customWidth="1"/>
    <col min="773" max="773" width="20.625" customWidth="1"/>
    <col min="774" max="782" width="10.625" customWidth="1"/>
    <col min="783" max="783" width="13.75" customWidth="1"/>
    <col min="784" max="784" width="14.375" customWidth="1"/>
    <col min="785" max="785" width="16.125" customWidth="1"/>
    <col min="786" max="786" width="12.5" customWidth="1"/>
    <col min="1020" max="1021" width="11.625" customWidth="1"/>
    <col min="1022" max="1022" width="6.375" customWidth="1"/>
    <col min="1023" max="1028" width="10.625" customWidth="1"/>
    <col min="1029" max="1029" width="20.625" customWidth="1"/>
    <col min="1030" max="1038" width="10.625" customWidth="1"/>
    <col min="1039" max="1039" width="13.75" customWidth="1"/>
    <col min="1040" max="1040" width="14.375" customWidth="1"/>
    <col min="1041" max="1041" width="16.125" customWidth="1"/>
    <col min="1042" max="1042" width="12.5" customWidth="1"/>
    <col min="1276" max="1277" width="11.625" customWidth="1"/>
    <col min="1278" max="1278" width="6.375" customWidth="1"/>
    <col min="1279" max="1284" width="10.625" customWidth="1"/>
    <col min="1285" max="1285" width="20.625" customWidth="1"/>
    <col min="1286" max="1294" width="10.625" customWidth="1"/>
    <col min="1295" max="1295" width="13.75" customWidth="1"/>
    <col min="1296" max="1296" width="14.375" customWidth="1"/>
    <col min="1297" max="1297" width="16.125" customWidth="1"/>
    <col min="1298" max="1298" width="12.5" customWidth="1"/>
    <col min="1532" max="1533" width="11.625" customWidth="1"/>
    <col min="1534" max="1534" width="6.375" customWidth="1"/>
    <col min="1535" max="1540" width="10.625" customWidth="1"/>
    <col min="1541" max="1541" width="20.625" customWidth="1"/>
    <col min="1542" max="1550" width="10.625" customWidth="1"/>
    <col min="1551" max="1551" width="13.75" customWidth="1"/>
    <col min="1552" max="1552" width="14.375" customWidth="1"/>
    <col min="1553" max="1553" width="16.125" customWidth="1"/>
    <col min="1554" max="1554" width="12.5" customWidth="1"/>
    <col min="1788" max="1789" width="11.625" customWidth="1"/>
    <col min="1790" max="1790" width="6.375" customWidth="1"/>
    <col min="1791" max="1796" width="10.625" customWidth="1"/>
    <col min="1797" max="1797" width="20.625" customWidth="1"/>
    <col min="1798" max="1806" width="10.625" customWidth="1"/>
    <col min="1807" max="1807" width="13.75" customWidth="1"/>
    <col min="1808" max="1808" width="14.375" customWidth="1"/>
    <col min="1809" max="1809" width="16.125" customWidth="1"/>
    <col min="1810" max="1810" width="12.5" customWidth="1"/>
    <col min="2044" max="2045" width="11.625" customWidth="1"/>
    <col min="2046" max="2046" width="6.375" customWidth="1"/>
    <col min="2047" max="2052" width="10.625" customWidth="1"/>
    <col min="2053" max="2053" width="20.625" customWidth="1"/>
    <col min="2054" max="2062" width="10.625" customWidth="1"/>
    <col min="2063" max="2063" width="13.75" customWidth="1"/>
    <col min="2064" max="2064" width="14.375" customWidth="1"/>
    <col min="2065" max="2065" width="16.125" customWidth="1"/>
    <col min="2066" max="2066" width="12.5" customWidth="1"/>
    <col min="2300" max="2301" width="11.625" customWidth="1"/>
    <col min="2302" max="2302" width="6.375" customWidth="1"/>
    <col min="2303" max="2308" width="10.625" customWidth="1"/>
    <col min="2309" max="2309" width="20.625" customWidth="1"/>
    <col min="2310" max="2318" width="10.625" customWidth="1"/>
    <col min="2319" max="2319" width="13.75" customWidth="1"/>
    <col min="2320" max="2320" width="14.375" customWidth="1"/>
    <col min="2321" max="2321" width="16.125" customWidth="1"/>
    <col min="2322" max="2322" width="12.5" customWidth="1"/>
    <col min="2556" max="2557" width="11.625" customWidth="1"/>
    <col min="2558" max="2558" width="6.375" customWidth="1"/>
    <col min="2559" max="2564" width="10.625" customWidth="1"/>
    <col min="2565" max="2565" width="20.625" customWidth="1"/>
    <col min="2566" max="2574" width="10.625" customWidth="1"/>
    <col min="2575" max="2575" width="13.75" customWidth="1"/>
    <col min="2576" max="2576" width="14.375" customWidth="1"/>
    <col min="2577" max="2577" width="16.125" customWidth="1"/>
    <col min="2578" max="2578" width="12.5" customWidth="1"/>
    <col min="2812" max="2813" width="11.625" customWidth="1"/>
    <col min="2814" max="2814" width="6.375" customWidth="1"/>
    <col min="2815" max="2820" width="10.625" customWidth="1"/>
    <col min="2821" max="2821" width="20.625" customWidth="1"/>
    <col min="2822" max="2830" width="10.625" customWidth="1"/>
    <col min="2831" max="2831" width="13.75" customWidth="1"/>
    <col min="2832" max="2832" width="14.375" customWidth="1"/>
    <col min="2833" max="2833" width="16.125" customWidth="1"/>
    <col min="2834" max="2834" width="12.5" customWidth="1"/>
    <col min="3068" max="3069" width="11.625" customWidth="1"/>
    <col min="3070" max="3070" width="6.375" customWidth="1"/>
    <col min="3071" max="3076" width="10.625" customWidth="1"/>
    <col min="3077" max="3077" width="20.625" customWidth="1"/>
    <col min="3078" max="3086" width="10.625" customWidth="1"/>
    <col min="3087" max="3087" width="13.75" customWidth="1"/>
    <col min="3088" max="3088" width="14.375" customWidth="1"/>
    <col min="3089" max="3089" width="16.125" customWidth="1"/>
    <col min="3090" max="3090" width="12.5" customWidth="1"/>
    <col min="3324" max="3325" width="11.625" customWidth="1"/>
    <col min="3326" max="3326" width="6.375" customWidth="1"/>
    <col min="3327" max="3332" width="10.625" customWidth="1"/>
    <col min="3333" max="3333" width="20.625" customWidth="1"/>
    <col min="3334" max="3342" width="10.625" customWidth="1"/>
    <col min="3343" max="3343" width="13.75" customWidth="1"/>
    <col min="3344" max="3344" width="14.375" customWidth="1"/>
    <col min="3345" max="3345" width="16.125" customWidth="1"/>
    <col min="3346" max="3346" width="12.5" customWidth="1"/>
    <col min="3580" max="3581" width="11.625" customWidth="1"/>
    <col min="3582" max="3582" width="6.375" customWidth="1"/>
    <col min="3583" max="3588" width="10.625" customWidth="1"/>
    <col min="3589" max="3589" width="20.625" customWidth="1"/>
    <col min="3590" max="3598" width="10.625" customWidth="1"/>
    <col min="3599" max="3599" width="13.75" customWidth="1"/>
    <col min="3600" max="3600" width="14.375" customWidth="1"/>
    <col min="3601" max="3601" width="16.125" customWidth="1"/>
    <col min="3602" max="3602" width="12.5" customWidth="1"/>
    <col min="3836" max="3837" width="11.625" customWidth="1"/>
    <col min="3838" max="3838" width="6.375" customWidth="1"/>
    <col min="3839" max="3844" width="10.625" customWidth="1"/>
    <col min="3845" max="3845" width="20.625" customWidth="1"/>
    <col min="3846" max="3854" width="10.625" customWidth="1"/>
    <col min="3855" max="3855" width="13.75" customWidth="1"/>
    <col min="3856" max="3856" width="14.375" customWidth="1"/>
    <col min="3857" max="3857" width="16.125" customWidth="1"/>
    <col min="3858" max="3858" width="12.5" customWidth="1"/>
    <col min="4092" max="4093" width="11.625" customWidth="1"/>
    <col min="4094" max="4094" width="6.375" customWidth="1"/>
    <col min="4095" max="4100" width="10.625" customWidth="1"/>
    <col min="4101" max="4101" width="20.625" customWidth="1"/>
    <col min="4102" max="4110" width="10.625" customWidth="1"/>
    <col min="4111" max="4111" width="13.75" customWidth="1"/>
    <col min="4112" max="4112" width="14.375" customWidth="1"/>
    <col min="4113" max="4113" width="16.125" customWidth="1"/>
    <col min="4114" max="4114" width="12.5" customWidth="1"/>
    <col min="4348" max="4349" width="11.625" customWidth="1"/>
    <col min="4350" max="4350" width="6.375" customWidth="1"/>
    <col min="4351" max="4356" width="10.625" customWidth="1"/>
    <col min="4357" max="4357" width="20.625" customWidth="1"/>
    <col min="4358" max="4366" width="10.625" customWidth="1"/>
    <col min="4367" max="4367" width="13.75" customWidth="1"/>
    <col min="4368" max="4368" width="14.375" customWidth="1"/>
    <col min="4369" max="4369" width="16.125" customWidth="1"/>
    <col min="4370" max="4370" width="12.5" customWidth="1"/>
    <col min="4604" max="4605" width="11.625" customWidth="1"/>
    <col min="4606" max="4606" width="6.375" customWidth="1"/>
    <col min="4607" max="4612" width="10.625" customWidth="1"/>
    <col min="4613" max="4613" width="20.625" customWidth="1"/>
    <col min="4614" max="4622" width="10.625" customWidth="1"/>
    <col min="4623" max="4623" width="13.75" customWidth="1"/>
    <col min="4624" max="4624" width="14.375" customWidth="1"/>
    <col min="4625" max="4625" width="16.125" customWidth="1"/>
    <col min="4626" max="4626" width="12.5" customWidth="1"/>
    <col min="4860" max="4861" width="11.625" customWidth="1"/>
    <col min="4862" max="4862" width="6.375" customWidth="1"/>
    <col min="4863" max="4868" width="10.625" customWidth="1"/>
    <col min="4869" max="4869" width="20.625" customWidth="1"/>
    <col min="4870" max="4878" width="10.625" customWidth="1"/>
    <col min="4879" max="4879" width="13.75" customWidth="1"/>
    <col min="4880" max="4880" width="14.375" customWidth="1"/>
    <col min="4881" max="4881" width="16.125" customWidth="1"/>
    <col min="4882" max="4882" width="12.5" customWidth="1"/>
    <col min="5116" max="5117" width="11.625" customWidth="1"/>
    <col min="5118" max="5118" width="6.375" customWidth="1"/>
    <col min="5119" max="5124" width="10.625" customWidth="1"/>
    <col min="5125" max="5125" width="20.625" customWidth="1"/>
    <col min="5126" max="5134" width="10.625" customWidth="1"/>
    <col min="5135" max="5135" width="13.75" customWidth="1"/>
    <col min="5136" max="5136" width="14.375" customWidth="1"/>
    <col min="5137" max="5137" width="16.125" customWidth="1"/>
    <col min="5138" max="5138" width="12.5" customWidth="1"/>
    <col min="5372" max="5373" width="11.625" customWidth="1"/>
    <col min="5374" max="5374" width="6.375" customWidth="1"/>
    <col min="5375" max="5380" width="10.625" customWidth="1"/>
    <col min="5381" max="5381" width="20.625" customWidth="1"/>
    <col min="5382" max="5390" width="10.625" customWidth="1"/>
    <col min="5391" max="5391" width="13.75" customWidth="1"/>
    <col min="5392" max="5392" width="14.375" customWidth="1"/>
    <col min="5393" max="5393" width="16.125" customWidth="1"/>
    <col min="5394" max="5394" width="12.5" customWidth="1"/>
    <col min="5628" max="5629" width="11.625" customWidth="1"/>
    <col min="5630" max="5630" width="6.375" customWidth="1"/>
    <col min="5631" max="5636" width="10.625" customWidth="1"/>
    <col min="5637" max="5637" width="20.625" customWidth="1"/>
    <col min="5638" max="5646" width="10.625" customWidth="1"/>
    <col min="5647" max="5647" width="13.75" customWidth="1"/>
    <col min="5648" max="5648" width="14.375" customWidth="1"/>
    <col min="5649" max="5649" width="16.125" customWidth="1"/>
    <col min="5650" max="5650" width="12.5" customWidth="1"/>
    <col min="5884" max="5885" width="11.625" customWidth="1"/>
    <col min="5886" max="5886" width="6.375" customWidth="1"/>
    <col min="5887" max="5892" width="10.625" customWidth="1"/>
    <col min="5893" max="5893" width="20.625" customWidth="1"/>
    <col min="5894" max="5902" width="10.625" customWidth="1"/>
    <col min="5903" max="5903" width="13.75" customWidth="1"/>
    <col min="5904" max="5904" width="14.375" customWidth="1"/>
    <col min="5905" max="5905" width="16.125" customWidth="1"/>
    <col min="5906" max="5906" width="12.5" customWidth="1"/>
    <col min="6140" max="6141" width="11.625" customWidth="1"/>
    <col min="6142" max="6142" width="6.375" customWidth="1"/>
    <col min="6143" max="6148" width="10.625" customWidth="1"/>
    <col min="6149" max="6149" width="20.625" customWidth="1"/>
    <col min="6150" max="6158" width="10.625" customWidth="1"/>
    <col min="6159" max="6159" width="13.75" customWidth="1"/>
    <col min="6160" max="6160" width="14.375" customWidth="1"/>
    <col min="6161" max="6161" width="16.125" customWidth="1"/>
    <col min="6162" max="6162" width="12.5" customWidth="1"/>
    <col min="6396" max="6397" width="11.625" customWidth="1"/>
    <col min="6398" max="6398" width="6.375" customWidth="1"/>
    <col min="6399" max="6404" width="10.625" customWidth="1"/>
    <col min="6405" max="6405" width="20.625" customWidth="1"/>
    <col min="6406" max="6414" width="10.625" customWidth="1"/>
    <col min="6415" max="6415" width="13.75" customWidth="1"/>
    <col min="6416" max="6416" width="14.375" customWidth="1"/>
    <col min="6417" max="6417" width="16.125" customWidth="1"/>
    <col min="6418" max="6418" width="12.5" customWidth="1"/>
    <col min="6652" max="6653" width="11.625" customWidth="1"/>
    <col min="6654" max="6654" width="6.375" customWidth="1"/>
    <col min="6655" max="6660" width="10.625" customWidth="1"/>
    <col min="6661" max="6661" width="20.625" customWidth="1"/>
    <col min="6662" max="6670" width="10.625" customWidth="1"/>
    <col min="6671" max="6671" width="13.75" customWidth="1"/>
    <col min="6672" max="6672" width="14.375" customWidth="1"/>
    <col min="6673" max="6673" width="16.125" customWidth="1"/>
    <col min="6674" max="6674" width="12.5" customWidth="1"/>
    <col min="6908" max="6909" width="11.625" customWidth="1"/>
    <col min="6910" max="6910" width="6.375" customWidth="1"/>
    <col min="6911" max="6916" width="10.625" customWidth="1"/>
    <col min="6917" max="6917" width="20.625" customWidth="1"/>
    <col min="6918" max="6926" width="10.625" customWidth="1"/>
    <col min="6927" max="6927" width="13.75" customWidth="1"/>
    <col min="6928" max="6928" width="14.375" customWidth="1"/>
    <col min="6929" max="6929" width="16.125" customWidth="1"/>
    <col min="6930" max="6930" width="12.5" customWidth="1"/>
    <col min="7164" max="7165" width="11.625" customWidth="1"/>
    <col min="7166" max="7166" width="6.375" customWidth="1"/>
    <col min="7167" max="7172" width="10.625" customWidth="1"/>
    <col min="7173" max="7173" width="20.625" customWidth="1"/>
    <col min="7174" max="7182" width="10.625" customWidth="1"/>
    <col min="7183" max="7183" width="13.75" customWidth="1"/>
    <col min="7184" max="7184" width="14.375" customWidth="1"/>
    <col min="7185" max="7185" width="16.125" customWidth="1"/>
    <col min="7186" max="7186" width="12.5" customWidth="1"/>
    <col min="7420" max="7421" width="11.625" customWidth="1"/>
    <col min="7422" max="7422" width="6.375" customWidth="1"/>
    <col min="7423" max="7428" width="10.625" customWidth="1"/>
    <col min="7429" max="7429" width="20.625" customWidth="1"/>
    <col min="7430" max="7438" width="10.625" customWidth="1"/>
    <col min="7439" max="7439" width="13.75" customWidth="1"/>
    <col min="7440" max="7440" width="14.375" customWidth="1"/>
    <col min="7441" max="7441" width="16.125" customWidth="1"/>
    <col min="7442" max="7442" width="12.5" customWidth="1"/>
    <col min="7676" max="7677" width="11.625" customWidth="1"/>
    <col min="7678" max="7678" width="6.375" customWidth="1"/>
    <col min="7679" max="7684" width="10.625" customWidth="1"/>
    <col min="7685" max="7685" width="20.625" customWidth="1"/>
    <col min="7686" max="7694" width="10.625" customWidth="1"/>
    <col min="7695" max="7695" width="13.75" customWidth="1"/>
    <col min="7696" max="7696" width="14.375" customWidth="1"/>
    <col min="7697" max="7697" width="16.125" customWidth="1"/>
    <col min="7698" max="7698" width="12.5" customWidth="1"/>
    <col min="7932" max="7933" width="11.625" customWidth="1"/>
    <col min="7934" max="7934" width="6.375" customWidth="1"/>
    <col min="7935" max="7940" width="10.625" customWidth="1"/>
    <col min="7941" max="7941" width="20.625" customWidth="1"/>
    <col min="7942" max="7950" width="10.625" customWidth="1"/>
    <col min="7951" max="7951" width="13.75" customWidth="1"/>
    <col min="7952" max="7952" width="14.375" customWidth="1"/>
    <col min="7953" max="7953" width="16.125" customWidth="1"/>
    <col min="7954" max="7954" width="12.5" customWidth="1"/>
    <col min="8188" max="8189" width="11.625" customWidth="1"/>
    <col min="8190" max="8190" width="6.375" customWidth="1"/>
    <col min="8191" max="8196" width="10.625" customWidth="1"/>
    <col min="8197" max="8197" width="20.625" customWidth="1"/>
    <col min="8198" max="8206" width="10.625" customWidth="1"/>
    <col min="8207" max="8207" width="13.75" customWidth="1"/>
    <col min="8208" max="8208" width="14.375" customWidth="1"/>
    <col min="8209" max="8209" width="16.125" customWidth="1"/>
    <col min="8210" max="8210" width="12.5" customWidth="1"/>
    <col min="8444" max="8445" width="11.625" customWidth="1"/>
    <col min="8446" max="8446" width="6.375" customWidth="1"/>
    <col min="8447" max="8452" width="10.625" customWidth="1"/>
    <col min="8453" max="8453" width="20.625" customWidth="1"/>
    <col min="8454" max="8462" width="10.625" customWidth="1"/>
    <col min="8463" max="8463" width="13.75" customWidth="1"/>
    <col min="8464" max="8464" width="14.375" customWidth="1"/>
    <col min="8465" max="8465" width="16.125" customWidth="1"/>
    <col min="8466" max="8466" width="12.5" customWidth="1"/>
    <col min="8700" max="8701" width="11.625" customWidth="1"/>
    <col min="8702" max="8702" width="6.375" customWidth="1"/>
    <col min="8703" max="8708" width="10.625" customWidth="1"/>
    <col min="8709" max="8709" width="20.625" customWidth="1"/>
    <col min="8710" max="8718" width="10.625" customWidth="1"/>
    <col min="8719" max="8719" width="13.75" customWidth="1"/>
    <col min="8720" max="8720" width="14.375" customWidth="1"/>
    <col min="8721" max="8721" width="16.125" customWidth="1"/>
    <col min="8722" max="8722" width="12.5" customWidth="1"/>
    <col min="8956" max="8957" width="11.625" customWidth="1"/>
    <col min="8958" max="8958" width="6.375" customWidth="1"/>
    <col min="8959" max="8964" width="10.625" customWidth="1"/>
    <col min="8965" max="8965" width="20.625" customWidth="1"/>
    <col min="8966" max="8974" width="10.625" customWidth="1"/>
    <col min="8975" max="8975" width="13.75" customWidth="1"/>
    <col min="8976" max="8976" width="14.375" customWidth="1"/>
    <col min="8977" max="8977" width="16.125" customWidth="1"/>
    <col min="8978" max="8978" width="12.5" customWidth="1"/>
    <col min="9212" max="9213" width="11.625" customWidth="1"/>
    <col min="9214" max="9214" width="6.375" customWidth="1"/>
    <col min="9215" max="9220" width="10.625" customWidth="1"/>
    <col min="9221" max="9221" width="20.625" customWidth="1"/>
    <col min="9222" max="9230" width="10.625" customWidth="1"/>
    <col min="9231" max="9231" width="13.75" customWidth="1"/>
    <col min="9232" max="9232" width="14.375" customWidth="1"/>
    <col min="9233" max="9233" width="16.125" customWidth="1"/>
    <col min="9234" max="9234" width="12.5" customWidth="1"/>
    <col min="9468" max="9469" width="11.625" customWidth="1"/>
    <col min="9470" max="9470" width="6.375" customWidth="1"/>
    <col min="9471" max="9476" width="10.625" customWidth="1"/>
    <col min="9477" max="9477" width="20.625" customWidth="1"/>
    <col min="9478" max="9486" width="10.625" customWidth="1"/>
    <col min="9487" max="9487" width="13.75" customWidth="1"/>
    <col min="9488" max="9488" width="14.375" customWidth="1"/>
    <col min="9489" max="9489" width="16.125" customWidth="1"/>
    <col min="9490" max="9490" width="12.5" customWidth="1"/>
    <col min="9724" max="9725" width="11.625" customWidth="1"/>
    <col min="9726" max="9726" width="6.375" customWidth="1"/>
    <col min="9727" max="9732" width="10.625" customWidth="1"/>
    <col min="9733" max="9733" width="20.625" customWidth="1"/>
    <col min="9734" max="9742" width="10.625" customWidth="1"/>
    <col min="9743" max="9743" width="13.75" customWidth="1"/>
    <col min="9744" max="9744" width="14.375" customWidth="1"/>
    <col min="9745" max="9745" width="16.125" customWidth="1"/>
    <col min="9746" max="9746" width="12.5" customWidth="1"/>
    <col min="9980" max="9981" width="11.625" customWidth="1"/>
    <col min="9982" max="9982" width="6.375" customWidth="1"/>
    <col min="9983" max="9988" width="10.625" customWidth="1"/>
    <col min="9989" max="9989" width="20.625" customWidth="1"/>
    <col min="9990" max="9998" width="10.625" customWidth="1"/>
    <col min="9999" max="9999" width="13.75" customWidth="1"/>
    <col min="10000" max="10000" width="14.375" customWidth="1"/>
    <col min="10001" max="10001" width="16.125" customWidth="1"/>
    <col min="10002" max="10002" width="12.5" customWidth="1"/>
    <col min="10236" max="10237" width="11.625" customWidth="1"/>
    <col min="10238" max="10238" width="6.375" customWidth="1"/>
    <col min="10239" max="10244" width="10.625" customWidth="1"/>
    <col min="10245" max="10245" width="20.625" customWidth="1"/>
    <col min="10246" max="10254" width="10.625" customWidth="1"/>
    <col min="10255" max="10255" width="13.75" customWidth="1"/>
    <col min="10256" max="10256" width="14.375" customWidth="1"/>
    <col min="10257" max="10257" width="16.125" customWidth="1"/>
    <col min="10258" max="10258" width="12.5" customWidth="1"/>
    <col min="10492" max="10493" width="11.625" customWidth="1"/>
    <col min="10494" max="10494" width="6.375" customWidth="1"/>
    <col min="10495" max="10500" width="10.625" customWidth="1"/>
    <col min="10501" max="10501" width="20.625" customWidth="1"/>
    <col min="10502" max="10510" width="10.625" customWidth="1"/>
    <col min="10511" max="10511" width="13.75" customWidth="1"/>
    <col min="10512" max="10512" width="14.375" customWidth="1"/>
    <col min="10513" max="10513" width="16.125" customWidth="1"/>
    <col min="10514" max="10514" width="12.5" customWidth="1"/>
    <col min="10748" max="10749" width="11.625" customWidth="1"/>
    <col min="10750" max="10750" width="6.375" customWidth="1"/>
    <col min="10751" max="10756" width="10.625" customWidth="1"/>
    <col min="10757" max="10757" width="20.625" customWidth="1"/>
    <col min="10758" max="10766" width="10.625" customWidth="1"/>
    <col min="10767" max="10767" width="13.75" customWidth="1"/>
    <col min="10768" max="10768" width="14.375" customWidth="1"/>
    <col min="10769" max="10769" width="16.125" customWidth="1"/>
    <col min="10770" max="10770" width="12.5" customWidth="1"/>
    <col min="11004" max="11005" width="11.625" customWidth="1"/>
    <col min="11006" max="11006" width="6.375" customWidth="1"/>
    <col min="11007" max="11012" width="10.625" customWidth="1"/>
    <col min="11013" max="11013" width="20.625" customWidth="1"/>
    <col min="11014" max="11022" width="10.625" customWidth="1"/>
    <col min="11023" max="11023" width="13.75" customWidth="1"/>
    <col min="11024" max="11024" width="14.375" customWidth="1"/>
    <col min="11025" max="11025" width="16.125" customWidth="1"/>
    <col min="11026" max="11026" width="12.5" customWidth="1"/>
    <col min="11260" max="11261" width="11.625" customWidth="1"/>
    <col min="11262" max="11262" width="6.375" customWidth="1"/>
    <col min="11263" max="11268" width="10.625" customWidth="1"/>
    <col min="11269" max="11269" width="20.625" customWidth="1"/>
    <col min="11270" max="11278" width="10.625" customWidth="1"/>
    <col min="11279" max="11279" width="13.75" customWidth="1"/>
    <col min="11280" max="11280" width="14.375" customWidth="1"/>
    <col min="11281" max="11281" width="16.125" customWidth="1"/>
    <col min="11282" max="11282" width="12.5" customWidth="1"/>
    <col min="11516" max="11517" width="11.625" customWidth="1"/>
    <col min="11518" max="11518" width="6.375" customWidth="1"/>
    <col min="11519" max="11524" width="10.625" customWidth="1"/>
    <col min="11525" max="11525" width="20.625" customWidth="1"/>
    <col min="11526" max="11534" width="10.625" customWidth="1"/>
    <col min="11535" max="11535" width="13.75" customWidth="1"/>
    <col min="11536" max="11536" width="14.375" customWidth="1"/>
    <col min="11537" max="11537" width="16.125" customWidth="1"/>
    <col min="11538" max="11538" width="12.5" customWidth="1"/>
    <col min="11772" max="11773" width="11.625" customWidth="1"/>
    <col min="11774" max="11774" width="6.375" customWidth="1"/>
    <col min="11775" max="11780" width="10.625" customWidth="1"/>
    <col min="11781" max="11781" width="20.625" customWidth="1"/>
    <col min="11782" max="11790" width="10.625" customWidth="1"/>
    <col min="11791" max="11791" width="13.75" customWidth="1"/>
    <col min="11792" max="11792" width="14.375" customWidth="1"/>
    <col min="11793" max="11793" width="16.125" customWidth="1"/>
    <col min="11794" max="11794" width="12.5" customWidth="1"/>
    <col min="12028" max="12029" width="11.625" customWidth="1"/>
    <col min="12030" max="12030" width="6.375" customWidth="1"/>
    <col min="12031" max="12036" width="10.625" customWidth="1"/>
    <col min="12037" max="12037" width="20.625" customWidth="1"/>
    <col min="12038" max="12046" width="10.625" customWidth="1"/>
    <col min="12047" max="12047" width="13.75" customWidth="1"/>
    <col min="12048" max="12048" width="14.375" customWidth="1"/>
    <col min="12049" max="12049" width="16.125" customWidth="1"/>
    <col min="12050" max="12050" width="12.5" customWidth="1"/>
    <col min="12284" max="12285" width="11.625" customWidth="1"/>
    <col min="12286" max="12286" width="6.375" customWidth="1"/>
    <col min="12287" max="12292" width="10.625" customWidth="1"/>
    <col min="12293" max="12293" width="20.625" customWidth="1"/>
    <col min="12294" max="12302" width="10.625" customWidth="1"/>
    <col min="12303" max="12303" width="13.75" customWidth="1"/>
    <col min="12304" max="12304" width="14.375" customWidth="1"/>
    <col min="12305" max="12305" width="16.125" customWidth="1"/>
    <col min="12306" max="12306" width="12.5" customWidth="1"/>
    <col min="12540" max="12541" width="11.625" customWidth="1"/>
    <col min="12542" max="12542" width="6.375" customWidth="1"/>
    <col min="12543" max="12548" width="10.625" customWidth="1"/>
    <col min="12549" max="12549" width="20.625" customWidth="1"/>
    <col min="12550" max="12558" width="10.625" customWidth="1"/>
    <col min="12559" max="12559" width="13.75" customWidth="1"/>
    <col min="12560" max="12560" width="14.375" customWidth="1"/>
    <col min="12561" max="12561" width="16.125" customWidth="1"/>
    <col min="12562" max="12562" width="12.5" customWidth="1"/>
    <col min="12796" max="12797" width="11.625" customWidth="1"/>
    <col min="12798" max="12798" width="6.375" customWidth="1"/>
    <col min="12799" max="12804" width="10.625" customWidth="1"/>
    <col min="12805" max="12805" width="20.625" customWidth="1"/>
    <col min="12806" max="12814" width="10.625" customWidth="1"/>
    <col min="12815" max="12815" width="13.75" customWidth="1"/>
    <col min="12816" max="12816" width="14.375" customWidth="1"/>
    <col min="12817" max="12817" width="16.125" customWidth="1"/>
    <col min="12818" max="12818" width="12.5" customWidth="1"/>
    <col min="13052" max="13053" width="11.625" customWidth="1"/>
    <col min="13054" max="13054" width="6.375" customWidth="1"/>
    <col min="13055" max="13060" width="10.625" customWidth="1"/>
    <col min="13061" max="13061" width="20.625" customWidth="1"/>
    <col min="13062" max="13070" width="10.625" customWidth="1"/>
    <col min="13071" max="13071" width="13.75" customWidth="1"/>
    <col min="13072" max="13072" width="14.375" customWidth="1"/>
    <col min="13073" max="13073" width="16.125" customWidth="1"/>
    <col min="13074" max="13074" width="12.5" customWidth="1"/>
    <col min="13308" max="13309" width="11.625" customWidth="1"/>
    <col min="13310" max="13310" width="6.375" customWidth="1"/>
    <col min="13311" max="13316" width="10.625" customWidth="1"/>
    <col min="13317" max="13317" width="20.625" customWidth="1"/>
    <col min="13318" max="13326" width="10.625" customWidth="1"/>
    <col min="13327" max="13327" width="13.75" customWidth="1"/>
    <col min="13328" max="13328" width="14.375" customWidth="1"/>
    <col min="13329" max="13329" width="16.125" customWidth="1"/>
    <col min="13330" max="13330" width="12.5" customWidth="1"/>
    <col min="13564" max="13565" width="11.625" customWidth="1"/>
    <col min="13566" max="13566" width="6.375" customWidth="1"/>
    <col min="13567" max="13572" width="10.625" customWidth="1"/>
    <col min="13573" max="13573" width="20.625" customWidth="1"/>
    <col min="13574" max="13582" width="10.625" customWidth="1"/>
    <col min="13583" max="13583" width="13.75" customWidth="1"/>
    <col min="13584" max="13584" width="14.375" customWidth="1"/>
    <col min="13585" max="13585" width="16.125" customWidth="1"/>
    <col min="13586" max="13586" width="12.5" customWidth="1"/>
    <col min="13820" max="13821" width="11.625" customWidth="1"/>
    <col min="13822" max="13822" width="6.375" customWidth="1"/>
    <col min="13823" max="13828" width="10.625" customWidth="1"/>
    <col min="13829" max="13829" width="20.625" customWidth="1"/>
    <col min="13830" max="13838" width="10.625" customWidth="1"/>
    <col min="13839" max="13839" width="13.75" customWidth="1"/>
    <col min="13840" max="13840" width="14.375" customWidth="1"/>
    <col min="13841" max="13841" width="16.125" customWidth="1"/>
    <col min="13842" max="13842" width="12.5" customWidth="1"/>
    <col min="14076" max="14077" width="11.625" customWidth="1"/>
    <col min="14078" max="14078" width="6.375" customWidth="1"/>
    <col min="14079" max="14084" width="10.625" customWidth="1"/>
    <col min="14085" max="14085" width="20.625" customWidth="1"/>
    <col min="14086" max="14094" width="10.625" customWidth="1"/>
    <col min="14095" max="14095" width="13.75" customWidth="1"/>
    <col min="14096" max="14096" width="14.375" customWidth="1"/>
    <col min="14097" max="14097" width="16.125" customWidth="1"/>
    <col min="14098" max="14098" width="12.5" customWidth="1"/>
    <col min="14332" max="14333" width="11.625" customWidth="1"/>
    <col min="14334" max="14334" width="6.375" customWidth="1"/>
    <col min="14335" max="14340" width="10.625" customWidth="1"/>
    <col min="14341" max="14341" width="20.625" customWidth="1"/>
    <col min="14342" max="14350" width="10.625" customWidth="1"/>
    <col min="14351" max="14351" width="13.75" customWidth="1"/>
    <col min="14352" max="14352" width="14.375" customWidth="1"/>
    <col min="14353" max="14353" width="16.125" customWidth="1"/>
    <col min="14354" max="14354" width="12.5" customWidth="1"/>
    <col min="14588" max="14589" width="11.625" customWidth="1"/>
    <col min="14590" max="14590" width="6.375" customWidth="1"/>
    <col min="14591" max="14596" width="10.625" customWidth="1"/>
    <col min="14597" max="14597" width="20.625" customWidth="1"/>
    <col min="14598" max="14606" width="10.625" customWidth="1"/>
    <col min="14607" max="14607" width="13.75" customWidth="1"/>
    <col min="14608" max="14608" width="14.375" customWidth="1"/>
    <col min="14609" max="14609" width="16.125" customWidth="1"/>
    <col min="14610" max="14610" width="12.5" customWidth="1"/>
    <col min="14844" max="14845" width="11.625" customWidth="1"/>
    <col min="14846" max="14846" width="6.375" customWidth="1"/>
    <col min="14847" max="14852" width="10.625" customWidth="1"/>
    <col min="14853" max="14853" width="20.625" customWidth="1"/>
    <col min="14854" max="14862" width="10.625" customWidth="1"/>
    <col min="14863" max="14863" width="13.75" customWidth="1"/>
    <col min="14864" max="14864" width="14.375" customWidth="1"/>
    <col min="14865" max="14865" width="16.125" customWidth="1"/>
    <col min="14866" max="14866" width="12.5" customWidth="1"/>
    <col min="15100" max="15101" width="11.625" customWidth="1"/>
    <col min="15102" max="15102" width="6.375" customWidth="1"/>
    <col min="15103" max="15108" width="10.625" customWidth="1"/>
    <col min="15109" max="15109" width="20.625" customWidth="1"/>
    <col min="15110" max="15118" width="10.625" customWidth="1"/>
    <col min="15119" max="15119" width="13.75" customWidth="1"/>
    <col min="15120" max="15120" width="14.375" customWidth="1"/>
    <col min="15121" max="15121" width="16.125" customWidth="1"/>
    <col min="15122" max="15122" width="12.5" customWidth="1"/>
    <col min="15356" max="15357" width="11.625" customWidth="1"/>
    <col min="15358" max="15358" width="6.375" customWidth="1"/>
    <col min="15359" max="15364" width="10.625" customWidth="1"/>
    <col min="15365" max="15365" width="20.625" customWidth="1"/>
    <col min="15366" max="15374" width="10.625" customWidth="1"/>
    <col min="15375" max="15375" width="13.75" customWidth="1"/>
    <col min="15376" max="15376" width="14.375" customWidth="1"/>
    <col min="15377" max="15377" width="16.125" customWidth="1"/>
    <col min="15378" max="15378" width="12.5" customWidth="1"/>
    <col min="15612" max="15613" width="11.625" customWidth="1"/>
    <col min="15614" max="15614" width="6.375" customWidth="1"/>
    <col min="15615" max="15620" width="10.625" customWidth="1"/>
    <col min="15621" max="15621" width="20.625" customWidth="1"/>
    <col min="15622" max="15630" width="10.625" customWidth="1"/>
    <col min="15631" max="15631" width="13.75" customWidth="1"/>
    <col min="15632" max="15632" width="14.375" customWidth="1"/>
    <col min="15633" max="15633" width="16.125" customWidth="1"/>
    <col min="15634" max="15634" width="12.5" customWidth="1"/>
    <col min="15868" max="15869" width="11.625" customWidth="1"/>
    <col min="15870" max="15870" width="6.375" customWidth="1"/>
    <col min="15871" max="15876" width="10.625" customWidth="1"/>
    <col min="15877" max="15877" width="20.625" customWidth="1"/>
    <col min="15878" max="15886" width="10.625" customWidth="1"/>
    <col min="15887" max="15887" width="13.75" customWidth="1"/>
    <col min="15888" max="15888" width="14.375" customWidth="1"/>
    <col min="15889" max="15889" width="16.125" customWidth="1"/>
    <col min="15890" max="15890" width="12.5" customWidth="1"/>
    <col min="16124" max="16125" width="11.625" customWidth="1"/>
    <col min="16126" max="16126" width="6.375" customWidth="1"/>
    <col min="16127" max="16132" width="10.625" customWidth="1"/>
    <col min="16133" max="16133" width="20.625" customWidth="1"/>
    <col min="16134" max="16142" width="10.625" customWidth="1"/>
    <col min="16143" max="16143" width="13.75" customWidth="1"/>
    <col min="16144" max="16144" width="14.375" customWidth="1"/>
    <col min="16145" max="16145" width="16.125" customWidth="1"/>
    <col min="16146" max="16146" width="12.5" customWidth="1"/>
  </cols>
  <sheetData>
    <row r="1" spans="1:14" s="60" customFormat="1">
      <c r="A1" s="61" t="s">
        <v>228</v>
      </c>
    </row>
    <row r="2" spans="1:14" s="60" customFormat="1">
      <c r="A2" s="61"/>
    </row>
    <row r="3" spans="1:14" s="60" customFormat="1" ht="17.25">
      <c r="A3" s="62" t="s">
        <v>234</v>
      </c>
    </row>
    <row r="4" spans="1:14" ht="29.25" customHeight="1">
      <c r="A4" s="63"/>
      <c r="B4" s="63"/>
      <c r="C4" s="63"/>
      <c r="D4" s="101"/>
      <c r="E4" s="101"/>
      <c r="F4" s="101"/>
      <c r="G4" s="101"/>
      <c r="H4" s="101"/>
      <c r="I4" s="101"/>
      <c r="J4" s="101"/>
      <c r="L4" s="116"/>
      <c r="M4" s="116"/>
      <c r="N4" s="63"/>
    </row>
    <row r="5" spans="1:14" ht="7.5" customHeight="1"/>
    <row r="6" spans="1:14" ht="30" customHeight="1">
      <c r="A6" s="64" t="s">
        <v>70</v>
      </c>
      <c r="B6" s="78"/>
      <c r="C6" s="89"/>
      <c r="D6" s="64" t="s">
        <v>173</v>
      </c>
      <c r="E6" s="64" t="s">
        <v>172</v>
      </c>
      <c r="F6" s="64" t="s">
        <v>176</v>
      </c>
      <c r="G6" s="111" t="s">
        <v>178</v>
      </c>
      <c r="H6" s="111" t="s">
        <v>31</v>
      </c>
      <c r="I6" s="111" t="s">
        <v>134</v>
      </c>
      <c r="J6" s="111" t="s">
        <v>183</v>
      </c>
      <c r="K6" s="64" t="s">
        <v>322</v>
      </c>
      <c r="L6" s="64" t="s">
        <v>44</v>
      </c>
      <c r="M6" s="64" t="s">
        <v>185</v>
      </c>
      <c r="N6" s="111" t="s">
        <v>188</v>
      </c>
    </row>
    <row r="7" spans="1:14" ht="42.95" customHeight="1">
      <c r="A7" s="65"/>
      <c r="B7" s="79"/>
      <c r="C7" s="90"/>
      <c r="D7" s="65"/>
      <c r="E7" s="65"/>
      <c r="F7" s="65"/>
      <c r="G7" s="112"/>
      <c r="H7" s="112"/>
      <c r="I7" s="112"/>
      <c r="J7" s="112"/>
      <c r="K7" s="65"/>
      <c r="L7" s="65"/>
      <c r="M7" s="65"/>
      <c r="N7" s="112"/>
    </row>
    <row r="8" spans="1:14" ht="27" customHeight="1">
      <c r="A8" s="66"/>
      <c r="B8" s="80"/>
      <c r="C8" s="91"/>
      <c r="D8" s="102" t="s">
        <v>15</v>
      </c>
      <c r="E8" s="102" t="s">
        <v>52</v>
      </c>
      <c r="F8" s="102" t="s">
        <v>46</v>
      </c>
      <c r="G8" s="102" t="s">
        <v>54</v>
      </c>
      <c r="H8" s="114" t="s">
        <v>55</v>
      </c>
      <c r="I8" s="102" t="s">
        <v>60</v>
      </c>
      <c r="J8" s="102" t="s">
        <v>63</v>
      </c>
      <c r="K8" s="102" t="s">
        <v>64</v>
      </c>
      <c r="L8" s="102" t="s">
        <v>130</v>
      </c>
      <c r="M8" s="102" t="s">
        <v>186</v>
      </c>
      <c r="N8" s="114" t="s">
        <v>192</v>
      </c>
    </row>
    <row r="9" spans="1:14" ht="19.5" customHeight="1">
      <c r="A9" s="68"/>
      <c r="C9" s="93"/>
      <c r="D9" s="103" t="s">
        <v>3</v>
      </c>
      <c r="E9" s="103" t="s">
        <v>3</v>
      </c>
      <c r="F9" s="103" t="s">
        <v>3</v>
      </c>
      <c r="G9" s="103" t="s">
        <v>3</v>
      </c>
      <c r="H9" s="115" t="s">
        <v>3</v>
      </c>
      <c r="I9" s="103" t="s">
        <v>180</v>
      </c>
      <c r="J9" s="103"/>
      <c r="K9" s="115" t="s">
        <v>3</v>
      </c>
      <c r="L9" s="115" t="s">
        <v>3</v>
      </c>
      <c r="M9" s="115" t="s">
        <v>3</v>
      </c>
      <c r="N9" s="115" t="s">
        <v>3</v>
      </c>
    </row>
    <row r="10" spans="1:14" ht="19.5" customHeight="1">
      <c r="A10" s="67"/>
      <c r="B10" s="81"/>
      <c r="C10" s="92"/>
      <c r="D10" s="104"/>
      <c r="E10" s="104"/>
      <c r="F10" s="104"/>
      <c r="G10" s="104"/>
      <c r="H10" s="109"/>
      <c r="I10" s="109"/>
      <c r="J10" s="109"/>
      <c r="K10" s="104"/>
      <c r="L10" s="104"/>
      <c r="M10" s="104"/>
      <c r="N10" s="117"/>
    </row>
    <row r="11" spans="1:14" ht="19.5" customHeight="1">
      <c r="A11" s="67"/>
      <c r="B11" s="81"/>
      <c r="C11" s="92"/>
      <c r="D11" s="104"/>
      <c r="E11" s="104"/>
      <c r="F11" s="104"/>
      <c r="G11" s="104"/>
      <c r="H11" s="109"/>
      <c r="I11" s="109"/>
      <c r="J11" s="109"/>
      <c r="K11" s="104"/>
      <c r="L11" s="104"/>
      <c r="M11" s="104"/>
      <c r="N11" s="117"/>
    </row>
    <row r="12" spans="1:14" ht="19.5" customHeight="1">
      <c r="A12" s="69"/>
      <c r="B12" s="82"/>
      <c r="C12" s="94"/>
      <c r="D12" s="105"/>
      <c r="E12" s="105"/>
      <c r="F12" s="105"/>
      <c r="G12" s="105"/>
      <c r="H12" s="110"/>
      <c r="I12" s="110"/>
      <c r="J12" s="110"/>
      <c r="K12" s="105"/>
      <c r="L12" s="105"/>
      <c r="M12" s="105"/>
      <c r="N12" s="117"/>
    </row>
    <row r="13" spans="1:14" ht="19.5" customHeight="1">
      <c r="A13" s="67"/>
      <c r="B13" s="81"/>
      <c r="C13" s="92"/>
      <c r="D13" s="106"/>
      <c r="E13" s="106"/>
      <c r="F13" s="106"/>
      <c r="G13" s="104"/>
      <c r="H13" s="108"/>
      <c r="I13" s="108"/>
      <c r="J13" s="108"/>
      <c r="K13" s="106"/>
      <c r="L13" s="106"/>
      <c r="M13" s="106"/>
      <c r="N13" s="117"/>
    </row>
    <row r="14" spans="1:14" ht="19.5" customHeight="1">
      <c r="A14" s="67"/>
      <c r="B14" s="81"/>
      <c r="C14" s="92"/>
      <c r="D14" s="104"/>
      <c r="E14" s="104"/>
      <c r="F14" s="104"/>
      <c r="G14" s="104"/>
      <c r="H14" s="109"/>
      <c r="I14" s="109"/>
      <c r="J14" s="109"/>
      <c r="K14" s="104"/>
      <c r="L14" s="104"/>
      <c r="M14" s="104"/>
      <c r="N14" s="117"/>
    </row>
    <row r="15" spans="1:14" ht="19.5" customHeight="1">
      <c r="A15" s="69"/>
      <c r="B15" s="82"/>
      <c r="C15" s="94"/>
      <c r="D15" s="105"/>
      <c r="E15" s="105"/>
      <c r="F15" s="105"/>
      <c r="G15" s="105"/>
      <c r="H15" s="110"/>
      <c r="I15" s="110"/>
      <c r="J15" s="110"/>
      <c r="K15" s="105"/>
      <c r="L15" s="105"/>
      <c r="M15" s="105"/>
      <c r="N15" s="117"/>
    </row>
    <row r="16" spans="1:14" ht="19.5" customHeight="1">
      <c r="A16" s="70"/>
      <c r="B16" s="83"/>
      <c r="C16" s="95"/>
      <c r="D16" s="106"/>
      <c r="E16" s="106"/>
      <c r="F16" s="108"/>
      <c r="G16" s="104"/>
      <c r="H16" s="108"/>
      <c r="I16" s="108"/>
      <c r="J16" s="108"/>
      <c r="K16" s="106"/>
      <c r="L16" s="106"/>
      <c r="M16" s="106"/>
      <c r="N16" s="117"/>
    </row>
    <row r="17" spans="1:14" ht="19.5" customHeight="1">
      <c r="A17" s="71"/>
      <c r="B17" s="84"/>
      <c r="C17" s="96"/>
      <c r="D17" s="104"/>
      <c r="E17" s="104"/>
      <c r="F17" s="109"/>
      <c r="G17" s="104"/>
      <c r="H17" s="109"/>
      <c r="I17" s="109"/>
      <c r="J17" s="109"/>
      <c r="K17" s="104"/>
      <c r="L17" s="104"/>
      <c r="M17" s="104"/>
      <c r="N17" s="117"/>
    </row>
    <row r="18" spans="1:14" ht="19.5" customHeight="1">
      <c r="A18" s="72"/>
      <c r="B18" s="85"/>
      <c r="C18" s="97"/>
      <c r="D18" s="105"/>
      <c r="E18" s="105"/>
      <c r="F18" s="110"/>
      <c r="G18" s="105"/>
      <c r="H18" s="110"/>
      <c r="I18" s="110"/>
      <c r="J18" s="110"/>
      <c r="K18" s="105"/>
      <c r="L18" s="105"/>
      <c r="M18" s="105"/>
      <c r="N18" s="117"/>
    </row>
    <row r="19" spans="1:14" ht="19.5" customHeight="1">
      <c r="A19" s="70"/>
      <c r="B19" s="83"/>
      <c r="C19" s="95"/>
      <c r="D19" s="106"/>
      <c r="E19" s="106"/>
      <c r="F19" s="108"/>
      <c r="G19" s="104"/>
      <c r="H19" s="108"/>
      <c r="I19" s="108"/>
      <c r="J19" s="108"/>
      <c r="K19" s="106"/>
      <c r="L19" s="106"/>
      <c r="M19" s="106"/>
      <c r="N19" s="117"/>
    </row>
    <row r="20" spans="1:14" ht="19.5" customHeight="1">
      <c r="A20" s="71"/>
      <c r="B20" s="84"/>
      <c r="C20" s="96"/>
      <c r="D20" s="104"/>
      <c r="E20" s="104"/>
      <c r="F20" s="109"/>
      <c r="G20" s="104"/>
      <c r="H20" s="109"/>
      <c r="I20" s="109"/>
      <c r="J20" s="109"/>
      <c r="K20" s="104"/>
      <c r="L20" s="104"/>
      <c r="M20" s="104"/>
      <c r="N20" s="117"/>
    </row>
    <row r="21" spans="1:14" ht="19.5" customHeight="1">
      <c r="A21" s="72"/>
      <c r="B21" s="85"/>
      <c r="C21" s="97"/>
      <c r="D21" s="105"/>
      <c r="E21" s="105"/>
      <c r="F21" s="110"/>
      <c r="G21" s="105"/>
      <c r="H21" s="110"/>
      <c r="I21" s="110"/>
      <c r="J21" s="110"/>
      <c r="K21" s="105"/>
      <c r="L21" s="105"/>
      <c r="M21" s="105"/>
      <c r="N21" s="117"/>
    </row>
    <row r="22" spans="1:14" ht="19.5" customHeight="1">
      <c r="A22" s="70"/>
      <c r="B22" s="83"/>
      <c r="C22" s="95"/>
      <c r="D22" s="106"/>
      <c r="E22" s="106"/>
      <c r="F22" s="106"/>
      <c r="G22" s="108"/>
      <c r="H22" s="108"/>
      <c r="I22" s="108"/>
      <c r="J22" s="108"/>
      <c r="K22" s="106"/>
      <c r="L22" s="106"/>
      <c r="M22" s="106"/>
      <c r="N22" s="117"/>
    </row>
    <row r="23" spans="1:14" ht="19.5" customHeight="1">
      <c r="A23" s="71"/>
      <c r="B23" s="84"/>
      <c r="C23" s="96"/>
      <c r="D23" s="104"/>
      <c r="E23" s="104"/>
      <c r="F23" s="104"/>
      <c r="G23" s="109"/>
      <c r="H23" s="109"/>
      <c r="I23" s="109"/>
      <c r="J23" s="109"/>
      <c r="K23" s="104"/>
      <c r="L23" s="104"/>
      <c r="M23" s="104"/>
      <c r="N23" s="117"/>
    </row>
    <row r="24" spans="1:14" ht="19.5" customHeight="1">
      <c r="A24" s="73"/>
      <c r="B24" s="86"/>
      <c r="C24" s="98"/>
      <c r="D24" s="107"/>
      <c r="E24" s="107"/>
      <c r="F24" s="107"/>
      <c r="G24" s="113"/>
      <c r="H24" s="113"/>
      <c r="I24" s="113"/>
      <c r="J24" s="113"/>
      <c r="K24" s="107"/>
      <c r="L24" s="107"/>
      <c r="M24" s="107"/>
      <c r="N24" s="118"/>
    </row>
    <row r="25" spans="1:14" ht="19.5" customHeight="1">
      <c r="A25" s="74" t="s">
        <v>168</v>
      </c>
      <c r="B25" s="87"/>
      <c r="C25" s="99"/>
      <c r="D25" s="104">
        <f t="shared" ref="D25:M25" si="0">SUM(D10:D24)</f>
        <v>0</v>
      </c>
      <c r="E25" s="104">
        <f t="shared" si="0"/>
        <v>0</v>
      </c>
      <c r="F25" s="104">
        <f t="shared" si="0"/>
        <v>0</v>
      </c>
      <c r="G25" s="104">
        <f t="shared" si="0"/>
        <v>0</v>
      </c>
      <c r="H25" s="104">
        <f t="shared" si="0"/>
        <v>0</v>
      </c>
      <c r="I25" s="104">
        <f t="shared" si="0"/>
        <v>0</v>
      </c>
      <c r="J25" s="104">
        <f t="shared" si="0"/>
        <v>0</v>
      </c>
      <c r="K25" s="104">
        <f t="shared" si="0"/>
        <v>0</v>
      </c>
      <c r="L25" s="104">
        <f t="shared" si="0"/>
        <v>0</v>
      </c>
      <c r="M25" s="104">
        <f t="shared" si="0"/>
        <v>0</v>
      </c>
      <c r="N25" s="109">
        <f>ROUNDDOWN(M25*3/4,-3)</f>
        <v>0</v>
      </c>
    </row>
    <row r="26" spans="1:14" ht="19.5" customHeight="1">
      <c r="A26" s="74"/>
      <c r="B26" s="87"/>
      <c r="C26" s="99"/>
      <c r="D26" s="104"/>
      <c r="E26" s="104"/>
      <c r="F26" s="104"/>
      <c r="G26" s="104"/>
      <c r="H26" s="104"/>
      <c r="I26" s="104"/>
      <c r="J26" s="104"/>
      <c r="K26" s="104"/>
      <c r="L26" s="104"/>
      <c r="M26" s="104"/>
      <c r="N26" s="109"/>
    </row>
    <row r="27" spans="1:14" ht="19.5" customHeight="1">
      <c r="A27" s="75"/>
      <c r="B27" s="88"/>
      <c r="C27" s="100"/>
      <c r="D27" s="105"/>
      <c r="E27" s="105"/>
      <c r="F27" s="105"/>
      <c r="G27" s="105"/>
      <c r="H27" s="105"/>
      <c r="I27" s="105"/>
      <c r="J27" s="105"/>
      <c r="K27" s="105"/>
      <c r="L27" s="105"/>
      <c r="M27" s="105"/>
      <c r="N27" s="110"/>
    </row>
    <row r="28" spans="1:14" ht="8.25" customHeight="1"/>
    <row r="29" spans="1:14" ht="29.25" customHeight="1">
      <c r="A29" s="76" t="s">
        <v>7</v>
      </c>
      <c r="B29" s="76"/>
      <c r="C29" s="76"/>
      <c r="D29" s="76"/>
      <c r="E29" s="76"/>
      <c r="F29" s="76"/>
      <c r="G29" s="76"/>
      <c r="H29" s="76"/>
      <c r="I29" s="76"/>
      <c r="J29" s="76"/>
      <c r="K29" s="76"/>
      <c r="L29" s="76"/>
      <c r="M29" s="76"/>
      <c r="N29" s="76"/>
    </row>
    <row r="30" spans="1:14" ht="29.25" customHeight="1">
      <c r="A30" s="76" t="s">
        <v>182</v>
      </c>
      <c r="B30" s="76"/>
      <c r="C30" s="76"/>
      <c r="D30" s="76"/>
      <c r="E30" s="76"/>
      <c r="F30" s="76"/>
      <c r="G30" s="76"/>
      <c r="H30" s="76"/>
      <c r="I30" s="76"/>
      <c r="J30" s="76"/>
      <c r="K30" s="76"/>
      <c r="L30" s="76"/>
      <c r="M30" s="76"/>
      <c r="N30" s="76"/>
    </row>
    <row r="31" spans="1:14" ht="29.25" customHeight="1">
      <c r="A31" s="76"/>
      <c r="B31" s="76"/>
      <c r="C31" s="76"/>
      <c r="D31" s="76"/>
      <c r="E31" s="76"/>
      <c r="F31" s="76"/>
      <c r="G31" s="76"/>
      <c r="H31" s="76"/>
      <c r="I31" s="76"/>
      <c r="J31" s="76"/>
      <c r="K31" s="76"/>
      <c r="L31" s="76"/>
      <c r="M31" s="76"/>
      <c r="N31" s="76"/>
    </row>
    <row r="38" spans="1:1">
      <c r="A38" s="77"/>
    </row>
  </sheetData>
  <mergeCells count="84">
    <mergeCell ref="A4:C4"/>
    <mergeCell ref="A29:N29"/>
    <mergeCell ref="A30:N30"/>
    <mergeCell ref="A31:N31"/>
    <mergeCell ref="A6:C8"/>
    <mergeCell ref="D6:D7"/>
    <mergeCell ref="E6:E7"/>
    <mergeCell ref="F6:F7"/>
    <mergeCell ref="G6:G7"/>
    <mergeCell ref="H6:H7"/>
    <mergeCell ref="I6:I7"/>
    <mergeCell ref="J6:J7"/>
    <mergeCell ref="K6:K7"/>
    <mergeCell ref="L6:L7"/>
    <mergeCell ref="M6:M7"/>
    <mergeCell ref="N6:N7"/>
    <mergeCell ref="A10:C12"/>
    <mergeCell ref="D10:D12"/>
    <mergeCell ref="E10:E12"/>
    <mergeCell ref="F10:F12"/>
    <mergeCell ref="G10:G12"/>
    <mergeCell ref="H10:H12"/>
    <mergeCell ref="I10:I12"/>
    <mergeCell ref="J10:J12"/>
    <mergeCell ref="K10:K12"/>
    <mergeCell ref="L10:L12"/>
    <mergeCell ref="M10:M12"/>
    <mergeCell ref="A13:C15"/>
    <mergeCell ref="D13:D15"/>
    <mergeCell ref="E13:E15"/>
    <mergeCell ref="F13:F15"/>
    <mergeCell ref="G13:G15"/>
    <mergeCell ref="H13:H15"/>
    <mergeCell ref="I13:I15"/>
    <mergeCell ref="J13:J15"/>
    <mergeCell ref="K13:K15"/>
    <mergeCell ref="L13:L15"/>
    <mergeCell ref="M13:M15"/>
    <mergeCell ref="A16:C18"/>
    <mergeCell ref="D16:D18"/>
    <mergeCell ref="E16:E18"/>
    <mergeCell ref="F16:F18"/>
    <mergeCell ref="G16:G18"/>
    <mergeCell ref="H16:H18"/>
    <mergeCell ref="I16:I18"/>
    <mergeCell ref="J16:J18"/>
    <mergeCell ref="K16:K18"/>
    <mergeCell ref="L16:L18"/>
    <mergeCell ref="M16:M18"/>
    <mergeCell ref="A19:C21"/>
    <mergeCell ref="D19:D21"/>
    <mergeCell ref="E19:E21"/>
    <mergeCell ref="F19:F21"/>
    <mergeCell ref="G19:G21"/>
    <mergeCell ref="H19:H21"/>
    <mergeCell ref="I19:I21"/>
    <mergeCell ref="J19:J21"/>
    <mergeCell ref="K19:K21"/>
    <mergeCell ref="L19:L21"/>
    <mergeCell ref="M19:M21"/>
    <mergeCell ref="A22:C24"/>
    <mergeCell ref="D22:D24"/>
    <mergeCell ref="E22:E24"/>
    <mergeCell ref="F22:F24"/>
    <mergeCell ref="G22:G24"/>
    <mergeCell ref="H22:H24"/>
    <mergeCell ref="I22:I24"/>
    <mergeCell ref="J22:J24"/>
    <mergeCell ref="K22:K24"/>
    <mergeCell ref="L22:L24"/>
    <mergeCell ref="M22:M24"/>
    <mergeCell ref="A25:C27"/>
    <mergeCell ref="D25:D27"/>
    <mergeCell ref="E25:E27"/>
    <mergeCell ref="F25:F27"/>
    <mergeCell ref="G25:G27"/>
    <mergeCell ref="H25:H27"/>
    <mergeCell ref="I25:I27"/>
    <mergeCell ref="J25:J27"/>
    <mergeCell ref="K25:K27"/>
    <mergeCell ref="L25:L27"/>
    <mergeCell ref="M25:M27"/>
    <mergeCell ref="N25:N27"/>
    <mergeCell ref="N10:N24"/>
  </mergeCells>
  <phoneticPr fontId="4"/>
  <printOptions horizontalCentered="1"/>
  <pageMargins left="0.55118110236220474" right="0.55118110236220474" top="1.0629921259842521" bottom="0.78740157480314965" header="0.51181102362204722" footer="0.51181102362204722"/>
  <pageSetup paperSize="9" scale="58" fitToWidth="1" fitToHeight="1" orientation="landscape" usePrinterDefaults="1"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sheetPr codeName="Sheet28">
    <pageSetUpPr fitToPage="1"/>
  </sheetPr>
  <dimension ref="A1:H38"/>
  <sheetViews>
    <sheetView view="pageBreakPreview" zoomScaleNormal="70" zoomScaleSheetLayoutView="100" workbookViewId="0"/>
  </sheetViews>
  <sheetFormatPr defaultRowHeight="13.5"/>
  <cols>
    <col min="1" max="1" width="4.125" style="60" customWidth="1"/>
    <col min="2" max="2" width="23.5" style="60" customWidth="1"/>
    <col min="3" max="3" width="22.375" style="60" customWidth="1"/>
    <col min="4" max="5" width="17.5" style="60" customWidth="1"/>
    <col min="6" max="6" width="17.375" style="60" customWidth="1"/>
    <col min="7" max="8" width="17.5" style="60" customWidth="1"/>
    <col min="9" max="16384" width="9" style="60" customWidth="1"/>
  </cols>
  <sheetData>
    <row r="1" spans="1:8">
      <c r="A1" s="61" t="s">
        <v>375</v>
      </c>
      <c r="B1" s="61"/>
      <c r="C1" s="61"/>
      <c r="F1" s="61"/>
    </row>
    <row r="2" spans="1:8">
      <c r="A2" s="61"/>
      <c r="B2" s="61"/>
      <c r="C2" s="61"/>
      <c r="F2" s="61"/>
    </row>
    <row r="3" spans="1:8" ht="17.25">
      <c r="A3" s="62" t="s">
        <v>376</v>
      </c>
      <c r="B3" s="61"/>
      <c r="C3" s="61"/>
      <c r="F3" s="61"/>
    </row>
    <row r="4" spans="1:8">
      <c r="A4" s="61"/>
      <c r="B4" s="61"/>
      <c r="C4" s="61"/>
      <c r="F4" s="61"/>
    </row>
    <row r="5" spans="1:8">
      <c r="A5" s="61"/>
      <c r="B5" s="61"/>
      <c r="C5" s="61"/>
      <c r="F5" s="61"/>
      <c r="H5" s="255" t="s">
        <v>68</v>
      </c>
    </row>
    <row r="6" spans="1:8" ht="34.5" customHeight="1">
      <c r="A6" s="234"/>
      <c r="B6" s="234" t="s">
        <v>70</v>
      </c>
      <c r="C6" s="264" t="s">
        <v>135</v>
      </c>
      <c r="D6" s="243" t="s">
        <v>82</v>
      </c>
      <c r="E6" s="304" t="s">
        <v>30</v>
      </c>
      <c r="F6" s="234" t="s">
        <v>373</v>
      </c>
      <c r="G6" s="248" t="s">
        <v>379</v>
      </c>
      <c r="H6" s="248" t="s">
        <v>153</v>
      </c>
    </row>
    <row r="7" spans="1:8" ht="34.5" customHeight="1">
      <c r="A7" s="267"/>
      <c r="B7" s="267"/>
      <c r="C7" s="270"/>
      <c r="D7" s="270"/>
      <c r="E7" s="274"/>
      <c r="F7" s="267"/>
      <c r="G7" s="274"/>
      <c r="H7" s="274"/>
    </row>
    <row r="8" spans="1:8" ht="19.5" customHeight="1">
      <c r="A8" s="268"/>
      <c r="B8" s="269" t="s">
        <v>15</v>
      </c>
      <c r="C8" s="269" t="s">
        <v>52</v>
      </c>
      <c r="D8" s="269" t="s">
        <v>46</v>
      </c>
      <c r="E8" s="269" t="s">
        <v>54</v>
      </c>
      <c r="F8" s="269" t="s">
        <v>55</v>
      </c>
      <c r="G8" s="269" t="s">
        <v>60</v>
      </c>
      <c r="H8" s="269" t="s">
        <v>63</v>
      </c>
    </row>
    <row r="9" spans="1:8" ht="26.25" customHeight="1">
      <c r="A9" s="239">
        <v>1</v>
      </c>
      <c r="B9" s="239"/>
      <c r="C9" s="242" t="s">
        <v>85</v>
      </c>
      <c r="D9" s="247"/>
      <c r="E9" s="247"/>
      <c r="F9" s="239"/>
      <c r="G9" s="239">
        <f t="shared" ref="G9:G20" si="0">E9*F9</f>
        <v>0</v>
      </c>
      <c r="H9" s="305"/>
    </row>
    <row r="10" spans="1:8" ht="26.25" customHeight="1">
      <c r="A10" s="239">
        <v>2</v>
      </c>
      <c r="B10" s="239"/>
      <c r="C10" s="242" t="s">
        <v>363</v>
      </c>
      <c r="D10" s="247"/>
      <c r="E10" s="247"/>
      <c r="F10" s="239"/>
      <c r="G10" s="239">
        <f t="shared" si="0"/>
        <v>0</v>
      </c>
      <c r="H10" s="306"/>
    </row>
    <row r="11" spans="1:8" ht="26.25" customHeight="1">
      <c r="A11" s="237">
        <v>3</v>
      </c>
      <c r="B11" s="237"/>
      <c r="C11" s="271" t="s">
        <v>72</v>
      </c>
      <c r="D11" s="245"/>
      <c r="E11" s="245"/>
      <c r="F11" s="237"/>
      <c r="G11" s="239">
        <f t="shared" si="0"/>
        <v>0</v>
      </c>
      <c r="H11" s="306"/>
    </row>
    <row r="12" spans="1:8" ht="26.25" customHeight="1">
      <c r="A12" s="237">
        <v>4</v>
      </c>
      <c r="B12" s="237"/>
      <c r="C12" s="271" t="s">
        <v>32</v>
      </c>
      <c r="D12" s="245"/>
      <c r="E12" s="245"/>
      <c r="F12" s="237"/>
      <c r="G12" s="239">
        <f t="shared" si="0"/>
        <v>0</v>
      </c>
      <c r="H12" s="306"/>
    </row>
    <row r="13" spans="1:8" ht="26.25" customHeight="1">
      <c r="A13" s="237">
        <v>5</v>
      </c>
      <c r="B13" s="237"/>
      <c r="C13" s="271" t="s">
        <v>45</v>
      </c>
      <c r="D13" s="245"/>
      <c r="E13" s="245"/>
      <c r="F13" s="237"/>
      <c r="G13" s="239">
        <f t="shared" si="0"/>
        <v>0</v>
      </c>
      <c r="H13" s="306"/>
    </row>
    <row r="14" spans="1:8" ht="26.25" customHeight="1">
      <c r="A14" s="237">
        <v>6</v>
      </c>
      <c r="B14" s="237"/>
      <c r="C14" s="271" t="s">
        <v>53</v>
      </c>
      <c r="D14" s="245"/>
      <c r="E14" s="245"/>
      <c r="F14" s="237"/>
      <c r="G14" s="239">
        <f t="shared" si="0"/>
        <v>0</v>
      </c>
      <c r="H14" s="306"/>
    </row>
    <row r="15" spans="1:8" ht="26.25" customHeight="1">
      <c r="A15" s="237">
        <v>7</v>
      </c>
      <c r="B15" s="237"/>
      <c r="C15" s="271" t="s">
        <v>76</v>
      </c>
      <c r="D15" s="245"/>
      <c r="E15" s="245"/>
      <c r="F15" s="237"/>
      <c r="G15" s="239">
        <f t="shared" si="0"/>
        <v>0</v>
      </c>
      <c r="H15" s="306"/>
    </row>
    <row r="16" spans="1:8" ht="26.25" customHeight="1">
      <c r="A16" s="237">
        <v>8</v>
      </c>
      <c r="B16" s="237"/>
      <c r="C16" s="271" t="s">
        <v>5</v>
      </c>
      <c r="D16" s="245"/>
      <c r="E16" s="245"/>
      <c r="F16" s="237"/>
      <c r="G16" s="239">
        <f t="shared" si="0"/>
        <v>0</v>
      </c>
      <c r="H16" s="306"/>
    </row>
    <row r="17" spans="1:8" ht="26.25" customHeight="1">
      <c r="A17" s="237">
        <v>9</v>
      </c>
      <c r="B17" s="237"/>
      <c r="C17" s="271" t="s">
        <v>65</v>
      </c>
      <c r="D17" s="245"/>
      <c r="E17" s="245"/>
      <c r="F17" s="237"/>
      <c r="G17" s="239">
        <f t="shared" si="0"/>
        <v>0</v>
      </c>
      <c r="H17" s="306"/>
    </row>
    <row r="18" spans="1:8" ht="26.25" customHeight="1">
      <c r="A18" s="237">
        <v>10</v>
      </c>
      <c r="B18" s="237"/>
      <c r="C18" s="271" t="s">
        <v>51</v>
      </c>
      <c r="D18" s="245"/>
      <c r="E18" s="245"/>
      <c r="F18" s="237"/>
      <c r="G18" s="239">
        <f t="shared" si="0"/>
        <v>0</v>
      </c>
      <c r="H18" s="306"/>
    </row>
    <row r="19" spans="1:8" ht="26.25" customHeight="1">
      <c r="A19" s="237">
        <v>11</v>
      </c>
      <c r="B19" s="237"/>
      <c r="C19" s="271" t="s">
        <v>81</v>
      </c>
      <c r="D19" s="245"/>
      <c r="E19" s="245"/>
      <c r="F19" s="237"/>
      <c r="G19" s="239">
        <f t="shared" si="0"/>
        <v>0</v>
      </c>
      <c r="H19" s="306"/>
    </row>
    <row r="20" spans="1:8" ht="26.25" customHeight="1">
      <c r="A20" s="238">
        <v>12</v>
      </c>
      <c r="B20" s="238"/>
      <c r="C20" s="272" t="s">
        <v>80</v>
      </c>
      <c r="D20" s="246"/>
      <c r="E20" s="246"/>
      <c r="F20" s="238"/>
      <c r="G20" s="238">
        <f t="shared" si="0"/>
        <v>0</v>
      </c>
      <c r="H20" s="307"/>
    </row>
    <row r="21" spans="1:8" ht="26.25" customHeight="1">
      <c r="A21" s="239"/>
      <c r="B21" s="242" t="s">
        <v>2</v>
      </c>
      <c r="C21" s="239"/>
      <c r="D21" s="247">
        <f>SUM(D9:D20)</f>
        <v>0</v>
      </c>
      <c r="E21" s="247">
        <f>SUM(E9:E20)</f>
        <v>0</v>
      </c>
      <c r="F21" s="247">
        <f>SUM(F9:F20)</f>
        <v>0</v>
      </c>
      <c r="G21" s="247">
        <f>SUM(G9:G20)</f>
        <v>0</v>
      </c>
      <c r="H21" s="247">
        <f>ROUNDDOWN(G21*0.5,-3)</f>
        <v>0</v>
      </c>
    </row>
    <row r="22" spans="1:8" ht="26.25" customHeight="1">
      <c r="A22" s="260"/>
      <c r="B22" s="262"/>
      <c r="C22" s="260"/>
      <c r="D22" s="266"/>
      <c r="E22" s="266"/>
      <c r="F22" s="262"/>
      <c r="G22" s="266"/>
      <c r="H22" s="266"/>
    </row>
    <row r="23" spans="1:8">
      <c r="A23" s="61"/>
      <c r="B23" s="61" t="s">
        <v>374</v>
      </c>
      <c r="C23" s="61"/>
      <c r="F23" s="61"/>
    </row>
    <row r="24" spans="1:8">
      <c r="A24" s="61"/>
      <c r="B24" s="61" t="s">
        <v>380</v>
      </c>
      <c r="C24" s="61"/>
      <c r="F24" s="61"/>
    </row>
    <row r="25" spans="1:8">
      <c r="A25" s="61"/>
      <c r="B25" s="61"/>
      <c r="C25" s="61"/>
      <c r="F25" s="61"/>
    </row>
    <row r="26" spans="1:8">
      <c r="A26" s="61"/>
      <c r="B26" s="61"/>
      <c r="C26" s="61"/>
      <c r="F26" s="61"/>
    </row>
    <row r="27" spans="1:8">
      <c r="A27" s="61"/>
      <c r="B27" s="61"/>
      <c r="C27" s="61"/>
      <c r="F27" s="61"/>
    </row>
    <row r="28" spans="1:8">
      <c r="A28" s="61"/>
      <c r="B28" s="61"/>
      <c r="C28" s="61"/>
      <c r="F28" s="61"/>
    </row>
    <row r="38" spans="1:1">
      <c r="A38" s="240"/>
    </row>
  </sheetData>
  <mergeCells count="8">
    <mergeCell ref="B6:B7"/>
    <mergeCell ref="C6:C7"/>
    <mergeCell ref="D6:D7"/>
    <mergeCell ref="E6:E7"/>
    <mergeCell ref="F6:F7"/>
    <mergeCell ref="G6:G7"/>
    <mergeCell ref="H6:H7"/>
    <mergeCell ref="H9:H20"/>
  </mergeCells>
  <phoneticPr fontId="4"/>
  <pageMargins left="0.78740157480314965" right="0.78740157480314965" top="0.98425196850393681" bottom="0.98425196850393681" header="0.51181102362204722" footer="0.51181102362204722"/>
  <pageSetup paperSize="9" scale="90" fitToWidth="1" fitToHeight="1" orientation="landscape" usePrinterDefaults="1"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sheetPr codeName="Sheet47">
    <pageSetUpPr fitToPage="1"/>
  </sheetPr>
  <dimension ref="B1:N29"/>
  <sheetViews>
    <sheetView showGridLines="0" showZeros="0" view="pageBreakPreview" zoomScale="55" zoomScaleNormal="70" zoomScaleSheetLayoutView="55" workbookViewId="0">
      <selection activeCell="J13" sqref="J13:L13"/>
    </sheetView>
  </sheetViews>
  <sheetFormatPr defaultColWidth="8" defaultRowHeight="18.75"/>
  <cols>
    <col min="1" max="2" width="1.75" style="308" customWidth="1"/>
    <col min="3" max="3" width="63.125" style="309" customWidth="1"/>
    <col min="4" max="8" width="18.625" style="308" customWidth="1"/>
    <col min="9" max="9" width="28.125" style="308" customWidth="1"/>
    <col min="10" max="10" width="18.125" style="308" customWidth="1"/>
    <col min="11" max="11" width="29.125" style="308" customWidth="1"/>
    <col min="12" max="12" width="8.625" style="308" customWidth="1"/>
    <col min="13" max="13" width="4.375" style="308" customWidth="1"/>
    <col min="14" max="14" width="21.125" style="310" customWidth="1"/>
    <col min="15" max="16384" width="8" style="308"/>
  </cols>
  <sheetData>
    <row r="1" spans="2:14" ht="33.75" customHeight="1">
      <c r="C1" s="322" t="s">
        <v>106</v>
      </c>
      <c r="D1" s="335"/>
      <c r="E1" s="335"/>
      <c r="F1" s="335"/>
      <c r="G1" s="335"/>
      <c r="H1" s="335"/>
      <c r="I1" s="335"/>
      <c r="J1" s="335"/>
      <c r="K1" s="335"/>
      <c r="L1" s="335"/>
    </row>
    <row r="2" spans="2:14" ht="33.75" customHeight="1">
      <c r="C2" s="323" t="s">
        <v>350</v>
      </c>
      <c r="D2" s="336"/>
      <c r="E2" s="336"/>
      <c r="F2" s="336"/>
      <c r="G2" s="336"/>
      <c r="H2" s="336"/>
      <c r="I2" s="336"/>
      <c r="J2" s="336"/>
      <c r="K2" s="336"/>
      <c r="L2" s="336"/>
    </row>
    <row r="3" spans="2:14" ht="33.75" customHeight="1">
      <c r="C3" s="324"/>
      <c r="D3" s="324"/>
      <c r="E3" s="324"/>
      <c r="F3" s="324"/>
      <c r="G3" s="324"/>
      <c r="H3" s="324"/>
      <c r="I3" s="394"/>
      <c r="J3" s="366" t="s">
        <v>113</v>
      </c>
      <c r="K3" s="378"/>
      <c r="L3" s="378"/>
      <c r="M3" s="394"/>
    </row>
    <row r="4" spans="2:14" ht="33.75" customHeight="1">
      <c r="C4" s="325"/>
      <c r="D4" s="325"/>
      <c r="E4" s="325"/>
      <c r="F4" s="325"/>
      <c r="G4" s="325"/>
      <c r="H4" s="325"/>
      <c r="I4" s="395"/>
      <c r="J4" s="367" t="s">
        <v>109</v>
      </c>
      <c r="K4" s="379"/>
      <c r="L4" s="379"/>
      <c r="M4" s="395"/>
    </row>
    <row r="5" spans="2:14" ht="33.75" customHeight="1">
      <c r="C5" s="325"/>
      <c r="D5" s="325"/>
      <c r="E5" s="325"/>
      <c r="F5" s="325"/>
      <c r="G5" s="325"/>
      <c r="H5" s="325"/>
      <c r="I5" s="395"/>
      <c r="J5" s="368" t="s">
        <v>58</v>
      </c>
      <c r="K5" s="368"/>
      <c r="L5" s="367"/>
      <c r="M5" s="395" t="s">
        <v>451</v>
      </c>
    </row>
    <row r="6" spans="2:14" ht="24" customHeight="1">
      <c r="C6" s="324" t="s">
        <v>446</v>
      </c>
      <c r="D6" s="324"/>
      <c r="E6" s="324"/>
      <c r="F6" s="324"/>
      <c r="G6" s="324"/>
      <c r="H6" s="324"/>
      <c r="I6" s="445"/>
      <c r="J6" s="451"/>
      <c r="K6" s="451"/>
      <c r="L6" s="445"/>
    </row>
    <row r="7" spans="2:14" ht="28.5" customHeight="1">
      <c r="B7" s="314" t="s">
        <v>26</v>
      </c>
      <c r="C7" s="326"/>
      <c r="D7" s="396" t="s">
        <v>452</v>
      </c>
      <c r="E7" s="402" t="s">
        <v>155</v>
      </c>
      <c r="F7" s="402" t="s">
        <v>453</v>
      </c>
      <c r="G7" s="402" t="s">
        <v>230</v>
      </c>
      <c r="H7" s="402" t="s">
        <v>455</v>
      </c>
      <c r="I7" s="402" t="s">
        <v>107</v>
      </c>
      <c r="J7" s="452" t="s">
        <v>456</v>
      </c>
      <c r="K7" s="452"/>
      <c r="L7" s="462"/>
    </row>
    <row r="8" spans="2:14" ht="68.25" customHeight="1">
      <c r="B8" s="315"/>
      <c r="C8" s="327"/>
      <c r="D8" s="340"/>
      <c r="E8" s="350"/>
      <c r="F8" s="350"/>
      <c r="G8" s="435"/>
      <c r="H8" s="350"/>
      <c r="I8" s="350"/>
      <c r="J8" s="453"/>
      <c r="K8" s="453"/>
      <c r="L8" s="463"/>
    </row>
    <row r="9" spans="2:14" ht="84.75" customHeight="1">
      <c r="B9" s="316" t="s">
        <v>445</v>
      </c>
      <c r="C9" s="328"/>
      <c r="D9" s="341"/>
      <c r="E9" s="351">
        <v>0</v>
      </c>
      <c r="F9" s="351">
        <f>D9-E9</f>
        <v>0</v>
      </c>
      <c r="G9" s="351">
        <f>L5*175000</f>
        <v>0</v>
      </c>
      <c r="H9" s="351">
        <f>MIN(F9,G9)</f>
        <v>0</v>
      </c>
      <c r="I9" s="351">
        <f>H9</f>
        <v>0</v>
      </c>
      <c r="J9" s="372"/>
      <c r="K9" s="372"/>
      <c r="L9" s="388"/>
    </row>
    <row r="10" spans="2:14" ht="84.75" customHeight="1">
      <c r="B10" s="317" t="s">
        <v>110</v>
      </c>
      <c r="C10" s="329"/>
      <c r="D10" s="342"/>
      <c r="E10" s="352">
        <v>0</v>
      </c>
      <c r="F10" s="352">
        <f>D10-E10</f>
        <v>0</v>
      </c>
      <c r="G10" s="352">
        <v>200000</v>
      </c>
      <c r="H10" s="352">
        <f>MIN(F10,G10)</f>
        <v>0</v>
      </c>
      <c r="I10" s="363">
        <f>ROUNDDOWN(H10*4/5,-3)</f>
        <v>0</v>
      </c>
      <c r="J10" s="373"/>
      <c r="K10" s="373"/>
      <c r="L10" s="389"/>
    </row>
    <row r="11" spans="2:14" ht="54.75" customHeight="1">
      <c r="B11" s="318" t="s">
        <v>394</v>
      </c>
      <c r="C11" s="330"/>
      <c r="D11" s="343"/>
      <c r="E11" s="353"/>
      <c r="F11" s="353"/>
      <c r="G11" s="353"/>
      <c r="H11" s="353"/>
      <c r="I11" s="353"/>
      <c r="J11" s="353"/>
      <c r="K11" s="353"/>
      <c r="L11" s="390"/>
    </row>
    <row r="12" spans="2:14" ht="84.75" customHeight="1">
      <c r="B12" s="319"/>
      <c r="C12" s="331" t="s">
        <v>447</v>
      </c>
      <c r="D12" s="344"/>
      <c r="E12" s="354">
        <v>0</v>
      </c>
      <c r="F12" s="352">
        <f>D12-E12</f>
        <v>0</v>
      </c>
      <c r="G12" s="354">
        <v>200000</v>
      </c>
      <c r="H12" s="354">
        <f>MIN(F12,G12)</f>
        <v>0</v>
      </c>
      <c r="I12" s="363">
        <f>ROUNDDOWN(H12*4/5,-3)</f>
        <v>0</v>
      </c>
      <c r="J12" s="374"/>
      <c r="K12" s="383"/>
      <c r="L12" s="391"/>
    </row>
    <row r="13" spans="2:14" ht="84.75" customHeight="1">
      <c r="B13" s="320"/>
      <c r="C13" s="332" t="s">
        <v>448</v>
      </c>
      <c r="D13" s="345"/>
      <c r="E13" s="355">
        <v>0</v>
      </c>
      <c r="F13" s="355">
        <f>D13-E13</f>
        <v>0</v>
      </c>
      <c r="G13" s="355">
        <v>700000</v>
      </c>
      <c r="H13" s="355">
        <f>MIN(F13,G13)</f>
        <v>0</v>
      </c>
      <c r="I13" s="364">
        <f>ROUNDDOWN(H13*4/5,-3)</f>
        <v>0</v>
      </c>
      <c r="J13" s="375"/>
      <c r="K13" s="375"/>
      <c r="L13" s="392"/>
    </row>
    <row r="14" spans="2:14" ht="73.5" customHeight="1">
      <c r="B14" s="321" t="s">
        <v>307</v>
      </c>
      <c r="C14" s="333"/>
      <c r="D14" s="346">
        <f>SUM(D9:D13)</f>
        <v>0</v>
      </c>
      <c r="E14" s="356">
        <f>SUM(E9:E13)</f>
        <v>0</v>
      </c>
      <c r="F14" s="356">
        <f>SUM(F9:F13)</f>
        <v>0</v>
      </c>
      <c r="G14" s="358"/>
      <c r="H14" s="356">
        <f>SUM(H9:H10,H12:H13)</f>
        <v>0</v>
      </c>
      <c r="I14" s="365">
        <f>SUM(I9:I10,I12:I13)</f>
        <v>0</v>
      </c>
      <c r="J14" s="376">
        <f>SUM(J10:J13)</f>
        <v>0</v>
      </c>
      <c r="K14" s="376"/>
      <c r="L14" s="393"/>
    </row>
    <row r="15" spans="2:14" s="311" customFormat="1" ht="24.75" customHeight="1">
      <c r="C15" s="312" t="s">
        <v>449</v>
      </c>
      <c r="D15" s="347"/>
      <c r="E15" s="347"/>
      <c r="F15" s="347"/>
      <c r="G15" s="347"/>
      <c r="H15" s="347"/>
      <c r="I15" s="347"/>
      <c r="J15" s="347"/>
      <c r="K15" s="347"/>
      <c r="L15" s="347"/>
      <c r="N15" s="377"/>
    </row>
    <row r="16" spans="2:14" s="312" customFormat="1" ht="24.75" customHeight="1">
      <c r="C16" s="312" t="s">
        <v>450</v>
      </c>
      <c r="D16" s="348"/>
      <c r="E16" s="348"/>
      <c r="F16" s="348"/>
      <c r="G16" s="348"/>
      <c r="H16" s="348"/>
      <c r="I16" s="348"/>
      <c r="J16" s="348"/>
      <c r="K16" s="348"/>
      <c r="L16" s="348"/>
      <c r="N16" s="377"/>
    </row>
    <row r="17" spans="3:14" s="312" customFormat="1" ht="24.75" customHeight="1">
      <c r="C17" s="312" t="s">
        <v>78</v>
      </c>
      <c r="D17" s="348"/>
      <c r="E17" s="348"/>
      <c r="F17" s="348"/>
      <c r="G17" s="359"/>
      <c r="H17" s="359"/>
      <c r="I17" s="348"/>
      <c r="J17" s="377"/>
      <c r="K17" s="377"/>
      <c r="L17" s="348"/>
    </row>
    <row r="18" spans="3:14" ht="24.75" customHeight="1">
      <c r="C18" s="334"/>
      <c r="J18" s="310"/>
      <c r="K18" s="310"/>
      <c r="N18" s="308"/>
    </row>
    <row r="19" spans="3:14" ht="24.75" customHeight="1">
      <c r="C19" s="334"/>
      <c r="J19" s="310"/>
      <c r="K19" s="310"/>
      <c r="N19" s="308"/>
    </row>
    <row r="20" spans="3:14" ht="24.75" customHeight="1">
      <c r="C20" s="334"/>
      <c r="J20" s="310"/>
      <c r="K20" s="310"/>
      <c r="N20" s="308"/>
    </row>
    <row r="21" spans="3:14" ht="24.75" customHeight="1">
      <c r="C21" s="334"/>
      <c r="J21" s="310"/>
      <c r="K21" s="310"/>
      <c r="N21" s="308"/>
    </row>
    <row r="22" spans="3:14" ht="45" customHeight="1"/>
    <row r="23" spans="3:14" ht="45" customHeight="1">
      <c r="G23" s="313"/>
      <c r="H23" s="313"/>
    </row>
    <row r="24" spans="3:14" ht="78.75" customHeight="1">
      <c r="G24" s="313"/>
      <c r="H24" s="313"/>
    </row>
    <row r="25" spans="3:14" ht="45" customHeight="1">
      <c r="C25" s="313"/>
      <c r="D25" s="313"/>
      <c r="E25" s="313"/>
      <c r="F25" s="313"/>
      <c r="G25" s="313"/>
      <c r="H25" s="313"/>
      <c r="I25" s="313"/>
      <c r="J25" s="313"/>
      <c r="K25" s="313"/>
      <c r="L25" s="313"/>
    </row>
    <row r="26" spans="3:14" s="313" customFormat="1" ht="24.75" customHeight="1">
      <c r="N26" s="310"/>
    </row>
    <row r="27" spans="3:14" s="313" customFormat="1" ht="24.75" customHeight="1">
      <c r="G27" s="308"/>
      <c r="H27" s="308"/>
      <c r="N27" s="310"/>
    </row>
    <row r="28" spans="3:14" s="313" customFormat="1" ht="24.75" customHeight="1">
      <c r="G28" s="359"/>
      <c r="H28" s="359"/>
      <c r="N28" s="310"/>
    </row>
    <row r="29" spans="3:14" s="313" customFormat="1" ht="24.75" customHeight="1">
      <c r="C29" s="309"/>
      <c r="D29" s="308"/>
      <c r="E29" s="308"/>
      <c r="F29" s="308"/>
      <c r="G29" s="359"/>
      <c r="H29" s="359"/>
      <c r="I29" s="308"/>
      <c r="J29" s="308"/>
      <c r="K29" s="308"/>
      <c r="L29" s="308"/>
      <c r="N29" s="310"/>
    </row>
    <row r="30" spans="3:14" ht="24.75" customHeight="1"/>
    <row r="31" spans="3:14" ht="24.75" customHeight="1"/>
  </sheetData>
  <mergeCells count="20">
    <mergeCell ref="C2:L2"/>
    <mergeCell ref="K3:L3"/>
    <mergeCell ref="K4:L4"/>
    <mergeCell ref="J5:K5"/>
    <mergeCell ref="J9:L9"/>
    <mergeCell ref="J10:L10"/>
    <mergeCell ref="B11:C11"/>
    <mergeCell ref="D11:L11"/>
    <mergeCell ref="J12:L12"/>
    <mergeCell ref="J13:L13"/>
    <mergeCell ref="B14:C14"/>
    <mergeCell ref="J14:L14"/>
    <mergeCell ref="B7:C8"/>
    <mergeCell ref="D7:D8"/>
    <mergeCell ref="E7:E8"/>
    <mergeCell ref="F7:F8"/>
    <mergeCell ref="G7:G8"/>
    <mergeCell ref="H7:H8"/>
    <mergeCell ref="I7:I8"/>
    <mergeCell ref="J7:L8"/>
  </mergeCells>
  <phoneticPr fontId="4"/>
  <printOptions horizontalCentered="1" verticalCentered="1"/>
  <pageMargins left="0.39370078740157483" right="0.39370078740157483" top="0.59055118110236227" bottom="0.39370078740157483" header="0.51181102362204722" footer="0.31496062992125984"/>
  <pageSetup paperSize="9" scale="57" fitToWidth="1" fitToHeight="1" orientation="landscape" usePrinterDefaults="1" horizontalDpi="300" verticalDpi="300" r:id="rId1"/>
  <headerFooter alignWithMargins="0">
    <oddHeader xml:space="preserve">&amp;R
</oddHeader>
  </headerFooter>
</worksheet>
</file>

<file path=xl/worksheets/sheet32.xml><?xml version="1.0" encoding="utf-8"?>
<worksheet xmlns="http://schemas.openxmlformats.org/spreadsheetml/2006/main" xmlns:r="http://schemas.openxmlformats.org/officeDocument/2006/relationships" xmlns:mc="http://schemas.openxmlformats.org/markup-compatibility/2006">
  <sheetPr codeName="Sheet49">
    <tabColor rgb="FFFFFF00"/>
    <pageSetUpPr fitToPage="1"/>
  </sheetPr>
  <dimension ref="B1:V63"/>
  <sheetViews>
    <sheetView showGridLines="0" showZeros="0" view="pageBreakPreview" zoomScale="55" zoomScaleNormal="70" zoomScaleSheetLayoutView="55" workbookViewId="0">
      <selection activeCell="B3" sqref="B3"/>
    </sheetView>
  </sheetViews>
  <sheetFormatPr defaultColWidth="8" defaultRowHeight="18.75"/>
  <cols>
    <col min="1" max="1" width="1.75" style="308" customWidth="1"/>
    <col min="2" max="2" width="2.875" style="309" customWidth="1"/>
    <col min="3" max="3" width="20.625" style="309" customWidth="1"/>
    <col min="4" max="4" width="34.375" style="313" customWidth="1"/>
    <col min="5" max="5" width="9" style="313" customWidth="1"/>
    <col min="6" max="6" width="58" style="313" customWidth="1"/>
    <col min="7" max="11" width="18.625" style="308" customWidth="1"/>
    <col min="12" max="12" width="28.125" style="308" customWidth="1"/>
    <col min="13" max="13" width="18.125" style="308" customWidth="1"/>
    <col min="14" max="14" width="21.75" style="308" customWidth="1"/>
    <col min="15" max="15" width="26.25" style="308" customWidth="1"/>
    <col min="16" max="16" width="2.125" style="308" customWidth="1"/>
    <col min="17" max="17" width="21.125" style="310" customWidth="1"/>
    <col min="18" max="23" width="8" style="308" hidden="1" customWidth="1"/>
    <col min="24" max="16384" width="8" style="308"/>
  </cols>
  <sheetData>
    <row r="1" spans="2:17" ht="33.75" customHeight="1">
      <c r="B1" s="322" t="s">
        <v>439</v>
      </c>
      <c r="C1" s="322"/>
      <c r="D1" s="322"/>
      <c r="E1" s="322"/>
      <c r="F1" s="322"/>
      <c r="G1" s="335"/>
      <c r="H1" s="335"/>
      <c r="I1" s="335"/>
      <c r="J1" s="335"/>
      <c r="K1" s="335"/>
      <c r="L1" s="335"/>
      <c r="M1" s="335"/>
      <c r="N1" s="335"/>
      <c r="O1" s="335"/>
    </row>
    <row r="2" spans="2:17" ht="33.75" customHeight="1">
      <c r="B2" s="323" t="s">
        <v>499</v>
      </c>
      <c r="C2" s="323"/>
      <c r="D2" s="336"/>
      <c r="E2" s="336"/>
      <c r="F2" s="336"/>
      <c r="G2" s="336"/>
      <c r="H2" s="336"/>
      <c r="I2" s="336"/>
      <c r="J2" s="336"/>
      <c r="K2" s="336"/>
      <c r="L2" s="336"/>
      <c r="M2" s="336"/>
      <c r="N2" s="336"/>
      <c r="O2" s="336"/>
    </row>
    <row r="3" spans="2:17" ht="33.75" customHeight="1">
      <c r="B3" s="324"/>
      <c r="C3" s="324"/>
      <c r="D3" s="324"/>
      <c r="E3" s="324"/>
      <c r="F3" s="324"/>
      <c r="G3" s="324"/>
      <c r="H3" s="324"/>
      <c r="I3" s="324"/>
      <c r="J3" s="324"/>
      <c r="K3" s="324"/>
      <c r="L3" s="394"/>
      <c r="M3" s="448" t="s">
        <v>113</v>
      </c>
      <c r="N3" s="460"/>
      <c r="O3" s="460"/>
      <c r="P3" s="394"/>
    </row>
    <row r="4" spans="2:17" ht="33.75" customHeight="1">
      <c r="B4" s="325"/>
      <c r="C4" s="325"/>
      <c r="D4" s="325"/>
      <c r="E4" s="325"/>
      <c r="F4" s="324"/>
      <c r="G4" s="325"/>
      <c r="H4" s="325"/>
      <c r="I4" s="325"/>
      <c r="J4" s="325"/>
      <c r="K4" s="325"/>
      <c r="L4" s="395"/>
      <c r="M4" s="449" t="s">
        <v>109</v>
      </c>
      <c r="N4" s="461"/>
      <c r="O4" s="461"/>
      <c r="P4" s="395"/>
    </row>
    <row r="5" spans="2:17" ht="33.75" customHeight="1">
      <c r="B5" s="325"/>
      <c r="C5" s="325"/>
      <c r="D5" s="325"/>
      <c r="E5" s="325"/>
      <c r="F5" s="325"/>
      <c r="G5" s="325"/>
      <c r="H5" s="325"/>
      <c r="I5" s="325"/>
      <c r="J5" s="325"/>
      <c r="K5" s="325"/>
      <c r="L5" s="395"/>
      <c r="M5" s="450" t="s">
        <v>478</v>
      </c>
      <c r="N5" s="449"/>
      <c r="O5" s="449"/>
      <c r="P5" s="395"/>
    </row>
    <row r="6" spans="2:17" ht="24" customHeight="1">
      <c r="B6" s="324" t="s">
        <v>446</v>
      </c>
      <c r="C6" s="324"/>
      <c r="D6" s="324"/>
      <c r="E6" s="324"/>
      <c r="F6" s="324"/>
      <c r="G6" s="324"/>
      <c r="H6" s="324"/>
      <c r="I6" s="324"/>
      <c r="J6" s="324"/>
      <c r="K6" s="324"/>
      <c r="L6" s="445"/>
      <c r="M6" s="451"/>
      <c r="N6" s="451"/>
      <c r="O6" s="445"/>
    </row>
    <row r="7" spans="2:17" ht="28.5" customHeight="1">
      <c r="B7" s="396" t="s">
        <v>26</v>
      </c>
      <c r="C7" s="402"/>
      <c r="D7" s="372"/>
      <c r="E7" s="372"/>
      <c r="F7" s="388"/>
      <c r="G7" s="421" t="s">
        <v>452</v>
      </c>
      <c r="H7" s="402" t="s">
        <v>155</v>
      </c>
      <c r="I7" s="402" t="s">
        <v>453</v>
      </c>
      <c r="J7" s="402" t="s">
        <v>230</v>
      </c>
      <c r="K7" s="402" t="s">
        <v>455</v>
      </c>
      <c r="L7" s="402" t="s">
        <v>177</v>
      </c>
      <c r="M7" s="452" t="s">
        <v>456</v>
      </c>
      <c r="N7" s="452"/>
      <c r="O7" s="462"/>
    </row>
    <row r="8" spans="2:17" ht="68.25" customHeight="1">
      <c r="B8" s="340"/>
      <c r="C8" s="350"/>
      <c r="D8" s="350"/>
      <c r="E8" s="350"/>
      <c r="F8" s="414"/>
      <c r="G8" s="422"/>
      <c r="H8" s="350"/>
      <c r="I8" s="350"/>
      <c r="J8" s="435"/>
      <c r="K8" s="350"/>
      <c r="L8" s="350"/>
      <c r="M8" s="453"/>
      <c r="N8" s="453"/>
      <c r="O8" s="463"/>
    </row>
    <row r="9" spans="2:17" ht="57" customHeight="1">
      <c r="B9" s="397" t="s">
        <v>454</v>
      </c>
      <c r="C9" s="403"/>
      <c r="D9" s="410"/>
      <c r="E9" s="412"/>
      <c r="F9" s="415"/>
      <c r="G9" s="423">
        <f>SUM(G10:G11)</f>
        <v>0</v>
      </c>
      <c r="H9" s="428">
        <f>SUM(H10:H11)</f>
        <v>0</v>
      </c>
      <c r="I9" s="428">
        <f>SUM(I10:I11)</f>
        <v>0</v>
      </c>
      <c r="J9" s="436"/>
      <c r="K9" s="428">
        <f>SUM(K10:K11)</f>
        <v>0</v>
      </c>
      <c r="L9" s="439"/>
      <c r="M9" s="454"/>
      <c r="N9" s="454"/>
      <c r="O9" s="454"/>
    </row>
    <row r="10" spans="2:17" ht="104.25" customHeight="1">
      <c r="B10" s="398"/>
      <c r="C10" s="404" t="s">
        <v>498</v>
      </c>
      <c r="D10" s="404"/>
      <c r="E10" s="404"/>
      <c r="F10" s="416"/>
      <c r="G10" s="424"/>
      <c r="H10" s="429">
        <v>0</v>
      </c>
      <c r="I10" s="429">
        <f>G10-H10</f>
        <v>0</v>
      </c>
      <c r="J10" s="437" t="str">
        <f>IF(N5="","",VLOOKUP(N5,R35:V63,2,FALSE)&amp;",000")</f>
        <v/>
      </c>
      <c r="K10" s="442">
        <f>MIN(I10,J10)</f>
        <v>0</v>
      </c>
      <c r="L10" s="446"/>
      <c r="M10" s="455"/>
      <c r="N10" s="455"/>
      <c r="O10" s="455"/>
    </row>
    <row r="11" spans="2:17" ht="104.25" customHeight="1">
      <c r="B11" s="399"/>
      <c r="C11" s="405" t="s">
        <v>500</v>
      </c>
      <c r="D11" s="405"/>
      <c r="E11" s="405"/>
      <c r="F11" s="417"/>
      <c r="G11" s="425"/>
      <c r="H11" s="430"/>
      <c r="I11" s="430">
        <f>G11-H11</f>
        <v>0</v>
      </c>
      <c r="J11" s="438" t="str">
        <f>IF(N5="","",VLOOKUP(N5,R35:V63,4,FALSE)&amp;",000")</f>
        <v/>
      </c>
      <c r="K11" s="443">
        <f>MIN(I11,J11)</f>
        <v>0</v>
      </c>
      <c r="L11" s="446"/>
      <c r="M11" s="456"/>
      <c r="N11" s="456"/>
      <c r="O11" s="456"/>
    </row>
    <row r="12" spans="2:17" ht="57" customHeight="1">
      <c r="B12" s="400" t="s">
        <v>219</v>
      </c>
      <c r="C12" s="406"/>
      <c r="D12" s="411"/>
      <c r="E12" s="413"/>
      <c r="F12" s="418"/>
      <c r="G12" s="426">
        <f>G13</f>
        <v>0</v>
      </c>
      <c r="H12" s="431">
        <f>H13</f>
        <v>0</v>
      </c>
      <c r="I12" s="434">
        <f>I13</f>
        <v>0</v>
      </c>
      <c r="J12" s="439"/>
      <c r="K12" s="444">
        <f>K13</f>
        <v>0</v>
      </c>
      <c r="L12" s="446"/>
      <c r="M12" s="457"/>
      <c r="N12" s="457"/>
      <c r="O12" s="457"/>
    </row>
    <row r="13" spans="2:17" ht="104.25" customHeight="1">
      <c r="B13" s="398"/>
      <c r="C13" s="407" t="s">
        <v>259</v>
      </c>
      <c r="D13" s="407"/>
      <c r="E13" s="407"/>
      <c r="F13" s="419"/>
      <c r="G13" s="427"/>
      <c r="H13" s="432"/>
      <c r="I13" s="432">
        <f>G13-H13</f>
        <v>0</v>
      </c>
      <c r="J13" s="440" t="str">
        <f>IF(N5="","",VLOOKUP(N5,R35:V63,5,FALSE)&amp;",000")</f>
        <v/>
      </c>
      <c r="K13" s="440">
        <f>MIN(I13,J13)</f>
        <v>0</v>
      </c>
      <c r="L13" s="447"/>
      <c r="M13" s="458"/>
      <c r="N13" s="458"/>
      <c r="O13" s="458"/>
    </row>
    <row r="14" spans="2:17" ht="73.5" customHeight="1">
      <c r="B14" s="401" t="s">
        <v>307</v>
      </c>
      <c r="C14" s="408"/>
      <c r="D14" s="408"/>
      <c r="E14" s="408"/>
      <c r="F14" s="420"/>
      <c r="G14" s="356">
        <f>G9+G12</f>
        <v>0</v>
      </c>
      <c r="H14" s="433">
        <f>H9+H12</f>
        <v>0</v>
      </c>
      <c r="I14" s="433">
        <f>I9+I12</f>
        <v>0</v>
      </c>
      <c r="J14" s="441">
        <f>SUM(J10:J13)</f>
        <v>0</v>
      </c>
      <c r="K14" s="433">
        <f>K9+K12</f>
        <v>0</v>
      </c>
      <c r="L14" s="433">
        <f>ROUNDDOWN(K14,-3)</f>
        <v>0</v>
      </c>
      <c r="M14" s="459">
        <f>SUM(M10:M13)</f>
        <v>0</v>
      </c>
      <c r="N14" s="459"/>
      <c r="O14" s="464"/>
    </row>
    <row r="15" spans="2:17" s="311" customFormat="1" ht="24.75" customHeight="1">
      <c r="B15" s="312" t="s">
        <v>471</v>
      </c>
      <c r="C15" s="409"/>
      <c r="E15" s="347"/>
      <c r="F15" s="347"/>
      <c r="G15" s="347"/>
      <c r="H15" s="347"/>
      <c r="I15" s="347"/>
      <c r="J15" s="347"/>
      <c r="K15" s="347"/>
      <c r="L15" s="347"/>
      <c r="M15" s="347"/>
      <c r="N15" s="347"/>
      <c r="O15" s="347"/>
      <c r="Q15" s="377"/>
    </row>
    <row r="16" spans="2:17" s="312" customFormat="1" ht="24.75" customHeight="1">
      <c r="B16" s="312" t="s">
        <v>258</v>
      </c>
      <c r="C16" s="322"/>
      <c r="F16" s="348"/>
      <c r="G16" s="348"/>
      <c r="H16" s="348"/>
      <c r="I16" s="348"/>
      <c r="J16" s="348"/>
      <c r="K16" s="348"/>
      <c r="L16" s="348"/>
      <c r="M16" s="348"/>
      <c r="N16" s="348"/>
      <c r="O16" s="348"/>
      <c r="Q16" s="377"/>
    </row>
    <row r="17" spans="2:17" s="312" customFormat="1" ht="24.75" customHeight="1">
      <c r="C17" s="322"/>
      <c r="F17" s="348"/>
      <c r="G17" s="348"/>
      <c r="H17" s="348"/>
      <c r="I17" s="348"/>
      <c r="J17" s="359"/>
      <c r="K17" s="359"/>
      <c r="L17" s="348"/>
      <c r="M17" s="377"/>
      <c r="N17" s="377"/>
      <c r="O17" s="348"/>
    </row>
    <row r="18" spans="2:17" s="312" customFormat="1" ht="24.75" customHeight="1">
      <c r="C18" s="322"/>
      <c r="F18" s="348"/>
      <c r="G18" s="348"/>
      <c r="H18" s="348"/>
      <c r="I18" s="348"/>
      <c r="J18" s="359"/>
      <c r="K18" s="359"/>
      <c r="L18" s="348"/>
      <c r="M18" s="377"/>
      <c r="N18" s="377"/>
      <c r="O18" s="348"/>
    </row>
    <row r="19" spans="2:17" ht="24.75" customHeight="1">
      <c r="B19" s="334"/>
      <c r="C19" s="334"/>
      <c r="D19" s="312"/>
      <c r="M19" s="310"/>
      <c r="N19" s="310"/>
      <c r="Q19" s="308"/>
    </row>
    <row r="20" spans="2:17" ht="24.75" customHeight="1">
      <c r="B20" s="334"/>
      <c r="C20" s="334"/>
      <c r="D20" s="312"/>
      <c r="M20" s="310"/>
      <c r="N20" s="310"/>
      <c r="Q20" s="308"/>
    </row>
    <row r="21" spans="2:17" ht="24.75" customHeight="1">
      <c r="B21" s="334"/>
      <c r="C21" s="334"/>
      <c r="D21" s="312"/>
      <c r="M21" s="310"/>
      <c r="N21" s="310"/>
      <c r="Q21" s="308"/>
    </row>
    <row r="22" spans="2:17" ht="24.75" customHeight="1">
      <c r="B22" s="334"/>
      <c r="C22" s="334"/>
      <c r="D22" s="312"/>
      <c r="M22" s="310"/>
      <c r="N22" s="310"/>
      <c r="Q22" s="308"/>
    </row>
    <row r="23" spans="2:17" ht="45" customHeight="1"/>
    <row r="24" spans="2:17" ht="45" customHeight="1">
      <c r="J24" s="313"/>
      <c r="K24" s="313"/>
    </row>
    <row r="25" spans="2:17" ht="78.75" customHeight="1">
      <c r="J25" s="313"/>
      <c r="K25" s="313"/>
    </row>
    <row r="26" spans="2:17" ht="45" customHeight="1">
      <c r="B26" s="313"/>
      <c r="C26" s="313"/>
      <c r="G26" s="313"/>
      <c r="H26" s="313"/>
      <c r="I26" s="313"/>
      <c r="J26" s="313"/>
      <c r="K26" s="313"/>
      <c r="L26" s="313"/>
      <c r="M26" s="313"/>
      <c r="N26" s="313"/>
      <c r="O26" s="313"/>
    </row>
    <row r="27" spans="2:17" s="313" customFormat="1" ht="24.75" customHeight="1">
      <c r="Q27" s="310"/>
    </row>
    <row r="28" spans="2:17" s="313" customFormat="1" ht="24.75" customHeight="1">
      <c r="J28" s="308"/>
      <c r="K28" s="308"/>
      <c r="Q28" s="310"/>
    </row>
    <row r="29" spans="2:17" s="313" customFormat="1" ht="24.75" customHeight="1">
      <c r="J29" s="359"/>
      <c r="K29" s="359"/>
      <c r="Q29" s="310"/>
    </row>
    <row r="30" spans="2:17" s="313" customFormat="1" ht="24.75" customHeight="1">
      <c r="B30" s="309"/>
      <c r="C30" s="309"/>
      <c r="G30" s="308"/>
      <c r="H30" s="308"/>
      <c r="I30" s="308"/>
      <c r="J30" s="359"/>
      <c r="K30" s="359"/>
      <c r="L30" s="308"/>
      <c r="M30" s="308"/>
      <c r="N30" s="308"/>
      <c r="O30" s="308"/>
      <c r="Q30" s="310"/>
    </row>
    <row r="31" spans="2:17" ht="24.75" customHeight="1"/>
    <row r="32" spans="2:17" ht="24.75" customHeight="1"/>
    <row r="34" spans="18:22">
      <c r="S34" s="308" t="s">
        <v>497</v>
      </c>
      <c r="T34" s="308" t="s">
        <v>480</v>
      </c>
      <c r="V34" s="308" t="s">
        <v>205</v>
      </c>
    </row>
    <row r="35" spans="18:22">
      <c r="R35" s="308" t="s">
        <v>479</v>
      </c>
      <c r="S35" s="308">
        <v>1978</v>
      </c>
      <c r="T35" s="308">
        <v>1978</v>
      </c>
      <c r="V35" s="308">
        <v>989</v>
      </c>
    </row>
    <row r="36" spans="18:22">
      <c r="R36" s="308" t="s">
        <v>481</v>
      </c>
      <c r="S36" s="308">
        <v>631</v>
      </c>
      <c r="T36" s="308">
        <v>631</v>
      </c>
      <c r="V36" s="308">
        <v>316</v>
      </c>
    </row>
    <row r="37" spans="18:22">
      <c r="R37" s="308" t="s">
        <v>482</v>
      </c>
      <c r="S37" s="308">
        <v>288</v>
      </c>
      <c r="T37" s="308">
        <v>288</v>
      </c>
      <c r="V37" s="308">
        <v>144</v>
      </c>
    </row>
    <row r="38" spans="18:22">
      <c r="R38" s="308" t="s">
        <v>483</v>
      </c>
      <c r="S38" s="308">
        <v>228</v>
      </c>
      <c r="T38" s="308">
        <v>228</v>
      </c>
      <c r="V38" s="308">
        <v>114</v>
      </c>
    </row>
    <row r="39" spans="18:22">
      <c r="R39" s="308" t="s">
        <v>485</v>
      </c>
      <c r="S39" s="308">
        <v>221</v>
      </c>
      <c r="T39" s="308">
        <v>221</v>
      </c>
      <c r="V39" s="308">
        <v>110</v>
      </c>
    </row>
    <row r="40" spans="18:22">
      <c r="R40" s="308" t="s">
        <v>486</v>
      </c>
      <c r="S40" s="308">
        <v>279</v>
      </c>
      <c r="T40" s="308">
        <v>279</v>
      </c>
      <c r="V40" s="308">
        <v>140</v>
      </c>
    </row>
    <row r="41" spans="18:22">
      <c r="R41" s="308" t="s">
        <v>315</v>
      </c>
      <c r="S41" s="308">
        <v>294</v>
      </c>
      <c r="T41" s="308">
        <v>294</v>
      </c>
      <c r="V41" s="308">
        <v>147</v>
      </c>
    </row>
    <row r="42" spans="18:22">
      <c r="R42" s="308" t="s">
        <v>488</v>
      </c>
      <c r="S42" s="308">
        <v>35</v>
      </c>
      <c r="V42" s="308">
        <v>17</v>
      </c>
    </row>
    <row r="43" spans="18:22">
      <c r="R43" s="308" t="s">
        <v>17</v>
      </c>
      <c r="S43" s="308">
        <v>19</v>
      </c>
      <c r="V43" s="308">
        <v>9</v>
      </c>
    </row>
    <row r="44" spans="18:22">
      <c r="R44" s="308" t="s">
        <v>407</v>
      </c>
      <c r="S44" s="308">
        <v>271</v>
      </c>
      <c r="T44" s="308">
        <v>271</v>
      </c>
      <c r="V44" s="308">
        <v>136</v>
      </c>
    </row>
    <row r="45" spans="18:22">
      <c r="R45" s="308" t="s">
        <v>415</v>
      </c>
      <c r="S45" s="308">
        <v>172</v>
      </c>
      <c r="T45" s="308">
        <v>172</v>
      </c>
      <c r="V45" s="308">
        <v>86</v>
      </c>
    </row>
    <row r="46" spans="18:22">
      <c r="R46" s="308" t="s">
        <v>489</v>
      </c>
      <c r="S46" s="308">
        <v>257</v>
      </c>
      <c r="T46" s="308">
        <v>257</v>
      </c>
      <c r="V46" s="308">
        <v>128</v>
      </c>
    </row>
    <row r="47" spans="18:22">
      <c r="R47" s="308" t="s">
        <v>143</v>
      </c>
      <c r="S47" s="308">
        <v>146</v>
      </c>
      <c r="V47" s="308">
        <v>73</v>
      </c>
    </row>
    <row r="48" spans="18:22">
      <c r="R48" s="308" t="s">
        <v>40</v>
      </c>
      <c r="S48" s="308">
        <v>1013</v>
      </c>
      <c r="V48" s="308">
        <v>506</v>
      </c>
    </row>
    <row r="49" spans="18:22">
      <c r="R49" s="308" t="s">
        <v>61</v>
      </c>
      <c r="S49" s="308">
        <v>335</v>
      </c>
      <c r="V49" s="308">
        <v>167</v>
      </c>
    </row>
    <row r="50" spans="18:22">
      <c r="R50" s="308" t="s">
        <v>490</v>
      </c>
      <c r="S50" s="308">
        <v>259</v>
      </c>
      <c r="V50" s="308">
        <v>129</v>
      </c>
    </row>
    <row r="51" spans="18:22">
      <c r="R51" s="308" t="s">
        <v>367</v>
      </c>
      <c r="S51" s="308">
        <v>150</v>
      </c>
      <c r="V51" s="308">
        <v>75</v>
      </c>
    </row>
    <row r="52" spans="18:22">
      <c r="R52" s="308" t="s">
        <v>491</v>
      </c>
      <c r="S52" s="308">
        <v>985</v>
      </c>
      <c r="V52" s="308">
        <v>493</v>
      </c>
    </row>
    <row r="53" spans="18:22">
      <c r="R53" s="308" t="s">
        <v>469</v>
      </c>
      <c r="S53" s="308">
        <v>529</v>
      </c>
      <c r="V53" s="308">
        <v>264</v>
      </c>
    </row>
    <row r="54" spans="18:22">
      <c r="R54" s="308" t="s">
        <v>484</v>
      </c>
      <c r="S54" s="308">
        <v>107</v>
      </c>
      <c r="V54" s="308">
        <v>41</v>
      </c>
    </row>
    <row r="55" spans="18:22">
      <c r="R55" s="308" t="s">
        <v>492</v>
      </c>
      <c r="S55" s="308">
        <v>175</v>
      </c>
      <c r="V55" s="308">
        <v>67</v>
      </c>
    </row>
    <row r="56" spans="18:22">
      <c r="R56" s="308" t="s">
        <v>493</v>
      </c>
      <c r="S56" s="308">
        <v>60</v>
      </c>
      <c r="V56" s="308">
        <v>23</v>
      </c>
    </row>
    <row r="57" spans="18:22">
      <c r="R57" s="308" t="s">
        <v>457</v>
      </c>
      <c r="S57" s="308">
        <v>106</v>
      </c>
      <c r="V57" s="308">
        <v>41</v>
      </c>
    </row>
    <row r="58" spans="18:22">
      <c r="R58" s="308" t="s">
        <v>494</v>
      </c>
      <c r="S58" s="308">
        <v>30</v>
      </c>
      <c r="V58" s="308">
        <v>11</v>
      </c>
    </row>
    <row r="59" spans="18:22">
      <c r="R59" s="308" t="s">
        <v>495</v>
      </c>
      <c r="S59" s="308">
        <v>35</v>
      </c>
      <c r="V59" s="308">
        <v>13</v>
      </c>
    </row>
    <row r="60" spans="18:22">
      <c r="R60" s="308" t="s">
        <v>487</v>
      </c>
      <c r="S60" s="308">
        <v>50</v>
      </c>
      <c r="V60" s="308">
        <v>25</v>
      </c>
    </row>
    <row r="61" spans="18:22">
      <c r="R61" s="308" t="s">
        <v>358</v>
      </c>
      <c r="S61" s="308">
        <v>36</v>
      </c>
      <c r="V61" s="308">
        <v>18</v>
      </c>
    </row>
    <row r="62" spans="18:22">
      <c r="R62" s="308" t="s">
        <v>281</v>
      </c>
      <c r="S62" s="308">
        <v>38</v>
      </c>
      <c r="V62" s="308">
        <v>19</v>
      </c>
    </row>
    <row r="63" spans="18:22">
      <c r="R63" s="308" t="s">
        <v>496</v>
      </c>
      <c r="S63" s="308">
        <v>37</v>
      </c>
      <c r="V63" s="308">
        <v>18</v>
      </c>
    </row>
  </sheetData>
  <mergeCells count="23">
    <mergeCell ref="B2:O2"/>
    <mergeCell ref="N3:O3"/>
    <mergeCell ref="N4:O4"/>
    <mergeCell ref="N5:O5"/>
    <mergeCell ref="M9:O9"/>
    <mergeCell ref="C10:F10"/>
    <mergeCell ref="M10:O10"/>
    <mergeCell ref="C11:F11"/>
    <mergeCell ref="M11:O11"/>
    <mergeCell ref="M12:O12"/>
    <mergeCell ref="C13:F13"/>
    <mergeCell ref="M13:O13"/>
    <mergeCell ref="B14:F14"/>
    <mergeCell ref="M14:O14"/>
    <mergeCell ref="B7:F8"/>
    <mergeCell ref="G7:G8"/>
    <mergeCell ref="H7:H8"/>
    <mergeCell ref="I7:I8"/>
    <mergeCell ref="J7:J8"/>
    <mergeCell ref="K7:K8"/>
    <mergeCell ref="L7:L8"/>
    <mergeCell ref="M7:O8"/>
    <mergeCell ref="L9:L13"/>
  </mergeCells>
  <phoneticPr fontId="4"/>
  <dataValidations count="1">
    <dataValidation type="list" allowBlank="1" showDropDown="0" showInputMessage="1" showErrorMessage="1" sqref="N5:O5">
      <formula1>$R$35:$R$63</formula1>
    </dataValidation>
  </dataValidations>
  <printOptions horizontalCentered="1" verticalCentered="1"/>
  <pageMargins left="0.39370078740157483" right="0.39370078740157483" top="0.59055118110236227" bottom="0.39370078740157483" header="0.51181102362204722" footer="0.31496062992125984"/>
  <pageSetup paperSize="9" scale="44" fitToWidth="1" fitToHeight="1" orientation="landscape" usePrinterDefaults="1" horizontalDpi="300" verticalDpi="300" r:id="rId1"/>
  <headerFooter alignWithMargins="0">
    <oddHeader xml:space="preserve">&amp;R
</oddHeader>
  </headerFooter>
</worksheet>
</file>

<file path=xl/worksheets/sheet33.xml><?xml version="1.0" encoding="utf-8"?>
<worksheet xmlns="http://schemas.openxmlformats.org/spreadsheetml/2006/main" xmlns:r="http://schemas.openxmlformats.org/officeDocument/2006/relationships" xmlns:mc="http://schemas.openxmlformats.org/markup-compatibility/2006">
  <sheetPr codeName="Sheet30"/>
  <dimension ref="A1:G46"/>
  <sheetViews>
    <sheetView view="pageBreakPreview" zoomScaleSheetLayoutView="100" workbookViewId="0">
      <selection activeCell="D12" sqref="D12:D13"/>
    </sheetView>
  </sheetViews>
  <sheetFormatPr defaultRowHeight="11.25"/>
  <cols>
    <col min="1" max="1" width="13.25" style="1" customWidth="1"/>
    <col min="2" max="2" width="11.375" style="1" customWidth="1"/>
    <col min="3" max="3" width="22.5" style="1" customWidth="1"/>
    <col min="4" max="4" width="15.125" style="1" customWidth="1"/>
    <col min="5" max="6" width="11.125" style="1" customWidth="1"/>
    <col min="7" max="7" width="1.625" style="1" customWidth="1"/>
    <col min="8" max="16384" width="9" style="1" customWidth="1"/>
  </cols>
  <sheetData>
    <row r="1" spans="1:7" ht="15" customHeight="1">
      <c r="A1" s="2" t="s">
        <v>108</v>
      </c>
      <c r="B1" s="2"/>
      <c r="C1" s="2"/>
      <c r="D1" s="2"/>
      <c r="E1" s="2"/>
      <c r="F1" s="2"/>
      <c r="G1" s="465"/>
    </row>
    <row r="2" spans="1:7" ht="15" customHeight="1">
      <c r="A2" s="2"/>
      <c r="B2" s="2"/>
      <c r="C2" s="2"/>
      <c r="D2" s="2"/>
      <c r="E2" s="2"/>
      <c r="F2" s="2"/>
      <c r="G2" s="465"/>
    </row>
    <row r="3" spans="1:7" ht="15" customHeight="1">
      <c r="A3" s="2"/>
      <c r="B3" s="2"/>
      <c r="C3" s="2"/>
      <c r="D3" s="2"/>
      <c r="E3" s="2"/>
      <c r="F3" s="2"/>
      <c r="G3" s="465"/>
    </row>
    <row r="4" spans="1:7" ht="15" customHeight="1">
      <c r="A4" s="2"/>
      <c r="B4" s="2"/>
      <c r="C4" s="2"/>
      <c r="D4" s="2"/>
      <c r="E4" s="2"/>
      <c r="F4" s="2"/>
      <c r="G4" s="465"/>
    </row>
    <row r="5" spans="1:7" ht="15" customHeight="1">
      <c r="A5" s="2"/>
      <c r="B5" s="2"/>
      <c r="C5" s="2"/>
      <c r="D5" s="2"/>
      <c r="E5" s="15" t="s">
        <v>8</v>
      </c>
      <c r="G5" s="465"/>
    </row>
    <row r="6" spans="1:7" ht="15" customHeight="1">
      <c r="A6" s="2"/>
      <c r="B6" s="2"/>
      <c r="C6" s="2"/>
      <c r="D6" s="2"/>
      <c r="E6" s="15" t="s">
        <v>9</v>
      </c>
      <c r="G6" s="465"/>
    </row>
    <row r="7" spans="1:7" ht="15" customHeight="1">
      <c r="A7" s="2"/>
      <c r="B7" s="2"/>
      <c r="C7" s="5"/>
      <c r="D7" s="5"/>
      <c r="E7" s="2"/>
      <c r="G7" s="465"/>
    </row>
    <row r="8" spans="1:7" ht="15" customHeight="1">
      <c r="A8" s="3" t="s">
        <v>203</v>
      </c>
      <c r="B8" s="2"/>
      <c r="C8" s="2"/>
      <c r="D8" s="2"/>
      <c r="E8" s="467"/>
      <c r="G8" s="465"/>
    </row>
    <row r="9" spans="1:7" ht="15" customHeight="1">
      <c r="A9" s="2"/>
      <c r="B9" s="2"/>
      <c r="C9" s="2"/>
      <c r="D9" s="2"/>
      <c r="E9" s="467"/>
      <c r="G9" s="465"/>
    </row>
    <row r="10" spans="1:7" ht="15" customHeight="1">
      <c r="A10" s="2"/>
      <c r="B10" s="2"/>
      <c r="C10" s="2"/>
      <c r="D10" s="2"/>
      <c r="E10" s="2"/>
      <c r="G10" s="465"/>
    </row>
    <row r="11" spans="1:7" ht="15" customHeight="1">
      <c r="A11" s="4"/>
      <c r="B11" s="4"/>
      <c r="C11" s="5"/>
      <c r="D11" s="5"/>
      <c r="E11" s="5"/>
      <c r="G11" s="465"/>
    </row>
    <row r="12" spans="1:7" ht="15" customHeight="1">
      <c r="A12" s="4"/>
      <c r="B12" s="4"/>
      <c r="C12" s="5"/>
      <c r="D12" s="14" t="s">
        <v>13</v>
      </c>
      <c r="E12" s="5"/>
      <c r="G12" s="465"/>
    </row>
    <row r="13" spans="1:7" ht="15" customHeight="1">
      <c r="A13" s="2"/>
      <c r="B13" s="2"/>
      <c r="C13" s="10"/>
      <c r="D13" s="482" t="s">
        <v>331</v>
      </c>
      <c r="E13" s="10"/>
      <c r="G13" s="465"/>
    </row>
    <row r="14" spans="1:7" ht="15" customHeight="1">
      <c r="A14" s="2"/>
      <c r="B14" s="2"/>
      <c r="C14" s="10"/>
      <c r="D14" s="10"/>
      <c r="E14" s="10"/>
      <c r="G14" s="465"/>
    </row>
    <row r="15" spans="1:7" ht="15" customHeight="1">
      <c r="A15" s="5"/>
      <c r="B15" s="5"/>
      <c r="C15" s="5"/>
      <c r="D15" s="5"/>
      <c r="E15" s="2"/>
      <c r="F15" s="2"/>
      <c r="G15" s="465"/>
    </row>
    <row r="16" spans="1:7" ht="15" customHeight="1">
      <c r="A16" s="6" t="s">
        <v>95</v>
      </c>
      <c r="B16" s="6"/>
      <c r="C16" s="6"/>
      <c r="D16" s="6"/>
      <c r="E16" s="6"/>
      <c r="F16" s="2"/>
      <c r="G16" s="465"/>
    </row>
    <row r="17" spans="1:7" ht="15" customHeight="1">
      <c r="A17" s="5"/>
      <c r="B17" s="5"/>
      <c r="C17" s="5"/>
      <c r="D17" s="5"/>
      <c r="E17" s="5"/>
      <c r="F17" s="5"/>
      <c r="G17" s="465"/>
    </row>
    <row r="18" spans="1:7" ht="15" customHeight="1">
      <c r="A18" s="5"/>
      <c r="B18" s="5"/>
      <c r="C18" s="5"/>
      <c r="D18" s="5"/>
      <c r="E18" s="2"/>
      <c r="F18" s="2"/>
      <c r="G18" s="465"/>
    </row>
    <row r="19" spans="1:7" ht="15" customHeight="1">
      <c r="A19" s="2" t="s">
        <v>405</v>
      </c>
      <c r="B19" s="5"/>
      <c r="C19" s="5"/>
      <c r="D19" s="5"/>
      <c r="E19" s="2"/>
      <c r="F19" s="2"/>
      <c r="G19" s="465"/>
    </row>
    <row r="20" spans="1:7" ht="15" customHeight="1">
      <c r="A20" s="2" t="s">
        <v>324</v>
      </c>
      <c r="B20" s="2"/>
      <c r="C20" s="466"/>
      <c r="D20" s="466"/>
      <c r="E20" s="2"/>
      <c r="F20" s="2"/>
      <c r="G20" s="465"/>
    </row>
    <row r="21" spans="1:7" ht="15" customHeight="1">
      <c r="A21" s="2" t="s">
        <v>166</v>
      </c>
      <c r="B21" s="2"/>
      <c r="C21" s="2"/>
      <c r="D21" s="2"/>
      <c r="E21" s="2"/>
      <c r="F21" s="2"/>
      <c r="G21" s="465"/>
    </row>
    <row r="22" spans="1:7" ht="15" customHeight="1">
      <c r="A22" s="2" t="s">
        <v>37</v>
      </c>
      <c r="B22" s="5"/>
      <c r="C22" s="5"/>
      <c r="D22" s="5"/>
      <c r="E22" s="2"/>
      <c r="F22" s="2"/>
      <c r="G22" s="465"/>
    </row>
    <row r="23" spans="1:7" ht="15" customHeight="1">
      <c r="A23" s="2"/>
      <c r="B23" s="5"/>
      <c r="C23" s="5"/>
      <c r="D23" s="5"/>
      <c r="E23" s="2"/>
      <c r="F23" s="2"/>
      <c r="G23" s="465"/>
    </row>
    <row r="24" spans="1:7" ht="15" customHeight="1">
      <c r="A24" s="5" t="s">
        <v>16</v>
      </c>
      <c r="B24" s="5"/>
      <c r="C24" s="5"/>
      <c r="D24" s="5"/>
      <c r="E24" s="5"/>
      <c r="F24" s="2"/>
      <c r="G24" s="465"/>
    </row>
    <row r="25" spans="1:7" ht="15" customHeight="1">
      <c r="A25" s="2"/>
      <c r="B25" s="2"/>
      <c r="C25" s="2"/>
      <c r="D25" s="2"/>
      <c r="E25" s="2"/>
      <c r="F25" s="2"/>
      <c r="G25" s="465"/>
    </row>
    <row r="26" spans="1:7" ht="15" customHeight="1">
      <c r="A26" s="2" t="s">
        <v>96</v>
      </c>
      <c r="B26" s="10"/>
      <c r="C26" s="13"/>
      <c r="D26" s="2"/>
      <c r="E26" s="2"/>
      <c r="F26" s="2"/>
      <c r="G26" s="465"/>
    </row>
    <row r="27" spans="1:7" ht="15" customHeight="1">
      <c r="A27" s="2"/>
      <c r="B27" s="10"/>
      <c r="C27" s="13"/>
      <c r="D27" s="2"/>
      <c r="E27" s="2"/>
      <c r="F27" s="2"/>
      <c r="G27" s="465"/>
    </row>
    <row r="28" spans="1:7" ht="15" customHeight="1">
      <c r="A28" s="2"/>
      <c r="B28" s="10"/>
      <c r="C28" s="13"/>
      <c r="D28" s="2"/>
      <c r="E28" s="2"/>
      <c r="F28" s="2"/>
      <c r="G28" s="465"/>
    </row>
    <row r="29" spans="1:7" ht="15" customHeight="1">
      <c r="A29" s="2"/>
      <c r="B29" s="2"/>
      <c r="C29" s="2"/>
      <c r="D29" s="2"/>
      <c r="E29" s="2"/>
      <c r="F29" s="2"/>
      <c r="G29" s="465"/>
    </row>
    <row r="30" spans="1:7" ht="15" customHeight="1">
      <c r="A30" s="2"/>
      <c r="B30" s="2"/>
      <c r="C30" s="2"/>
      <c r="D30" s="2"/>
      <c r="E30" s="2"/>
      <c r="F30" s="2"/>
      <c r="G30" s="465"/>
    </row>
    <row r="31" spans="1:7" ht="15" customHeight="1">
      <c r="A31" s="2"/>
      <c r="B31" s="2"/>
      <c r="C31" s="2"/>
      <c r="D31" s="2"/>
      <c r="E31" s="2"/>
      <c r="F31" s="2"/>
      <c r="G31" s="465"/>
    </row>
    <row r="32" spans="1:7" ht="15" customHeight="1">
      <c r="A32" s="2" t="s">
        <v>98</v>
      </c>
      <c r="B32" s="2"/>
      <c r="C32" s="2"/>
      <c r="D32" s="2"/>
      <c r="E32" s="2"/>
      <c r="F32" s="2"/>
      <c r="G32" s="465"/>
    </row>
    <row r="33" spans="1:7" ht="15" customHeight="1">
      <c r="A33" s="2"/>
      <c r="B33" s="2"/>
      <c r="C33" s="2"/>
      <c r="D33" s="2"/>
      <c r="E33" s="2"/>
      <c r="F33" s="2"/>
      <c r="G33" s="465"/>
    </row>
    <row r="34" spans="1:7" ht="15" customHeight="1">
      <c r="A34" s="2"/>
      <c r="B34" s="2"/>
      <c r="C34" s="2"/>
      <c r="D34" s="2"/>
      <c r="E34" s="2"/>
      <c r="F34" s="2"/>
      <c r="G34" s="465"/>
    </row>
    <row r="35" spans="1:7" ht="15" customHeight="1">
      <c r="A35" s="2"/>
      <c r="B35" s="2"/>
      <c r="C35" s="2"/>
      <c r="D35" s="2"/>
      <c r="E35" s="5"/>
      <c r="F35" s="2"/>
      <c r="G35" s="465"/>
    </row>
    <row r="36" spans="1:7" ht="15" customHeight="1">
      <c r="A36" s="2"/>
      <c r="B36" s="2"/>
      <c r="C36" s="2"/>
      <c r="D36" s="2"/>
      <c r="E36" s="5"/>
      <c r="F36" s="2"/>
      <c r="G36" s="465"/>
    </row>
    <row r="37" spans="1:7" ht="15" customHeight="1">
      <c r="A37" s="2"/>
      <c r="B37" s="2"/>
      <c r="C37" s="2"/>
      <c r="D37" s="2"/>
      <c r="E37" s="5"/>
      <c r="F37" s="2"/>
      <c r="G37" s="465"/>
    </row>
    <row r="38" spans="1:7" ht="15" customHeight="1">
      <c r="A38" s="2"/>
      <c r="B38" s="2"/>
      <c r="C38" s="2"/>
      <c r="D38" s="2"/>
      <c r="E38" s="5"/>
      <c r="F38" s="2"/>
      <c r="G38" s="465"/>
    </row>
    <row r="39" spans="1:7" ht="15" customHeight="1">
      <c r="A39" s="2"/>
      <c r="B39" s="2"/>
      <c r="C39" s="2"/>
      <c r="D39" s="2"/>
      <c r="E39" s="5"/>
      <c r="F39" s="2"/>
      <c r="G39" s="465"/>
    </row>
    <row r="40" spans="1:7" ht="15" customHeight="1">
      <c r="A40" s="465"/>
      <c r="B40" s="465"/>
      <c r="C40" s="465"/>
      <c r="D40" s="465"/>
      <c r="E40" s="465"/>
      <c r="F40" s="465"/>
      <c r="G40" s="465"/>
    </row>
    <row r="41" spans="1:7" ht="15" customHeight="1">
      <c r="A41" s="465"/>
      <c r="B41" s="465"/>
      <c r="C41" s="465"/>
      <c r="D41" s="465"/>
      <c r="E41" s="465"/>
      <c r="F41" s="465"/>
      <c r="G41" s="465"/>
    </row>
    <row r="42" spans="1:7" ht="15" customHeight="1">
      <c r="A42" s="465"/>
      <c r="B42" s="465"/>
      <c r="C42" s="465"/>
      <c r="D42" s="465"/>
      <c r="E42" s="465"/>
      <c r="F42" s="465"/>
      <c r="G42" s="465"/>
    </row>
    <row r="43" spans="1:7" ht="15" customHeight="1">
      <c r="A43" s="465"/>
      <c r="B43" s="465"/>
      <c r="C43" s="465"/>
      <c r="D43" s="465"/>
      <c r="E43" s="465"/>
      <c r="F43" s="465"/>
      <c r="G43" s="465"/>
    </row>
    <row r="44" spans="1:7" ht="15" customHeight="1">
      <c r="A44" s="465"/>
      <c r="B44" s="465"/>
      <c r="C44" s="465"/>
      <c r="D44" s="465"/>
      <c r="E44" s="465"/>
      <c r="F44" s="465"/>
      <c r="G44" s="465"/>
    </row>
    <row r="45" spans="1:7" ht="15" customHeight="1">
      <c r="A45" s="465"/>
      <c r="B45" s="465"/>
      <c r="C45" s="465"/>
      <c r="D45" s="465"/>
      <c r="E45" s="465"/>
      <c r="F45" s="465"/>
      <c r="G45" s="465"/>
    </row>
    <row r="46" spans="1:7" ht="15" customHeight="1">
      <c r="A46" s="465"/>
      <c r="B46" s="465"/>
      <c r="C46" s="465"/>
      <c r="D46" s="465"/>
      <c r="E46" s="465"/>
      <c r="F46" s="465"/>
      <c r="G46" s="465"/>
    </row>
    <row r="47" spans="1:7" ht="15" customHeight="1"/>
    <row r="48" spans="1:7" ht="15" customHeight="1"/>
    <row r="49" ht="15" customHeight="1"/>
  </sheetData>
  <mergeCells count="2">
    <mergeCell ref="A16:E16"/>
    <mergeCell ref="A24:E24"/>
  </mergeCells>
  <phoneticPr fontId="4"/>
  <pageMargins left="0.85" right="0.59055118110236227" top="1.17" bottom="0.78740157480314965" header="0.51181102362204722" footer="0.51181102362204722"/>
  <pageSetup paperSize="9" scale="120" fitToWidth="1" fitToHeight="1" orientation="portrait" usePrinterDefaults="1" r:id="rId1"/>
  <headerFooter alignWithMargins="0"/>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sheetPr codeName="Sheet31">
    <tabColor indexed="13"/>
  </sheetPr>
  <dimension ref="A1:G42"/>
  <sheetViews>
    <sheetView view="pageBreakPreview" topLeftCell="A4" zoomScaleSheetLayoutView="100" workbookViewId="0">
      <selection activeCell="A40" sqref="A40"/>
    </sheetView>
  </sheetViews>
  <sheetFormatPr defaultRowHeight="11.25"/>
  <cols>
    <col min="1" max="1" width="13.25" style="1" customWidth="1"/>
    <col min="2" max="2" width="11.375" style="1" customWidth="1"/>
    <col min="3" max="3" width="22.5" style="1" customWidth="1"/>
    <col min="4" max="4" width="15.125" style="1" customWidth="1"/>
    <col min="5" max="5" width="11.125" style="1" customWidth="1"/>
    <col min="6" max="6" width="5.25" style="1" customWidth="1"/>
    <col min="7" max="7" width="1.625" style="1" customWidth="1"/>
    <col min="8" max="16384" width="9" style="1" customWidth="1"/>
  </cols>
  <sheetData>
    <row r="1" spans="1:7" ht="15" customHeight="1">
      <c r="A1" s="2" t="s">
        <v>105</v>
      </c>
      <c r="B1" s="2"/>
      <c r="C1" s="2"/>
      <c r="D1" s="2"/>
      <c r="E1" s="2"/>
      <c r="F1" s="2"/>
      <c r="G1" s="465"/>
    </row>
    <row r="2" spans="1:7" ht="15" customHeight="1">
      <c r="A2" s="2"/>
      <c r="B2" s="2"/>
      <c r="C2" s="2"/>
      <c r="D2" s="2"/>
      <c r="E2" s="2"/>
      <c r="F2" s="2"/>
      <c r="G2" s="465"/>
    </row>
    <row r="3" spans="1:7" ht="15" customHeight="1">
      <c r="A3" s="2"/>
      <c r="B3" s="2"/>
      <c r="C3" s="2"/>
      <c r="D3" s="2"/>
      <c r="E3" s="15" t="s">
        <v>8</v>
      </c>
      <c r="G3" s="465"/>
    </row>
    <row r="4" spans="1:7" ht="15" customHeight="1">
      <c r="A4" s="2"/>
      <c r="B4" s="2"/>
      <c r="C4" s="2"/>
      <c r="D4" s="2"/>
      <c r="E4" s="15" t="s">
        <v>9</v>
      </c>
      <c r="G4" s="465"/>
    </row>
    <row r="5" spans="1:7" ht="15" customHeight="1">
      <c r="A5" s="2"/>
      <c r="B5" s="2"/>
      <c r="C5" s="5"/>
      <c r="D5" s="5"/>
      <c r="E5" s="2"/>
      <c r="G5" s="465"/>
    </row>
    <row r="6" spans="1:7" ht="15" customHeight="1">
      <c r="A6" s="3" t="s">
        <v>203</v>
      </c>
      <c r="B6" s="2"/>
      <c r="C6" s="2"/>
      <c r="D6" s="2"/>
      <c r="E6" s="467"/>
      <c r="G6" s="465"/>
    </row>
    <row r="7" spans="1:7" ht="15" customHeight="1">
      <c r="A7" s="4"/>
      <c r="B7" s="4"/>
      <c r="C7" s="5"/>
      <c r="D7" s="5"/>
      <c r="E7" s="5"/>
      <c r="G7" s="465"/>
    </row>
    <row r="8" spans="1:7" ht="15" customHeight="1">
      <c r="A8" s="4"/>
      <c r="B8" s="4"/>
      <c r="C8" s="5"/>
      <c r="D8" s="14" t="s">
        <v>13</v>
      </c>
      <c r="E8" s="5"/>
      <c r="G8" s="465"/>
    </row>
    <row r="9" spans="1:7" ht="15" customHeight="1">
      <c r="A9" s="2"/>
      <c r="B9" s="2"/>
      <c r="C9" s="10"/>
      <c r="D9" s="482" t="s">
        <v>331</v>
      </c>
      <c r="E9" s="10"/>
      <c r="G9" s="465"/>
    </row>
    <row r="10" spans="1:7" ht="15" customHeight="1">
      <c r="A10" s="2"/>
      <c r="B10" s="2"/>
      <c r="C10" s="10"/>
      <c r="D10" s="10"/>
      <c r="E10" s="10"/>
      <c r="G10" s="465"/>
    </row>
    <row r="11" spans="1:7" ht="15" customHeight="1">
      <c r="A11" s="6" t="s">
        <v>100</v>
      </c>
      <c r="B11" s="6"/>
      <c r="C11" s="6"/>
      <c r="D11" s="6"/>
      <c r="E11" s="6"/>
      <c r="F11" s="2"/>
      <c r="G11" s="465"/>
    </row>
    <row r="12" spans="1:7" ht="15" customHeight="1">
      <c r="A12" s="5"/>
      <c r="B12" s="5"/>
      <c r="C12" s="5"/>
      <c r="D12" s="5"/>
      <c r="E12" s="5"/>
      <c r="F12" s="5"/>
      <c r="G12" s="465"/>
    </row>
    <row r="13" spans="1:7" ht="15" customHeight="1">
      <c r="A13" s="5"/>
      <c r="B13" s="5"/>
      <c r="C13" s="5"/>
      <c r="D13" s="5"/>
      <c r="E13" s="2"/>
      <c r="F13" s="2"/>
      <c r="G13" s="465"/>
    </row>
    <row r="14" spans="1:7" ht="15" customHeight="1">
      <c r="A14" s="2" t="s">
        <v>337</v>
      </c>
      <c r="B14" s="5"/>
      <c r="C14" s="5"/>
      <c r="D14" s="5"/>
      <c r="E14" s="2"/>
      <c r="F14" s="2"/>
      <c r="G14" s="465"/>
    </row>
    <row r="15" spans="1:7" ht="15" customHeight="1">
      <c r="A15" s="2" t="s">
        <v>323</v>
      </c>
      <c r="B15" s="2"/>
      <c r="C15" s="466"/>
      <c r="D15" s="466"/>
      <c r="E15" s="2"/>
      <c r="F15" s="2"/>
      <c r="G15" s="465"/>
    </row>
    <row r="16" spans="1:7" ht="15" customHeight="1">
      <c r="A16" s="2" t="s">
        <v>251</v>
      </c>
      <c r="B16" s="2"/>
      <c r="C16" s="2"/>
      <c r="D16" s="2"/>
      <c r="E16" s="2"/>
      <c r="F16" s="2"/>
      <c r="G16" s="465"/>
    </row>
    <row r="17" spans="1:7" ht="15" customHeight="1">
      <c r="A17" s="2" t="s">
        <v>93</v>
      </c>
      <c r="B17" s="5"/>
      <c r="C17" s="5"/>
      <c r="D17" s="5"/>
      <c r="E17" s="2"/>
      <c r="F17" s="2"/>
      <c r="G17" s="465"/>
    </row>
    <row r="18" spans="1:7" ht="15" customHeight="1">
      <c r="A18" s="2"/>
      <c r="B18" s="5"/>
      <c r="C18" s="5"/>
      <c r="D18" s="5"/>
      <c r="E18" s="2"/>
      <c r="F18" s="2"/>
      <c r="G18" s="465"/>
    </row>
    <row r="19" spans="1:7" ht="15" customHeight="1">
      <c r="A19" s="5" t="s">
        <v>16</v>
      </c>
      <c r="B19" s="5"/>
      <c r="C19" s="5"/>
      <c r="D19" s="5"/>
      <c r="E19" s="5"/>
      <c r="F19" s="2"/>
      <c r="G19" s="465"/>
    </row>
    <row r="20" spans="1:7" ht="15" customHeight="1">
      <c r="A20" s="2"/>
      <c r="B20" s="2"/>
      <c r="C20" s="2"/>
      <c r="D20" s="2"/>
      <c r="E20" s="2"/>
      <c r="F20" s="2"/>
      <c r="G20" s="465"/>
    </row>
    <row r="21" spans="1:7" ht="15" customHeight="1">
      <c r="A21" s="2" t="s">
        <v>77</v>
      </c>
      <c r="B21" s="10"/>
      <c r="C21" s="13"/>
      <c r="D21" s="2" t="s">
        <v>3</v>
      </c>
      <c r="E21" s="2"/>
      <c r="F21" s="2"/>
      <c r="G21" s="465"/>
    </row>
    <row r="22" spans="1:7" ht="15" customHeight="1">
      <c r="A22" s="2" t="s">
        <v>101</v>
      </c>
      <c r="B22" s="10"/>
      <c r="C22" s="13"/>
      <c r="D22" s="2" t="s">
        <v>3</v>
      </c>
      <c r="E22" s="2"/>
      <c r="F22" s="2"/>
      <c r="G22" s="465"/>
    </row>
    <row r="23" spans="1:7" ht="15" customHeight="1">
      <c r="A23" s="2" t="s">
        <v>102</v>
      </c>
      <c r="B23" s="10"/>
      <c r="C23" s="13"/>
      <c r="D23" s="2" t="s">
        <v>3</v>
      </c>
      <c r="E23" s="2"/>
      <c r="F23" s="2"/>
      <c r="G23" s="465"/>
    </row>
    <row r="24" spans="1:7" ht="15" customHeight="1">
      <c r="A24" s="2"/>
      <c r="B24" s="2"/>
      <c r="C24" s="2"/>
      <c r="D24" s="2"/>
      <c r="E24" s="2"/>
      <c r="F24" s="2"/>
      <c r="G24" s="465"/>
    </row>
    <row r="25" spans="1:7" ht="15" customHeight="1">
      <c r="A25" s="2"/>
      <c r="B25" s="2"/>
      <c r="C25" s="2"/>
      <c r="D25" s="2"/>
      <c r="E25" s="2"/>
      <c r="F25" s="2"/>
      <c r="G25" s="465"/>
    </row>
    <row r="26" spans="1:7" ht="15" customHeight="1">
      <c r="A26" s="2" t="s">
        <v>39</v>
      </c>
      <c r="B26" s="2"/>
      <c r="C26" s="2"/>
      <c r="D26" s="2"/>
      <c r="E26" s="2"/>
      <c r="F26" s="2"/>
      <c r="G26" s="465"/>
    </row>
    <row r="27" spans="1:7" ht="15" customHeight="1">
      <c r="A27" s="2" t="s">
        <v>221</v>
      </c>
      <c r="B27" s="2"/>
      <c r="C27" s="2"/>
      <c r="D27" s="2"/>
      <c r="E27" s="5"/>
      <c r="F27" s="2"/>
      <c r="G27" s="465"/>
    </row>
    <row r="28" spans="1:7" ht="15" customHeight="1">
      <c r="A28" s="2" t="s">
        <v>265</v>
      </c>
      <c r="B28" s="2"/>
      <c r="C28" s="2"/>
      <c r="D28" s="2"/>
      <c r="E28" s="5"/>
      <c r="F28" s="2"/>
      <c r="G28" s="465"/>
    </row>
    <row r="29" spans="1:7" ht="15" customHeight="1">
      <c r="A29" s="2" t="s">
        <v>296</v>
      </c>
      <c r="B29" s="2"/>
      <c r="C29" s="2"/>
      <c r="D29" s="2"/>
      <c r="E29" s="5"/>
      <c r="F29" s="2"/>
      <c r="G29" s="465"/>
    </row>
    <row r="30" spans="1:7" ht="15" customHeight="1">
      <c r="A30" s="2" t="s">
        <v>298</v>
      </c>
      <c r="B30" s="2"/>
      <c r="C30" s="2"/>
      <c r="D30" s="2"/>
      <c r="E30" s="5"/>
      <c r="F30" s="2"/>
      <c r="G30" s="465"/>
    </row>
    <row r="31" spans="1:7" ht="15" customHeight="1">
      <c r="A31" s="2" t="s">
        <v>297</v>
      </c>
      <c r="B31" s="2"/>
      <c r="C31" s="2"/>
      <c r="D31" s="2"/>
      <c r="E31" s="5"/>
      <c r="F31" s="2"/>
      <c r="G31" s="465"/>
    </row>
    <row r="32" spans="1:7" ht="15" customHeight="1">
      <c r="A32" s="2" t="s">
        <v>170</v>
      </c>
      <c r="B32" s="465"/>
      <c r="C32" s="465"/>
      <c r="D32" s="465"/>
      <c r="E32" s="465"/>
      <c r="F32" s="465"/>
      <c r="G32" s="465"/>
    </row>
    <row r="33" spans="1:7" ht="15" customHeight="1">
      <c r="A33" s="2" t="s">
        <v>300</v>
      </c>
      <c r="B33" s="465"/>
      <c r="C33" s="465"/>
      <c r="D33" s="465"/>
      <c r="E33" s="465"/>
      <c r="F33" s="465"/>
      <c r="G33" s="465"/>
    </row>
    <row r="34" spans="1:7" ht="15" customHeight="1">
      <c r="A34" s="2" t="s">
        <v>302</v>
      </c>
      <c r="B34" s="465"/>
      <c r="C34" s="465"/>
      <c r="D34" s="465"/>
      <c r="E34" s="465"/>
      <c r="F34" s="465"/>
      <c r="G34" s="465"/>
    </row>
    <row r="35" spans="1:7" ht="15" customHeight="1">
      <c r="A35" s="2" t="s">
        <v>233</v>
      </c>
      <c r="B35" s="465"/>
      <c r="C35" s="465"/>
      <c r="D35" s="465"/>
      <c r="E35" s="465"/>
      <c r="F35" s="465"/>
      <c r="G35" s="465"/>
    </row>
    <row r="36" spans="1:7" ht="15" customHeight="1">
      <c r="A36" s="2" t="s">
        <v>368</v>
      </c>
      <c r="B36" s="465"/>
      <c r="C36" s="465"/>
      <c r="D36" s="465"/>
      <c r="E36" s="465"/>
      <c r="F36" s="465"/>
      <c r="G36" s="465"/>
    </row>
    <row r="37" spans="1:7" ht="15" customHeight="1">
      <c r="A37" s="483" t="s">
        <v>502</v>
      </c>
    </row>
    <row r="38" spans="1:7" ht="15" customHeight="1">
      <c r="A38" s="483" t="s">
        <v>501</v>
      </c>
    </row>
    <row r="39" spans="1:7" ht="15" customHeight="1">
      <c r="A39" s="2" t="s">
        <v>229</v>
      </c>
      <c r="B39" s="465"/>
      <c r="C39" s="465"/>
      <c r="D39" s="465"/>
      <c r="E39" s="465"/>
      <c r="F39" s="465"/>
      <c r="G39" s="465"/>
    </row>
    <row r="40" spans="1:7" ht="15" customHeight="1">
      <c r="A40" s="465"/>
      <c r="B40" s="465"/>
      <c r="C40" s="465"/>
      <c r="D40" s="465"/>
      <c r="E40" s="465"/>
      <c r="F40" s="465"/>
      <c r="G40" s="465"/>
    </row>
    <row r="41" spans="1:7" ht="15" customHeight="1">
      <c r="A41" s="465"/>
      <c r="B41" s="465"/>
      <c r="C41" s="465"/>
      <c r="D41" s="465"/>
      <c r="E41" s="465"/>
      <c r="F41" s="465"/>
      <c r="G41" s="465"/>
    </row>
    <row r="42" spans="1:7" ht="15" customHeight="1">
      <c r="A42" s="465"/>
      <c r="B42" s="465"/>
      <c r="C42" s="465"/>
      <c r="D42" s="465"/>
      <c r="E42" s="465"/>
      <c r="F42" s="465"/>
      <c r="G42" s="465"/>
    </row>
    <row r="43" spans="1:7" ht="15" customHeight="1"/>
    <row r="44" spans="1:7" ht="15" customHeight="1"/>
    <row r="45" spans="1:7" ht="15" customHeight="1"/>
  </sheetData>
  <mergeCells count="2">
    <mergeCell ref="A11:E11"/>
    <mergeCell ref="A19:E19"/>
  </mergeCells>
  <phoneticPr fontId="4"/>
  <pageMargins left="0.65314960629921259" right="0.39370078740157483" top="0.97314960629921243" bottom="0.78740157480314943" header="0.51181102362204722" footer="0.51181102362204722"/>
  <pageSetup paperSize="9" scale="120" fitToWidth="1" fitToHeight="1" orientation="portrait" usePrinterDefaults="1" r:id="rId1"/>
  <headerFooter alignWithMargins="0"/>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sheetPr codeName="Sheet32">
    <tabColor rgb="FFFFFF00"/>
  </sheetPr>
  <dimension ref="A1:I41"/>
  <sheetViews>
    <sheetView view="pageBreakPreview" zoomScale="70" zoomScaleNormal="60" zoomScaleSheetLayoutView="70" workbookViewId="0">
      <selection activeCell="A21" sqref="A21:B21"/>
    </sheetView>
  </sheetViews>
  <sheetFormatPr defaultRowHeight="17.100000000000001" customHeight="1"/>
  <cols>
    <col min="1" max="1" width="8.625" style="19" customWidth="1"/>
    <col min="2" max="2" width="50.125" style="20" customWidth="1"/>
    <col min="3" max="9" width="22.625" style="19" customWidth="1"/>
    <col min="10" max="16384" width="9" style="19" customWidth="1"/>
  </cols>
  <sheetData>
    <row r="1" spans="1:9" ht="22.5" customHeight="1">
      <c r="A1" s="23" t="s">
        <v>231</v>
      </c>
      <c r="B1" s="15"/>
      <c r="C1" s="7"/>
      <c r="D1" s="7"/>
      <c r="E1" s="7"/>
      <c r="F1" s="7"/>
      <c r="G1" s="7"/>
      <c r="H1" s="7"/>
    </row>
    <row r="2" spans="1:9" ht="9.75" customHeight="1">
      <c r="A2" s="7"/>
      <c r="B2" s="15"/>
      <c r="C2" s="7"/>
      <c r="D2" s="7"/>
      <c r="E2" s="7"/>
      <c r="F2" s="7"/>
      <c r="G2" s="7"/>
      <c r="H2" s="7"/>
    </row>
    <row r="3" spans="1:9" ht="27.75" customHeight="1">
      <c r="A3" s="24" t="s">
        <v>416</v>
      </c>
      <c r="B3" s="24"/>
      <c r="C3" s="24"/>
      <c r="D3" s="24"/>
      <c r="E3" s="24"/>
      <c r="F3" s="24"/>
      <c r="G3" s="24"/>
      <c r="H3" s="24"/>
      <c r="I3" s="24"/>
    </row>
    <row r="4" spans="1:9" ht="12" customHeight="1">
      <c r="A4" s="24"/>
      <c r="B4" s="24"/>
      <c r="C4" s="24"/>
      <c r="D4" s="24"/>
      <c r="E4" s="24"/>
      <c r="F4" s="24"/>
      <c r="G4" s="24"/>
      <c r="H4" s="24"/>
    </row>
    <row r="5" spans="1:9" ht="22.5" customHeight="1">
      <c r="A5" s="25"/>
      <c r="B5" s="37"/>
      <c r="C5" s="35"/>
      <c r="D5" s="35"/>
      <c r="E5" s="35"/>
      <c r="F5" s="35"/>
      <c r="H5" s="8"/>
      <c r="I5" s="54" t="s">
        <v>19</v>
      </c>
    </row>
    <row r="6" spans="1:9" ht="22.5" customHeight="1">
      <c r="A6" s="25"/>
      <c r="B6" s="37"/>
      <c r="C6" s="35"/>
      <c r="D6" s="35"/>
      <c r="E6" s="35"/>
      <c r="F6" s="35"/>
      <c r="H6" s="8"/>
      <c r="I6" s="55" t="s">
        <v>131</v>
      </c>
    </row>
    <row r="7" spans="1:9" s="21" customFormat="1" ht="50.25" customHeight="1">
      <c r="A7" s="26" t="s">
        <v>12</v>
      </c>
      <c r="B7" s="26"/>
      <c r="C7" s="45" t="s">
        <v>26</v>
      </c>
      <c r="D7" s="45" t="s">
        <v>27</v>
      </c>
      <c r="E7" s="45" t="s">
        <v>35</v>
      </c>
      <c r="F7" s="45" t="s">
        <v>146</v>
      </c>
      <c r="G7" s="56" t="s">
        <v>247</v>
      </c>
      <c r="H7" s="56" t="s">
        <v>276</v>
      </c>
      <c r="I7" s="56" t="s">
        <v>304</v>
      </c>
    </row>
    <row r="8" spans="1:9" s="22" customFormat="1" ht="15.75" customHeight="1">
      <c r="A8" s="27"/>
      <c r="B8" s="27"/>
      <c r="C8" s="46" t="s">
        <v>21</v>
      </c>
      <c r="D8" s="46" t="s">
        <v>28</v>
      </c>
      <c r="E8" s="46" t="s">
        <v>6</v>
      </c>
      <c r="F8" s="46" t="s">
        <v>167</v>
      </c>
      <c r="G8" s="46" t="s">
        <v>23</v>
      </c>
      <c r="H8" s="46" t="s">
        <v>38</v>
      </c>
      <c r="I8" s="46" t="s">
        <v>150</v>
      </c>
    </row>
    <row r="9" spans="1:9" s="22" customFormat="1" ht="13.5" customHeight="1">
      <c r="A9" s="28"/>
      <c r="B9" s="38"/>
      <c r="C9" s="47" t="s">
        <v>3</v>
      </c>
      <c r="D9" s="47" t="s">
        <v>3</v>
      </c>
      <c r="E9" s="47" t="s">
        <v>3</v>
      </c>
      <c r="F9" s="47" t="s">
        <v>3</v>
      </c>
      <c r="G9" s="47" t="s">
        <v>3</v>
      </c>
      <c r="H9" s="47" t="s">
        <v>3</v>
      </c>
      <c r="I9" s="47" t="s">
        <v>3</v>
      </c>
    </row>
    <row r="10" spans="1:9" ht="45" customHeight="1">
      <c r="A10" s="29" t="s">
        <v>154</v>
      </c>
      <c r="B10" s="29"/>
      <c r="C10" s="48"/>
      <c r="D10" s="48"/>
      <c r="E10" s="48">
        <f t="shared" ref="E10:E20" si="0">MIN(C10,D10)</f>
        <v>0</v>
      </c>
      <c r="F10" s="48">
        <f t="shared" ref="F10:F20" si="1">E10</f>
        <v>0</v>
      </c>
      <c r="G10" s="48">
        <f>ROUNDDOWN(F10*3/4,-3)</f>
        <v>0</v>
      </c>
      <c r="H10" s="468"/>
      <c r="I10" s="468">
        <f t="shared" ref="I10:I20" si="2">G10-H10</f>
        <v>0</v>
      </c>
    </row>
    <row r="11" spans="1:9" ht="45" customHeight="1">
      <c r="A11" s="30" t="s">
        <v>157</v>
      </c>
      <c r="B11" s="39"/>
      <c r="C11" s="48"/>
      <c r="D11" s="48"/>
      <c r="E11" s="48">
        <f t="shared" si="0"/>
        <v>0</v>
      </c>
      <c r="F11" s="48">
        <f t="shared" si="1"/>
        <v>0</v>
      </c>
      <c r="G11" s="48">
        <f>ROUNDDOWN(F11/2,-3)</f>
        <v>0</v>
      </c>
      <c r="H11" s="468"/>
      <c r="I11" s="468">
        <f t="shared" si="2"/>
        <v>0</v>
      </c>
    </row>
    <row r="12" spans="1:9" ht="45" customHeight="1">
      <c r="A12" s="30" t="s">
        <v>158</v>
      </c>
      <c r="B12" s="39"/>
      <c r="C12" s="48"/>
      <c r="D12" s="48"/>
      <c r="E12" s="48">
        <f t="shared" si="0"/>
        <v>0</v>
      </c>
      <c r="F12" s="48">
        <f t="shared" si="1"/>
        <v>0</v>
      </c>
      <c r="G12" s="48">
        <f>ROUNDDOWN(F12/2,-3)</f>
        <v>0</v>
      </c>
      <c r="H12" s="468"/>
      <c r="I12" s="468">
        <f t="shared" si="2"/>
        <v>0</v>
      </c>
    </row>
    <row r="13" spans="1:9" ht="45" customHeight="1">
      <c r="A13" s="30" t="s">
        <v>160</v>
      </c>
      <c r="B13" s="39"/>
      <c r="C13" s="48"/>
      <c r="D13" s="48"/>
      <c r="E13" s="48">
        <f t="shared" si="0"/>
        <v>0</v>
      </c>
      <c r="F13" s="48">
        <f t="shared" si="1"/>
        <v>0</v>
      </c>
      <c r="G13" s="48">
        <f>ROUNDDOWN(F13/2,-3)</f>
        <v>0</v>
      </c>
      <c r="H13" s="468"/>
      <c r="I13" s="468">
        <f t="shared" si="2"/>
        <v>0</v>
      </c>
    </row>
    <row r="14" spans="1:9" ht="45" customHeight="1">
      <c r="A14" s="30" t="s">
        <v>162</v>
      </c>
      <c r="B14" s="39"/>
      <c r="C14" s="48"/>
      <c r="D14" s="48"/>
      <c r="E14" s="48">
        <f t="shared" si="0"/>
        <v>0</v>
      </c>
      <c r="F14" s="48">
        <f t="shared" si="1"/>
        <v>0</v>
      </c>
      <c r="G14" s="48">
        <f>ROUNDDOWN(F14/2,-3)</f>
        <v>0</v>
      </c>
      <c r="H14" s="468"/>
      <c r="I14" s="468">
        <f t="shared" si="2"/>
        <v>0</v>
      </c>
    </row>
    <row r="15" spans="1:9" ht="45" customHeight="1">
      <c r="A15" s="30" t="s">
        <v>163</v>
      </c>
      <c r="B15" s="39"/>
      <c r="C15" s="49"/>
      <c r="D15" s="48"/>
      <c r="E15" s="48">
        <f t="shared" si="0"/>
        <v>0</v>
      </c>
      <c r="F15" s="48">
        <f t="shared" si="1"/>
        <v>0</v>
      </c>
      <c r="G15" s="48">
        <f>ROUNDDOWN(F15/3,-3)</f>
        <v>0</v>
      </c>
      <c r="H15" s="468"/>
      <c r="I15" s="468">
        <f t="shared" si="2"/>
        <v>0</v>
      </c>
    </row>
    <row r="16" spans="1:9" ht="45" customHeight="1">
      <c r="A16" s="30" t="s">
        <v>165</v>
      </c>
      <c r="B16" s="39"/>
      <c r="C16" s="50"/>
      <c r="D16" s="53"/>
      <c r="E16" s="48">
        <f t="shared" si="0"/>
        <v>0</v>
      </c>
      <c r="F16" s="48">
        <f t="shared" si="1"/>
        <v>0</v>
      </c>
      <c r="G16" s="53">
        <f>ROUNDDOWN(F16/2,-3)</f>
        <v>0</v>
      </c>
      <c r="H16" s="468"/>
      <c r="I16" s="468">
        <f t="shared" si="2"/>
        <v>0</v>
      </c>
    </row>
    <row r="17" spans="1:9" ht="45" customHeight="1">
      <c r="A17" s="31" t="s">
        <v>325</v>
      </c>
      <c r="B17" s="31"/>
      <c r="C17" s="49"/>
      <c r="D17" s="49"/>
      <c r="E17" s="48">
        <f t="shared" si="0"/>
        <v>0</v>
      </c>
      <c r="F17" s="48">
        <f t="shared" si="1"/>
        <v>0</v>
      </c>
      <c r="G17" s="49">
        <v>0</v>
      </c>
      <c r="H17" s="468"/>
      <c r="I17" s="468">
        <f t="shared" si="2"/>
        <v>0</v>
      </c>
    </row>
    <row r="18" spans="1:9" ht="45" customHeight="1">
      <c r="A18" s="31" t="s">
        <v>195</v>
      </c>
      <c r="B18" s="31"/>
      <c r="C18" s="49"/>
      <c r="D18" s="49"/>
      <c r="E18" s="49">
        <f t="shared" si="0"/>
        <v>0</v>
      </c>
      <c r="F18" s="49">
        <f t="shared" si="1"/>
        <v>0</v>
      </c>
      <c r="G18" s="49">
        <f>ROUNDDOWN(F18/2,-3)</f>
        <v>0</v>
      </c>
      <c r="H18" s="468"/>
      <c r="I18" s="468">
        <f t="shared" si="2"/>
        <v>0</v>
      </c>
    </row>
    <row r="19" spans="1:9" ht="45" customHeight="1">
      <c r="A19" s="30" t="s">
        <v>444</v>
      </c>
      <c r="B19" s="40"/>
      <c r="C19" s="50"/>
      <c r="D19" s="50"/>
      <c r="E19" s="50">
        <f t="shared" si="0"/>
        <v>0</v>
      </c>
      <c r="F19" s="50">
        <f t="shared" si="1"/>
        <v>0</v>
      </c>
      <c r="G19" s="50">
        <f>ROUNDDOWN(F19,-3)</f>
        <v>0</v>
      </c>
      <c r="H19" s="469"/>
      <c r="I19" s="469">
        <f t="shared" si="2"/>
        <v>0</v>
      </c>
    </row>
    <row r="20" spans="1:9" ht="45" customHeight="1">
      <c r="A20" s="32" t="s">
        <v>84</v>
      </c>
      <c r="B20" s="41"/>
      <c r="C20" s="51"/>
      <c r="D20" s="51"/>
      <c r="E20" s="51">
        <f t="shared" si="0"/>
        <v>0</v>
      </c>
      <c r="F20" s="51">
        <f t="shared" si="1"/>
        <v>0</v>
      </c>
      <c r="G20" s="51">
        <f>ROUNDDOWN(F20,-3)</f>
        <v>0</v>
      </c>
      <c r="H20" s="470"/>
      <c r="I20" s="470">
        <f t="shared" si="2"/>
        <v>0</v>
      </c>
    </row>
    <row r="21" spans="1:9" ht="45" customHeight="1">
      <c r="A21" s="33" t="s">
        <v>0</v>
      </c>
      <c r="B21" s="42"/>
      <c r="C21" s="48">
        <f t="shared" ref="C21:I21" si="3">SUM(C10:C20)</f>
        <v>0</v>
      </c>
      <c r="D21" s="48">
        <f t="shared" si="3"/>
        <v>0</v>
      </c>
      <c r="E21" s="48">
        <f t="shared" si="3"/>
        <v>0</v>
      </c>
      <c r="F21" s="48">
        <f t="shared" si="3"/>
        <v>0</v>
      </c>
      <c r="G21" s="48">
        <f t="shared" si="3"/>
        <v>0</v>
      </c>
      <c r="H21" s="48">
        <f t="shared" si="3"/>
        <v>0</v>
      </c>
      <c r="I21" s="48">
        <f t="shared" si="3"/>
        <v>0</v>
      </c>
    </row>
    <row r="22" spans="1:9" ht="5.25" customHeight="1">
      <c r="A22" s="34"/>
      <c r="B22" s="34"/>
      <c r="C22" s="52"/>
      <c r="D22" s="52"/>
      <c r="E22" s="52"/>
      <c r="F22" s="52"/>
      <c r="G22" s="52"/>
      <c r="H22" s="52"/>
      <c r="I22" s="52"/>
    </row>
    <row r="23" spans="1:9" ht="19.5" customHeight="1">
      <c r="A23" s="35"/>
      <c r="B23" s="34"/>
      <c r="C23" s="35"/>
      <c r="D23" s="35"/>
      <c r="E23" s="35"/>
      <c r="F23" s="35"/>
      <c r="G23" s="35"/>
      <c r="H23" s="35"/>
      <c r="I23" s="35"/>
    </row>
    <row r="24" spans="1:9" ht="15.75" customHeight="1">
      <c r="A24" s="35"/>
      <c r="B24" s="43"/>
      <c r="C24" s="35"/>
      <c r="D24" s="35"/>
      <c r="E24" s="35"/>
      <c r="F24" s="35"/>
      <c r="G24" s="35"/>
      <c r="H24" s="35"/>
      <c r="I24" s="35"/>
    </row>
    <row r="25" spans="1:9" ht="19.5" customHeight="1">
      <c r="A25" s="35"/>
      <c r="B25" s="43"/>
      <c r="C25" s="35"/>
      <c r="D25" s="35"/>
      <c r="E25" s="35"/>
      <c r="F25" s="35"/>
      <c r="G25" s="35"/>
      <c r="H25" s="8"/>
    </row>
    <row r="26" spans="1:9" ht="24.95" customHeight="1">
      <c r="A26" s="36"/>
      <c r="B26" s="44"/>
      <c r="C26" s="36"/>
      <c r="D26" s="36"/>
      <c r="E26" s="36"/>
      <c r="F26" s="36"/>
      <c r="G26" s="36"/>
      <c r="H26" s="8"/>
    </row>
    <row r="27" spans="1:9" ht="24.95" customHeight="1">
      <c r="H27" s="8"/>
    </row>
    <row r="28" spans="1:9" ht="20.100000000000001" customHeight="1">
      <c r="H28" s="8"/>
    </row>
    <row r="29" spans="1:9" ht="20.100000000000001" customHeight="1">
      <c r="H29" s="8"/>
    </row>
    <row r="30" spans="1:9" ht="20.100000000000001" customHeight="1">
      <c r="H30" s="8"/>
    </row>
    <row r="31" spans="1:9" ht="20.100000000000001" customHeight="1">
      <c r="H31" s="36"/>
    </row>
    <row r="32" spans="1:9" ht="20.100000000000001" customHeight="1"/>
    <row r="33" spans="1:1" ht="20.100000000000001" customHeight="1"/>
    <row r="34" spans="1:1" ht="20.100000000000001" customHeight="1"/>
    <row r="35" spans="1:1" ht="20.100000000000001" customHeight="1"/>
    <row r="36" spans="1:1" ht="20.100000000000001" customHeight="1"/>
    <row r="37" spans="1:1" ht="20.100000000000001" customHeight="1"/>
    <row r="38" spans="1:1" ht="20.100000000000001" customHeight="1"/>
    <row r="39" spans="1:1" ht="20.100000000000001" customHeight="1"/>
    <row r="40" spans="1:1" ht="20.100000000000001" customHeight="1"/>
    <row r="41" spans="1:1" ht="20.100000000000001" customHeight="1">
      <c r="A41" s="8"/>
    </row>
    <row r="42" spans="1:1" ht="20.100000000000001" customHeight="1"/>
    <row r="43" spans="1:1" ht="20.100000000000001" customHeight="1"/>
    <row r="44" spans="1:1" ht="20.100000000000001" customHeight="1"/>
    <row r="45" spans="1:1" ht="20.100000000000001" customHeight="1"/>
    <row r="46" spans="1:1" ht="20.100000000000001" customHeight="1"/>
    <row r="47" spans="1:1" ht="20.100000000000001" customHeight="1"/>
    <row r="48" spans="1:1" ht="20.100000000000001" customHeight="1"/>
    <row r="49" ht="20.100000000000001" customHeight="1"/>
    <row r="50" ht="20.100000000000001" customHeight="1"/>
    <row r="51" ht="20.100000000000001" customHeight="1"/>
    <row r="52" ht="20.100000000000001" customHeight="1"/>
    <row r="53" ht="20.100000000000001" customHeight="1"/>
    <row r="54" ht="20.100000000000001" customHeight="1"/>
  </sheetData>
  <mergeCells count="14">
    <mergeCell ref="A3:I3"/>
    <mergeCell ref="A10:B10"/>
    <mergeCell ref="A11:B11"/>
    <mergeCell ref="A12:B12"/>
    <mergeCell ref="A13:B13"/>
    <mergeCell ref="A14:B14"/>
    <mergeCell ref="A15:B15"/>
    <mergeCell ref="A16:B16"/>
    <mergeCell ref="A17:B17"/>
    <mergeCell ref="A18:B18"/>
    <mergeCell ref="A19:B19"/>
    <mergeCell ref="A20:B20"/>
    <mergeCell ref="A21:B21"/>
    <mergeCell ref="A7:B8"/>
  </mergeCells>
  <phoneticPr fontId="4"/>
  <printOptions horizontalCentered="1"/>
  <pageMargins left="0.39370078740157483" right="0.39370078740157483" top="0.55118110236220474" bottom="0.27559055118110237" header="0.39370078740157483" footer="0.23622047244094488"/>
  <pageSetup paperSize="9" scale="65" fitToWidth="1" fitToHeight="1" orientation="landscape" usePrinterDefaults="1"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sheetPr codeName="Sheet33">
    <pageSetUpPr fitToPage="1"/>
  </sheetPr>
  <dimension ref="A1:N38"/>
  <sheetViews>
    <sheetView view="pageBreakPreview" zoomScale="70" zoomScaleNormal="75" zoomScaleSheetLayoutView="70" workbookViewId="0">
      <selection activeCell="M22" sqref="M22:M24"/>
    </sheetView>
  </sheetViews>
  <sheetFormatPr defaultRowHeight="13.5"/>
  <cols>
    <col min="1" max="2" width="11.625" customWidth="1"/>
    <col min="3" max="3" width="6.375" customWidth="1"/>
    <col min="4" max="8" width="20" customWidth="1"/>
    <col min="9" max="10" width="12.5" customWidth="1"/>
    <col min="11" max="14" width="20" customWidth="1"/>
    <col min="15" max="15" width="13.75" customWidth="1"/>
    <col min="16" max="16" width="14.375" customWidth="1"/>
    <col min="17" max="17" width="16.125" customWidth="1"/>
    <col min="18" max="18" width="12.5" customWidth="1"/>
    <col min="252" max="253" width="11.625" customWidth="1"/>
    <col min="254" max="254" width="6.375" customWidth="1"/>
    <col min="255" max="260" width="10.625" customWidth="1"/>
    <col min="261" max="261" width="20.625" customWidth="1"/>
    <col min="262" max="270" width="10.625" customWidth="1"/>
    <col min="271" max="271" width="13.75" customWidth="1"/>
    <col min="272" max="272" width="14.375" customWidth="1"/>
    <col min="273" max="273" width="16.125" customWidth="1"/>
    <col min="274" max="274" width="12.5" customWidth="1"/>
    <col min="508" max="509" width="11.625" customWidth="1"/>
    <col min="510" max="510" width="6.375" customWidth="1"/>
    <col min="511" max="516" width="10.625" customWidth="1"/>
    <col min="517" max="517" width="20.625" customWidth="1"/>
    <col min="518" max="526" width="10.625" customWidth="1"/>
    <col min="527" max="527" width="13.75" customWidth="1"/>
    <col min="528" max="528" width="14.375" customWidth="1"/>
    <col min="529" max="529" width="16.125" customWidth="1"/>
    <col min="530" max="530" width="12.5" customWidth="1"/>
    <col min="764" max="765" width="11.625" customWidth="1"/>
    <col min="766" max="766" width="6.375" customWidth="1"/>
    <col min="767" max="772" width="10.625" customWidth="1"/>
    <col min="773" max="773" width="20.625" customWidth="1"/>
    <col min="774" max="782" width="10.625" customWidth="1"/>
    <col min="783" max="783" width="13.75" customWidth="1"/>
    <col min="784" max="784" width="14.375" customWidth="1"/>
    <col min="785" max="785" width="16.125" customWidth="1"/>
    <col min="786" max="786" width="12.5" customWidth="1"/>
    <col min="1020" max="1021" width="11.625" customWidth="1"/>
    <col min="1022" max="1022" width="6.375" customWidth="1"/>
    <col min="1023" max="1028" width="10.625" customWidth="1"/>
    <col min="1029" max="1029" width="20.625" customWidth="1"/>
    <col min="1030" max="1038" width="10.625" customWidth="1"/>
    <col min="1039" max="1039" width="13.75" customWidth="1"/>
    <col min="1040" max="1040" width="14.375" customWidth="1"/>
    <col min="1041" max="1041" width="16.125" customWidth="1"/>
    <col min="1042" max="1042" width="12.5" customWidth="1"/>
    <col min="1276" max="1277" width="11.625" customWidth="1"/>
    <col min="1278" max="1278" width="6.375" customWidth="1"/>
    <col min="1279" max="1284" width="10.625" customWidth="1"/>
    <col min="1285" max="1285" width="20.625" customWidth="1"/>
    <col min="1286" max="1294" width="10.625" customWidth="1"/>
    <col min="1295" max="1295" width="13.75" customWidth="1"/>
    <col min="1296" max="1296" width="14.375" customWidth="1"/>
    <col min="1297" max="1297" width="16.125" customWidth="1"/>
    <col min="1298" max="1298" width="12.5" customWidth="1"/>
    <col min="1532" max="1533" width="11.625" customWidth="1"/>
    <col min="1534" max="1534" width="6.375" customWidth="1"/>
    <col min="1535" max="1540" width="10.625" customWidth="1"/>
    <col min="1541" max="1541" width="20.625" customWidth="1"/>
    <col min="1542" max="1550" width="10.625" customWidth="1"/>
    <col min="1551" max="1551" width="13.75" customWidth="1"/>
    <col min="1552" max="1552" width="14.375" customWidth="1"/>
    <col min="1553" max="1553" width="16.125" customWidth="1"/>
    <col min="1554" max="1554" width="12.5" customWidth="1"/>
    <col min="1788" max="1789" width="11.625" customWidth="1"/>
    <col min="1790" max="1790" width="6.375" customWidth="1"/>
    <col min="1791" max="1796" width="10.625" customWidth="1"/>
    <col min="1797" max="1797" width="20.625" customWidth="1"/>
    <col min="1798" max="1806" width="10.625" customWidth="1"/>
    <col min="1807" max="1807" width="13.75" customWidth="1"/>
    <col min="1808" max="1808" width="14.375" customWidth="1"/>
    <col min="1809" max="1809" width="16.125" customWidth="1"/>
    <col min="1810" max="1810" width="12.5" customWidth="1"/>
    <col min="2044" max="2045" width="11.625" customWidth="1"/>
    <col min="2046" max="2046" width="6.375" customWidth="1"/>
    <col min="2047" max="2052" width="10.625" customWidth="1"/>
    <col min="2053" max="2053" width="20.625" customWidth="1"/>
    <col min="2054" max="2062" width="10.625" customWidth="1"/>
    <col min="2063" max="2063" width="13.75" customWidth="1"/>
    <col min="2064" max="2064" width="14.375" customWidth="1"/>
    <col min="2065" max="2065" width="16.125" customWidth="1"/>
    <col min="2066" max="2066" width="12.5" customWidth="1"/>
    <col min="2300" max="2301" width="11.625" customWidth="1"/>
    <col min="2302" max="2302" width="6.375" customWidth="1"/>
    <col min="2303" max="2308" width="10.625" customWidth="1"/>
    <col min="2309" max="2309" width="20.625" customWidth="1"/>
    <col min="2310" max="2318" width="10.625" customWidth="1"/>
    <col min="2319" max="2319" width="13.75" customWidth="1"/>
    <col min="2320" max="2320" width="14.375" customWidth="1"/>
    <col min="2321" max="2321" width="16.125" customWidth="1"/>
    <col min="2322" max="2322" width="12.5" customWidth="1"/>
    <col min="2556" max="2557" width="11.625" customWidth="1"/>
    <col min="2558" max="2558" width="6.375" customWidth="1"/>
    <col min="2559" max="2564" width="10.625" customWidth="1"/>
    <col min="2565" max="2565" width="20.625" customWidth="1"/>
    <col min="2566" max="2574" width="10.625" customWidth="1"/>
    <col min="2575" max="2575" width="13.75" customWidth="1"/>
    <col min="2576" max="2576" width="14.375" customWidth="1"/>
    <col min="2577" max="2577" width="16.125" customWidth="1"/>
    <col min="2578" max="2578" width="12.5" customWidth="1"/>
    <col min="2812" max="2813" width="11.625" customWidth="1"/>
    <col min="2814" max="2814" width="6.375" customWidth="1"/>
    <col min="2815" max="2820" width="10.625" customWidth="1"/>
    <col min="2821" max="2821" width="20.625" customWidth="1"/>
    <col min="2822" max="2830" width="10.625" customWidth="1"/>
    <col min="2831" max="2831" width="13.75" customWidth="1"/>
    <col min="2832" max="2832" width="14.375" customWidth="1"/>
    <col min="2833" max="2833" width="16.125" customWidth="1"/>
    <col min="2834" max="2834" width="12.5" customWidth="1"/>
    <col min="3068" max="3069" width="11.625" customWidth="1"/>
    <col min="3070" max="3070" width="6.375" customWidth="1"/>
    <col min="3071" max="3076" width="10.625" customWidth="1"/>
    <col min="3077" max="3077" width="20.625" customWidth="1"/>
    <col min="3078" max="3086" width="10.625" customWidth="1"/>
    <col min="3087" max="3087" width="13.75" customWidth="1"/>
    <col min="3088" max="3088" width="14.375" customWidth="1"/>
    <col min="3089" max="3089" width="16.125" customWidth="1"/>
    <col min="3090" max="3090" width="12.5" customWidth="1"/>
    <col min="3324" max="3325" width="11.625" customWidth="1"/>
    <col min="3326" max="3326" width="6.375" customWidth="1"/>
    <col min="3327" max="3332" width="10.625" customWidth="1"/>
    <col min="3333" max="3333" width="20.625" customWidth="1"/>
    <col min="3334" max="3342" width="10.625" customWidth="1"/>
    <col min="3343" max="3343" width="13.75" customWidth="1"/>
    <col min="3344" max="3344" width="14.375" customWidth="1"/>
    <col min="3345" max="3345" width="16.125" customWidth="1"/>
    <col min="3346" max="3346" width="12.5" customWidth="1"/>
    <col min="3580" max="3581" width="11.625" customWidth="1"/>
    <col min="3582" max="3582" width="6.375" customWidth="1"/>
    <col min="3583" max="3588" width="10.625" customWidth="1"/>
    <col min="3589" max="3589" width="20.625" customWidth="1"/>
    <col min="3590" max="3598" width="10.625" customWidth="1"/>
    <col min="3599" max="3599" width="13.75" customWidth="1"/>
    <col min="3600" max="3600" width="14.375" customWidth="1"/>
    <col min="3601" max="3601" width="16.125" customWidth="1"/>
    <col min="3602" max="3602" width="12.5" customWidth="1"/>
    <col min="3836" max="3837" width="11.625" customWidth="1"/>
    <col min="3838" max="3838" width="6.375" customWidth="1"/>
    <col min="3839" max="3844" width="10.625" customWidth="1"/>
    <col min="3845" max="3845" width="20.625" customWidth="1"/>
    <col min="3846" max="3854" width="10.625" customWidth="1"/>
    <col min="3855" max="3855" width="13.75" customWidth="1"/>
    <col min="3856" max="3856" width="14.375" customWidth="1"/>
    <col min="3857" max="3857" width="16.125" customWidth="1"/>
    <col min="3858" max="3858" width="12.5" customWidth="1"/>
    <col min="4092" max="4093" width="11.625" customWidth="1"/>
    <col min="4094" max="4094" width="6.375" customWidth="1"/>
    <col min="4095" max="4100" width="10.625" customWidth="1"/>
    <col min="4101" max="4101" width="20.625" customWidth="1"/>
    <col min="4102" max="4110" width="10.625" customWidth="1"/>
    <col min="4111" max="4111" width="13.75" customWidth="1"/>
    <col min="4112" max="4112" width="14.375" customWidth="1"/>
    <col min="4113" max="4113" width="16.125" customWidth="1"/>
    <col min="4114" max="4114" width="12.5" customWidth="1"/>
    <col min="4348" max="4349" width="11.625" customWidth="1"/>
    <col min="4350" max="4350" width="6.375" customWidth="1"/>
    <col min="4351" max="4356" width="10.625" customWidth="1"/>
    <col min="4357" max="4357" width="20.625" customWidth="1"/>
    <col min="4358" max="4366" width="10.625" customWidth="1"/>
    <col min="4367" max="4367" width="13.75" customWidth="1"/>
    <col min="4368" max="4368" width="14.375" customWidth="1"/>
    <col min="4369" max="4369" width="16.125" customWidth="1"/>
    <col min="4370" max="4370" width="12.5" customWidth="1"/>
    <col min="4604" max="4605" width="11.625" customWidth="1"/>
    <col min="4606" max="4606" width="6.375" customWidth="1"/>
    <col min="4607" max="4612" width="10.625" customWidth="1"/>
    <col min="4613" max="4613" width="20.625" customWidth="1"/>
    <col min="4614" max="4622" width="10.625" customWidth="1"/>
    <col min="4623" max="4623" width="13.75" customWidth="1"/>
    <col min="4624" max="4624" width="14.375" customWidth="1"/>
    <col min="4625" max="4625" width="16.125" customWidth="1"/>
    <col min="4626" max="4626" width="12.5" customWidth="1"/>
    <col min="4860" max="4861" width="11.625" customWidth="1"/>
    <col min="4862" max="4862" width="6.375" customWidth="1"/>
    <col min="4863" max="4868" width="10.625" customWidth="1"/>
    <col min="4869" max="4869" width="20.625" customWidth="1"/>
    <col min="4870" max="4878" width="10.625" customWidth="1"/>
    <col min="4879" max="4879" width="13.75" customWidth="1"/>
    <col min="4880" max="4880" width="14.375" customWidth="1"/>
    <col min="4881" max="4881" width="16.125" customWidth="1"/>
    <col min="4882" max="4882" width="12.5" customWidth="1"/>
    <col min="5116" max="5117" width="11.625" customWidth="1"/>
    <col min="5118" max="5118" width="6.375" customWidth="1"/>
    <col min="5119" max="5124" width="10.625" customWidth="1"/>
    <col min="5125" max="5125" width="20.625" customWidth="1"/>
    <col min="5126" max="5134" width="10.625" customWidth="1"/>
    <col min="5135" max="5135" width="13.75" customWidth="1"/>
    <col min="5136" max="5136" width="14.375" customWidth="1"/>
    <col min="5137" max="5137" width="16.125" customWidth="1"/>
    <col min="5138" max="5138" width="12.5" customWidth="1"/>
    <col min="5372" max="5373" width="11.625" customWidth="1"/>
    <col min="5374" max="5374" width="6.375" customWidth="1"/>
    <col min="5375" max="5380" width="10.625" customWidth="1"/>
    <col min="5381" max="5381" width="20.625" customWidth="1"/>
    <col min="5382" max="5390" width="10.625" customWidth="1"/>
    <col min="5391" max="5391" width="13.75" customWidth="1"/>
    <col min="5392" max="5392" width="14.375" customWidth="1"/>
    <col min="5393" max="5393" width="16.125" customWidth="1"/>
    <col min="5394" max="5394" width="12.5" customWidth="1"/>
    <col min="5628" max="5629" width="11.625" customWidth="1"/>
    <col min="5630" max="5630" width="6.375" customWidth="1"/>
    <col min="5631" max="5636" width="10.625" customWidth="1"/>
    <col min="5637" max="5637" width="20.625" customWidth="1"/>
    <col min="5638" max="5646" width="10.625" customWidth="1"/>
    <col min="5647" max="5647" width="13.75" customWidth="1"/>
    <col min="5648" max="5648" width="14.375" customWidth="1"/>
    <col min="5649" max="5649" width="16.125" customWidth="1"/>
    <col min="5650" max="5650" width="12.5" customWidth="1"/>
    <col min="5884" max="5885" width="11.625" customWidth="1"/>
    <col min="5886" max="5886" width="6.375" customWidth="1"/>
    <col min="5887" max="5892" width="10.625" customWidth="1"/>
    <col min="5893" max="5893" width="20.625" customWidth="1"/>
    <col min="5894" max="5902" width="10.625" customWidth="1"/>
    <col min="5903" max="5903" width="13.75" customWidth="1"/>
    <col min="5904" max="5904" width="14.375" customWidth="1"/>
    <col min="5905" max="5905" width="16.125" customWidth="1"/>
    <col min="5906" max="5906" width="12.5" customWidth="1"/>
    <col min="6140" max="6141" width="11.625" customWidth="1"/>
    <col min="6142" max="6142" width="6.375" customWidth="1"/>
    <col min="6143" max="6148" width="10.625" customWidth="1"/>
    <col min="6149" max="6149" width="20.625" customWidth="1"/>
    <col min="6150" max="6158" width="10.625" customWidth="1"/>
    <col min="6159" max="6159" width="13.75" customWidth="1"/>
    <col min="6160" max="6160" width="14.375" customWidth="1"/>
    <col min="6161" max="6161" width="16.125" customWidth="1"/>
    <col min="6162" max="6162" width="12.5" customWidth="1"/>
    <col min="6396" max="6397" width="11.625" customWidth="1"/>
    <col min="6398" max="6398" width="6.375" customWidth="1"/>
    <col min="6399" max="6404" width="10.625" customWidth="1"/>
    <col min="6405" max="6405" width="20.625" customWidth="1"/>
    <col min="6406" max="6414" width="10.625" customWidth="1"/>
    <col min="6415" max="6415" width="13.75" customWidth="1"/>
    <col min="6416" max="6416" width="14.375" customWidth="1"/>
    <col min="6417" max="6417" width="16.125" customWidth="1"/>
    <col min="6418" max="6418" width="12.5" customWidth="1"/>
    <col min="6652" max="6653" width="11.625" customWidth="1"/>
    <col min="6654" max="6654" width="6.375" customWidth="1"/>
    <col min="6655" max="6660" width="10.625" customWidth="1"/>
    <col min="6661" max="6661" width="20.625" customWidth="1"/>
    <col min="6662" max="6670" width="10.625" customWidth="1"/>
    <col min="6671" max="6671" width="13.75" customWidth="1"/>
    <col min="6672" max="6672" width="14.375" customWidth="1"/>
    <col min="6673" max="6673" width="16.125" customWidth="1"/>
    <col min="6674" max="6674" width="12.5" customWidth="1"/>
    <col min="6908" max="6909" width="11.625" customWidth="1"/>
    <col min="6910" max="6910" width="6.375" customWidth="1"/>
    <col min="6911" max="6916" width="10.625" customWidth="1"/>
    <col min="6917" max="6917" width="20.625" customWidth="1"/>
    <col min="6918" max="6926" width="10.625" customWidth="1"/>
    <col min="6927" max="6927" width="13.75" customWidth="1"/>
    <col min="6928" max="6928" width="14.375" customWidth="1"/>
    <col min="6929" max="6929" width="16.125" customWidth="1"/>
    <col min="6930" max="6930" width="12.5" customWidth="1"/>
    <col min="7164" max="7165" width="11.625" customWidth="1"/>
    <col min="7166" max="7166" width="6.375" customWidth="1"/>
    <col min="7167" max="7172" width="10.625" customWidth="1"/>
    <col min="7173" max="7173" width="20.625" customWidth="1"/>
    <col min="7174" max="7182" width="10.625" customWidth="1"/>
    <col min="7183" max="7183" width="13.75" customWidth="1"/>
    <col min="7184" max="7184" width="14.375" customWidth="1"/>
    <col min="7185" max="7185" width="16.125" customWidth="1"/>
    <col min="7186" max="7186" width="12.5" customWidth="1"/>
    <col min="7420" max="7421" width="11.625" customWidth="1"/>
    <col min="7422" max="7422" width="6.375" customWidth="1"/>
    <col min="7423" max="7428" width="10.625" customWidth="1"/>
    <col min="7429" max="7429" width="20.625" customWidth="1"/>
    <col min="7430" max="7438" width="10.625" customWidth="1"/>
    <col min="7439" max="7439" width="13.75" customWidth="1"/>
    <col min="7440" max="7440" width="14.375" customWidth="1"/>
    <col min="7441" max="7441" width="16.125" customWidth="1"/>
    <col min="7442" max="7442" width="12.5" customWidth="1"/>
    <col min="7676" max="7677" width="11.625" customWidth="1"/>
    <col min="7678" max="7678" width="6.375" customWidth="1"/>
    <col min="7679" max="7684" width="10.625" customWidth="1"/>
    <col min="7685" max="7685" width="20.625" customWidth="1"/>
    <col min="7686" max="7694" width="10.625" customWidth="1"/>
    <col min="7695" max="7695" width="13.75" customWidth="1"/>
    <col min="7696" max="7696" width="14.375" customWidth="1"/>
    <col min="7697" max="7697" width="16.125" customWidth="1"/>
    <col min="7698" max="7698" width="12.5" customWidth="1"/>
    <col min="7932" max="7933" width="11.625" customWidth="1"/>
    <col min="7934" max="7934" width="6.375" customWidth="1"/>
    <col min="7935" max="7940" width="10.625" customWidth="1"/>
    <col min="7941" max="7941" width="20.625" customWidth="1"/>
    <col min="7942" max="7950" width="10.625" customWidth="1"/>
    <col min="7951" max="7951" width="13.75" customWidth="1"/>
    <col min="7952" max="7952" width="14.375" customWidth="1"/>
    <col min="7953" max="7953" width="16.125" customWidth="1"/>
    <col min="7954" max="7954" width="12.5" customWidth="1"/>
    <col min="8188" max="8189" width="11.625" customWidth="1"/>
    <col min="8190" max="8190" width="6.375" customWidth="1"/>
    <col min="8191" max="8196" width="10.625" customWidth="1"/>
    <col min="8197" max="8197" width="20.625" customWidth="1"/>
    <col min="8198" max="8206" width="10.625" customWidth="1"/>
    <col min="8207" max="8207" width="13.75" customWidth="1"/>
    <col min="8208" max="8208" width="14.375" customWidth="1"/>
    <col min="8209" max="8209" width="16.125" customWidth="1"/>
    <col min="8210" max="8210" width="12.5" customWidth="1"/>
    <col min="8444" max="8445" width="11.625" customWidth="1"/>
    <col min="8446" max="8446" width="6.375" customWidth="1"/>
    <col min="8447" max="8452" width="10.625" customWidth="1"/>
    <col min="8453" max="8453" width="20.625" customWidth="1"/>
    <col min="8454" max="8462" width="10.625" customWidth="1"/>
    <col min="8463" max="8463" width="13.75" customWidth="1"/>
    <col min="8464" max="8464" width="14.375" customWidth="1"/>
    <col min="8465" max="8465" width="16.125" customWidth="1"/>
    <col min="8466" max="8466" width="12.5" customWidth="1"/>
    <col min="8700" max="8701" width="11.625" customWidth="1"/>
    <col min="8702" max="8702" width="6.375" customWidth="1"/>
    <col min="8703" max="8708" width="10.625" customWidth="1"/>
    <col min="8709" max="8709" width="20.625" customWidth="1"/>
    <col min="8710" max="8718" width="10.625" customWidth="1"/>
    <col min="8719" max="8719" width="13.75" customWidth="1"/>
    <col min="8720" max="8720" width="14.375" customWidth="1"/>
    <col min="8721" max="8721" width="16.125" customWidth="1"/>
    <col min="8722" max="8722" width="12.5" customWidth="1"/>
    <col min="8956" max="8957" width="11.625" customWidth="1"/>
    <col min="8958" max="8958" width="6.375" customWidth="1"/>
    <col min="8959" max="8964" width="10.625" customWidth="1"/>
    <col min="8965" max="8965" width="20.625" customWidth="1"/>
    <col min="8966" max="8974" width="10.625" customWidth="1"/>
    <col min="8975" max="8975" width="13.75" customWidth="1"/>
    <col min="8976" max="8976" width="14.375" customWidth="1"/>
    <col min="8977" max="8977" width="16.125" customWidth="1"/>
    <col min="8978" max="8978" width="12.5" customWidth="1"/>
    <col min="9212" max="9213" width="11.625" customWidth="1"/>
    <col min="9214" max="9214" width="6.375" customWidth="1"/>
    <col min="9215" max="9220" width="10.625" customWidth="1"/>
    <col min="9221" max="9221" width="20.625" customWidth="1"/>
    <col min="9222" max="9230" width="10.625" customWidth="1"/>
    <col min="9231" max="9231" width="13.75" customWidth="1"/>
    <col min="9232" max="9232" width="14.375" customWidth="1"/>
    <col min="9233" max="9233" width="16.125" customWidth="1"/>
    <col min="9234" max="9234" width="12.5" customWidth="1"/>
    <col min="9468" max="9469" width="11.625" customWidth="1"/>
    <col min="9470" max="9470" width="6.375" customWidth="1"/>
    <col min="9471" max="9476" width="10.625" customWidth="1"/>
    <col min="9477" max="9477" width="20.625" customWidth="1"/>
    <col min="9478" max="9486" width="10.625" customWidth="1"/>
    <col min="9487" max="9487" width="13.75" customWidth="1"/>
    <col min="9488" max="9488" width="14.375" customWidth="1"/>
    <col min="9489" max="9489" width="16.125" customWidth="1"/>
    <col min="9490" max="9490" width="12.5" customWidth="1"/>
    <col min="9724" max="9725" width="11.625" customWidth="1"/>
    <col min="9726" max="9726" width="6.375" customWidth="1"/>
    <col min="9727" max="9732" width="10.625" customWidth="1"/>
    <col min="9733" max="9733" width="20.625" customWidth="1"/>
    <col min="9734" max="9742" width="10.625" customWidth="1"/>
    <col min="9743" max="9743" width="13.75" customWidth="1"/>
    <col min="9744" max="9744" width="14.375" customWidth="1"/>
    <col min="9745" max="9745" width="16.125" customWidth="1"/>
    <col min="9746" max="9746" width="12.5" customWidth="1"/>
    <col min="9980" max="9981" width="11.625" customWidth="1"/>
    <col min="9982" max="9982" width="6.375" customWidth="1"/>
    <col min="9983" max="9988" width="10.625" customWidth="1"/>
    <col min="9989" max="9989" width="20.625" customWidth="1"/>
    <col min="9990" max="9998" width="10.625" customWidth="1"/>
    <col min="9999" max="9999" width="13.75" customWidth="1"/>
    <col min="10000" max="10000" width="14.375" customWidth="1"/>
    <col min="10001" max="10001" width="16.125" customWidth="1"/>
    <col min="10002" max="10002" width="12.5" customWidth="1"/>
    <col min="10236" max="10237" width="11.625" customWidth="1"/>
    <col min="10238" max="10238" width="6.375" customWidth="1"/>
    <col min="10239" max="10244" width="10.625" customWidth="1"/>
    <col min="10245" max="10245" width="20.625" customWidth="1"/>
    <col min="10246" max="10254" width="10.625" customWidth="1"/>
    <col min="10255" max="10255" width="13.75" customWidth="1"/>
    <col min="10256" max="10256" width="14.375" customWidth="1"/>
    <col min="10257" max="10257" width="16.125" customWidth="1"/>
    <col min="10258" max="10258" width="12.5" customWidth="1"/>
    <col min="10492" max="10493" width="11.625" customWidth="1"/>
    <col min="10494" max="10494" width="6.375" customWidth="1"/>
    <col min="10495" max="10500" width="10.625" customWidth="1"/>
    <col min="10501" max="10501" width="20.625" customWidth="1"/>
    <col min="10502" max="10510" width="10.625" customWidth="1"/>
    <col min="10511" max="10511" width="13.75" customWidth="1"/>
    <col min="10512" max="10512" width="14.375" customWidth="1"/>
    <col min="10513" max="10513" width="16.125" customWidth="1"/>
    <col min="10514" max="10514" width="12.5" customWidth="1"/>
    <col min="10748" max="10749" width="11.625" customWidth="1"/>
    <col min="10750" max="10750" width="6.375" customWidth="1"/>
    <col min="10751" max="10756" width="10.625" customWidth="1"/>
    <col min="10757" max="10757" width="20.625" customWidth="1"/>
    <col min="10758" max="10766" width="10.625" customWidth="1"/>
    <col min="10767" max="10767" width="13.75" customWidth="1"/>
    <col min="10768" max="10768" width="14.375" customWidth="1"/>
    <col min="10769" max="10769" width="16.125" customWidth="1"/>
    <col min="10770" max="10770" width="12.5" customWidth="1"/>
    <col min="11004" max="11005" width="11.625" customWidth="1"/>
    <col min="11006" max="11006" width="6.375" customWidth="1"/>
    <col min="11007" max="11012" width="10.625" customWidth="1"/>
    <col min="11013" max="11013" width="20.625" customWidth="1"/>
    <col min="11014" max="11022" width="10.625" customWidth="1"/>
    <col min="11023" max="11023" width="13.75" customWidth="1"/>
    <col min="11024" max="11024" width="14.375" customWidth="1"/>
    <col min="11025" max="11025" width="16.125" customWidth="1"/>
    <col min="11026" max="11026" width="12.5" customWidth="1"/>
    <col min="11260" max="11261" width="11.625" customWidth="1"/>
    <col min="11262" max="11262" width="6.375" customWidth="1"/>
    <col min="11263" max="11268" width="10.625" customWidth="1"/>
    <col min="11269" max="11269" width="20.625" customWidth="1"/>
    <col min="11270" max="11278" width="10.625" customWidth="1"/>
    <col min="11279" max="11279" width="13.75" customWidth="1"/>
    <col min="11280" max="11280" width="14.375" customWidth="1"/>
    <col min="11281" max="11281" width="16.125" customWidth="1"/>
    <col min="11282" max="11282" width="12.5" customWidth="1"/>
    <col min="11516" max="11517" width="11.625" customWidth="1"/>
    <col min="11518" max="11518" width="6.375" customWidth="1"/>
    <col min="11519" max="11524" width="10.625" customWidth="1"/>
    <col min="11525" max="11525" width="20.625" customWidth="1"/>
    <col min="11526" max="11534" width="10.625" customWidth="1"/>
    <col min="11535" max="11535" width="13.75" customWidth="1"/>
    <col min="11536" max="11536" width="14.375" customWidth="1"/>
    <col min="11537" max="11537" width="16.125" customWidth="1"/>
    <col min="11538" max="11538" width="12.5" customWidth="1"/>
    <col min="11772" max="11773" width="11.625" customWidth="1"/>
    <col min="11774" max="11774" width="6.375" customWidth="1"/>
    <col min="11775" max="11780" width="10.625" customWidth="1"/>
    <col min="11781" max="11781" width="20.625" customWidth="1"/>
    <col min="11782" max="11790" width="10.625" customWidth="1"/>
    <col min="11791" max="11791" width="13.75" customWidth="1"/>
    <col min="11792" max="11792" width="14.375" customWidth="1"/>
    <col min="11793" max="11793" width="16.125" customWidth="1"/>
    <col min="11794" max="11794" width="12.5" customWidth="1"/>
    <col min="12028" max="12029" width="11.625" customWidth="1"/>
    <col min="12030" max="12030" width="6.375" customWidth="1"/>
    <col min="12031" max="12036" width="10.625" customWidth="1"/>
    <col min="12037" max="12037" width="20.625" customWidth="1"/>
    <col min="12038" max="12046" width="10.625" customWidth="1"/>
    <col min="12047" max="12047" width="13.75" customWidth="1"/>
    <col min="12048" max="12048" width="14.375" customWidth="1"/>
    <col min="12049" max="12049" width="16.125" customWidth="1"/>
    <col min="12050" max="12050" width="12.5" customWidth="1"/>
    <col min="12284" max="12285" width="11.625" customWidth="1"/>
    <col min="12286" max="12286" width="6.375" customWidth="1"/>
    <col min="12287" max="12292" width="10.625" customWidth="1"/>
    <col min="12293" max="12293" width="20.625" customWidth="1"/>
    <col min="12294" max="12302" width="10.625" customWidth="1"/>
    <col min="12303" max="12303" width="13.75" customWidth="1"/>
    <col min="12304" max="12304" width="14.375" customWidth="1"/>
    <col min="12305" max="12305" width="16.125" customWidth="1"/>
    <col min="12306" max="12306" width="12.5" customWidth="1"/>
    <col min="12540" max="12541" width="11.625" customWidth="1"/>
    <col min="12542" max="12542" width="6.375" customWidth="1"/>
    <col min="12543" max="12548" width="10.625" customWidth="1"/>
    <col min="12549" max="12549" width="20.625" customWidth="1"/>
    <col min="12550" max="12558" width="10.625" customWidth="1"/>
    <col min="12559" max="12559" width="13.75" customWidth="1"/>
    <col min="12560" max="12560" width="14.375" customWidth="1"/>
    <col min="12561" max="12561" width="16.125" customWidth="1"/>
    <col min="12562" max="12562" width="12.5" customWidth="1"/>
    <col min="12796" max="12797" width="11.625" customWidth="1"/>
    <col min="12798" max="12798" width="6.375" customWidth="1"/>
    <col min="12799" max="12804" width="10.625" customWidth="1"/>
    <col min="12805" max="12805" width="20.625" customWidth="1"/>
    <col min="12806" max="12814" width="10.625" customWidth="1"/>
    <col min="12815" max="12815" width="13.75" customWidth="1"/>
    <col min="12816" max="12816" width="14.375" customWidth="1"/>
    <col min="12817" max="12817" width="16.125" customWidth="1"/>
    <col min="12818" max="12818" width="12.5" customWidth="1"/>
    <col min="13052" max="13053" width="11.625" customWidth="1"/>
    <col min="13054" max="13054" width="6.375" customWidth="1"/>
    <col min="13055" max="13060" width="10.625" customWidth="1"/>
    <col min="13061" max="13061" width="20.625" customWidth="1"/>
    <col min="13062" max="13070" width="10.625" customWidth="1"/>
    <col min="13071" max="13071" width="13.75" customWidth="1"/>
    <col min="13072" max="13072" width="14.375" customWidth="1"/>
    <col min="13073" max="13073" width="16.125" customWidth="1"/>
    <col min="13074" max="13074" width="12.5" customWidth="1"/>
    <col min="13308" max="13309" width="11.625" customWidth="1"/>
    <col min="13310" max="13310" width="6.375" customWidth="1"/>
    <col min="13311" max="13316" width="10.625" customWidth="1"/>
    <col min="13317" max="13317" width="20.625" customWidth="1"/>
    <col min="13318" max="13326" width="10.625" customWidth="1"/>
    <col min="13327" max="13327" width="13.75" customWidth="1"/>
    <col min="13328" max="13328" width="14.375" customWidth="1"/>
    <col min="13329" max="13329" width="16.125" customWidth="1"/>
    <col min="13330" max="13330" width="12.5" customWidth="1"/>
    <col min="13564" max="13565" width="11.625" customWidth="1"/>
    <col min="13566" max="13566" width="6.375" customWidth="1"/>
    <col min="13567" max="13572" width="10.625" customWidth="1"/>
    <col min="13573" max="13573" width="20.625" customWidth="1"/>
    <col min="13574" max="13582" width="10.625" customWidth="1"/>
    <col min="13583" max="13583" width="13.75" customWidth="1"/>
    <col min="13584" max="13584" width="14.375" customWidth="1"/>
    <col min="13585" max="13585" width="16.125" customWidth="1"/>
    <col min="13586" max="13586" width="12.5" customWidth="1"/>
    <col min="13820" max="13821" width="11.625" customWidth="1"/>
    <col min="13822" max="13822" width="6.375" customWidth="1"/>
    <col min="13823" max="13828" width="10.625" customWidth="1"/>
    <col min="13829" max="13829" width="20.625" customWidth="1"/>
    <col min="13830" max="13838" width="10.625" customWidth="1"/>
    <col min="13839" max="13839" width="13.75" customWidth="1"/>
    <col min="13840" max="13840" width="14.375" customWidth="1"/>
    <col min="13841" max="13841" width="16.125" customWidth="1"/>
    <col min="13842" max="13842" width="12.5" customWidth="1"/>
    <col min="14076" max="14077" width="11.625" customWidth="1"/>
    <col min="14078" max="14078" width="6.375" customWidth="1"/>
    <col min="14079" max="14084" width="10.625" customWidth="1"/>
    <col min="14085" max="14085" width="20.625" customWidth="1"/>
    <col min="14086" max="14094" width="10.625" customWidth="1"/>
    <col min="14095" max="14095" width="13.75" customWidth="1"/>
    <col min="14096" max="14096" width="14.375" customWidth="1"/>
    <col min="14097" max="14097" width="16.125" customWidth="1"/>
    <col min="14098" max="14098" width="12.5" customWidth="1"/>
    <col min="14332" max="14333" width="11.625" customWidth="1"/>
    <col min="14334" max="14334" width="6.375" customWidth="1"/>
    <col min="14335" max="14340" width="10.625" customWidth="1"/>
    <col min="14341" max="14341" width="20.625" customWidth="1"/>
    <col min="14342" max="14350" width="10.625" customWidth="1"/>
    <col min="14351" max="14351" width="13.75" customWidth="1"/>
    <col min="14352" max="14352" width="14.375" customWidth="1"/>
    <col min="14353" max="14353" width="16.125" customWidth="1"/>
    <col min="14354" max="14354" width="12.5" customWidth="1"/>
    <col min="14588" max="14589" width="11.625" customWidth="1"/>
    <col min="14590" max="14590" width="6.375" customWidth="1"/>
    <col min="14591" max="14596" width="10.625" customWidth="1"/>
    <col min="14597" max="14597" width="20.625" customWidth="1"/>
    <col min="14598" max="14606" width="10.625" customWidth="1"/>
    <col min="14607" max="14607" width="13.75" customWidth="1"/>
    <col min="14608" max="14608" width="14.375" customWidth="1"/>
    <col min="14609" max="14609" width="16.125" customWidth="1"/>
    <col min="14610" max="14610" width="12.5" customWidth="1"/>
    <col min="14844" max="14845" width="11.625" customWidth="1"/>
    <col min="14846" max="14846" width="6.375" customWidth="1"/>
    <col min="14847" max="14852" width="10.625" customWidth="1"/>
    <col min="14853" max="14853" width="20.625" customWidth="1"/>
    <col min="14854" max="14862" width="10.625" customWidth="1"/>
    <col min="14863" max="14863" width="13.75" customWidth="1"/>
    <col min="14864" max="14864" width="14.375" customWidth="1"/>
    <col min="14865" max="14865" width="16.125" customWidth="1"/>
    <col min="14866" max="14866" width="12.5" customWidth="1"/>
    <col min="15100" max="15101" width="11.625" customWidth="1"/>
    <col min="15102" max="15102" width="6.375" customWidth="1"/>
    <col min="15103" max="15108" width="10.625" customWidth="1"/>
    <col min="15109" max="15109" width="20.625" customWidth="1"/>
    <col min="15110" max="15118" width="10.625" customWidth="1"/>
    <col min="15119" max="15119" width="13.75" customWidth="1"/>
    <col min="15120" max="15120" width="14.375" customWidth="1"/>
    <col min="15121" max="15121" width="16.125" customWidth="1"/>
    <col min="15122" max="15122" width="12.5" customWidth="1"/>
    <col min="15356" max="15357" width="11.625" customWidth="1"/>
    <col min="15358" max="15358" width="6.375" customWidth="1"/>
    <col min="15359" max="15364" width="10.625" customWidth="1"/>
    <col min="15365" max="15365" width="20.625" customWidth="1"/>
    <col min="15366" max="15374" width="10.625" customWidth="1"/>
    <col min="15375" max="15375" width="13.75" customWidth="1"/>
    <col min="15376" max="15376" width="14.375" customWidth="1"/>
    <col min="15377" max="15377" width="16.125" customWidth="1"/>
    <col min="15378" max="15378" width="12.5" customWidth="1"/>
    <col min="15612" max="15613" width="11.625" customWidth="1"/>
    <col min="15614" max="15614" width="6.375" customWidth="1"/>
    <col min="15615" max="15620" width="10.625" customWidth="1"/>
    <col min="15621" max="15621" width="20.625" customWidth="1"/>
    <col min="15622" max="15630" width="10.625" customWidth="1"/>
    <col min="15631" max="15631" width="13.75" customWidth="1"/>
    <col min="15632" max="15632" width="14.375" customWidth="1"/>
    <col min="15633" max="15633" width="16.125" customWidth="1"/>
    <col min="15634" max="15634" width="12.5" customWidth="1"/>
    <col min="15868" max="15869" width="11.625" customWidth="1"/>
    <col min="15870" max="15870" width="6.375" customWidth="1"/>
    <col min="15871" max="15876" width="10.625" customWidth="1"/>
    <col min="15877" max="15877" width="20.625" customWidth="1"/>
    <col min="15878" max="15886" width="10.625" customWidth="1"/>
    <col min="15887" max="15887" width="13.75" customWidth="1"/>
    <col min="15888" max="15888" width="14.375" customWidth="1"/>
    <col min="15889" max="15889" width="16.125" customWidth="1"/>
    <col min="15890" max="15890" width="12.5" customWidth="1"/>
    <col min="16124" max="16125" width="11.625" customWidth="1"/>
    <col min="16126" max="16126" width="6.375" customWidth="1"/>
    <col min="16127" max="16132" width="10.625" customWidth="1"/>
    <col min="16133" max="16133" width="20.625" customWidth="1"/>
    <col min="16134" max="16142" width="10.625" customWidth="1"/>
    <col min="16143" max="16143" width="13.75" customWidth="1"/>
    <col min="16144" max="16144" width="14.375" customWidth="1"/>
    <col min="16145" max="16145" width="16.125" customWidth="1"/>
    <col min="16146" max="16146" width="12.5" customWidth="1"/>
  </cols>
  <sheetData>
    <row r="1" spans="1:14" s="60" customFormat="1">
      <c r="A1" s="61" t="s">
        <v>306</v>
      </c>
    </row>
    <row r="2" spans="1:14" s="60" customFormat="1">
      <c r="A2" s="61"/>
    </row>
    <row r="3" spans="1:14" s="60" customFormat="1" ht="17.25">
      <c r="A3" s="62" t="s">
        <v>129</v>
      </c>
    </row>
    <row r="4" spans="1:14" ht="29.25" customHeight="1">
      <c r="A4" s="63"/>
      <c r="B4" s="63"/>
      <c r="C4" s="63"/>
      <c r="D4" s="101"/>
      <c r="E4" s="101"/>
      <c r="F4" s="101"/>
      <c r="G4" s="101"/>
      <c r="H4" s="101"/>
      <c r="I4" s="101"/>
      <c r="J4" s="101"/>
      <c r="L4" s="116"/>
      <c r="M4" s="116"/>
      <c r="N4" s="63"/>
    </row>
    <row r="5" spans="1:14" ht="7.5" customHeight="1"/>
    <row r="6" spans="1:14" ht="30" customHeight="1">
      <c r="A6" s="64" t="s">
        <v>70</v>
      </c>
      <c r="B6" s="78"/>
      <c r="C6" s="89"/>
      <c r="D6" s="64" t="s">
        <v>173</v>
      </c>
      <c r="E6" s="64" t="s">
        <v>156</v>
      </c>
      <c r="F6" s="64" t="s">
        <v>176</v>
      </c>
      <c r="G6" s="111" t="s">
        <v>178</v>
      </c>
      <c r="H6" s="111" t="s">
        <v>31</v>
      </c>
      <c r="I6" s="111" t="s">
        <v>134</v>
      </c>
      <c r="J6" s="111" t="s">
        <v>183</v>
      </c>
      <c r="K6" s="64" t="s">
        <v>322</v>
      </c>
      <c r="L6" s="64" t="s">
        <v>44</v>
      </c>
      <c r="M6" s="64" t="s">
        <v>185</v>
      </c>
      <c r="N6" s="111" t="s">
        <v>188</v>
      </c>
    </row>
    <row r="7" spans="1:14" ht="42.95" customHeight="1">
      <c r="A7" s="65"/>
      <c r="B7" s="79"/>
      <c r="C7" s="90"/>
      <c r="D7" s="65"/>
      <c r="E7" s="65"/>
      <c r="F7" s="65"/>
      <c r="G7" s="112"/>
      <c r="H7" s="112"/>
      <c r="I7" s="112"/>
      <c r="J7" s="112"/>
      <c r="K7" s="65"/>
      <c r="L7" s="65"/>
      <c r="M7" s="65"/>
      <c r="N7" s="112"/>
    </row>
    <row r="8" spans="1:14" ht="27" customHeight="1">
      <c r="A8" s="66"/>
      <c r="B8" s="80"/>
      <c r="C8" s="91"/>
      <c r="D8" s="102" t="s">
        <v>15</v>
      </c>
      <c r="E8" s="102" t="s">
        <v>52</v>
      </c>
      <c r="F8" s="102" t="s">
        <v>46</v>
      </c>
      <c r="G8" s="102" t="s">
        <v>54</v>
      </c>
      <c r="H8" s="114" t="s">
        <v>55</v>
      </c>
      <c r="I8" s="102" t="s">
        <v>60</v>
      </c>
      <c r="J8" s="102" t="s">
        <v>63</v>
      </c>
      <c r="K8" s="102" t="s">
        <v>64</v>
      </c>
      <c r="L8" s="102" t="s">
        <v>130</v>
      </c>
      <c r="M8" s="102" t="s">
        <v>186</v>
      </c>
      <c r="N8" s="114" t="s">
        <v>192</v>
      </c>
    </row>
    <row r="9" spans="1:14" ht="19.5" customHeight="1">
      <c r="A9" s="68"/>
      <c r="C9" s="93"/>
      <c r="D9" s="103" t="s">
        <v>3</v>
      </c>
      <c r="E9" s="103" t="s">
        <v>3</v>
      </c>
      <c r="F9" s="103" t="s">
        <v>3</v>
      </c>
      <c r="G9" s="103" t="s">
        <v>3</v>
      </c>
      <c r="H9" s="115" t="s">
        <v>3</v>
      </c>
      <c r="I9" s="103" t="s">
        <v>180</v>
      </c>
      <c r="J9" s="103"/>
      <c r="K9" s="115" t="s">
        <v>3</v>
      </c>
      <c r="L9" s="115" t="s">
        <v>3</v>
      </c>
      <c r="M9" s="115" t="s">
        <v>3</v>
      </c>
      <c r="N9" s="115" t="s">
        <v>3</v>
      </c>
    </row>
    <row r="10" spans="1:14" ht="19.5" customHeight="1">
      <c r="A10" s="67"/>
      <c r="B10" s="81"/>
      <c r="C10" s="92"/>
      <c r="D10" s="471"/>
      <c r="E10" s="471"/>
      <c r="F10" s="471"/>
      <c r="G10" s="471"/>
      <c r="H10" s="476"/>
      <c r="I10" s="476"/>
      <c r="J10" s="476"/>
      <c r="K10" s="471"/>
      <c r="L10" s="471"/>
      <c r="M10" s="471"/>
      <c r="N10" s="117"/>
    </row>
    <row r="11" spans="1:14" ht="19.5" customHeight="1">
      <c r="A11" s="67"/>
      <c r="B11" s="81"/>
      <c r="C11" s="92"/>
      <c r="D11" s="471"/>
      <c r="E11" s="471"/>
      <c r="F11" s="471"/>
      <c r="G11" s="471"/>
      <c r="H11" s="476"/>
      <c r="I11" s="476"/>
      <c r="J11" s="476"/>
      <c r="K11" s="471"/>
      <c r="L11" s="471"/>
      <c r="M11" s="471"/>
      <c r="N11" s="117"/>
    </row>
    <row r="12" spans="1:14" ht="19.5" customHeight="1">
      <c r="A12" s="69"/>
      <c r="B12" s="82"/>
      <c r="C12" s="94"/>
      <c r="D12" s="472"/>
      <c r="E12" s="472"/>
      <c r="F12" s="472"/>
      <c r="G12" s="472"/>
      <c r="H12" s="478"/>
      <c r="I12" s="478"/>
      <c r="J12" s="478"/>
      <c r="K12" s="472"/>
      <c r="L12" s="472"/>
      <c r="M12" s="472"/>
      <c r="N12" s="117"/>
    </row>
    <row r="13" spans="1:14" ht="19.5" customHeight="1">
      <c r="A13" s="67"/>
      <c r="B13" s="81"/>
      <c r="C13" s="92"/>
      <c r="D13" s="473"/>
      <c r="E13" s="473"/>
      <c r="F13" s="473"/>
      <c r="G13" s="471"/>
      <c r="H13" s="475"/>
      <c r="I13" s="475"/>
      <c r="J13" s="475"/>
      <c r="K13" s="473"/>
      <c r="L13" s="473"/>
      <c r="M13" s="473"/>
      <c r="N13" s="117"/>
    </row>
    <row r="14" spans="1:14" ht="19.5" customHeight="1">
      <c r="A14" s="67"/>
      <c r="B14" s="81"/>
      <c r="C14" s="92"/>
      <c r="D14" s="471"/>
      <c r="E14" s="471"/>
      <c r="F14" s="471"/>
      <c r="G14" s="471"/>
      <c r="H14" s="476"/>
      <c r="I14" s="476"/>
      <c r="J14" s="476"/>
      <c r="K14" s="471"/>
      <c r="L14" s="471"/>
      <c r="M14" s="471"/>
      <c r="N14" s="117"/>
    </row>
    <row r="15" spans="1:14" ht="19.5" customHeight="1">
      <c r="A15" s="69"/>
      <c r="B15" s="82"/>
      <c r="C15" s="94"/>
      <c r="D15" s="472"/>
      <c r="E15" s="472"/>
      <c r="F15" s="472"/>
      <c r="G15" s="472"/>
      <c r="H15" s="478"/>
      <c r="I15" s="478"/>
      <c r="J15" s="478"/>
      <c r="K15" s="472"/>
      <c r="L15" s="472"/>
      <c r="M15" s="472"/>
      <c r="N15" s="117"/>
    </row>
    <row r="16" spans="1:14" ht="19.5" customHeight="1">
      <c r="A16" s="70"/>
      <c r="B16" s="83"/>
      <c r="C16" s="95"/>
      <c r="D16" s="473"/>
      <c r="E16" s="473"/>
      <c r="F16" s="473"/>
      <c r="G16" s="471"/>
      <c r="H16" s="475"/>
      <c r="I16" s="475"/>
      <c r="J16" s="475"/>
      <c r="K16" s="473"/>
      <c r="L16" s="473"/>
      <c r="M16" s="473"/>
      <c r="N16" s="117"/>
    </row>
    <row r="17" spans="1:14" ht="19.5" customHeight="1">
      <c r="A17" s="71"/>
      <c r="B17" s="84"/>
      <c r="C17" s="96"/>
      <c r="D17" s="471"/>
      <c r="E17" s="471"/>
      <c r="F17" s="471"/>
      <c r="G17" s="471"/>
      <c r="H17" s="476"/>
      <c r="I17" s="476"/>
      <c r="J17" s="476"/>
      <c r="K17" s="471"/>
      <c r="L17" s="471"/>
      <c r="M17" s="471"/>
      <c r="N17" s="117"/>
    </row>
    <row r="18" spans="1:14" ht="19.5" customHeight="1">
      <c r="A18" s="72"/>
      <c r="B18" s="85"/>
      <c r="C18" s="97"/>
      <c r="D18" s="472"/>
      <c r="E18" s="472"/>
      <c r="F18" s="472"/>
      <c r="G18" s="472"/>
      <c r="H18" s="478"/>
      <c r="I18" s="478"/>
      <c r="J18" s="478"/>
      <c r="K18" s="472"/>
      <c r="L18" s="472"/>
      <c r="M18" s="472"/>
      <c r="N18" s="117"/>
    </row>
    <row r="19" spans="1:14" ht="19.5" customHeight="1">
      <c r="A19" s="70"/>
      <c r="B19" s="83"/>
      <c r="C19" s="95"/>
      <c r="D19" s="473"/>
      <c r="E19" s="473"/>
      <c r="F19" s="473"/>
      <c r="G19" s="471"/>
      <c r="H19" s="475"/>
      <c r="I19" s="475"/>
      <c r="J19" s="475"/>
      <c r="K19" s="473"/>
      <c r="L19" s="473"/>
      <c r="M19" s="473"/>
      <c r="N19" s="117"/>
    </row>
    <row r="20" spans="1:14" ht="19.5" customHeight="1">
      <c r="A20" s="71"/>
      <c r="B20" s="84"/>
      <c r="C20" s="96"/>
      <c r="D20" s="471"/>
      <c r="E20" s="471"/>
      <c r="F20" s="471"/>
      <c r="G20" s="471"/>
      <c r="H20" s="476"/>
      <c r="I20" s="476"/>
      <c r="J20" s="476"/>
      <c r="K20" s="471"/>
      <c r="L20" s="471"/>
      <c r="M20" s="471"/>
      <c r="N20" s="117"/>
    </row>
    <row r="21" spans="1:14" ht="19.5" customHeight="1">
      <c r="A21" s="72"/>
      <c r="B21" s="85"/>
      <c r="C21" s="97"/>
      <c r="D21" s="472"/>
      <c r="E21" s="472"/>
      <c r="F21" s="472"/>
      <c r="G21" s="472"/>
      <c r="H21" s="478"/>
      <c r="I21" s="478"/>
      <c r="J21" s="478"/>
      <c r="K21" s="472"/>
      <c r="L21" s="472"/>
      <c r="M21" s="472"/>
      <c r="N21" s="117"/>
    </row>
    <row r="22" spans="1:14" ht="19.5" customHeight="1">
      <c r="A22" s="70"/>
      <c r="B22" s="83"/>
      <c r="C22" s="95"/>
      <c r="D22" s="473"/>
      <c r="E22" s="473"/>
      <c r="F22" s="473"/>
      <c r="G22" s="475"/>
      <c r="H22" s="475"/>
      <c r="I22" s="475"/>
      <c r="J22" s="475"/>
      <c r="K22" s="473"/>
      <c r="L22" s="473"/>
      <c r="M22" s="473"/>
      <c r="N22" s="117"/>
    </row>
    <row r="23" spans="1:14" ht="19.5" customHeight="1">
      <c r="A23" s="71"/>
      <c r="B23" s="84"/>
      <c r="C23" s="96"/>
      <c r="D23" s="471"/>
      <c r="E23" s="471"/>
      <c r="F23" s="471"/>
      <c r="G23" s="476"/>
      <c r="H23" s="476"/>
      <c r="I23" s="476"/>
      <c r="J23" s="476"/>
      <c r="K23" s="471"/>
      <c r="L23" s="471"/>
      <c r="M23" s="471"/>
      <c r="N23" s="117"/>
    </row>
    <row r="24" spans="1:14" ht="19.5" customHeight="1">
      <c r="A24" s="73"/>
      <c r="B24" s="86"/>
      <c r="C24" s="98"/>
      <c r="D24" s="474"/>
      <c r="E24" s="474"/>
      <c r="F24" s="474"/>
      <c r="G24" s="477"/>
      <c r="H24" s="477"/>
      <c r="I24" s="477"/>
      <c r="J24" s="477"/>
      <c r="K24" s="474"/>
      <c r="L24" s="474"/>
      <c r="M24" s="474"/>
      <c r="N24" s="118"/>
    </row>
    <row r="25" spans="1:14" ht="19.5" customHeight="1">
      <c r="A25" s="74" t="s">
        <v>168</v>
      </c>
      <c r="B25" s="87"/>
      <c r="C25" s="99"/>
      <c r="D25" s="471">
        <f t="shared" ref="D25:M25" si="0">SUM(D10:D24)</f>
        <v>0</v>
      </c>
      <c r="E25" s="471">
        <f t="shared" si="0"/>
        <v>0</v>
      </c>
      <c r="F25" s="471">
        <f t="shared" si="0"/>
        <v>0</v>
      </c>
      <c r="G25" s="471">
        <f t="shared" si="0"/>
        <v>0</v>
      </c>
      <c r="H25" s="471">
        <f t="shared" si="0"/>
        <v>0</v>
      </c>
      <c r="I25" s="471">
        <f t="shared" si="0"/>
        <v>0</v>
      </c>
      <c r="J25" s="471">
        <f t="shared" si="0"/>
        <v>0</v>
      </c>
      <c r="K25" s="471">
        <f t="shared" si="0"/>
        <v>0</v>
      </c>
      <c r="L25" s="471">
        <f t="shared" si="0"/>
        <v>0</v>
      </c>
      <c r="M25" s="471">
        <f t="shared" si="0"/>
        <v>0</v>
      </c>
      <c r="N25" s="476">
        <f>ROUNDDOWN(M25*3/4,-3)</f>
        <v>0</v>
      </c>
    </row>
    <row r="26" spans="1:14" ht="19.5" customHeight="1">
      <c r="A26" s="74"/>
      <c r="B26" s="87"/>
      <c r="C26" s="99"/>
      <c r="D26" s="471"/>
      <c r="E26" s="471"/>
      <c r="F26" s="471"/>
      <c r="G26" s="471"/>
      <c r="H26" s="471"/>
      <c r="I26" s="471"/>
      <c r="J26" s="471"/>
      <c r="K26" s="471"/>
      <c r="L26" s="471"/>
      <c r="M26" s="471"/>
      <c r="N26" s="476"/>
    </row>
    <row r="27" spans="1:14" ht="19.5" customHeight="1">
      <c r="A27" s="75"/>
      <c r="B27" s="88"/>
      <c r="C27" s="100"/>
      <c r="D27" s="472"/>
      <c r="E27" s="472"/>
      <c r="F27" s="472"/>
      <c r="G27" s="472"/>
      <c r="H27" s="472"/>
      <c r="I27" s="472"/>
      <c r="J27" s="472"/>
      <c r="K27" s="472"/>
      <c r="L27" s="472"/>
      <c r="M27" s="472"/>
      <c r="N27" s="478"/>
    </row>
    <row r="28" spans="1:14" ht="8.25" customHeight="1"/>
    <row r="29" spans="1:14" ht="29.25" customHeight="1">
      <c r="A29" s="76" t="s">
        <v>7</v>
      </c>
      <c r="B29" s="76"/>
      <c r="C29" s="76"/>
      <c r="D29" s="76"/>
      <c r="E29" s="76"/>
      <c r="F29" s="76"/>
      <c r="G29" s="76"/>
      <c r="H29" s="76"/>
      <c r="I29" s="76"/>
      <c r="J29" s="76"/>
      <c r="K29" s="76"/>
      <c r="L29" s="76"/>
      <c r="M29" s="76"/>
      <c r="N29" s="76"/>
    </row>
    <row r="30" spans="1:14" ht="29.25" customHeight="1">
      <c r="A30" s="76" t="s">
        <v>182</v>
      </c>
      <c r="B30" s="76"/>
      <c r="C30" s="76"/>
      <c r="D30" s="76"/>
      <c r="E30" s="76"/>
      <c r="F30" s="76"/>
      <c r="G30" s="76"/>
      <c r="H30" s="76"/>
      <c r="I30" s="76"/>
      <c r="J30" s="76"/>
      <c r="K30" s="76"/>
      <c r="L30" s="76"/>
      <c r="M30" s="76"/>
      <c r="N30" s="76"/>
    </row>
    <row r="31" spans="1:14" ht="29.25" customHeight="1">
      <c r="A31" s="76"/>
      <c r="B31" s="76"/>
      <c r="C31" s="76"/>
      <c r="D31" s="76"/>
      <c r="E31" s="76"/>
      <c r="F31" s="76"/>
      <c r="G31" s="76"/>
      <c r="H31" s="76"/>
      <c r="I31" s="76"/>
      <c r="J31" s="76"/>
      <c r="K31" s="76"/>
      <c r="L31" s="76"/>
      <c r="M31" s="76"/>
      <c r="N31" s="76"/>
    </row>
    <row r="38" spans="1:1">
      <c r="A38" s="77"/>
    </row>
  </sheetData>
  <mergeCells count="84">
    <mergeCell ref="A4:C4"/>
    <mergeCell ref="A29:N29"/>
    <mergeCell ref="A30:N30"/>
    <mergeCell ref="A31:N31"/>
    <mergeCell ref="A6:C8"/>
    <mergeCell ref="D6:D7"/>
    <mergeCell ref="E6:E7"/>
    <mergeCell ref="F6:F7"/>
    <mergeCell ref="G6:G7"/>
    <mergeCell ref="H6:H7"/>
    <mergeCell ref="I6:I7"/>
    <mergeCell ref="J6:J7"/>
    <mergeCell ref="K6:K7"/>
    <mergeCell ref="L6:L7"/>
    <mergeCell ref="M6:M7"/>
    <mergeCell ref="N6:N7"/>
    <mergeCell ref="A10:C12"/>
    <mergeCell ref="D10:D12"/>
    <mergeCell ref="E10:E12"/>
    <mergeCell ref="F10:F12"/>
    <mergeCell ref="G10:G12"/>
    <mergeCell ref="H10:H12"/>
    <mergeCell ref="I10:I12"/>
    <mergeCell ref="J10:J12"/>
    <mergeCell ref="K10:K12"/>
    <mergeCell ref="L10:L12"/>
    <mergeCell ref="M10:M12"/>
    <mergeCell ref="A13:C15"/>
    <mergeCell ref="D13:D15"/>
    <mergeCell ref="E13:E15"/>
    <mergeCell ref="F13:F15"/>
    <mergeCell ref="G13:G15"/>
    <mergeCell ref="H13:H15"/>
    <mergeCell ref="I13:I15"/>
    <mergeCell ref="J13:J15"/>
    <mergeCell ref="K13:K15"/>
    <mergeCell ref="L13:L15"/>
    <mergeCell ref="M13:M15"/>
    <mergeCell ref="A16:C18"/>
    <mergeCell ref="D16:D18"/>
    <mergeCell ref="E16:E18"/>
    <mergeCell ref="F16:F18"/>
    <mergeCell ref="G16:G18"/>
    <mergeCell ref="H16:H18"/>
    <mergeCell ref="I16:I18"/>
    <mergeCell ref="J16:J18"/>
    <mergeCell ref="K16:K18"/>
    <mergeCell ref="L16:L18"/>
    <mergeCell ref="M16:M18"/>
    <mergeCell ref="A19:C21"/>
    <mergeCell ref="D19:D21"/>
    <mergeCell ref="E19:E21"/>
    <mergeCell ref="F19:F21"/>
    <mergeCell ref="G19:G21"/>
    <mergeCell ref="H19:H21"/>
    <mergeCell ref="I19:I21"/>
    <mergeCell ref="J19:J21"/>
    <mergeCell ref="K19:K21"/>
    <mergeCell ref="L19:L21"/>
    <mergeCell ref="M19:M21"/>
    <mergeCell ref="A22:C24"/>
    <mergeCell ref="D22:D24"/>
    <mergeCell ref="E22:E24"/>
    <mergeCell ref="F22:F24"/>
    <mergeCell ref="G22:G24"/>
    <mergeCell ref="H22:H24"/>
    <mergeCell ref="I22:I24"/>
    <mergeCell ref="J22:J24"/>
    <mergeCell ref="K22:K24"/>
    <mergeCell ref="L22:L24"/>
    <mergeCell ref="M22:M24"/>
    <mergeCell ref="A25:C27"/>
    <mergeCell ref="D25:D27"/>
    <mergeCell ref="E25:E27"/>
    <mergeCell ref="F25:F27"/>
    <mergeCell ref="G25:G27"/>
    <mergeCell ref="H25:H27"/>
    <mergeCell ref="I25:I27"/>
    <mergeCell ref="J25:J27"/>
    <mergeCell ref="K25:K27"/>
    <mergeCell ref="L25:L27"/>
    <mergeCell ref="M25:M27"/>
    <mergeCell ref="N25:N27"/>
    <mergeCell ref="N10:N24"/>
  </mergeCells>
  <phoneticPr fontId="4"/>
  <printOptions horizontalCentered="1"/>
  <pageMargins left="0.55118110236220474" right="0.55118110236220474" top="1.0629921259842521" bottom="0.78740157480314965" header="0.51181102362204722" footer="0.51181102362204722"/>
  <pageSetup paperSize="9" scale="58" fitToWidth="1" fitToHeight="1" orientation="landscape" usePrinterDefaults="1"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sheetPr codeName="Sheet34"/>
  <dimension ref="A1:I39"/>
  <sheetViews>
    <sheetView view="pageBreakPreview" topLeftCell="A10" zoomScaleNormal="85" zoomScaleSheetLayoutView="100" workbookViewId="0">
      <selection activeCell="B12" sqref="B12"/>
    </sheetView>
  </sheetViews>
  <sheetFormatPr defaultRowHeight="13.5"/>
  <cols>
    <col min="1" max="1" width="5" style="119" customWidth="1"/>
    <col min="2" max="2" width="25.5" style="119" customWidth="1"/>
    <col min="3" max="8" width="13.625" style="119" customWidth="1"/>
    <col min="9" max="9" width="21.125" style="119" customWidth="1"/>
    <col min="10" max="13" width="13.625" style="119" customWidth="1"/>
    <col min="14" max="16384" width="9" style="119" customWidth="1"/>
  </cols>
  <sheetData>
    <row r="1" spans="1:9">
      <c r="A1" s="120" t="s">
        <v>362</v>
      </c>
    </row>
    <row r="3" spans="1:9" ht="23.25" customHeight="1">
      <c r="A3" s="121" t="s">
        <v>309</v>
      </c>
      <c r="B3" s="121"/>
      <c r="C3" s="121"/>
      <c r="D3" s="121"/>
      <c r="E3" s="121"/>
      <c r="F3" s="121"/>
      <c r="G3" s="121"/>
      <c r="H3" s="121"/>
      <c r="I3" s="121"/>
    </row>
    <row r="4" spans="1:9" ht="18.75">
      <c r="A4" s="122"/>
      <c r="B4" s="130"/>
      <c r="C4" s="130"/>
      <c r="D4" s="130"/>
      <c r="E4" s="130"/>
      <c r="F4" s="130"/>
      <c r="G4" s="130"/>
      <c r="H4" s="151" t="s">
        <v>197</v>
      </c>
      <c r="I4" s="151"/>
    </row>
    <row r="5" spans="1:9" ht="18.75">
      <c r="A5" s="122"/>
      <c r="B5" s="130"/>
      <c r="C5" s="130"/>
      <c r="D5" s="130"/>
      <c r="E5" s="130"/>
      <c r="F5" s="130"/>
      <c r="G5" s="130"/>
      <c r="H5" s="130"/>
      <c r="I5" s="122"/>
    </row>
    <row r="6" spans="1:9">
      <c r="A6" s="122"/>
      <c r="B6" s="122"/>
      <c r="C6" s="122"/>
      <c r="D6" s="122"/>
      <c r="E6" s="122"/>
      <c r="F6" s="122"/>
      <c r="G6" s="122"/>
      <c r="H6" s="122"/>
      <c r="I6" s="154" t="s">
        <v>68</v>
      </c>
    </row>
    <row r="7" spans="1:9" ht="40.5">
      <c r="A7" s="123" t="s">
        <v>198</v>
      </c>
      <c r="B7" s="131"/>
      <c r="C7" s="140" t="s">
        <v>357</v>
      </c>
      <c r="D7" s="140" t="s">
        <v>381</v>
      </c>
      <c r="E7" s="140" t="s">
        <v>262</v>
      </c>
      <c r="F7" s="140" t="s">
        <v>383</v>
      </c>
      <c r="G7" s="140" t="s">
        <v>354</v>
      </c>
      <c r="H7" s="152" t="s">
        <v>333</v>
      </c>
      <c r="I7" s="140" t="s">
        <v>332</v>
      </c>
    </row>
    <row r="8" spans="1:9" ht="53.25" customHeight="1">
      <c r="A8" s="124">
        <v>1</v>
      </c>
      <c r="B8" s="132" t="s">
        <v>290</v>
      </c>
      <c r="C8" s="155"/>
      <c r="D8" s="155"/>
      <c r="E8" s="155">
        <f>C8-D8</f>
        <v>0</v>
      </c>
      <c r="F8" s="480"/>
      <c r="G8" s="148"/>
      <c r="H8" s="148"/>
      <c r="I8" s="155"/>
    </row>
    <row r="9" spans="1:9" ht="53.25" customHeight="1">
      <c r="A9" s="125"/>
      <c r="B9" s="133" t="s">
        <v>330</v>
      </c>
      <c r="C9" s="155"/>
      <c r="D9" s="155"/>
      <c r="E9" s="155">
        <f>C9-D9</f>
        <v>0</v>
      </c>
      <c r="F9" s="480"/>
      <c r="G9" s="149"/>
      <c r="H9" s="149"/>
      <c r="I9" s="155"/>
    </row>
    <row r="10" spans="1:9" ht="52.5" customHeight="1">
      <c r="A10" s="126">
        <v>2</v>
      </c>
      <c r="B10" s="133" t="s">
        <v>49</v>
      </c>
      <c r="C10" s="155"/>
      <c r="D10" s="155"/>
      <c r="E10" s="155">
        <f>C10-D10</f>
        <v>0</v>
      </c>
      <c r="F10" s="480"/>
      <c r="G10" s="149"/>
      <c r="H10" s="149"/>
      <c r="I10" s="155"/>
    </row>
    <row r="11" spans="1:9" ht="54" customHeight="1">
      <c r="A11" s="124">
        <v>3</v>
      </c>
      <c r="B11" s="134" t="s">
        <v>328</v>
      </c>
      <c r="C11" s="156"/>
      <c r="D11" s="156"/>
      <c r="E11" s="156">
        <f>C11-D11</f>
        <v>0</v>
      </c>
      <c r="F11" s="481"/>
      <c r="G11" s="149"/>
      <c r="H11" s="149"/>
      <c r="I11" s="156"/>
    </row>
    <row r="12" spans="1:9" s="119" customFormat="1" ht="54" customHeight="1">
      <c r="A12" s="127">
        <v>4</v>
      </c>
      <c r="B12" s="135" t="s">
        <v>431</v>
      </c>
      <c r="C12" s="143"/>
      <c r="D12" s="143"/>
      <c r="E12" s="143">
        <f>C12-D12</f>
        <v>0</v>
      </c>
      <c r="F12" s="143"/>
      <c r="G12" s="150"/>
      <c r="H12" s="150"/>
      <c r="I12" s="157"/>
    </row>
    <row r="13" spans="1:9" ht="27" customHeight="1">
      <c r="A13" s="128" t="s">
        <v>41</v>
      </c>
      <c r="B13" s="136"/>
      <c r="C13" s="144">
        <f>SUM(C8:C12)</f>
        <v>0</v>
      </c>
      <c r="D13" s="144">
        <f>SUM(D8:D12)</f>
        <v>0</v>
      </c>
      <c r="E13" s="144">
        <f>SUM(E8:E12)</f>
        <v>0</v>
      </c>
      <c r="F13" s="144">
        <f>SUM(F8:F12)</f>
        <v>0</v>
      </c>
      <c r="G13" s="144">
        <f>MIN(E13,F13)</f>
        <v>0</v>
      </c>
      <c r="H13" s="153">
        <f>ROUNDDOWN(G13/2,-3)</f>
        <v>0</v>
      </c>
      <c r="I13" s="158"/>
    </row>
    <row r="14" spans="1:9" ht="13.5" customHeight="1">
      <c r="A14" s="122"/>
      <c r="B14" s="137"/>
      <c r="C14" s="145"/>
      <c r="D14" s="145"/>
      <c r="E14" s="145"/>
      <c r="F14" s="145"/>
      <c r="G14" s="145"/>
      <c r="H14" s="145"/>
      <c r="I14" s="122"/>
    </row>
    <row r="15" spans="1:9">
      <c r="A15" s="122"/>
      <c r="B15" s="479" t="s">
        <v>278</v>
      </c>
      <c r="C15" s="479"/>
      <c r="D15" s="479"/>
      <c r="E15" s="479"/>
      <c r="F15" s="479"/>
      <c r="G15" s="122"/>
      <c r="H15" s="122"/>
      <c r="I15" s="122"/>
    </row>
    <row r="16" spans="1:9">
      <c r="A16" s="122"/>
      <c r="B16" s="139" t="s">
        <v>351</v>
      </c>
      <c r="C16" s="122"/>
      <c r="D16" s="122"/>
      <c r="E16" s="122"/>
      <c r="F16" s="122"/>
      <c r="G16" s="122"/>
      <c r="H16" s="122"/>
      <c r="I16" s="122"/>
    </row>
    <row r="17" spans="1:9">
      <c r="A17" s="122"/>
      <c r="B17" s="139" t="s">
        <v>327</v>
      </c>
      <c r="C17" s="122"/>
      <c r="D17" s="122"/>
      <c r="E17" s="122"/>
      <c r="F17" s="122"/>
      <c r="G17" s="122"/>
      <c r="H17" s="122"/>
      <c r="I17" s="122"/>
    </row>
    <row r="39" spans="1:1">
      <c r="A39" s="129"/>
    </row>
  </sheetData>
  <mergeCells count="7">
    <mergeCell ref="A3:I3"/>
    <mergeCell ref="A7:B7"/>
    <mergeCell ref="A13:B13"/>
    <mergeCell ref="B15:F15"/>
    <mergeCell ref="A8:A9"/>
    <mergeCell ref="G8:G12"/>
    <mergeCell ref="H8:H12"/>
  </mergeCells>
  <phoneticPr fontId="4"/>
  <pageMargins left="0.88" right="0.48" top="0.74803149606299213" bottom="0.74803149606299213" header="0.31496062992125984" footer="0.31496062992125984"/>
  <pageSetup paperSize="9" fitToWidth="1" fitToHeight="1" orientation="landscape" usePrinterDefaults="1" r:id="rId1"/>
</worksheet>
</file>

<file path=xl/worksheets/sheet38.xml><?xml version="1.0" encoding="utf-8"?>
<worksheet xmlns="http://schemas.openxmlformats.org/spreadsheetml/2006/main" xmlns:r="http://schemas.openxmlformats.org/officeDocument/2006/relationships" xmlns:mc="http://schemas.openxmlformats.org/markup-compatibility/2006">
  <sheetPr codeName="Sheet44"/>
  <dimension ref="A1:N41"/>
  <sheetViews>
    <sheetView view="pageBreakPreview" topLeftCell="A13" zoomScale="80" zoomScaleSheetLayoutView="80" workbookViewId="0">
      <selection activeCell="B28" sqref="B28"/>
    </sheetView>
  </sheetViews>
  <sheetFormatPr defaultRowHeight="13.5"/>
  <cols>
    <col min="1" max="1" width="4.875" style="119" customWidth="1"/>
    <col min="2" max="2" width="18.625" style="119" customWidth="1"/>
    <col min="3" max="3" width="13" style="119" customWidth="1"/>
    <col min="4" max="7" width="13.625" style="119" customWidth="1"/>
    <col min="8" max="8" width="18.875" style="119" bestFit="1" customWidth="1"/>
    <col min="9" max="9" width="16.875" style="119" bestFit="1" customWidth="1"/>
    <col min="10" max="11" width="13.625" style="119" customWidth="1"/>
    <col min="12" max="12" width="12.375" style="119" customWidth="1"/>
    <col min="13" max="13" width="10.625" style="119" customWidth="1"/>
    <col min="14" max="14" width="11.5" style="119" customWidth="1"/>
    <col min="15" max="16384" width="9" style="119" customWidth="1"/>
  </cols>
  <sheetData>
    <row r="1" spans="1:14">
      <c r="A1" s="120" t="s">
        <v>349</v>
      </c>
    </row>
    <row r="3" spans="1:14" ht="17.25">
      <c r="A3" s="121" t="s">
        <v>184</v>
      </c>
      <c r="B3" s="121"/>
      <c r="C3" s="121"/>
      <c r="D3" s="121"/>
      <c r="E3" s="121"/>
      <c r="F3" s="121"/>
      <c r="G3" s="121"/>
      <c r="H3" s="121"/>
      <c r="I3" s="121"/>
      <c r="J3" s="121"/>
      <c r="K3" s="121"/>
      <c r="L3" s="121"/>
      <c r="M3" s="159"/>
      <c r="N3" s="159"/>
    </row>
    <row r="4" spans="1:14">
      <c r="A4" s="159"/>
      <c r="B4" s="159"/>
      <c r="C4" s="159"/>
      <c r="D4" s="159"/>
      <c r="E4" s="159"/>
      <c r="F4" s="159"/>
      <c r="G4" s="159"/>
      <c r="H4" s="159"/>
      <c r="I4" s="159"/>
      <c r="J4" s="159"/>
      <c r="K4" s="159"/>
      <c r="L4" s="159"/>
      <c r="M4" s="159"/>
      <c r="N4" s="159"/>
    </row>
    <row r="5" spans="1:14">
      <c r="A5" s="122"/>
      <c r="B5" s="162"/>
      <c r="C5" s="162"/>
      <c r="D5" s="162"/>
      <c r="E5" s="172"/>
      <c r="F5" s="172"/>
      <c r="G5" s="172"/>
      <c r="H5" s="172"/>
      <c r="I5" s="172"/>
      <c r="J5" s="151" t="s">
        <v>329</v>
      </c>
      <c r="K5" s="177"/>
      <c r="L5" s="177"/>
    </row>
    <row r="6" spans="1:14">
      <c r="A6" s="122"/>
      <c r="B6" s="122"/>
      <c r="C6" s="122"/>
      <c r="D6" s="122"/>
      <c r="E6" s="122"/>
      <c r="F6" s="122"/>
      <c r="G6" s="122"/>
      <c r="H6" s="122"/>
      <c r="I6" s="122"/>
      <c r="J6" s="122"/>
      <c r="K6" s="122"/>
      <c r="L6" s="122"/>
    </row>
    <row r="7" spans="1:14" ht="33.75" customHeight="1">
      <c r="A7" s="160"/>
      <c r="B7" s="163"/>
      <c r="C7" s="168"/>
      <c r="D7" s="168" t="s">
        <v>200</v>
      </c>
      <c r="E7" s="168" t="s">
        <v>202</v>
      </c>
      <c r="F7" s="168" t="s">
        <v>345</v>
      </c>
      <c r="G7" s="168" t="s">
        <v>120</v>
      </c>
      <c r="H7" s="168" t="s">
        <v>422</v>
      </c>
      <c r="I7" s="168" t="s">
        <v>423</v>
      </c>
      <c r="J7" s="168" t="s">
        <v>199</v>
      </c>
      <c r="K7" s="178" t="s">
        <v>385</v>
      </c>
      <c r="L7" s="179" t="s">
        <v>204</v>
      </c>
    </row>
    <row r="8" spans="1:14" ht="27" customHeight="1">
      <c r="A8" s="124">
        <v>1</v>
      </c>
      <c r="B8" s="164" t="s">
        <v>36</v>
      </c>
      <c r="C8" s="169" t="s">
        <v>343</v>
      </c>
      <c r="D8" s="171"/>
      <c r="E8" s="171"/>
      <c r="F8" s="173"/>
      <c r="G8" s="173"/>
      <c r="H8" s="173"/>
      <c r="I8" s="173"/>
      <c r="J8" s="173"/>
      <c r="K8" s="173"/>
      <c r="L8" s="180"/>
    </row>
    <row r="9" spans="1:14" ht="27" customHeight="1">
      <c r="A9" s="161"/>
      <c r="B9" s="165"/>
      <c r="C9" s="132" t="s">
        <v>342</v>
      </c>
      <c r="D9" s="158"/>
      <c r="E9" s="158"/>
      <c r="F9" s="174"/>
      <c r="G9" s="174"/>
      <c r="H9" s="174"/>
      <c r="I9" s="174"/>
      <c r="J9" s="174"/>
      <c r="K9" s="174"/>
      <c r="L9" s="181"/>
    </row>
    <row r="10" spans="1:14" ht="27" customHeight="1">
      <c r="A10" s="161"/>
      <c r="B10" s="165"/>
      <c r="C10" s="170" t="s">
        <v>384</v>
      </c>
      <c r="D10" s="142"/>
      <c r="E10" s="156"/>
      <c r="F10" s="175"/>
      <c r="G10" s="175"/>
      <c r="H10" s="175"/>
      <c r="I10" s="175"/>
      <c r="J10" s="175"/>
      <c r="K10" s="175"/>
      <c r="L10" s="182">
        <f>SUM(D10:K10)</f>
        <v>0</v>
      </c>
    </row>
    <row r="11" spans="1:14" ht="27" customHeight="1">
      <c r="A11" s="161"/>
      <c r="B11" s="164" t="s">
        <v>92</v>
      </c>
      <c r="C11" s="133" t="s">
        <v>343</v>
      </c>
      <c r="D11" s="155"/>
      <c r="E11" s="155"/>
      <c r="F11" s="176"/>
      <c r="G11" s="176"/>
      <c r="H11" s="176"/>
      <c r="I11" s="176"/>
      <c r="J11" s="176"/>
      <c r="K11" s="176"/>
      <c r="L11" s="183"/>
    </row>
    <row r="12" spans="1:14" ht="27" customHeight="1">
      <c r="A12" s="161"/>
      <c r="B12" s="165"/>
      <c r="C12" s="132" t="s">
        <v>342</v>
      </c>
      <c r="D12" s="158"/>
      <c r="E12" s="158"/>
      <c r="F12" s="174"/>
      <c r="G12" s="174"/>
      <c r="H12" s="174"/>
      <c r="I12" s="174"/>
      <c r="J12" s="174"/>
      <c r="K12" s="174"/>
      <c r="L12" s="184"/>
    </row>
    <row r="13" spans="1:14" ht="27" customHeight="1">
      <c r="A13" s="125"/>
      <c r="B13" s="166"/>
      <c r="C13" s="171" t="s">
        <v>384</v>
      </c>
      <c r="D13" s="155"/>
      <c r="E13" s="155"/>
      <c r="F13" s="176"/>
      <c r="G13" s="176"/>
      <c r="H13" s="176"/>
      <c r="I13" s="176"/>
      <c r="J13" s="176"/>
      <c r="K13" s="176"/>
      <c r="L13" s="185">
        <f>SUM(D13:K13)</f>
        <v>0</v>
      </c>
    </row>
    <row r="14" spans="1:14" ht="27" customHeight="1">
      <c r="A14" s="161">
        <v>2</v>
      </c>
      <c r="B14" s="165" t="s">
        <v>336</v>
      </c>
      <c r="C14" s="132" t="s">
        <v>343</v>
      </c>
      <c r="D14" s="158"/>
      <c r="E14" s="158"/>
      <c r="F14" s="174"/>
      <c r="G14" s="174"/>
      <c r="H14" s="174"/>
      <c r="I14" s="174"/>
      <c r="J14" s="174"/>
      <c r="K14" s="174"/>
      <c r="L14" s="186"/>
    </row>
    <row r="15" spans="1:14" ht="27" customHeight="1">
      <c r="A15" s="161"/>
      <c r="B15" s="165"/>
      <c r="C15" s="132" t="s">
        <v>342</v>
      </c>
      <c r="D15" s="158"/>
      <c r="E15" s="158"/>
      <c r="F15" s="174"/>
      <c r="G15" s="174"/>
      <c r="H15" s="174"/>
      <c r="I15" s="174"/>
      <c r="J15" s="174"/>
      <c r="K15" s="174"/>
      <c r="L15" s="184"/>
    </row>
    <row r="16" spans="1:14" ht="27" customHeight="1">
      <c r="A16" s="161"/>
      <c r="B16" s="165"/>
      <c r="C16" s="170" t="s">
        <v>384</v>
      </c>
      <c r="D16" s="156"/>
      <c r="E16" s="156"/>
      <c r="F16" s="175"/>
      <c r="G16" s="175"/>
      <c r="H16" s="175"/>
      <c r="I16" s="175"/>
      <c r="J16" s="175"/>
      <c r="K16" s="175"/>
      <c r="L16" s="187">
        <f>SUM(D16:K16)</f>
        <v>0</v>
      </c>
    </row>
    <row r="17" spans="1:12" ht="27" customHeight="1">
      <c r="A17" s="124">
        <v>3</v>
      </c>
      <c r="B17" s="164" t="s">
        <v>328</v>
      </c>
      <c r="C17" s="133" t="s">
        <v>343</v>
      </c>
      <c r="D17" s="155"/>
      <c r="E17" s="155"/>
      <c r="F17" s="176"/>
      <c r="G17" s="176"/>
      <c r="H17" s="176"/>
      <c r="I17" s="176"/>
      <c r="J17" s="176"/>
      <c r="K17" s="176"/>
      <c r="L17" s="183"/>
    </row>
    <row r="18" spans="1:12" ht="27" customHeight="1">
      <c r="A18" s="161"/>
      <c r="B18" s="165"/>
      <c r="C18" s="132" t="s">
        <v>342</v>
      </c>
      <c r="D18" s="158"/>
      <c r="E18" s="158"/>
      <c r="F18" s="174"/>
      <c r="G18" s="174"/>
      <c r="H18" s="174"/>
      <c r="I18" s="174"/>
      <c r="J18" s="174"/>
      <c r="K18" s="174"/>
      <c r="L18" s="184"/>
    </row>
    <row r="19" spans="1:12" ht="27" customHeight="1">
      <c r="A19" s="125"/>
      <c r="B19" s="166"/>
      <c r="C19" s="133" t="s">
        <v>384</v>
      </c>
      <c r="D19" s="155"/>
      <c r="E19" s="155"/>
      <c r="F19" s="176"/>
      <c r="G19" s="176"/>
      <c r="H19" s="176"/>
      <c r="I19" s="176"/>
      <c r="J19" s="176"/>
      <c r="K19" s="176"/>
      <c r="L19" s="185">
        <f>SUM(D19:K19)</f>
        <v>0</v>
      </c>
    </row>
    <row r="20" spans="1:12" ht="27" customHeight="1">
      <c r="A20" s="124">
        <v>4</v>
      </c>
      <c r="B20" s="164" t="s">
        <v>292</v>
      </c>
      <c r="C20" s="133" t="s">
        <v>343</v>
      </c>
      <c r="D20" s="155"/>
      <c r="E20" s="155"/>
      <c r="F20" s="176"/>
      <c r="G20" s="176"/>
      <c r="H20" s="176"/>
      <c r="I20" s="176"/>
      <c r="J20" s="176"/>
      <c r="K20" s="176"/>
      <c r="L20" s="183"/>
    </row>
    <row r="21" spans="1:12" ht="27" customHeight="1">
      <c r="A21" s="161"/>
      <c r="B21" s="165"/>
      <c r="C21" s="132" t="s">
        <v>342</v>
      </c>
      <c r="D21" s="158"/>
      <c r="E21" s="158"/>
      <c r="F21" s="174"/>
      <c r="G21" s="174"/>
      <c r="H21" s="174"/>
      <c r="I21" s="174"/>
      <c r="J21" s="174"/>
      <c r="K21" s="174"/>
      <c r="L21" s="184"/>
    </row>
    <row r="22" spans="1:12" ht="27" customHeight="1">
      <c r="A22" s="125"/>
      <c r="B22" s="166"/>
      <c r="C22" s="133" t="s">
        <v>384</v>
      </c>
      <c r="D22" s="155"/>
      <c r="E22" s="155"/>
      <c r="F22" s="176"/>
      <c r="G22" s="176"/>
      <c r="H22" s="176"/>
      <c r="I22" s="176"/>
      <c r="J22" s="176"/>
      <c r="K22" s="176"/>
      <c r="L22" s="185">
        <f>SUM(D22:K22)</f>
        <v>0</v>
      </c>
    </row>
    <row r="23" spans="1:12">
      <c r="A23" s="122"/>
      <c r="B23" s="122"/>
      <c r="C23" s="122"/>
      <c r="D23" s="122"/>
      <c r="E23" s="122"/>
      <c r="F23" s="122"/>
      <c r="G23" s="122"/>
      <c r="H23" s="122"/>
      <c r="I23" s="122"/>
      <c r="J23" s="122"/>
      <c r="K23" s="122"/>
      <c r="L23" s="122"/>
    </row>
    <row r="24" spans="1:12">
      <c r="A24" s="122"/>
      <c r="B24" s="122" t="s">
        <v>175</v>
      </c>
      <c r="C24" s="122"/>
      <c r="D24" s="122"/>
      <c r="E24" s="122"/>
      <c r="F24" s="122"/>
      <c r="G24" s="122"/>
      <c r="H24" s="122"/>
      <c r="I24" s="122"/>
      <c r="J24" s="122"/>
      <c r="K24" s="122"/>
      <c r="L24" s="122"/>
    </row>
    <row r="25" spans="1:12">
      <c r="A25" s="122"/>
      <c r="B25" s="122" t="s">
        <v>341</v>
      </c>
      <c r="C25" s="122"/>
      <c r="D25" s="122"/>
      <c r="E25" s="122"/>
      <c r="F25" s="122"/>
      <c r="G25" s="122"/>
      <c r="H25" s="122"/>
      <c r="I25" s="122"/>
      <c r="J25" s="122"/>
      <c r="K25" s="122"/>
      <c r="L25" s="122"/>
    </row>
    <row r="26" spans="1:12">
      <c r="A26" s="122"/>
      <c r="B26" s="167" t="s">
        <v>424</v>
      </c>
      <c r="C26" s="122"/>
      <c r="D26" s="122"/>
      <c r="E26" s="122"/>
      <c r="F26" s="122"/>
      <c r="G26" s="122"/>
      <c r="H26" s="122"/>
      <c r="I26" s="122"/>
      <c r="J26" s="122"/>
      <c r="K26" s="122"/>
      <c r="L26" s="122"/>
    </row>
    <row r="27" spans="1:12">
      <c r="A27" s="122"/>
      <c r="B27" s="167" t="s">
        <v>282</v>
      </c>
      <c r="C27" s="122"/>
      <c r="D27" s="122"/>
      <c r="E27" s="122"/>
      <c r="F27" s="122"/>
      <c r="G27" s="122"/>
      <c r="H27" s="122"/>
      <c r="I27" s="122"/>
      <c r="J27" s="122"/>
      <c r="K27" s="122"/>
      <c r="L27" s="122"/>
    </row>
    <row r="28" spans="1:12">
      <c r="B28" s="122" t="s">
        <v>428</v>
      </c>
    </row>
    <row r="41" spans="1:1">
      <c r="A41" s="129"/>
    </row>
  </sheetData>
  <mergeCells count="17">
    <mergeCell ref="A3:L3"/>
    <mergeCell ref="K5:L5"/>
    <mergeCell ref="A7:B7"/>
    <mergeCell ref="A8:A13"/>
    <mergeCell ref="B8:B10"/>
    <mergeCell ref="L8:L9"/>
    <mergeCell ref="B11:B13"/>
    <mergeCell ref="L11:L12"/>
    <mergeCell ref="A14:A16"/>
    <mergeCell ref="B14:B16"/>
    <mergeCell ref="L14:L15"/>
    <mergeCell ref="A17:A19"/>
    <mergeCell ref="B17:B19"/>
    <mergeCell ref="L17:L18"/>
    <mergeCell ref="A20:A22"/>
    <mergeCell ref="B20:B22"/>
    <mergeCell ref="L20:L21"/>
  </mergeCells>
  <phoneticPr fontId="4"/>
  <pageMargins left="1.5" right="0.70866141732283472" top="0.74803149606299213" bottom="0.74803149606299213" header="0.31496062992125984" footer="0.31496062992125984"/>
  <pageSetup paperSize="9" scale="74" fitToWidth="1" fitToHeight="1" orientation="landscape" usePrinterDefaults="1" r:id="rId1"/>
</worksheet>
</file>

<file path=xl/worksheets/sheet39.xml><?xml version="1.0" encoding="utf-8"?>
<worksheet xmlns="http://schemas.openxmlformats.org/spreadsheetml/2006/main" xmlns:r="http://schemas.openxmlformats.org/officeDocument/2006/relationships" xmlns:mc="http://schemas.openxmlformats.org/markup-compatibility/2006">
  <sheetPr codeName="Sheet46"/>
  <dimension ref="A1:P38"/>
  <sheetViews>
    <sheetView view="pageBreakPreview" zoomScaleSheetLayoutView="100" workbookViewId="0">
      <selection activeCell="B7" sqref="B7"/>
    </sheetView>
  </sheetViews>
  <sheetFormatPr defaultRowHeight="13.5"/>
  <cols>
    <col min="1" max="1" width="9.125" style="119" customWidth="1"/>
    <col min="2" max="2" width="11.375" style="119" customWidth="1"/>
    <col min="3" max="3" width="10.375" style="119" customWidth="1"/>
    <col min="4" max="4" width="12.625" style="119" customWidth="1"/>
    <col min="5" max="6" width="10.375" style="119" customWidth="1"/>
    <col min="7" max="7" width="13.375" style="119" customWidth="1"/>
    <col min="8" max="8" width="13.25" style="119" customWidth="1"/>
    <col min="9" max="16" width="10.375" style="119" customWidth="1"/>
    <col min="17" max="258" width="9" style="119" customWidth="1"/>
    <col min="259" max="259" width="9.125" style="119" customWidth="1"/>
    <col min="260" max="260" width="10.75" style="119" customWidth="1"/>
    <col min="261" max="261" width="11.375" style="119" customWidth="1"/>
    <col min="262" max="262" width="14.625" style="119" customWidth="1"/>
    <col min="263" max="271" width="11.625" style="119" customWidth="1"/>
    <col min="272" max="514" width="9" style="119" customWidth="1"/>
    <col min="515" max="515" width="9.125" style="119" customWidth="1"/>
    <col min="516" max="516" width="10.75" style="119" customWidth="1"/>
    <col min="517" max="517" width="11.375" style="119" customWidth="1"/>
    <col min="518" max="518" width="14.625" style="119" customWidth="1"/>
    <col min="519" max="527" width="11.625" style="119" customWidth="1"/>
    <col min="528" max="770" width="9" style="119" customWidth="1"/>
    <col min="771" max="771" width="9.125" style="119" customWidth="1"/>
    <col min="772" max="772" width="10.75" style="119" customWidth="1"/>
    <col min="773" max="773" width="11.375" style="119" customWidth="1"/>
    <col min="774" max="774" width="14.625" style="119" customWidth="1"/>
    <col min="775" max="783" width="11.625" style="119" customWidth="1"/>
    <col min="784" max="1026" width="9" style="119" customWidth="1"/>
    <col min="1027" max="1027" width="9.125" style="119" customWidth="1"/>
    <col min="1028" max="1028" width="10.75" style="119" customWidth="1"/>
    <col min="1029" max="1029" width="11.375" style="119" customWidth="1"/>
    <col min="1030" max="1030" width="14.625" style="119" customWidth="1"/>
    <col min="1031" max="1039" width="11.625" style="119" customWidth="1"/>
    <col min="1040" max="1282" width="9" style="119" customWidth="1"/>
    <col min="1283" max="1283" width="9.125" style="119" customWidth="1"/>
    <col min="1284" max="1284" width="10.75" style="119" customWidth="1"/>
    <col min="1285" max="1285" width="11.375" style="119" customWidth="1"/>
    <col min="1286" max="1286" width="14.625" style="119" customWidth="1"/>
    <col min="1287" max="1295" width="11.625" style="119" customWidth="1"/>
    <col min="1296" max="1538" width="9" style="119" customWidth="1"/>
    <col min="1539" max="1539" width="9.125" style="119" customWidth="1"/>
    <col min="1540" max="1540" width="10.75" style="119" customWidth="1"/>
    <col min="1541" max="1541" width="11.375" style="119" customWidth="1"/>
    <col min="1542" max="1542" width="14.625" style="119" customWidth="1"/>
    <col min="1543" max="1551" width="11.625" style="119" customWidth="1"/>
    <col min="1552" max="1794" width="9" style="119" customWidth="1"/>
    <col min="1795" max="1795" width="9.125" style="119" customWidth="1"/>
    <col min="1796" max="1796" width="10.75" style="119" customWidth="1"/>
    <col min="1797" max="1797" width="11.375" style="119" customWidth="1"/>
    <col min="1798" max="1798" width="14.625" style="119" customWidth="1"/>
    <col min="1799" max="1807" width="11.625" style="119" customWidth="1"/>
    <col min="1808" max="2050" width="9" style="119" customWidth="1"/>
    <col min="2051" max="2051" width="9.125" style="119" customWidth="1"/>
    <col min="2052" max="2052" width="10.75" style="119" customWidth="1"/>
    <col min="2053" max="2053" width="11.375" style="119" customWidth="1"/>
    <col min="2054" max="2054" width="14.625" style="119" customWidth="1"/>
    <col min="2055" max="2063" width="11.625" style="119" customWidth="1"/>
    <col min="2064" max="2306" width="9" style="119" customWidth="1"/>
    <col min="2307" max="2307" width="9.125" style="119" customWidth="1"/>
    <col min="2308" max="2308" width="10.75" style="119" customWidth="1"/>
    <col min="2309" max="2309" width="11.375" style="119" customWidth="1"/>
    <col min="2310" max="2310" width="14.625" style="119" customWidth="1"/>
    <col min="2311" max="2319" width="11.625" style="119" customWidth="1"/>
    <col min="2320" max="2562" width="9" style="119" customWidth="1"/>
    <col min="2563" max="2563" width="9.125" style="119" customWidth="1"/>
    <col min="2564" max="2564" width="10.75" style="119" customWidth="1"/>
    <col min="2565" max="2565" width="11.375" style="119" customWidth="1"/>
    <col min="2566" max="2566" width="14.625" style="119" customWidth="1"/>
    <col min="2567" max="2575" width="11.625" style="119" customWidth="1"/>
    <col min="2576" max="2818" width="9" style="119" customWidth="1"/>
    <col min="2819" max="2819" width="9.125" style="119" customWidth="1"/>
    <col min="2820" max="2820" width="10.75" style="119" customWidth="1"/>
    <col min="2821" max="2821" width="11.375" style="119" customWidth="1"/>
    <col min="2822" max="2822" width="14.625" style="119" customWidth="1"/>
    <col min="2823" max="2831" width="11.625" style="119" customWidth="1"/>
    <col min="2832" max="3074" width="9" style="119" customWidth="1"/>
    <col min="3075" max="3075" width="9.125" style="119" customWidth="1"/>
    <col min="3076" max="3076" width="10.75" style="119" customWidth="1"/>
    <col min="3077" max="3077" width="11.375" style="119" customWidth="1"/>
    <col min="3078" max="3078" width="14.625" style="119" customWidth="1"/>
    <col min="3079" max="3087" width="11.625" style="119" customWidth="1"/>
    <col min="3088" max="3330" width="9" style="119" customWidth="1"/>
    <col min="3331" max="3331" width="9.125" style="119" customWidth="1"/>
    <col min="3332" max="3332" width="10.75" style="119" customWidth="1"/>
    <col min="3333" max="3333" width="11.375" style="119" customWidth="1"/>
    <col min="3334" max="3334" width="14.625" style="119" customWidth="1"/>
    <col min="3335" max="3343" width="11.625" style="119" customWidth="1"/>
    <col min="3344" max="3586" width="9" style="119" customWidth="1"/>
    <col min="3587" max="3587" width="9.125" style="119" customWidth="1"/>
    <col min="3588" max="3588" width="10.75" style="119" customWidth="1"/>
    <col min="3589" max="3589" width="11.375" style="119" customWidth="1"/>
    <col min="3590" max="3590" width="14.625" style="119" customWidth="1"/>
    <col min="3591" max="3599" width="11.625" style="119" customWidth="1"/>
    <col min="3600" max="3842" width="9" style="119" customWidth="1"/>
    <col min="3843" max="3843" width="9.125" style="119" customWidth="1"/>
    <col min="3844" max="3844" width="10.75" style="119" customWidth="1"/>
    <col min="3845" max="3845" width="11.375" style="119" customWidth="1"/>
    <col min="3846" max="3846" width="14.625" style="119" customWidth="1"/>
    <col min="3847" max="3855" width="11.625" style="119" customWidth="1"/>
    <col min="3856" max="4098" width="9" style="119" customWidth="1"/>
    <col min="4099" max="4099" width="9.125" style="119" customWidth="1"/>
    <col min="4100" max="4100" width="10.75" style="119" customWidth="1"/>
    <col min="4101" max="4101" width="11.375" style="119" customWidth="1"/>
    <col min="4102" max="4102" width="14.625" style="119" customWidth="1"/>
    <col min="4103" max="4111" width="11.625" style="119" customWidth="1"/>
    <col min="4112" max="4354" width="9" style="119" customWidth="1"/>
    <col min="4355" max="4355" width="9.125" style="119" customWidth="1"/>
    <col min="4356" max="4356" width="10.75" style="119" customWidth="1"/>
    <col min="4357" max="4357" width="11.375" style="119" customWidth="1"/>
    <col min="4358" max="4358" width="14.625" style="119" customWidth="1"/>
    <col min="4359" max="4367" width="11.625" style="119" customWidth="1"/>
    <col min="4368" max="4610" width="9" style="119" customWidth="1"/>
    <col min="4611" max="4611" width="9.125" style="119" customWidth="1"/>
    <col min="4612" max="4612" width="10.75" style="119" customWidth="1"/>
    <col min="4613" max="4613" width="11.375" style="119" customWidth="1"/>
    <col min="4614" max="4614" width="14.625" style="119" customWidth="1"/>
    <col min="4615" max="4623" width="11.625" style="119" customWidth="1"/>
    <col min="4624" max="4866" width="9" style="119" customWidth="1"/>
    <col min="4867" max="4867" width="9.125" style="119" customWidth="1"/>
    <col min="4868" max="4868" width="10.75" style="119" customWidth="1"/>
    <col min="4869" max="4869" width="11.375" style="119" customWidth="1"/>
    <col min="4870" max="4870" width="14.625" style="119" customWidth="1"/>
    <col min="4871" max="4879" width="11.625" style="119" customWidth="1"/>
    <col min="4880" max="5122" width="9" style="119" customWidth="1"/>
    <col min="5123" max="5123" width="9.125" style="119" customWidth="1"/>
    <col min="5124" max="5124" width="10.75" style="119" customWidth="1"/>
    <col min="5125" max="5125" width="11.375" style="119" customWidth="1"/>
    <col min="5126" max="5126" width="14.625" style="119" customWidth="1"/>
    <col min="5127" max="5135" width="11.625" style="119" customWidth="1"/>
    <col min="5136" max="5378" width="9" style="119" customWidth="1"/>
    <col min="5379" max="5379" width="9.125" style="119" customWidth="1"/>
    <col min="5380" max="5380" width="10.75" style="119" customWidth="1"/>
    <col min="5381" max="5381" width="11.375" style="119" customWidth="1"/>
    <col min="5382" max="5382" width="14.625" style="119" customWidth="1"/>
    <col min="5383" max="5391" width="11.625" style="119" customWidth="1"/>
    <col min="5392" max="5634" width="9" style="119" customWidth="1"/>
    <col min="5635" max="5635" width="9.125" style="119" customWidth="1"/>
    <col min="5636" max="5636" width="10.75" style="119" customWidth="1"/>
    <col min="5637" max="5637" width="11.375" style="119" customWidth="1"/>
    <col min="5638" max="5638" width="14.625" style="119" customWidth="1"/>
    <col min="5639" max="5647" width="11.625" style="119" customWidth="1"/>
    <col min="5648" max="5890" width="9" style="119" customWidth="1"/>
    <col min="5891" max="5891" width="9.125" style="119" customWidth="1"/>
    <col min="5892" max="5892" width="10.75" style="119" customWidth="1"/>
    <col min="5893" max="5893" width="11.375" style="119" customWidth="1"/>
    <col min="5894" max="5894" width="14.625" style="119" customWidth="1"/>
    <col min="5895" max="5903" width="11.625" style="119" customWidth="1"/>
    <col min="5904" max="6146" width="9" style="119" customWidth="1"/>
    <col min="6147" max="6147" width="9.125" style="119" customWidth="1"/>
    <col min="6148" max="6148" width="10.75" style="119" customWidth="1"/>
    <col min="6149" max="6149" width="11.375" style="119" customWidth="1"/>
    <col min="6150" max="6150" width="14.625" style="119" customWidth="1"/>
    <col min="6151" max="6159" width="11.625" style="119" customWidth="1"/>
    <col min="6160" max="6402" width="9" style="119" customWidth="1"/>
    <col min="6403" max="6403" width="9.125" style="119" customWidth="1"/>
    <col min="6404" max="6404" width="10.75" style="119" customWidth="1"/>
    <col min="6405" max="6405" width="11.375" style="119" customWidth="1"/>
    <col min="6406" max="6406" width="14.625" style="119" customWidth="1"/>
    <col min="6407" max="6415" width="11.625" style="119" customWidth="1"/>
    <col min="6416" max="6658" width="9" style="119" customWidth="1"/>
    <col min="6659" max="6659" width="9.125" style="119" customWidth="1"/>
    <col min="6660" max="6660" width="10.75" style="119" customWidth="1"/>
    <col min="6661" max="6661" width="11.375" style="119" customWidth="1"/>
    <col min="6662" max="6662" width="14.625" style="119" customWidth="1"/>
    <col min="6663" max="6671" width="11.625" style="119" customWidth="1"/>
    <col min="6672" max="6914" width="9" style="119" customWidth="1"/>
    <col min="6915" max="6915" width="9.125" style="119" customWidth="1"/>
    <col min="6916" max="6916" width="10.75" style="119" customWidth="1"/>
    <col min="6917" max="6917" width="11.375" style="119" customWidth="1"/>
    <col min="6918" max="6918" width="14.625" style="119" customWidth="1"/>
    <col min="6919" max="6927" width="11.625" style="119" customWidth="1"/>
    <col min="6928" max="7170" width="9" style="119" customWidth="1"/>
    <col min="7171" max="7171" width="9.125" style="119" customWidth="1"/>
    <col min="7172" max="7172" width="10.75" style="119" customWidth="1"/>
    <col min="7173" max="7173" width="11.375" style="119" customWidth="1"/>
    <col min="7174" max="7174" width="14.625" style="119" customWidth="1"/>
    <col min="7175" max="7183" width="11.625" style="119" customWidth="1"/>
    <col min="7184" max="7426" width="9" style="119" customWidth="1"/>
    <col min="7427" max="7427" width="9.125" style="119" customWidth="1"/>
    <col min="7428" max="7428" width="10.75" style="119" customWidth="1"/>
    <col min="7429" max="7429" width="11.375" style="119" customWidth="1"/>
    <col min="7430" max="7430" width="14.625" style="119" customWidth="1"/>
    <col min="7431" max="7439" width="11.625" style="119" customWidth="1"/>
    <col min="7440" max="7682" width="9" style="119" customWidth="1"/>
    <col min="7683" max="7683" width="9.125" style="119" customWidth="1"/>
    <col min="7684" max="7684" width="10.75" style="119" customWidth="1"/>
    <col min="7685" max="7685" width="11.375" style="119" customWidth="1"/>
    <col min="7686" max="7686" width="14.625" style="119" customWidth="1"/>
    <col min="7687" max="7695" width="11.625" style="119" customWidth="1"/>
    <col min="7696" max="7938" width="9" style="119" customWidth="1"/>
    <col min="7939" max="7939" width="9.125" style="119" customWidth="1"/>
    <col min="7940" max="7940" width="10.75" style="119" customWidth="1"/>
    <col min="7941" max="7941" width="11.375" style="119" customWidth="1"/>
    <col min="7942" max="7942" width="14.625" style="119" customWidth="1"/>
    <col min="7943" max="7951" width="11.625" style="119" customWidth="1"/>
    <col min="7952" max="8194" width="9" style="119" customWidth="1"/>
    <col min="8195" max="8195" width="9.125" style="119" customWidth="1"/>
    <col min="8196" max="8196" width="10.75" style="119" customWidth="1"/>
    <col min="8197" max="8197" width="11.375" style="119" customWidth="1"/>
    <col min="8198" max="8198" width="14.625" style="119" customWidth="1"/>
    <col min="8199" max="8207" width="11.625" style="119" customWidth="1"/>
    <col min="8208" max="8450" width="9" style="119" customWidth="1"/>
    <col min="8451" max="8451" width="9.125" style="119" customWidth="1"/>
    <col min="8452" max="8452" width="10.75" style="119" customWidth="1"/>
    <col min="8453" max="8453" width="11.375" style="119" customWidth="1"/>
    <col min="8454" max="8454" width="14.625" style="119" customWidth="1"/>
    <col min="8455" max="8463" width="11.625" style="119" customWidth="1"/>
    <col min="8464" max="8706" width="9" style="119" customWidth="1"/>
    <col min="8707" max="8707" width="9.125" style="119" customWidth="1"/>
    <col min="8708" max="8708" width="10.75" style="119" customWidth="1"/>
    <col min="8709" max="8709" width="11.375" style="119" customWidth="1"/>
    <col min="8710" max="8710" width="14.625" style="119" customWidth="1"/>
    <col min="8711" max="8719" width="11.625" style="119" customWidth="1"/>
    <col min="8720" max="8962" width="9" style="119" customWidth="1"/>
    <col min="8963" max="8963" width="9.125" style="119" customWidth="1"/>
    <col min="8964" max="8964" width="10.75" style="119" customWidth="1"/>
    <col min="8965" max="8965" width="11.375" style="119" customWidth="1"/>
    <col min="8966" max="8966" width="14.625" style="119" customWidth="1"/>
    <col min="8967" max="8975" width="11.625" style="119" customWidth="1"/>
    <col min="8976" max="9218" width="9" style="119" customWidth="1"/>
    <col min="9219" max="9219" width="9.125" style="119" customWidth="1"/>
    <col min="9220" max="9220" width="10.75" style="119" customWidth="1"/>
    <col min="9221" max="9221" width="11.375" style="119" customWidth="1"/>
    <col min="9222" max="9222" width="14.625" style="119" customWidth="1"/>
    <col min="9223" max="9231" width="11.625" style="119" customWidth="1"/>
    <col min="9232" max="9474" width="9" style="119" customWidth="1"/>
    <col min="9475" max="9475" width="9.125" style="119" customWidth="1"/>
    <col min="9476" max="9476" width="10.75" style="119" customWidth="1"/>
    <col min="9477" max="9477" width="11.375" style="119" customWidth="1"/>
    <col min="9478" max="9478" width="14.625" style="119" customWidth="1"/>
    <col min="9479" max="9487" width="11.625" style="119" customWidth="1"/>
    <col min="9488" max="9730" width="9" style="119" customWidth="1"/>
    <col min="9731" max="9731" width="9.125" style="119" customWidth="1"/>
    <col min="9732" max="9732" width="10.75" style="119" customWidth="1"/>
    <col min="9733" max="9733" width="11.375" style="119" customWidth="1"/>
    <col min="9734" max="9734" width="14.625" style="119" customWidth="1"/>
    <col min="9735" max="9743" width="11.625" style="119" customWidth="1"/>
    <col min="9744" max="9986" width="9" style="119" customWidth="1"/>
    <col min="9987" max="9987" width="9.125" style="119" customWidth="1"/>
    <col min="9988" max="9988" width="10.75" style="119" customWidth="1"/>
    <col min="9989" max="9989" width="11.375" style="119" customWidth="1"/>
    <col min="9990" max="9990" width="14.625" style="119" customWidth="1"/>
    <col min="9991" max="9999" width="11.625" style="119" customWidth="1"/>
    <col min="10000" max="10242" width="9" style="119" customWidth="1"/>
    <col min="10243" max="10243" width="9.125" style="119" customWidth="1"/>
    <col min="10244" max="10244" width="10.75" style="119" customWidth="1"/>
    <col min="10245" max="10245" width="11.375" style="119" customWidth="1"/>
    <col min="10246" max="10246" width="14.625" style="119" customWidth="1"/>
    <col min="10247" max="10255" width="11.625" style="119" customWidth="1"/>
    <col min="10256" max="10498" width="9" style="119" customWidth="1"/>
    <col min="10499" max="10499" width="9.125" style="119" customWidth="1"/>
    <col min="10500" max="10500" width="10.75" style="119" customWidth="1"/>
    <col min="10501" max="10501" width="11.375" style="119" customWidth="1"/>
    <col min="10502" max="10502" width="14.625" style="119" customWidth="1"/>
    <col min="10503" max="10511" width="11.625" style="119" customWidth="1"/>
    <col min="10512" max="10754" width="9" style="119" customWidth="1"/>
    <col min="10755" max="10755" width="9.125" style="119" customWidth="1"/>
    <col min="10756" max="10756" width="10.75" style="119" customWidth="1"/>
    <col min="10757" max="10757" width="11.375" style="119" customWidth="1"/>
    <col min="10758" max="10758" width="14.625" style="119" customWidth="1"/>
    <col min="10759" max="10767" width="11.625" style="119" customWidth="1"/>
    <col min="10768" max="11010" width="9" style="119" customWidth="1"/>
    <col min="11011" max="11011" width="9.125" style="119" customWidth="1"/>
    <col min="11012" max="11012" width="10.75" style="119" customWidth="1"/>
    <col min="11013" max="11013" width="11.375" style="119" customWidth="1"/>
    <col min="11014" max="11014" width="14.625" style="119" customWidth="1"/>
    <col min="11015" max="11023" width="11.625" style="119" customWidth="1"/>
    <col min="11024" max="11266" width="9" style="119" customWidth="1"/>
    <col min="11267" max="11267" width="9.125" style="119" customWidth="1"/>
    <col min="11268" max="11268" width="10.75" style="119" customWidth="1"/>
    <col min="11269" max="11269" width="11.375" style="119" customWidth="1"/>
    <col min="11270" max="11270" width="14.625" style="119" customWidth="1"/>
    <col min="11271" max="11279" width="11.625" style="119" customWidth="1"/>
    <col min="11280" max="11522" width="9" style="119" customWidth="1"/>
    <col min="11523" max="11523" width="9.125" style="119" customWidth="1"/>
    <col min="11524" max="11524" width="10.75" style="119" customWidth="1"/>
    <col min="11525" max="11525" width="11.375" style="119" customWidth="1"/>
    <col min="11526" max="11526" width="14.625" style="119" customWidth="1"/>
    <col min="11527" max="11535" width="11.625" style="119" customWidth="1"/>
    <col min="11536" max="11778" width="9" style="119" customWidth="1"/>
    <col min="11779" max="11779" width="9.125" style="119" customWidth="1"/>
    <col min="11780" max="11780" width="10.75" style="119" customWidth="1"/>
    <col min="11781" max="11781" width="11.375" style="119" customWidth="1"/>
    <col min="11782" max="11782" width="14.625" style="119" customWidth="1"/>
    <col min="11783" max="11791" width="11.625" style="119" customWidth="1"/>
    <col min="11792" max="12034" width="9" style="119" customWidth="1"/>
    <col min="12035" max="12035" width="9.125" style="119" customWidth="1"/>
    <col min="12036" max="12036" width="10.75" style="119" customWidth="1"/>
    <col min="12037" max="12037" width="11.375" style="119" customWidth="1"/>
    <col min="12038" max="12038" width="14.625" style="119" customWidth="1"/>
    <col min="12039" max="12047" width="11.625" style="119" customWidth="1"/>
    <col min="12048" max="12290" width="9" style="119" customWidth="1"/>
    <col min="12291" max="12291" width="9.125" style="119" customWidth="1"/>
    <col min="12292" max="12292" width="10.75" style="119" customWidth="1"/>
    <col min="12293" max="12293" width="11.375" style="119" customWidth="1"/>
    <col min="12294" max="12294" width="14.625" style="119" customWidth="1"/>
    <col min="12295" max="12303" width="11.625" style="119" customWidth="1"/>
    <col min="12304" max="12546" width="9" style="119" customWidth="1"/>
    <col min="12547" max="12547" width="9.125" style="119" customWidth="1"/>
    <col min="12548" max="12548" width="10.75" style="119" customWidth="1"/>
    <col min="12549" max="12549" width="11.375" style="119" customWidth="1"/>
    <col min="12550" max="12550" width="14.625" style="119" customWidth="1"/>
    <col min="12551" max="12559" width="11.625" style="119" customWidth="1"/>
    <col min="12560" max="12802" width="9" style="119" customWidth="1"/>
    <col min="12803" max="12803" width="9.125" style="119" customWidth="1"/>
    <col min="12804" max="12804" width="10.75" style="119" customWidth="1"/>
    <col min="12805" max="12805" width="11.375" style="119" customWidth="1"/>
    <col min="12806" max="12806" width="14.625" style="119" customWidth="1"/>
    <col min="12807" max="12815" width="11.625" style="119" customWidth="1"/>
    <col min="12816" max="13058" width="9" style="119" customWidth="1"/>
    <col min="13059" max="13059" width="9.125" style="119" customWidth="1"/>
    <col min="13060" max="13060" width="10.75" style="119" customWidth="1"/>
    <col min="13061" max="13061" width="11.375" style="119" customWidth="1"/>
    <col min="13062" max="13062" width="14.625" style="119" customWidth="1"/>
    <col min="13063" max="13071" width="11.625" style="119" customWidth="1"/>
    <col min="13072" max="13314" width="9" style="119" customWidth="1"/>
    <col min="13315" max="13315" width="9.125" style="119" customWidth="1"/>
    <col min="13316" max="13316" width="10.75" style="119" customWidth="1"/>
    <col min="13317" max="13317" width="11.375" style="119" customWidth="1"/>
    <col min="13318" max="13318" width="14.625" style="119" customWidth="1"/>
    <col min="13319" max="13327" width="11.625" style="119" customWidth="1"/>
    <col min="13328" max="13570" width="9" style="119" customWidth="1"/>
    <col min="13571" max="13571" width="9.125" style="119" customWidth="1"/>
    <col min="13572" max="13572" width="10.75" style="119" customWidth="1"/>
    <col min="13573" max="13573" width="11.375" style="119" customWidth="1"/>
    <col min="13574" max="13574" width="14.625" style="119" customWidth="1"/>
    <col min="13575" max="13583" width="11.625" style="119" customWidth="1"/>
    <col min="13584" max="13826" width="9" style="119" customWidth="1"/>
    <col min="13827" max="13827" width="9.125" style="119" customWidth="1"/>
    <col min="13828" max="13828" width="10.75" style="119" customWidth="1"/>
    <col min="13829" max="13829" width="11.375" style="119" customWidth="1"/>
    <col min="13830" max="13830" width="14.625" style="119" customWidth="1"/>
    <col min="13831" max="13839" width="11.625" style="119" customWidth="1"/>
    <col min="13840" max="14082" width="9" style="119" customWidth="1"/>
    <col min="14083" max="14083" width="9.125" style="119" customWidth="1"/>
    <col min="14084" max="14084" width="10.75" style="119" customWidth="1"/>
    <col min="14085" max="14085" width="11.375" style="119" customWidth="1"/>
    <col min="14086" max="14086" width="14.625" style="119" customWidth="1"/>
    <col min="14087" max="14095" width="11.625" style="119" customWidth="1"/>
    <col min="14096" max="14338" width="9" style="119" customWidth="1"/>
    <col min="14339" max="14339" width="9.125" style="119" customWidth="1"/>
    <col min="14340" max="14340" width="10.75" style="119" customWidth="1"/>
    <col min="14341" max="14341" width="11.375" style="119" customWidth="1"/>
    <col min="14342" max="14342" width="14.625" style="119" customWidth="1"/>
    <col min="14343" max="14351" width="11.625" style="119" customWidth="1"/>
    <col min="14352" max="14594" width="9" style="119" customWidth="1"/>
    <col min="14595" max="14595" width="9.125" style="119" customWidth="1"/>
    <col min="14596" max="14596" width="10.75" style="119" customWidth="1"/>
    <col min="14597" max="14597" width="11.375" style="119" customWidth="1"/>
    <col min="14598" max="14598" width="14.625" style="119" customWidth="1"/>
    <col min="14599" max="14607" width="11.625" style="119" customWidth="1"/>
    <col min="14608" max="14850" width="9" style="119" customWidth="1"/>
    <col min="14851" max="14851" width="9.125" style="119" customWidth="1"/>
    <col min="14852" max="14852" width="10.75" style="119" customWidth="1"/>
    <col min="14853" max="14853" width="11.375" style="119" customWidth="1"/>
    <col min="14854" max="14854" width="14.625" style="119" customWidth="1"/>
    <col min="14855" max="14863" width="11.625" style="119" customWidth="1"/>
    <col min="14864" max="15106" width="9" style="119" customWidth="1"/>
    <col min="15107" max="15107" width="9.125" style="119" customWidth="1"/>
    <col min="15108" max="15108" width="10.75" style="119" customWidth="1"/>
    <col min="15109" max="15109" width="11.375" style="119" customWidth="1"/>
    <col min="15110" max="15110" width="14.625" style="119" customWidth="1"/>
    <col min="15111" max="15119" width="11.625" style="119" customWidth="1"/>
    <col min="15120" max="15362" width="9" style="119" customWidth="1"/>
    <col min="15363" max="15363" width="9.125" style="119" customWidth="1"/>
    <col min="15364" max="15364" width="10.75" style="119" customWidth="1"/>
    <col min="15365" max="15365" width="11.375" style="119" customWidth="1"/>
    <col min="15366" max="15366" width="14.625" style="119" customWidth="1"/>
    <col min="15367" max="15375" width="11.625" style="119" customWidth="1"/>
    <col min="15376" max="15618" width="9" style="119" customWidth="1"/>
    <col min="15619" max="15619" width="9.125" style="119" customWidth="1"/>
    <col min="15620" max="15620" width="10.75" style="119" customWidth="1"/>
    <col min="15621" max="15621" width="11.375" style="119" customWidth="1"/>
    <col min="15622" max="15622" width="14.625" style="119" customWidth="1"/>
    <col min="15623" max="15631" width="11.625" style="119" customWidth="1"/>
    <col min="15632" max="15874" width="9" style="119" customWidth="1"/>
    <col min="15875" max="15875" width="9.125" style="119" customWidth="1"/>
    <col min="15876" max="15876" width="10.75" style="119" customWidth="1"/>
    <col min="15877" max="15877" width="11.375" style="119" customWidth="1"/>
    <col min="15878" max="15878" width="14.625" style="119" customWidth="1"/>
    <col min="15879" max="15887" width="11.625" style="119" customWidth="1"/>
    <col min="15888" max="16130" width="9" style="119" customWidth="1"/>
    <col min="16131" max="16131" width="9.125" style="119" customWidth="1"/>
    <col min="16132" max="16132" width="10.75" style="119" customWidth="1"/>
    <col min="16133" max="16133" width="11.375" style="119" customWidth="1"/>
    <col min="16134" max="16134" width="14.625" style="119" customWidth="1"/>
    <col min="16135" max="16143" width="11.625" style="119" customWidth="1"/>
    <col min="16144" max="16384" width="9" style="119" customWidth="1"/>
  </cols>
  <sheetData>
    <row r="1" spans="1:16" s="60" customFormat="1">
      <c r="A1" s="61" t="s">
        <v>429</v>
      </c>
    </row>
    <row r="2" spans="1:16" s="60" customFormat="1">
      <c r="A2" s="61"/>
    </row>
    <row r="3" spans="1:16" s="60" customFormat="1" ht="17.25">
      <c r="A3" s="62" t="s">
        <v>430</v>
      </c>
    </row>
    <row r="4" spans="1:16">
      <c r="A4" s="159"/>
      <c r="B4" s="159"/>
      <c r="C4" s="159"/>
      <c r="D4" s="159"/>
      <c r="E4" s="159"/>
      <c r="F4" s="159"/>
      <c r="G4" s="159"/>
      <c r="H4" s="159"/>
      <c r="I4" s="159"/>
      <c r="J4" s="159"/>
      <c r="K4" s="159"/>
      <c r="L4" s="159"/>
      <c r="M4" s="159"/>
      <c r="N4" s="159"/>
      <c r="O4" s="159"/>
      <c r="P4" s="159"/>
    </row>
    <row r="5" spans="1:16">
      <c r="A5" s="159"/>
      <c r="B5" s="159"/>
      <c r="C5" s="159"/>
      <c r="D5" s="159"/>
      <c r="E5" s="159"/>
      <c r="F5" s="159"/>
      <c r="G5" s="159"/>
      <c r="H5" s="159"/>
      <c r="I5" s="159"/>
      <c r="J5" s="159"/>
      <c r="K5" s="159"/>
      <c r="L5" s="159"/>
      <c r="N5" s="203" t="s">
        <v>197</v>
      </c>
      <c r="O5" s="204"/>
      <c r="P5" s="204"/>
    </row>
    <row r="6" spans="1:16" ht="14.25"/>
    <row r="7" spans="1:16" ht="38.25" customHeight="1">
      <c r="A7" s="188"/>
      <c r="B7" s="192"/>
      <c r="C7" s="195" t="s">
        <v>200</v>
      </c>
      <c r="D7" s="195" t="s">
        <v>202</v>
      </c>
      <c r="E7" s="195" t="s">
        <v>120</v>
      </c>
      <c r="F7" s="200" t="s">
        <v>345</v>
      </c>
      <c r="G7" s="201" t="s">
        <v>422</v>
      </c>
      <c r="H7" s="201" t="s">
        <v>423</v>
      </c>
      <c r="I7" s="200" t="s">
        <v>199</v>
      </c>
      <c r="J7" s="200" t="s">
        <v>385</v>
      </c>
      <c r="K7" s="200" t="s">
        <v>126</v>
      </c>
      <c r="L7" s="200" t="s">
        <v>62</v>
      </c>
      <c r="M7" s="200" t="s">
        <v>207</v>
      </c>
      <c r="N7" s="200" t="s">
        <v>208</v>
      </c>
      <c r="O7" s="205" t="s">
        <v>1</v>
      </c>
      <c r="P7" s="208" t="s">
        <v>204</v>
      </c>
    </row>
    <row r="8" spans="1:16" ht="28.5" customHeight="1">
      <c r="A8" s="189" t="s">
        <v>209</v>
      </c>
      <c r="B8" s="193" t="s">
        <v>210</v>
      </c>
      <c r="C8" s="196"/>
      <c r="D8" s="196"/>
      <c r="E8" s="196"/>
      <c r="F8" s="196"/>
      <c r="G8" s="196"/>
      <c r="H8" s="197"/>
      <c r="I8" s="197"/>
      <c r="J8" s="197"/>
      <c r="K8" s="197"/>
      <c r="L8" s="197"/>
      <c r="M8" s="197"/>
      <c r="N8" s="197"/>
      <c r="O8" s="206"/>
      <c r="P8" s="209"/>
    </row>
    <row r="9" spans="1:16" ht="28.5" customHeight="1">
      <c r="A9" s="190"/>
      <c r="B9" s="193" t="s">
        <v>386</v>
      </c>
      <c r="C9" s="197"/>
      <c r="D9" s="197"/>
      <c r="E9" s="197"/>
      <c r="F9" s="197"/>
      <c r="G9" s="202"/>
      <c r="H9" s="202"/>
      <c r="I9" s="202"/>
      <c r="J9" s="202"/>
      <c r="K9" s="197"/>
      <c r="L9" s="197"/>
      <c r="M9" s="197"/>
      <c r="N9" s="197"/>
      <c r="O9" s="206"/>
      <c r="P9" s="210"/>
    </row>
    <row r="10" spans="1:16" ht="28.5" customHeight="1">
      <c r="A10" s="190"/>
      <c r="B10" s="193" t="s">
        <v>212</v>
      </c>
      <c r="C10" s="198"/>
      <c r="D10" s="198"/>
      <c r="E10" s="198"/>
      <c r="F10" s="198"/>
      <c r="G10" s="198"/>
      <c r="H10" s="198"/>
      <c r="I10" s="197"/>
      <c r="J10" s="197"/>
      <c r="K10" s="202"/>
      <c r="L10" s="202"/>
      <c r="M10" s="202"/>
      <c r="N10" s="202"/>
      <c r="O10" s="207"/>
      <c r="P10" s="210"/>
    </row>
    <row r="11" spans="1:16" ht="28.5" customHeight="1">
      <c r="A11" s="191"/>
      <c r="B11" s="194" t="s">
        <v>204</v>
      </c>
      <c r="C11" s="199">
        <f t="shared" ref="C11:O11" si="0">SUM(C8:C10)</f>
        <v>0</v>
      </c>
      <c r="D11" s="199">
        <f t="shared" si="0"/>
        <v>0</v>
      </c>
      <c r="E11" s="199">
        <f t="shared" si="0"/>
        <v>0</v>
      </c>
      <c r="F11" s="199">
        <f t="shared" si="0"/>
        <v>0</v>
      </c>
      <c r="G11" s="199">
        <f t="shared" si="0"/>
        <v>0</v>
      </c>
      <c r="H11" s="199">
        <f t="shared" si="0"/>
        <v>0</v>
      </c>
      <c r="I11" s="199">
        <f t="shared" si="0"/>
        <v>0</v>
      </c>
      <c r="J11" s="199">
        <f t="shared" si="0"/>
        <v>0</v>
      </c>
      <c r="K11" s="199">
        <f t="shared" si="0"/>
        <v>0</v>
      </c>
      <c r="L11" s="199">
        <f t="shared" si="0"/>
        <v>0</v>
      </c>
      <c r="M11" s="199">
        <f t="shared" si="0"/>
        <v>0</v>
      </c>
      <c r="N11" s="199">
        <f t="shared" si="0"/>
        <v>0</v>
      </c>
      <c r="O11" s="199">
        <f t="shared" si="0"/>
        <v>0</v>
      </c>
      <c r="P11" s="211">
        <f>SUM(C11:O11)</f>
        <v>0</v>
      </c>
    </row>
    <row r="12" spans="1:16" ht="28.5" customHeight="1"/>
    <row r="13" spans="1:16">
      <c r="A13" s="119" t="s">
        <v>387</v>
      </c>
    </row>
    <row r="14" spans="1:16">
      <c r="A14" s="119" t="s">
        <v>213</v>
      </c>
    </row>
    <row r="15" spans="1:16">
      <c r="A15" s="119" t="s">
        <v>164</v>
      </c>
    </row>
    <row r="38" spans="1:1">
      <c r="A38" s="129"/>
    </row>
  </sheetData>
  <mergeCells count="2">
    <mergeCell ref="A8:A11"/>
    <mergeCell ref="P8:P10"/>
  </mergeCells>
  <phoneticPr fontId="4"/>
  <pageMargins left="0.28999999999999998" right="0.15748031496062992" top="0.74803149606299213" bottom="0.74803149606299213" header="0.31496062992125984" footer="0.31496062992125984"/>
  <pageSetup paperSize="9" scale="83" fitToWidth="1" fitToHeight="1" orientation="landscape" usePrinterDefaults="1" r:id="rId1"/>
</worksheet>
</file>

<file path=xl/worksheets/sheet4.xml><?xml version="1.0" encoding="utf-8"?>
<worksheet xmlns="http://schemas.openxmlformats.org/spreadsheetml/2006/main" xmlns:r="http://schemas.openxmlformats.org/officeDocument/2006/relationships" xmlns:mc="http://schemas.openxmlformats.org/markup-compatibility/2006">
  <sheetPr codeName="Sheet4"/>
  <dimension ref="A1:I39"/>
  <sheetViews>
    <sheetView view="pageBreakPreview" topLeftCell="A7" zoomScaleNormal="85" zoomScaleSheetLayoutView="100" workbookViewId="0">
      <selection activeCell="B12" sqref="B12"/>
    </sheetView>
  </sheetViews>
  <sheetFormatPr defaultRowHeight="13.5"/>
  <cols>
    <col min="1" max="1" width="5" style="119" customWidth="1"/>
    <col min="2" max="2" width="25.5" style="119" customWidth="1"/>
    <col min="3" max="8" width="13.625" style="119" customWidth="1"/>
    <col min="9" max="9" width="21.125" style="119" customWidth="1"/>
    <col min="10" max="13" width="13.625" style="119" customWidth="1"/>
    <col min="14" max="16384" width="9" style="119" customWidth="1"/>
  </cols>
  <sheetData>
    <row r="1" spans="1:9">
      <c r="A1" s="120" t="s">
        <v>338</v>
      </c>
    </row>
    <row r="3" spans="1:9" ht="18.75" customHeight="1">
      <c r="A3" s="121" t="s">
        <v>179</v>
      </c>
      <c r="B3" s="121"/>
      <c r="C3" s="121"/>
      <c r="D3" s="121"/>
      <c r="E3" s="121"/>
      <c r="F3" s="121"/>
      <c r="G3" s="121"/>
      <c r="H3" s="121"/>
      <c r="I3" s="121"/>
    </row>
    <row r="4" spans="1:9" ht="18.75">
      <c r="A4" s="122"/>
      <c r="B4" s="130"/>
      <c r="C4" s="130"/>
      <c r="D4" s="130"/>
      <c r="E4" s="130"/>
      <c r="F4" s="130"/>
      <c r="G4" s="130"/>
      <c r="H4" s="151" t="s">
        <v>197</v>
      </c>
      <c r="I4" s="151"/>
    </row>
    <row r="5" spans="1:9" ht="18.75">
      <c r="A5" s="122"/>
      <c r="B5" s="130"/>
      <c r="C5" s="130"/>
      <c r="D5" s="130"/>
      <c r="E5" s="130"/>
      <c r="F5" s="130"/>
      <c r="G5" s="130"/>
      <c r="H5" s="130"/>
      <c r="I5" s="122"/>
    </row>
    <row r="6" spans="1:9">
      <c r="A6" s="122"/>
      <c r="B6" s="122"/>
      <c r="C6" s="122"/>
      <c r="D6" s="122"/>
      <c r="E6" s="122"/>
      <c r="F6" s="122"/>
      <c r="G6" s="122"/>
      <c r="H6" s="122"/>
      <c r="I6" s="154" t="s">
        <v>68</v>
      </c>
    </row>
    <row r="7" spans="1:9" ht="40.5">
      <c r="A7" s="123" t="s">
        <v>198</v>
      </c>
      <c r="B7" s="131"/>
      <c r="C7" s="140" t="s">
        <v>357</v>
      </c>
      <c r="D7" s="140" t="s">
        <v>335</v>
      </c>
      <c r="E7" s="140" t="s">
        <v>262</v>
      </c>
      <c r="F7" s="140" t="s">
        <v>355</v>
      </c>
      <c r="G7" s="140" t="s">
        <v>354</v>
      </c>
      <c r="H7" s="152" t="s">
        <v>333</v>
      </c>
      <c r="I7" s="140" t="s">
        <v>332</v>
      </c>
    </row>
    <row r="8" spans="1:9" ht="53.25" customHeight="1">
      <c r="A8" s="124">
        <v>1</v>
      </c>
      <c r="B8" s="132" t="s">
        <v>421</v>
      </c>
      <c r="C8" s="141"/>
      <c r="D8" s="141"/>
      <c r="E8" s="141">
        <f>C8-D8</f>
        <v>0</v>
      </c>
      <c r="F8" s="146"/>
      <c r="G8" s="148"/>
      <c r="H8" s="148"/>
      <c r="I8" s="155"/>
    </row>
    <row r="9" spans="1:9" ht="53.25" customHeight="1">
      <c r="A9" s="125"/>
      <c r="B9" s="133" t="s">
        <v>418</v>
      </c>
      <c r="C9" s="141"/>
      <c r="D9" s="141"/>
      <c r="E9" s="141">
        <f>C9-D9</f>
        <v>0</v>
      </c>
      <c r="F9" s="146"/>
      <c r="G9" s="149"/>
      <c r="H9" s="149"/>
      <c r="I9" s="155"/>
    </row>
    <row r="10" spans="1:9" ht="52.5" customHeight="1">
      <c r="A10" s="126">
        <v>2</v>
      </c>
      <c r="B10" s="133" t="s">
        <v>420</v>
      </c>
      <c r="C10" s="141"/>
      <c r="D10" s="141"/>
      <c r="E10" s="141">
        <f>C10-D10</f>
        <v>0</v>
      </c>
      <c r="F10" s="146"/>
      <c r="G10" s="149"/>
      <c r="H10" s="149"/>
      <c r="I10" s="155"/>
    </row>
    <row r="11" spans="1:9" ht="54" customHeight="1">
      <c r="A11" s="124">
        <v>3</v>
      </c>
      <c r="B11" s="134" t="s">
        <v>328</v>
      </c>
      <c r="C11" s="142"/>
      <c r="D11" s="142"/>
      <c r="E11" s="142">
        <f>C11-D11</f>
        <v>0</v>
      </c>
      <c r="F11" s="147"/>
      <c r="G11" s="149"/>
      <c r="H11" s="149"/>
      <c r="I11" s="156"/>
    </row>
    <row r="12" spans="1:9" ht="54" customHeight="1">
      <c r="A12" s="127">
        <v>4</v>
      </c>
      <c r="B12" s="135" t="s">
        <v>431</v>
      </c>
      <c r="C12" s="143"/>
      <c r="D12" s="143"/>
      <c r="E12" s="143">
        <f>C12-D12</f>
        <v>0</v>
      </c>
      <c r="F12" s="143"/>
      <c r="G12" s="150"/>
      <c r="H12" s="150"/>
      <c r="I12" s="157"/>
    </row>
    <row r="13" spans="1:9" ht="27" customHeight="1">
      <c r="A13" s="128" t="s">
        <v>41</v>
      </c>
      <c r="B13" s="136"/>
      <c r="C13" s="144">
        <f>SUM(C8:C12)</f>
        <v>0</v>
      </c>
      <c r="D13" s="144">
        <f>SUM(D8:D12)</f>
        <v>0</v>
      </c>
      <c r="E13" s="144">
        <f>SUM(E8:E12)</f>
        <v>0</v>
      </c>
      <c r="F13" s="144">
        <f>SUM(F8:F12)</f>
        <v>0</v>
      </c>
      <c r="G13" s="144">
        <f>MIN(E13,F13)</f>
        <v>0</v>
      </c>
      <c r="H13" s="153">
        <f>ROUNDDOWN(G13/2,-3)</f>
        <v>0</v>
      </c>
      <c r="I13" s="158"/>
    </row>
    <row r="14" spans="1:9" ht="13.5" customHeight="1">
      <c r="A14" s="122"/>
      <c r="B14" s="137"/>
      <c r="C14" s="145"/>
      <c r="D14" s="145"/>
      <c r="E14" s="145"/>
      <c r="F14" s="145"/>
      <c r="G14" s="145"/>
      <c r="H14" s="145"/>
      <c r="I14" s="122"/>
    </row>
    <row r="15" spans="1:9" ht="13.5" customHeight="1">
      <c r="A15" s="122"/>
      <c r="B15" s="138" t="s">
        <v>278</v>
      </c>
      <c r="C15" s="138"/>
      <c r="D15" s="138"/>
      <c r="E15" s="138"/>
      <c r="F15" s="138"/>
      <c r="G15" s="138"/>
      <c r="H15" s="122"/>
      <c r="I15" s="122"/>
    </row>
    <row r="16" spans="1:9">
      <c r="A16" s="122"/>
      <c r="B16" s="139" t="s">
        <v>351</v>
      </c>
      <c r="C16" s="122"/>
      <c r="D16" s="122"/>
      <c r="E16" s="122"/>
      <c r="F16" s="122"/>
      <c r="G16" s="122"/>
      <c r="H16" s="122"/>
      <c r="I16" s="122"/>
    </row>
    <row r="17" spans="1:9">
      <c r="A17" s="122"/>
      <c r="B17" s="139" t="s">
        <v>327</v>
      </c>
      <c r="C17" s="122"/>
      <c r="D17" s="122"/>
      <c r="E17" s="122"/>
      <c r="F17" s="122"/>
      <c r="G17" s="122"/>
      <c r="H17" s="122"/>
      <c r="I17" s="122"/>
    </row>
    <row r="18" spans="1:9">
      <c r="A18" s="122"/>
      <c r="B18" s="122"/>
      <c r="C18" s="122"/>
      <c r="D18" s="122"/>
      <c r="E18" s="122"/>
      <c r="F18" s="122"/>
      <c r="G18" s="122"/>
      <c r="H18" s="122"/>
      <c r="I18" s="122"/>
    </row>
    <row r="39" spans="1:1">
      <c r="A39" s="129"/>
    </row>
  </sheetData>
  <mergeCells count="7">
    <mergeCell ref="A3:I3"/>
    <mergeCell ref="A7:B7"/>
    <mergeCell ref="A13:B13"/>
    <mergeCell ref="B15:G15"/>
    <mergeCell ref="A8:A9"/>
    <mergeCell ref="G8:G12"/>
    <mergeCell ref="H8:H12"/>
  </mergeCells>
  <phoneticPr fontId="4"/>
  <pageMargins left="0.88" right="0.48" top="0.74803149606299213" bottom="0.74803149606299213" header="0.31496062992125984" footer="0.31496062992125984"/>
  <pageSetup paperSize="9" fitToWidth="1" fitToHeight="1" orientation="landscape" usePrinterDefaults="1" r:id="rId1"/>
</worksheet>
</file>

<file path=xl/worksheets/sheet40.xml><?xml version="1.0" encoding="utf-8"?>
<worksheet xmlns="http://schemas.openxmlformats.org/spreadsheetml/2006/main" xmlns:r="http://schemas.openxmlformats.org/officeDocument/2006/relationships" xmlns:mc="http://schemas.openxmlformats.org/markup-compatibility/2006">
  <sheetPr codeName="Sheet36"/>
  <dimension ref="A1:F38"/>
  <sheetViews>
    <sheetView view="pageBreakPreview" topLeftCell="A4" zoomScaleNormal="85" zoomScaleSheetLayoutView="100" workbookViewId="0">
      <selection activeCell="B11" sqref="B11"/>
    </sheetView>
  </sheetViews>
  <sheetFormatPr defaultRowHeight="13.5"/>
  <cols>
    <col min="1" max="1" width="13.375" style="119" customWidth="1"/>
    <col min="2" max="6" width="14.25" style="119" customWidth="1"/>
    <col min="7" max="256" width="9" style="119" customWidth="1"/>
    <col min="257" max="257" width="13.375" style="119" customWidth="1"/>
    <col min="258" max="262" width="14.25" style="119" customWidth="1"/>
    <col min="263" max="512" width="9" style="119" customWidth="1"/>
    <col min="513" max="513" width="13.375" style="119" customWidth="1"/>
    <col min="514" max="518" width="14.25" style="119" customWidth="1"/>
    <col min="519" max="768" width="9" style="119" customWidth="1"/>
    <col min="769" max="769" width="13.375" style="119" customWidth="1"/>
    <col min="770" max="774" width="14.25" style="119" customWidth="1"/>
    <col min="775" max="1024" width="9" style="119" customWidth="1"/>
    <col min="1025" max="1025" width="13.375" style="119" customWidth="1"/>
    <col min="1026" max="1030" width="14.25" style="119" customWidth="1"/>
    <col min="1031" max="1280" width="9" style="119" customWidth="1"/>
    <col min="1281" max="1281" width="13.375" style="119" customWidth="1"/>
    <col min="1282" max="1286" width="14.25" style="119" customWidth="1"/>
    <col min="1287" max="1536" width="9" style="119" customWidth="1"/>
    <col min="1537" max="1537" width="13.375" style="119" customWidth="1"/>
    <col min="1538" max="1542" width="14.25" style="119" customWidth="1"/>
    <col min="1543" max="1792" width="9" style="119" customWidth="1"/>
    <col min="1793" max="1793" width="13.375" style="119" customWidth="1"/>
    <col min="1794" max="1798" width="14.25" style="119" customWidth="1"/>
    <col min="1799" max="2048" width="9" style="119" customWidth="1"/>
    <col min="2049" max="2049" width="13.375" style="119" customWidth="1"/>
    <col min="2050" max="2054" width="14.25" style="119" customWidth="1"/>
    <col min="2055" max="2304" width="9" style="119" customWidth="1"/>
    <col min="2305" max="2305" width="13.375" style="119" customWidth="1"/>
    <col min="2306" max="2310" width="14.25" style="119" customWidth="1"/>
    <col min="2311" max="2560" width="9" style="119" customWidth="1"/>
    <col min="2561" max="2561" width="13.375" style="119" customWidth="1"/>
    <col min="2562" max="2566" width="14.25" style="119" customWidth="1"/>
    <col min="2567" max="2816" width="9" style="119" customWidth="1"/>
    <col min="2817" max="2817" width="13.375" style="119" customWidth="1"/>
    <col min="2818" max="2822" width="14.25" style="119" customWidth="1"/>
    <col min="2823" max="3072" width="9" style="119" customWidth="1"/>
    <col min="3073" max="3073" width="13.375" style="119" customWidth="1"/>
    <col min="3074" max="3078" width="14.25" style="119" customWidth="1"/>
    <col min="3079" max="3328" width="9" style="119" customWidth="1"/>
    <col min="3329" max="3329" width="13.375" style="119" customWidth="1"/>
    <col min="3330" max="3334" width="14.25" style="119" customWidth="1"/>
    <col min="3335" max="3584" width="9" style="119" customWidth="1"/>
    <col min="3585" max="3585" width="13.375" style="119" customWidth="1"/>
    <col min="3586" max="3590" width="14.25" style="119" customWidth="1"/>
    <col min="3591" max="3840" width="9" style="119" customWidth="1"/>
    <col min="3841" max="3841" width="13.375" style="119" customWidth="1"/>
    <col min="3842" max="3846" width="14.25" style="119" customWidth="1"/>
    <col min="3847" max="4096" width="9" style="119" customWidth="1"/>
    <col min="4097" max="4097" width="13.375" style="119" customWidth="1"/>
    <col min="4098" max="4102" width="14.25" style="119" customWidth="1"/>
    <col min="4103" max="4352" width="9" style="119" customWidth="1"/>
    <col min="4353" max="4353" width="13.375" style="119" customWidth="1"/>
    <col min="4354" max="4358" width="14.25" style="119" customWidth="1"/>
    <col min="4359" max="4608" width="9" style="119" customWidth="1"/>
    <col min="4609" max="4609" width="13.375" style="119" customWidth="1"/>
    <col min="4610" max="4614" width="14.25" style="119" customWidth="1"/>
    <col min="4615" max="4864" width="9" style="119" customWidth="1"/>
    <col min="4865" max="4865" width="13.375" style="119" customWidth="1"/>
    <col min="4866" max="4870" width="14.25" style="119" customWidth="1"/>
    <col min="4871" max="5120" width="9" style="119" customWidth="1"/>
    <col min="5121" max="5121" width="13.375" style="119" customWidth="1"/>
    <col min="5122" max="5126" width="14.25" style="119" customWidth="1"/>
    <col min="5127" max="5376" width="9" style="119" customWidth="1"/>
    <col min="5377" max="5377" width="13.375" style="119" customWidth="1"/>
    <col min="5378" max="5382" width="14.25" style="119" customWidth="1"/>
    <col min="5383" max="5632" width="9" style="119" customWidth="1"/>
    <col min="5633" max="5633" width="13.375" style="119" customWidth="1"/>
    <col min="5634" max="5638" width="14.25" style="119" customWidth="1"/>
    <col min="5639" max="5888" width="9" style="119" customWidth="1"/>
    <col min="5889" max="5889" width="13.375" style="119" customWidth="1"/>
    <col min="5890" max="5894" width="14.25" style="119" customWidth="1"/>
    <col min="5895" max="6144" width="9" style="119" customWidth="1"/>
    <col min="6145" max="6145" width="13.375" style="119" customWidth="1"/>
    <col min="6146" max="6150" width="14.25" style="119" customWidth="1"/>
    <col min="6151" max="6400" width="9" style="119" customWidth="1"/>
    <col min="6401" max="6401" width="13.375" style="119" customWidth="1"/>
    <col min="6402" max="6406" width="14.25" style="119" customWidth="1"/>
    <col min="6407" max="6656" width="9" style="119" customWidth="1"/>
    <col min="6657" max="6657" width="13.375" style="119" customWidth="1"/>
    <col min="6658" max="6662" width="14.25" style="119" customWidth="1"/>
    <col min="6663" max="6912" width="9" style="119" customWidth="1"/>
    <col min="6913" max="6913" width="13.375" style="119" customWidth="1"/>
    <col min="6914" max="6918" width="14.25" style="119" customWidth="1"/>
    <col min="6919" max="7168" width="9" style="119" customWidth="1"/>
    <col min="7169" max="7169" width="13.375" style="119" customWidth="1"/>
    <col min="7170" max="7174" width="14.25" style="119" customWidth="1"/>
    <col min="7175" max="7424" width="9" style="119" customWidth="1"/>
    <col min="7425" max="7425" width="13.375" style="119" customWidth="1"/>
    <col min="7426" max="7430" width="14.25" style="119" customWidth="1"/>
    <col min="7431" max="7680" width="9" style="119" customWidth="1"/>
    <col min="7681" max="7681" width="13.375" style="119" customWidth="1"/>
    <col min="7682" max="7686" width="14.25" style="119" customWidth="1"/>
    <col min="7687" max="7936" width="9" style="119" customWidth="1"/>
    <col min="7937" max="7937" width="13.375" style="119" customWidth="1"/>
    <col min="7938" max="7942" width="14.25" style="119" customWidth="1"/>
    <col min="7943" max="8192" width="9" style="119" customWidth="1"/>
    <col min="8193" max="8193" width="13.375" style="119" customWidth="1"/>
    <col min="8194" max="8198" width="14.25" style="119" customWidth="1"/>
    <col min="8199" max="8448" width="9" style="119" customWidth="1"/>
    <col min="8449" max="8449" width="13.375" style="119" customWidth="1"/>
    <col min="8450" max="8454" width="14.25" style="119" customWidth="1"/>
    <col min="8455" max="8704" width="9" style="119" customWidth="1"/>
    <col min="8705" max="8705" width="13.375" style="119" customWidth="1"/>
    <col min="8706" max="8710" width="14.25" style="119" customWidth="1"/>
    <col min="8711" max="8960" width="9" style="119" customWidth="1"/>
    <col min="8961" max="8961" width="13.375" style="119" customWidth="1"/>
    <col min="8962" max="8966" width="14.25" style="119" customWidth="1"/>
    <col min="8967" max="9216" width="9" style="119" customWidth="1"/>
    <col min="9217" max="9217" width="13.375" style="119" customWidth="1"/>
    <col min="9218" max="9222" width="14.25" style="119" customWidth="1"/>
    <col min="9223" max="9472" width="9" style="119" customWidth="1"/>
    <col min="9473" max="9473" width="13.375" style="119" customWidth="1"/>
    <col min="9474" max="9478" width="14.25" style="119" customWidth="1"/>
    <col min="9479" max="9728" width="9" style="119" customWidth="1"/>
    <col min="9729" max="9729" width="13.375" style="119" customWidth="1"/>
    <col min="9730" max="9734" width="14.25" style="119" customWidth="1"/>
    <col min="9735" max="9984" width="9" style="119" customWidth="1"/>
    <col min="9985" max="9985" width="13.375" style="119" customWidth="1"/>
    <col min="9986" max="9990" width="14.25" style="119" customWidth="1"/>
    <col min="9991" max="10240" width="9" style="119" customWidth="1"/>
    <col min="10241" max="10241" width="13.375" style="119" customWidth="1"/>
    <col min="10242" max="10246" width="14.25" style="119" customWidth="1"/>
    <col min="10247" max="10496" width="9" style="119" customWidth="1"/>
    <col min="10497" max="10497" width="13.375" style="119" customWidth="1"/>
    <col min="10498" max="10502" width="14.25" style="119" customWidth="1"/>
    <col min="10503" max="10752" width="9" style="119" customWidth="1"/>
    <col min="10753" max="10753" width="13.375" style="119" customWidth="1"/>
    <col min="10754" max="10758" width="14.25" style="119" customWidth="1"/>
    <col min="10759" max="11008" width="9" style="119" customWidth="1"/>
    <col min="11009" max="11009" width="13.375" style="119" customWidth="1"/>
    <col min="11010" max="11014" width="14.25" style="119" customWidth="1"/>
    <col min="11015" max="11264" width="9" style="119" customWidth="1"/>
    <col min="11265" max="11265" width="13.375" style="119" customWidth="1"/>
    <col min="11266" max="11270" width="14.25" style="119" customWidth="1"/>
    <col min="11271" max="11520" width="9" style="119" customWidth="1"/>
    <col min="11521" max="11521" width="13.375" style="119" customWidth="1"/>
    <col min="11522" max="11526" width="14.25" style="119" customWidth="1"/>
    <col min="11527" max="11776" width="9" style="119" customWidth="1"/>
    <col min="11777" max="11777" width="13.375" style="119" customWidth="1"/>
    <col min="11778" max="11782" width="14.25" style="119" customWidth="1"/>
    <col min="11783" max="12032" width="9" style="119" customWidth="1"/>
    <col min="12033" max="12033" width="13.375" style="119" customWidth="1"/>
    <col min="12034" max="12038" width="14.25" style="119" customWidth="1"/>
    <col min="12039" max="12288" width="9" style="119" customWidth="1"/>
    <col min="12289" max="12289" width="13.375" style="119" customWidth="1"/>
    <col min="12290" max="12294" width="14.25" style="119" customWidth="1"/>
    <col min="12295" max="12544" width="9" style="119" customWidth="1"/>
    <col min="12545" max="12545" width="13.375" style="119" customWidth="1"/>
    <col min="12546" max="12550" width="14.25" style="119" customWidth="1"/>
    <col min="12551" max="12800" width="9" style="119" customWidth="1"/>
    <col min="12801" max="12801" width="13.375" style="119" customWidth="1"/>
    <col min="12802" max="12806" width="14.25" style="119" customWidth="1"/>
    <col min="12807" max="13056" width="9" style="119" customWidth="1"/>
    <col min="13057" max="13057" width="13.375" style="119" customWidth="1"/>
    <col min="13058" max="13062" width="14.25" style="119" customWidth="1"/>
    <col min="13063" max="13312" width="9" style="119" customWidth="1"/>
    <col min="13313" max="13313" width="13.375" style="119" customWidth="1"/>
    <col min="13314" max="13318" width="14.25" style="119" customWidth="1"/>
    <col min="13319" max="13568" width="9" style="119" customWidth="1"/>
    <col min="13569" max="13569" width="13.375" style="119" customWidth="1"/>
    <col min="13570" max="13574" width="14.25" style="119" customWidth="1"/>
    <col min="13575" max="13824" width="9" style="119" customWidth="1"/>
    <col min="13825" max="13825" width="13.375" style="119" customWidth="1"/>
    <col min="13826" max="13830" width="14.25" style="119" customWidth="1"/>
    <col min="13831" max="14080" width="9" style="119" customWidth="1"/>
    <col min="14081" max="14081" width="13.375" style="119" customWidth="1"/>
    <col min="14082" max="14086" width="14.25" style="119" customWidth="1"/>
    <col min="14087" max="14336" width="9" style="119" customWidth="1"/>
    <col min="14337" max="14337" width="13.375" style="119" customWidth="1"/>
    <col min="14338" max="14342" width="14.25" style="119" customWidth="1"/>
    <col min="14343" max="14592" width="9" style="119" customWidth="1"/>
    <col min="14593" max="14593" width="13.375" style="119" customWidth="1"/>
    <col min="14594" max="14598" width="14.25" style="119" customWidth="1"/>
    <col min="14599" max="14848" width="9" style="119" customWidth="1"/>
    <col min="14849" max="14849" width="13.375" style="119" customWidth="1"/>
    <col min="14850" max="14854" width="14.25" style="119" customWidth="1"/>
    <col min="14855" max="15104" width="9" style="119" customWidth="1"/>
    <col min="15105" max="15105" width="13.375" style="119" customWidth="1"/>
    <col min="15106" max="15110" width="14.25" style="119" customWidth="1"/>
    <col min="15111" max="15360" width="9" style="119" customWidth="1"/>
    <col min="15361" max="15361" width="13.375" style="119" customWidth="1"/>
    <col min="15362" max="15366" width="14.25" style="119" customWidth="1"/>
    <col min="15367" max="15616" width="9" style="119" customWidth="1"/>
    <col min="15617" max="15617" width="13.375" style="119" customWidth="1"/>
    <col min="15618" max="15622" width="14.25" style="119" customWidth="1"/>
    <col min="15623" max="15872" width="9" style="119" customWidth="1"/>
    <col min="15873" max="15873" width="13.375" style="119" customWidth="1"/>
    <col min="15874" max="15878" width="14.25" style="119" customWidth="1"/>
    <col min="15879" max="16128" width="9" style="119" customWidth="1"/>
    <col min="16129" max="16129" width="13.375" style="119" customWidth="1"/>
    <col min="16130" max="16134" width="14.25" style="119" customWidth="1"/>
    <col min="16135" max="16384" width="9" style="119" customWidth="1"/>
  </cols>
  <sheetData>
    <row r="1" spans="1:6" s="60" customFormat="1">
      <c r="A1" s="61" t="s">
        <v>310</v>
      </c>
    </row>
    <row r="2" spans="1:6" s="60" customFormat="1">
      <c r="A2" s="61"/>
    </row>
    <row r="3" spans="1:6" s="60" customFormat="1" ht="17.25">
      <c r="A3" s="212" t="s">
        <v>299</v>
      </c>
      <c r="B3" s="212"/>
      <c r="C3" s="212"/>
      <c r="D3" s="212"/>
      <c r="E3" s="212"/>
      <c r="F3" s="212"/>
    </row>
    <row r="5" spans="1:6" ht="14.25">
      <c r="F5" s="228" t="s">
        <v>391</v>
      </c>
    </row>
    <row r="6" spans="1:6" ht="32.25" customHeight="1">
      <c r="A6" s="213" t="s">
        <v>70</v>
      </c>
      <c r="B6" s="218"/>
      <c r="C6" s="218"/>
      <c r="D6" s="218"/>
      <c r="E6" s="218"/>
      <c r="F6" s="229"/>
    </row>
    <row r="7" spans="1:6" ht="32.25" customHeight="1">
      <c r="A7" s="214" t="s">
        <v>216</v>
      </c>
      <c r="B7" s="219"/>
      <c r="C7" s="219"/>
      <c r="D7" s="219"/>
      <c r="E7" s="219"/>
      <c r="F7" s="230"/>
    </row>
    <row r="8" spans="1:6" ht="32.25" customHeight="1">
      <c r="A8" s="215" t="s">
        <v>218</v>
      </c>
      <c r="B8" s="220" t="s">
        <v>220</v>
      </c>
      <c r="C8" s="220" t="s">
        <v>69</v>
      </c>
      <c r="D8" s="225" t="s">
        <v>222</v>
      </c>
      <c r="E8" s="227"/>
      <c r="F8" s="231"/>
    </row>
    <row r="9" spans="1:6" ht="32.25" customHeight="1">
      <c r="A9" s="216"/>
      <c r="B9" s="221"/>
      <c r="C9" s="221"/>
      <c r="D9" s="226" t="s">
        <v>340</v>
      </c>
      <c r="E9" s="223" t="s">
        <v>191</v>
      </c>
      <c r="F9" s="232" t="s">
        <v>99</v>
      </c>
    </row>
    <row r="10" spans="1:6" ht="32.25" customHeight="1">
      <c r="A10" s="216"/>
      <c r="B10" s="193"/>
      <c r="C10" s="223"/>
      <c r="D10" s="223"/>
      <c r="E10" s="202"/>
      <c r="F10" s="207"/>
    </row>
    <row r="11" spans="1:6" ht="32.25" customHeight="1">
      <c r="A11" s="216"/>
      <c r="B11" s="219"/>
      <c r="C11" s="223"/>
      <c r="D11" s="223"/>
      <c r="E11" s="202"/>
      <c r="F11" s="207"/>
    </row>
    <row r="12" spans="1:6" ht="32.25" customHeight="1">
      <c r="A12" s="216"/>
      <c r="B12" s="202"/>
      <c r="C12" s="202"/>
      <c r="D12" s="202"/>
      <c r="E12" s="202"/>
      <c r="F12" s="207"/>
    </row>
    <row r="13" spans="1:6" ht="32.25" customHeight="1">
      <c r="A13" s="216"/>
      <c r="B13" s="202"/>
      <c r="C13" s="202"/>
      <c r="D13" s="202"/>
      <c r="E13" s="202"/>
      <c r="F13" s="207"/>
    </row>
    <row r="14" spans="1:6" ht="32.25" customHeight="1">
      <c r="A14" s="216"/>
      <c r="B14" s="202"/>
      <c r="C14" s="202"/>
      <c r="D14" s="202"/>
      <c r="E14" s="202"/>
      <c r="F14" s="207"/>
    </row>
    <row r="15" spans="1:6" ht="32.25" customHeight="1">
      <c r="A15" s="216"/>
      <c r="B15" s="202"/>
      <c r="C15" s="202"/>
      <c r="D15" s="202"/>
      <c r="E15" s="202"/>
      <c r="F15" s="207"/>
    </row>
    <row r="16" spans="1:6" ht="32.25" customHeight="1">
      <c r="A16" s="216"/>
      <c r="B16" s="202"/>
      <c r="C16" s="202"/>
      <c r="D16" s="202"/>
      <c r="E16" s="202"/>
      <c r="F16" s="207"/>
    </row>
    <row r="17" spans="1:6" ht="32.25" customHeight="1">
      <c r="A17" s="217"/>
      <c r="B17" s="222" t="s">
        <v>204</v>
      </c>
      <c r="C17" s="224"/>
      <c r="D17" s="224"/>
      <c r="E17" s="224"/>
      <c r="F17" s="233"/>
    </row>
    <row r="38" spans="1:1">
      <c r="A38" s="129"/>
    </row>
  </sheetData>
  <mergeCells count="9">
    <mergeCell ref="A3:F3"/>
    <mergeCell ref="A6:B6"/>
    <mergeCell ref="C6:F6"/>
    <mergeCell ref="A7:B7"/>
    <mergeCell ref="C7:F7"/>
    <mergeCell ref="D8:F8"/>
    <mergeCell ref="B8:B9"/>
    <mergeCell ref="C8:C9"/>
    <mergeCell ref="A8:A17"/>
  </mergeCells>
  <phoneticPr fontId="4"/>
  <pageMargins left="0.7" right="0.7" top="0.75" bottom="0.75" header="0.3" footer="0.3"/>
  <pageSetup paperSize="9" fitToWidth="1" fitToHeight="1" orientation="portrait" usePrinterDefaults="1" r:id="rId1"/>
</worksheet>
</file>

<file path=xl/worksheets/sheet41.xml><?xml version="1.0" encoding="utf-8"?>
<worksheet xmlns="http://schemas.openxmlformats.org/spreadsheetml/2006/main" xmlns:r="http://schemas.openxmlformats.org/officeDocument/2006/relationships" xmlns:mc="http://schemas.openxmlformats.org/markup-compatibility/2006">
  <sheetPr codeName="Sheet37">
    <pageSetUpPr fitToPage="1"/>
  </sheetPr>
  <dimension ref="A1:I38"/>
  <sheetViews>
    <sheetView view="pageBreakPreview" topLeftCell="A7" zoomScaleSheetLayoutView="100" workbookViewId="0">
      <selection activeCell="H10" sqref="H10"/>
    </sheetView>
  </sheetViews>
  <sheetFormatPr defaultRowHeight="13.5"/>
  <cols>
    <col min="1" max="1" width="4.125" style="60" customWidth="1"/>
    <col min="2" max="2" width="23.5" style="60" customWidth="1"/>
    <col min="3" max="5" width="16.25" style="60" customWidth="1"/>
    <col min="6" max="6" width="10" style="60" customWidth="1"/>
    <col min="7" max="8" width="17.5" style="60" customWidth="1"/>
    <col min="9" max="9" width="16.25" style="60" customWidth="1"/>
    <col min="10" max="10" width="3.75" style="60" customWidth="1"/>
    <col min="11" max="16384" width="9" style="60" customWidth="1"/>
  </cols>
  <sheetData>
    <row r="1" spans="1:9">
      <c r="A1" s="61" t="s">
        <v>311</v>
      </c>
      <c r="B1" s="61"/>
    </row>
    <row r="2" spans="1:9">
      <c r="A2" s="61"/>
      <c r="B2" s="61"/>
    </row>
    <row r="3" spans="1:9" ht="17.25">
      <c r="A3" s="62" t="s">
        <v>312</v>
      </c>
      <c r="B3" s="61"/>
    </row>
    <row r="4" spans="1:9">
      <c r="A4" s="61"/>
      <c r="B4" s="61"/>
    </row>
    <row r="5" spans="1:9">
      <c r="A5" s="61"/>
      <c r="B5" s="61"/>
      <c r="I5" s="255" t="s">
        <v>68</v>
      </c>
    </row>
    <row r="6" spans="1:9" ht="34.5" customHeight="1">
      <c r="A6" s="234"/>
      <c r="B6" s="234" t="s">
        <v>43</v>
      </c>
      <c r="C6" s="243" t="s">
        <v>47</v>
      </c>
      <c r="D6" s="243" t="s">
        <v>50</v>
      </c>
      <c r="E6" s="248" t="s">
        <v>241</v>
      </c>
      <c r="F6" s="234" t="s">
        <v>48</v>
      </c>
      <c r="G6" s="248" t="s">
        <v>243</v>
      </c>
      <c r="H6" s="248" t="s">
        <v>214</v>
      </c>
      <c r="I6" s="248" t="s">
        <v>34</v>
      </c>
    </row>
    <row r="7" spans="1:9" ht="21.75" customHeight="1">
      <c r="A7" s="235"/>
      <c r="B7" s="241" t="s">
        <v>15</v>
      </c>
      <c r="C7" s="241" t="s">
        <v>52</v>
      </c>
      <c r="D7" s="241" t="s">
        <v>46</v>
      </c>
      <c r="E7" s="241" t="s">
        <v>54</v>
      </c>
      <c r="F7" s="241" t="s">
        <v>55</v>
      </c>
      <c r="G7" s="241" t="s">
        <v>60</v>
      </c>
      <c r="H7" s="241" t="s">
        <v>63</v>
      </c>
      <c r="I7" s="241" t="s">
        <v>64</v>
      </c>
    </row>
    <row r="8" spans="1:9" ht="26.25" customHeight="1">
      <c r="A8" s="236">
        <v>1</v>
      </c>
      <c r="B8" s="236"/>
      <c r="C8" s="244"/>
      <c r="D8" s="244"/>
      <c r="E8" s="244">
        <f t="shared" ref="E8:E14" si="0">C8-D8</f>
        <v>0</v>
      </c>
      <c r="F8" s="249"/>
      <c r="G8" s="236">
        <f t="shared" ref="G8:G14" si="1">E8*F8</f>
        <v>0</v>
      </c>
      <c r="H8" s="236">
        <f t="shared" ref="H8:H14" si="2">F8*20000</f>
        <v>0</v>
      </c>
      <c r="I8" s="256"/>
    </row>
    <row r="9" spans="1:9" ht="26.25" customHeight="1">
      <c r="A9" s="237">
        <v>2</v>
      </c>
      <c r="B9" s="237"/>
      <c r="C9" s="245"/>
      <c r="D9" s="245"/>
      <c r="E9" s="245">
        <f t="shared" si="0"/>
        <v>0</v>
      </c>
      <c r="F9" s="250"/>
      <c r="G9" s="237">
        <f t="shared" si="1"/>
        <v>0</v>
      </c>
      <c r="H9" s="237">
        <f t="shared" si="2"/>
        <v>0</v>
      </c>
      <c r="I9" s="257"/>
    </row>
    <row r="10" spans="1:9" ht="26.25" customHeight="1">
      <c r="A10" s="237">
        <v>3</v>
      </c>
      <c r="B10" s="237"/>
      <c r="C10" s="245"/>
      <c r="D10" s="245"/>
      <c r="E10" s="245">
        <f t="shared" si="0"/>
        <v>0</v>
      </c>
      <c r="F10" s="250"/>
      <c r="G10" s="237">
        <f t="shared" si="1"/>
        <v>0</v>
      </c>
      <c r="H10" s="237">
        <f t="shared" si="2"/>
        <v>0</v>
      </c>
      <c r="I10" s="257"/>
    </row>
    <row r="11" spans="1:9" ht="26.25" customHeight="1">
      <c r="A11" s="237">
        <v>4</v>
      </c>
      <c r="B11" s="237"/>
      <c r="C11" s="245"/>
      <c r="D11" s="245"/>
      <c r="E11" s="245">
        <f t="shared" si="0"/>
        <v>0</v>
      </c>
      <c r="F11" s="250"/>
      <c r="G11" s="237">
        <f t="shared" si="1"/>
        <v>0</v>
      </c>
      <c r="H11" s="237">
        <f t="shared" si="2"/>
        <v>0</v>
      </c>
      <c r="I11" s="257"/>
    </row>
    <row r="12" spans="1:9" ht="26.25" customHeight="1">
      <c r="A12" s="237">
        <v>5</v>
      </c>
      <c r="B12" s="237"/>
      <c r="C12" s="245"/>
      <c r="D12" s="245"/>
      <c r="E12" s="245">
        <f t="shared" si="0"/>
        <v>0</v>
      </c>
      <c r="F12" s="250"/>
      <c r="G12" s="237">
        <f t="shared" si="1"/>
        <v>0</v>
      </c>
      <c r="H12" s="237">
        <f t="shared" si="2"/>
        <v>0</v>
      </c>
      <c r="I12" s="257"/>
    </row>
    <row r="13" spans="1:9" ht="26.25" customHeight="1">
      <c r="A13" s="237">
        <v>6</v>
      </c>
      <c r="B13" s="237"/>
      <c r="C13" s="245"/>
      <c r="D13" s="245"/>
      <c r="E13" s="245">
        <f t="shared" si="0"/>
        <v>0</v>
      </c>
      <c r="F13" s="250"/>
      <c r="G13" s="237">
        <f t="shared" si="1"/>
        <v>0</v>
      </c>
      <c r="H13" s="237">
        <f t="shared" si="2"/>
        <v>0</v>
      </c>
      <c r="I13" s="257"/>
    </row>
    <row r="14" spans="1:9" ht="26.25" customHeight="1">
      <c r="A14" s="238">
        <v>7</v>
      </c>
      <c r="B14" s="238"/>
      <c r="C14" s="246"/>
      <c r="D14" s="246"/>
      <c r="E14" s="246">
        <f t="shared" si="0"/>
        <v>0</v>
      </c>
      <c r="F14" s="251"/>
      <c r="G14" s="253">
        <f t="shared" si="1"/>
        <v>0</v>
      </c>
      <c r="H14" s="253">
        <f t="shared" si="2"/>
        <v>0</v>
      </c>
      <c r="I14" s="258"/>
    </row>
    <row r="15" spans="1:9" ht="26.25" customHeight="1">
      <c r="A15" s="239"/>
      <c r="B15" s="242" t="s">
        <v>2</v>
      </c>
      <c r="C15" s="247">
        <f t="shared" ref="C15:I15" si="3">SUM(C8:C14)</f>
        <v>0</v>
      </c>
      <c r="D15" s="247">
        <f t="shared" si="3"/>
        <v>0</v>
      </c>
      <c r="E15" s="247">
        <f t="shared" si="3"/>
        <v>0</v>
      </c>
      <c r="F15" s="252">
        <f t="shared" si="3"/>
        <v>0</v>
      </c>
      <c r="G15" s="254">
        <f t="shared" si="3"/>
        <v>0</v>
      </c>
      <c r="H15" s="254">
        <f t="shared" si="3"/>
        <v>0</v>
      </c>
      <c r="I15" s="259">
        <f t="shared" si="3"/>
        <v>0</v>
      </c>
    </row>
    <row r="16" spans="1:9">
      <c r="A16" s="61"/>
      <c r="B16" s="61"/>
    </row>
    <row r="17" spans="1:2">
      <c r="A17" s="61"/>
      <c r="B17" s="61" t="s">
        <v>244</v>
      </c>
    </row>
    <row r="18" spans="1:2">
      <c r="A18" s="61"/>
      <c r="B18" s="61" t="s">
        <v>245</v>
      </c>
    </row>
    <row r="19" spans="1:2">
      <c r="A19" s="61"/>
      <c r="B19" s="61" t="s">
        <v>133</v>
      </c>
    </row>
    <row r="20" spans="1:2" ht="22.5" customHeight="1">
      <c r="A20" s="61"/>
      <c r="B20" s="61"/>
    </row>
    <row r="38" spans="1:1">
      <c r="A38" s="240"/>
    </row>
  </sheetData>
  <phoneticPr fontId="4"/>
  <pageMargins left="0.78740157480314965" right="0.78740157480314965" top="0.98425196850393681" bottom="0.98425196850393681" header="0.51181102362204722" footer="0.51181102362204722"/>
  <pageSetup paperSize="9" scale="95" fitToWidth="1" fitToHeight="1" orientation="landscape" usePrinterDefaults="1" r:id="rId1"/>
  <headerFooter alignWithMargins="0"/>
</worksheet>
</file>

<file path=xl/worksheets/sheet42.xml><?xml version="1.0" encoding="utf-8"?>
<worksheet xmlns="http://schemas.openxmlformats.org/spreadsheetml/2006/main" xmlns:r="http://schemas.openxmlformats.org/officeDocument/2006/relationships" xmlns:mc="http://schemas.openxmlformats.org/markup-compatibility/2006">
  <sheetPr codeName="Sheet38">
    <pageSetUpPr fitToPage="1"/>
  </sheetPr>
  <dimension ref="A1:F38"/>
  <sheetViews>
    <sheetView view="pageBreakPreview" zoomScaleSheetLayoutView="100" workbookViewId="0">
      <selection activeCell="E14" sqref="E14"/>
    </sheetView>
  </sheetViews>
  <sheetFormatPr defaultRowHeight="13.5"/>
  <cols>
    <col min="1" max="1" width="4.125" style="60" customWidth="1"/>
    <col min="2" max="2" width="25" style="60" customWidth="1"/>
    <col min="3" max="3" width="9.375" style="60" customWidth="1"/>
    <col min="4" max="5" width="20" style="60" customWidth="1"/>
    <col min="6" max="6" width="38" style="60" customWidth="1"/>
    <col min="7" max="16384" width="9" style="60" customWidth="1"/>
  </cols>
  <sheetData>
    <row r="1" spans="1:6">
      <c r="A1" s="61" t="s">
        <v>313</v>
      </c>
      <c r="B1" s="61"/>
      <c r="C1" s="61"/>
    </row>
    <row r="2" spans="1:6">
      <c r="A2" s="61"/>
      <c r="B2" s="61"/>
      <c r="C2" s="61"/>
    </row>
    <row r="3" spans="1:6" ht="17.25">
      <c r="A3" s="62" t="s">
        <v>171</v>
      </c>
      <c r="B3" s="61"/>
      <c r="C3" s="61"/>
    </row>
    <row r="4" spans="1:6">
      <c r="A4" s="61"/>
      <c r="B4" s="61"/>
      <c r="C4" s="61"/>
    </row>
    <row r="5" spans="1:6">
      <c r="A5" s="61"/>
      <c r="B5" s="61"/>
      <c r="C5" s="61"/>
      <c r="F5" s="255" t="s">
        <v>68</v>
      </c>
    </row>
    <row r="6" spans="1:6" ht="34.5" customHeight="1">
      <c r="A6" s="234"/>
      <c r="B6" s="234" t="s">
        <v>43</v>
      </c>
      <c r="C6" s="234" t="s">
        <v>56</v>
      </c>
      <c r="D6" s="264" t="s">
        <v>139</v>
      </c>
      <c r="E6" s="264" t="s">
        <v>132</v>
      </c>
      <c r="F6" s="248" t="s">
        <v>140</v>
      </c>
    </row>
    <row r="7" spans="1:6" ht="19.5" customHeight="1">
      <c r="A7" s="235"/>
      <c r="B7" s="261" t="s">
        <v>15</v>
      </c>
      <c r="C7" s="261" t="s">
        <v>52</v>
      </c>
      <c r="D7" s="261" t="s">
        <v>46</v>
      </c>
      <c r="E7" s="261" t="s">
        <v>54</v>
      </c>
      <c r="F7" s="261" t="s">
        <v>55</v>
      </c>
    </row>
    <row r="8" spans="1:6" ht="26.25" customHeight="1">
      <c r="A8" s="236">
        <v>1</v>
      </c>
      <c r="B8" s="236"/>
      <c r="C8" s="236"/>
      <c r="D8" s="244"/>
      <c r="E8" s="244"/>
      <c r="F8" s="256"/>
    </row>
    <row r="9" spans="1:6" ht="26.25" customHeight="1">
      <c r="A9" s="237">
        <v>2</v>
      </c>
      <c r="B9" s="237"/>
      <c r="C9" s="237"/>
      <c r="D9" s="245"/>
      <c r="E9" s="245"/>
      <c r="F9" s="257"/>
    </row>
    <row r="10" spans="1:6" ht="26.25" customHeight="1">
      <c r="A10" s="237">
        <v>3</v>
      </c>
      <c r="B10" s="237"/>
      <c r="C10" s="237"/>
      <c r="D10" s="245"/>
      <c r="E10" s="245"/>
      <c r="F10" s="257"/>
    </row>
    <row r="11" spans="1:6" ht="26.25" customHeight="1">
      <c r="A11" s="237">
        <v>4</v>
      </c>
      <c r="B11" s="237"/>
      <c r="C11" s="237"/>
      <c r="D11" s="245"/>
      <c r="E11" s="245"/>
      <c r="F11" s="257"/>
    </row>
    <row r="12" spans="1:6" ht="26.25" customHeight="1">
      <c r="A12" s="237">
        <v>5</v>
      </c>
      <c r="B12" s="237"/>
      <c r="C12" s="237"/>
      <c r="D12" s="245"/>
      <c r="E12" s="245"/>
      <c r="F12" s="257"/>
    </row>
    <row r="13" spans="1:6" ht="26.25" customHeight="1">
      <c r="A13" s="237">
        <v>6</v>
      </c>
      <c r="B13" s="237"/>
      <c r="C13" s="237"/>
      <c r="D13" s="245"/>
      <c r="E13" s="245"/>
      <c r="F13" s="257"/>
    </row>
    <row r="14" spans="1:6" ht="26.25" customHeight="1">
      <c r="A14" s="238">
        <v>7</v>
      </c>
      <c r="B14" s="238"/>
      <c r="C14" s="238"/>
      <c r="D14" s="265"/>
      <c r="E14" s="265"/>
      <c r="F14" s="258"/>
    </row>
    <row r="15" spans="1:6" ht="26.25" customHeight="1">
      <c r="A15" s="239"/>
      <c r="B15" s="242" t="s">
        <v>2</v>
      </c>
      <c r="C15" s="263"/>
      <c r="D15" s="254">
        <f>SUM(D8:D14)</f>
        <v>0</v>
      </c>
      <c r="E15" s="254">
        <f>SUM(E8:E14)</f>
        <v>0</v>
      </c>
      <c r="F15" s="259">
        <f>SUM(F8:F14)</f>
        <v>0</v>
      </c>
    </row>
    <row r="16" spans="1:6" ht="26.25" customHeight="1">
      <c r="A16" s="260"/>
      <c r="B16" s="262"/>
      <c r="C16" s="262"/>
      <c r="D16" s="266"/>
      <c r="E16" s="266"/>
      <c r="F16" s="266"/>
    </row>
    <row r="17" spans="1:3">
      <c r="A17" s="61"/>
      <c r="B17" s="61"/>
      <c r="C17" s="61"/>
    </row>
    <row r="18" spans="1:3">
      <c r="A18" s="61"/>
      <c r="B18" s="61" t="s">
        <v>142</v>
      </c>
      <c r="C18" s="61"/>
    </row>
    <row r="19" spans="1:3">
      <c r="A19" s="61"/>
      <c r="B19" s="61" t="s">
        <v>248</v>
      </c>
      <c r="C19" s="61"/>
    </row>
    <row r="20" spans="1:3">
      <c r="A20" s="61"/>
      <c r="B20" s="61" t="s">
        <v>148</v>
      </c>
      <c r="C20" s="61"/>
    </row>
    <row r="21" spans="1:3">
      <c r="A21" s="61"/>
      <c r="B21" s="61" t="s">
        <v>144</v>
      </c>
      <c r="C21" s="61"/>
    </row>
    <row r="22" spans="1:3">
      <c r="A22" s="61"/>
      <c r="B22" s="61" t="s">
        <v>145</v>
      </c>
      <c r="C22" s="61"/>
    </row>
    <row r="23" spans="1:3">
      <c r="A23" s="61"/>
      <c r="B23" s="61" t="s">
        <v>133</v>
      </c>
      <c r="C23" s="61"/>
    </row>
    <row r="24" spans="1:3">
      <c r="A24" s="61"/>
      <c r="B24" s="61"/>
      <c r="C24" s="61"/>
    </row>
    <row r="38" spans="1:1">
      <c r="A38" s="240"/>
    </row>
  </sheetData>
  <phoneticPr fontId="4"/>
  <pageMargins left="0.78740157480314965" right="0.78740157480314965" top="0.98425196850393681" bottom="0.98425196850393681" header="0.51181102362204722" footer="0.51181102362204722"/>
  <pageSetup paperSize="9" fitToWidth="1" fitToHeight="1" orientation="landscape" usePrinterDefaults="1" r:id="rId1"/>
  <headerFooter alignWithMargins="0"/>
  <drawing r:id="rId2"/>
</worksheet>
</file>

<file path=xl/worksheets/sheet43.xml><?xml version="1.0" encoding="utf-8"?>
<worksheet xmlns="http://schemas.openxmlformats.org/spreadsheetml/2006/main" xmlns:r="http://schemas.openxmlformats.org/officeDocument/2006/relationships" xmlns:mc="http://schemas.openxmlformats.org/markup-compatibility/2006">
  <sheetPr codeName="Sheet39">
    <pageSetUpPr fitToPage="1"/>
  </sheetPr>
  <dimension ref="A1:I38"/>
  <sheetViews>
    <sheetView view="pageBreakPreview" zoomScale="60" workbookViewId="0">
      <selection activeCell="H18" sqref="H18"/>
    </sheetView>
  </sheetViews>
  <sheetFormatPr defaultRowHeight="13.5"/>
  <cols>
    <col min="1" max="1" width="4.125" style="60" customWidth="1"/>
    <col min="2" max="2" width="23.5" style="60" customWidth="1"/>
    <col min="3" max="3" width="22.375" style="60" customWidth="1"/>
    <col min="4" max="9" width="17.5" style="60" customWidth="1"/>
    <col min="10" max="16384" width="9" style="60" customWidth="1"/>
  </cols>
  <sheetData>
    <row r="1" spans="1:9">
      <c r="A1" s="61" t="s">
        <v>314</v>
      </c>
      <c r="B1" s="61"/>
      <c r="C1" s="61"/>
    </row>
    <row r="2" spans="1:9">
      <c r="A2" s="61"/>
      <c r="B2" s="61"/>
      <c r="C2" s="61"/>
    </row>
    <row r="3" spans="1:9" ht="17.25">
      <c r="A3" s="62" t="s">
        <v>317</v>
      </c>
      <c r="B3" s="61"/>
      <c r="C3" s="61"/>
    </row>
    <row r="4" spans="1:9">
      <c r="A4" s="61"/>
      <c r="B4" s="61"/>
      <c r="C4" s="61"/>
    </row>
    <row r="5" spans="1:9">
      <c r="A5" s="61"/>
      <c r="B5" s="61"/>
      <c r="C5" s="61"/>
      <c r="I5" s="255" t="s">
        <v>68</v>
      </c>
    </row>
    <row r="6" spans="1:9" ht="34.5" customHeight="1">
      <c r="A6" s="234"/>
      <c r="B6" s="234" t="s">
        <v>70</v>
      </c>
      <c r="C6" s="264" t="s">
        <v>135</v>
      </c>
      <c r="D6" s="273" t="s">
        <v>82</v>
      </c>
      <c r="E6" s="273"/>
      <c r="F6" s="248" t="s">
        <v>30</v>
      </c>
      <c r="G6" s="248" t="s">
        <v>26</v>
      </c>
      <c r="H6" s="248" t="s">
        <v>249</v>
      </c>
      <c r="I6" s="248" t="s">
        <v>86</v>
      </c>
    </row>
    <row r="7" spans="1:9" ht="34.5" customHeight="1">
      <c r="A7" s="267"/>
      <c r="B7" s="267"/>
      <c r="C7" s="270"/>
      <c r="D7" s="270" t="s">
        <v>59</v>
      </c>
      <c r="E7" s="270" t="s">
        <v>83</v>
      </c>
      <c r="F7" s="274"/>
      <c r="G7" s="274"/>
      <c r="H7" s="274"/>
      <c r="I7" s="274"/>
    </row>
    <row r="8" spans="1:9" ht="19.5" customHeight="1">
      <c r="A8" s="268"/>
      <c r="B8" s="269" t="s">
        <v>15</v>
      </c>
      <c r="C8" s="269" t="s">
        <v>52</v>
      </c>
      <c r="D8" s="269" t="s">
        <v>46</v>
      </c>
      <c r="E8" s="269" t="s">
        <v>54</v>
      </c>
      <c r="F8" s="269" t="s">
        <v>55</v>
      </c>
      <c r="G8" s="269" t="s">
        <v>60</v>
      </c>
      <c r="H8" s="269" t="s">
        <v>63</v>
      </c>
      <c r="I8" s="269" t="s">
        <v>64</v>
      </c>
    </row>
    <row r="9" spans="1:9" ht="26.25" customHeight="1">
      <c r="A9" s="239">
        <v>1</v>
      </c>
      <c r="B9" s="239"/>
      <c r="C9" s="242" t="s">
        <v>85</v>
      </c>
      <c r="D9" s="247"/>
      <c r="E9" s="247"/>
      <c r="F9" s="247"/>
      <c r="G9" s="239"/>
      <c r="H9" s="239">
        <f t="shared" ref="H9:H20" si="0">F9*5100</f>
        <v>0</v>
      </c>
      <c r="I9" s="275"/>
    </row>
    <row r="10" spans="1:9" ht="26.25" customHeight="1">
      <c r="A10" s="239">
        <v>2</v>
      </c>
      <c r="B10" s="239"/>
      <c r="C10" s="242" t="s">
        <v>363</v>
      </c>
      <c r="D10" s="247"/>
      <c r="E10" s="247"/>
      <c r="F10" s="247"/>
      <c r="G10" s="239"/>
      <c r="H10" s="237">
        <f t="shared" si="0"/>
        <v>0</v>
      </c>
      <c r="I10" s="275"/>
    </row>
    <row r="11" spans="1:9" ht="26.25" customHeight="1">
      <c r="A11" s="237">
        <v>3</v>
      </c>
      <c r="B11" s="237"/>
      <c r="C11" s="271" t="s">
        <v>72</v>
      </c>
      <c r="D11" s="245"/>
      <c r="E11" s="245"/>
      <c r="F11" s="245"/>
      <c r="G11" s="237"/>
      <c r="H11" s="237">
        <f t="shared" si="0"/>
        <v>0</v>
      </c>
      <c r="I11" s="257"/>
    </row>
    <row r="12" spans="1:9" ht="26.25" customHeight="1">
      <c r="A12" s="237">
        <v>4</v>
      </c>
      <c r="B12" s="237"/>
      <c r="C12" s="271" t="s">
        <v>32</v>
      </c>
      <c r="D12" s="245"/>
      <c r="E12" s="245"/>
      <c r="F12" s="245"/>
      <c r="G12" s="237"/>
      <c r="H12" s="237">
        <f t="shared" si="0"/>
        <v>0</v>
      </c>
      <c r="I12" s="257"/>
    </row>
    <row r="13" spans="1:9" ht="26.25" customHeight="1">
      <c r="A13" s="237">
        <v>5</v>
      </c>
      <c r="B13" s="237"/>
      <c r="C13" s="271" t="s">
        <v>45</v>
      </c>
      <c r="D13" s="245"/>
      <c r="E13" s="245"/>
      <c r="F13" s="245"/>
      <c r="G13" s="237"/>
      <c r="H13" s="237">
        <f t="shared" si="0"/>
        <v>0</v>
      </c>
      <c r="I13" s="257"/>
    </row>
    <row r="14" spans="1:9" ht="26.25" customHeight="1">
      <c r="A14" s="237">
        <v>6</v>
      </c>
      <c r="B14" s="237"/>
      <c r="C14" s="271" t="s">
        <v>53</v>
      </c>
      <c r="D14" s="245"/>
      <c r="E14" s="245"/>
      <c r="F14" s="245"/>
      <c r="G14" s="237"/>
      <c r="H14" s="237">
        <f t="shared" si="0"/>
        <v>0</v>
      </c>
      <c r="I14" s="257"/>
    </row>
    <row r="15" spans="1:9" ht="26.25" customHeight="1">
      <c r="A15" s="237">
        <v>7</v>
      </c>
      <c r="B15" s="237"/>
      <c r="C15" s="271" t="s">
        <v>76</v>
      </c>
      <c r="D15" s="245"/>
      <c r="E15" s="245"/>
      <c r="F15" s="245"/>
      <c r="G15" s="237"/>
      <c r="H15" s="237">
        <f t="shared" si="0"/>
        <v>0</v>
      </c>
      <c r="I15" s="257"/>
    </row>
    <row r="16" spans="1:9" ht="26.25" customHeight="1">
      <c r="A16" s="237">
        <v>8</v>
      </c>
      <c r="B16" s="237"/>
      <c r="C16" s="271" t="s">
        <v>5</v>
      </c>
      <c r="D16" s="245"/>
      <c r="E16" s="245"/>
      <c r="F16" s="245"/>
      <c r="G16" s="237"/>
      <c r="H16" s="237">
        <f t="shared" si="0"/>
        <v>0</v>
      </c>
      <c r="I16" s="257"/>
    </row>
    <row r="17" spans="1:9" ht="26.25" customHeight="1">
      <c r="A17" s="237">
        <v>9</v>
      </c>
      <c r="B17" s="237"/>
      <c r="C17" s="271" t="s">
        <v>65</v>
      </c>
      <c r="D17" s="245"/>
      <c r="E17" s="245"/>
      <c r="F17" s="245"/>
      <c r="G17" s="237"/>
      <c r="H17" s="237">
        <f t="shared" si="0"/>
        <v>0</v>
      </c>
      <c r="I17" s="257"/>
    </row>
    <row r="18" spans="1:9" ht="26.25" customHeight="1">
      <c r="A18" s="237">
        <v>10</v>
      </c>
      <c r="B18" s="237"/>
      <c r="C18" s="271" t="s">
        <v>51</v>
      </c>
      <c r="D18" s="245"/>
      <c r="E18" s="245"/>
      <c r="F18" s="245"/>
      <c r="G18" s="237"/>
      <c r="H18" s="237">
        <f t="shared" si="0"/>
        <v>0</v>
      </c>
      <c r="I18" s="257"/>
    </row>
    <row r="19" spans="1:9" ht="26.25" customHeight="1">
      <c r="A19" s="237">
        <v>11</v>
      </c>
      <c r="B19" s="237"/>
      <c r="C19" s="271" t="s">
        <v>81</v>
      </c>
      <c r="D19" s="245"/>
      <c r="E19" s="245"/>
      <c r="F19" s="245"/>
      <c r="G19" s="237"/>
      <c r="H19" s="237">
        <f t="shared" si="0"/>
        <v>0</v>
      </c>
      <c r="I19" s="257"/>
    </row>
    <row r="20" spans="1:9" ht="26.25" customHeight="1">
      <c r="A20" s="238">
        <v>12</v>
      </c>
      <c r="B20" s="238"/>
      <c r="C20" s="272" t="s">
        <v>80</v>
      </c>
      <c r="D20" s="246"/>
      <c r="E20" s="246"/>
      <c r="F20" s="246"/>
      <c r="G20" s="253"/>
      <c r="H20" s="253">
        <f t="shared" si="0"/>
        <v>0</v>
      </c>
      <c r="I20" s="258"/>
    </row>
    <row r="21" spans="1:9" ht="26.25" customHeight="1">
      <c r="A21" s="239"/>
      <c r="B21" s="242" t="s">
        <v>2</v>
      </c>
      <c r="C21" s="239"/>
      <c r="D21" s="247">
        <f t="shared" ref="D21:I21" si="1">SUM(D9:D20)</f>
        <v>0</v>
      </c>
      <c r="E21" s="247">
        <f t="shared" si="1"/>
        <v>0</v>
      </c>
      <c r="F21" s="247">
        <f t="shared" si="1"/>
        <v>0</v>
      </c>
      <c r="G21" s="254">
        <f t="shared" si="1"/>
        <v>0</v>
      </c>
      <c r="H21" s="254">
        <f t="shared" si="1"/>
        <v>0</v>
      </c>
      <c r="I21" s="259">
        <f t="shared" si="1"/>
        <v>0</v>
      </c>
    </row>
    <row r="22" spans="1:9" ht="26.25" customHeight="1">
      <c r="A22" s="260"/>
      <c r="B22" s="262"/>
      <c r="C22" s="260"/>
      <c r="D22" s="266"/>
      <c r="E22" s="266"/>
      <c r="F22" s="266"/>
      <c r="G22" s="266"/>
      <c r="H22" s="266"/>
      <c r="I22" s="266"/>
    </row>
    <row r="23" spans="1:9">
      <c r="A23" s="61"/>
      <c r="B23" s="61" t="s">
        <v>136</v>
      </c>
      <c r="C23" s="61"/>
    </row>
    <row r="24" spans="1:9">
      <c r="A24" s="61"/>
      <c r="B24" s="61"/>
      <c r="C24" s="61"/>
    </row>
    <row r="25" spans="1:9">
      <c r="A25" s="61"/>
      <c r="B25" s="61"/>
      <c r="C25" s="61"/>
    </row>
    <row r="26" spans="1:9">
      <c r="A26" s="61"/>
      <c r="B26" s="61"/>
      <c r="C26" s="61"/>
    </row>
    <row r="27" spans="1:9">
      <c r="A27" s="61"/>
      <c r="B27" s="61"/>
      <c r="C27" s="61"/>
    </row>
    <row r="28" spans="1:9">
      <c r="A28" s="61"/>
      <c r="B28" s="61"/>
      <c r="C28" s="61"/>
    </row>
    <row r="38" spans="1:1">
      <c r="A38" s="240"/>
    </row>
  </sheetData>
  <mergeCells count="6">
    <mergeCell ref="D6:E6"/>
    <mergeCell ref="B6:B7"/>
    <mergeCell ref="C6:C7"/>
    <mergeCell ref="F6:F7"/>
    <mergeCell ref="G6:G7"/>
    <mergeCell ref="H6:H7"/>
  </mergeCells>
  <phoneticPr fontId="4"/>
  <pageMargins left="0.78740157480314965" right="0.78740157480314965" top="0.98425196850393681" bottom="0.98425196850393681" header="0.51181102362204722" footer="0.51181102362204722"/>
  <pageSetup paperSize="9" scale="85" fitToWidth="1" fitToHeight="1" orientation="landscape" usePrinterDefaults="1" r:id="rId1"/>
  <headerFooter alignWithMargins="0"/>
</worksheet>
</file>

<file path=xl/worksheets/sheet44.xml><?xml version="1.0" encoding="utf-8"?>
<worksheet xmlns="http://schemas.openxmlformats.org/spreadsheetml/2006/main" xmlns:r="http://schemas.openxmlformats.org/officeDocument/2006/relationships" xmlns:mc="http://schemas.openxmlformats.org/markup-compatibility/2006">
  <sheetPr codeName="Sheet40">
    <pageSetUpPr fitToPage="1"/>
  </sheetPr>
  <dimension ref="A1:H38"/>
  <sheetViews>
    <sheetView view="pageBreakPreview" zoomScale="85" zoomScaleNormal="85" zoomScaleSheetLayoutView="85" workbookViewId="0">
      <selection activeCell="F16" sqref="F16"/>
    </sheetView>
  </sheetViews>
  <sheetFormatPr defaultRowHeight="13.5"/>
  <cols>
    <col min="1" max="1" width="17.375" style="119" customWidth="1"/>
    <col min="2" max="4" width="17.5" style="119" customWidth="1"/>
    <col min="5" max="5" width="8.75" style="119" customWidth="1"/>
    <col min="6" max="8" width="17.5" style="119" customWidth="1"/>
    <col min="9" max="12" width="13.625" style="119" customWidth="1"/>
    <col min="13" max="255" width="9" style="119" customWidth="1"/>
    <col min="256" max="256" width="5" style="119" customWidth="1"/>
    <col min="257" max="257" width="25.5" style="119" customWidth="1"/>
    <col min="258" max="263" width="13.625" style="119" customWidth="1"/>
    <col min="264" max="264" width="21.125" style="119" customWidth="1"/>
    <col min="265" max="268" width="13.625" style="119" customWidth="1"/>
    <col min="269" max="511" width="9" style="119" customWidth="1"/>
    <col min="512" max="512" width="5" style="119" customWidth="1"/>
    <col min="513" max="513" width="25.5" style="119" customWidth="1"/>
    <col min="514" max="519" width="13.625" style="119" customWidth="1"/>
    <col min="520" max="520" width="21.125" style="119" customWidth="1"/>
    <col min="521" max="524" width="13.625" style="119" customWidth="1"/>
    <col min="525" max="767" width="9" style="119" customWidth="1"/>
    <col min="768" max="768" width="5" style="119" customWidth="1"/>
    <col min="769" max="769" width="25.5" style="119" customWidth="1"/>
    <col min="770" max="775" width="13.625" style="119" customWidth="1"/>
    <col min="776" max="776" width="21.125" style="119" customWidth="1"/>
    <col min="777" max="780" width="13.625" style="119" customWidth="1"/>
    <col min="781" max="1023" width="9" style="119" customWidth="1"/>
    <col min="1024" max="1024" width="5" style="119" customWidth="1"/>
    <col min="1025" max="1025" width="25.5" style="119" customWidth="1"/>
    <col min="1026" max="1031" width="13.625" style="119" customWidth="1"/>
    <col min="1032" max="1032" width="21.125" style="119" customWidth="1"/>
    <col min="1033" max="1036" width="13.625" style="119" customWidth="1"/>
    <col min="1037" max="1279" width="9" style="119" customWidth="1"/>
    <col min="1280" max="1280" width="5" style="119" customWidth="1"/>
    <col min="1281" max="1281" width="25.5" style="119" customWidth="1"/>
    <col min="1282" max="1287" width="13.625" style="119" customWidth="1"/>
    <col min="1288" max="1288" width="21.125" style="119" customWidth="1"/>
    <col min="1289" max="1292" width="13.625" style="119" customWidth="1"/>
    <col min="1293" max="1535" width="9" style="119" customWidth="1"/>
    <col min="1536" max="1536" width="5" style="119" customWidth="1"/>
    <col min="1537" max="1537" width="25.5" style="119" customWidth="1"/>
    <col min="1538" max="1543" width="13.625" style="119" customWidth="1"/>
    <col min="1544" max="1544" width="21.125" style="119" customWidth="1"/>
    <col min="1545" max="1548" width="13.625" style="119" customWidth="1"/>
    <col min="1549" max="1791" width="9" style="119" customWidth="1"/>
    <col min="1792" max="1792" width="5" style="119" customWidth="1"/>
    <col min="1793" max="1793" width="25.5" style="119" customWidth="1"/>
    <col min="1794" max="1799" width="13.625" style="119" customWidth="1"/>
    <col min="1800" max="1800" width="21.125" style="119" customWidth="1"/>
    <col min="1801" max="1804" width="13.625" style="119" customWidth="1"/>
    <col min="1805" max="2047" width="9" style="119" customWidth="1"/>
    <col min="2048" max="2048" width="5" style="119" customWidth="1"/>
    <col min="2049" max="2049" width="25.5" style="119" customWidth="1"/>
    <col min="2050" max="2055" width="13.625" style="119" customWidth="1"/>
    <col min="2056" max="2056" width="21.125" style="119" customWidth="1"/>
    <col min="2057" max="2060" width="13.625" style="119" customWidth="1"/>
    <col min="2061" max="2303" width="9" style="119" customWidth="1"/>
    <col min="2304" max="2304" width="5" style="119" customWidth="1"/>
    <col min="2305" max="2305" width="25.5" style="119" customWidth="1"/>
    <col min="2306" max="2311" width="13.625" style="119" customWidth="1"/>
    <col min="2312" max="2312" width="21.125" style="119" customWidth="1"/>
    <col min="2313" max="2316" width="13.625" style="119" customWidth="1"/>
    <col min="2317" max="2559" width="9" style="119" customWidth="1"/>
    <col min="2560" max="2560" width="5" style="119" customWidth="1"/>
    <col min="2561" max="2561" width="25.5" style="119" customWidth="1"/>
    <col min="2562" max="2567" width="13.625" style="119" customWidth="1"/>
    <col min="2568" max="2568" width="21.125" style="119" customWidth="1"/>
    <col min="2569" max="2572" width="13.625" style="119" customWidth="1"/>
    <col min="2573" max="2815" width="9" style="119" customWidth="1"/>
    <col min="2816" max="2816" width="5" style="119" customWidth="1"/>
    <col min="2817" max="2817" width="25.5" style="119" customWidth="1"/>
    <col min="2818" max="2823" width="13.625" style="119" customWidth="1"/>
    <col min="2824" max="2824" width="21.125" style="119" customWidth="1"/>
    <col min="2825" max="2828" width="13.625" style="119" customWidth="1"/>
    <col min="2829" max="3071" width="9" style="119" customWidth="1"/>
    <col min="3072" max="3072" width="5" style="119" customWidth="1"/>
    <col min="3073" max="3073" width="25.5" style="119" customWidth="1"/>
    <col min="3074" max="3079" width="13.625" style="119" customWidth="1"/>
    <col min="3080" max="3080" width="21.125" style="119" customWidth="1"/>
    <col min="3081" max="3084" width="13.625" style="119" customWidth="1"/>
    <col min="3085" max="3327" width="9" style="119" customWidth="1"/>
    <col min="3328" max="3328" width="5" style="119" customWidth="1"/>
    <col min="3329" max="3329" width="25.5" style="119" customWidth="1"/>
    <col min="3330" max="3335" width="13.625" style="119" customWidth="1"/>
    <col min="3336" max="3336" width="21.125" style="119" customWidth="1"/>
    <col min="3337" max="3340" width="13.625" style="119" customWidth="1"/>
    <col min="3341" max="3583" width="9" style="119" customWidth="1"/>
    <col min="3584" max="3584" width="5" style="119" customWidth="1"/>
    <col min="3585" max="3585" width="25.5" style="119" customWidth="1"/>
    <col min="3586" max="3591" width="13.625" style="119" customWidth="1"/>
    <col min="3592" max="3592" width="21.125" style="119" customWidth="1"/>
    <col min="3593" max="3596" width="13.625" style="119" customWidth="1"/>
    <col min="3597" max="3839" width="9" style="119" customWidth="1"/>
    <col min="3840" max="3840" width="5" style="119" customWidth="1"/>
    <col min="3841" max="3841" width="25.5" style="119" customWidth="1"/>
    <col min="3842" max="3847" width="13.625" style="119" customWidth="1"/>
    <col min="3848" max="3848" width="21.125" style="119" customWidth="1"/>
    <col min="3849" max="3852" width="13.625" style="119" customWidth="1"/>
    <col min="3853" max="4095" width="9" style="119" customWidth="1"/>
    <col min="4096" max="4096" width="5" style="119" customWidth="1"/>
    <col min="4097" max="4097" width="25.5" style="119" customWidth="1"/>
    <col min="4098" max="4103" width="13.625" style="119" customWidth="1"/>
    <col min="4104" max="4104" width="21.125" style="119" customWidth="1"/>
    <col min="4105" max="4108" width="13.625" style="119" customWidth="1"/>
    <col min="4109" max="4351" width="9" style="119" customWidth="1"/>
    <col min="4352" max="4352" width="5" style="119" customWidth="1"/>
    <col min="4353" max="4353" width="25.5" style="119" customWidth="1"/>
    <col min="4354" max="4359" width="13.625" style="119" customWidth="1"/>
    <col min="4360" max="4360" width="21.125" style="119" customWidth="1"/>
    <col min="4361" max="4364" width="13.625" style="119" customWidth="1"/>
    <col min="4365" max="4607" width="9" style="119" customWidth="1"/>
    <col min="4608" max="4608" width="5" style="119" customWidth="1"/>
    <col min="4609" max="4609" width="25.5" style="119" customWidth="1"/>
    <col min="4610" max="4615" width="13.625" style="119" customWidth="1"/>
    <col min="4616" max="4616" width="21.125" style="119" customWidth="1"/>
    <col min="4617" max="4620" width="13.625" style="119" customWidth="1"/>
    <col min="4621" max="4863" width="9" style="119" customWidth="1"/>
    <col min="4864" max="4864" width="5" style="119" customWidth="1"/>
    <col min="4865" max="4865" width="25.5" style="119" customWidth="1"/>
    <col min="4866" max="4871" width="13.625" style="119" customWidth="1"/>
    <col min="4872" max="4872" width="21.125" style="119" customWidth="1"/>
    <col min="4873" max="4876" width="13.625" style="119" customWidth="1"/>
    <col min="4877" max="5119" width="9" style="119" customWidth="1"/>
    <col min="5120" max="5120" width="5" style="119" customWidth="1"/>
    <col min="5121" max="5121" width="25.5" style="119" customWidth="1"/>
    <col min="5122" max="5127" width="13.625" style="119" customWidth="1"/>
    <col min="5128" max="5128" width="21.125" style="119" customWidth="1"/>
    <col min="5129" max="5132" width="13.625" style="119" customWidth="1"/>
    <col min="5133" max="5375" width="9" style="119" customWidth="1"/>
    <col min="5376" max="5376" width="5" style="119" customWidth="1"/>
    <col min="5377" max="5377" width="25.5" style="119" customWidth="1"/>
    <col min="5378" max="5383" width="13.625" style="119" customWidth="1"/>
    <col min="5384" max="5384" width="21.125" style="119" customWidth="1"/>
    <col min="5385" max="5388" width="13.625" style="119" customWidth="1"/>
    <col min="5389" max="5631" width="9" style="119" customWidth="1"/>
    <col min="5632" max="5632" width="5" style="119" customWidth="1"/>
    <col min="5633" max="5633" width="25.5" style="119" customWidth="1"/>
    <col min="5634" max="5639" width="13.625" style="119" customWidth="1"/>
    <col min="5640" max="5640" width="21.125" style="119" customWidth="1"/>
    <col min="5641" max="5644" width="13.625" style="119" customWidth="1"/>
    <col min="5645" max="5887" width="9" style="119" customWidth="1"/>
    <col min="5888" max="5888" width="5" style="119" customWidth="1"/>
    <col min="5889" max="5889" width="25.5" style="119" customWidth="1"/>
    <col min="5890" max="5895" width="13.625" style="119" customWidth="1"/>
    <col min="5896" max="5896" width="21.125" style="119" customWidth="1"/>
    <col min="5897" max="5900" width="13.625" style="119" customWidth="1"/>
    <col min="5901" max="6143" width="9" style="119" customWidth="1"/>
    <col min="6144" max="6144" width="5" style="119" customWidth="1"/>
    <col min="6145" max="6145" width="25.5" style="119" customWidth="1"/>
    <col min="6146" max="6151" width="13.625" style="119" customWidth="1"/>
    <col min="6152" max="6152" width="21.125" style="119" customWidth="1"/>
    <col min="6153" max="6156" width="13.625" style="119" customWidth="1"/>
    <col min="6157" max="6399" width="9" style="119" customWidth="1"/>
    <col min="6400" max="6400" width="5" style="119" customWidth="1"/>
    <col min="6401" max="6401" width="25.5" style="119" customWidth="1"/>
    <col min="6402" max="6407" width="13.625" style="119" customWidth="1"/>
    <col min="6408" max="6408" width="21.125" style="119" customWidth="1"/>
    <col min="6409" max="6412" width="13.625" style="119" customWidth="1"/>
    <col min="6413" max="6655" width="9" style="119" customWidth="1"/>
    <col min="6656" max="6656" width="5" style="119" customWidth="1"/>
    <col min="6657" max="6657" width="25.5" style="119" customWidth="1"/>
    <col min="6658" max="6663" width="13.625" style="119" customWidth="1"/>
    <col min="6664" max="6664" width="21.125" style="119" customWidth="1"/>
    <col min="6665" max="6668" width="13.625" style="119" customWidth="1"/>
    <col min="6669" max="6911" width="9" style="119" customWidth="1"/>
    <col min="6912" max="6912" width="5" style="119" customWidth="1"/>
    <col min="6913" max="6913" width="25.5" style="119" customWidth="1"/>
    <col min="6914" max="6919" width="13.625" style="119" customWidth="1"/>
    <col min="6920" max="6920" width="21.125" style="119" customWidth="1"/>
    <col min="6921" max="6924" width="13.625" style="119" customWidth="1"/>
    <col min="6925" max="7167" width="9" style="119" customWidth="1"/>
    <col min="7168" max="7168" width="5" style="119" customWidth="1"/>
    <col min="7169" max="7169" width="25.5" style="119" customWidth="1"/>
    <col min="7170" max="7175" width="13.625" style="119" customWidth="1"/>
    <col min="7176" max="7176" width="21.125" style="119" customWidth="1"/>
    <col min="7177" max="7180" width="13.625" style="119" customWidth="1"/>
    <col min="7181" max="7423" width="9" style="119" customWidth="1"/>
    <col min="7424" max="7424" width="5" style="119" customWidth="1"/>
    <col min="7425" max="7425" width="25.5" style="119" customWidth="1"/>
    <col min="7426" max="7431" width="13.625" style="119" customWidth="1"/>
    <col min="7432" max="7432" width="21.125" style="119" customWidth="1"/>
    <col min="7433" max="7436" width="13.625" style="119" customWidth="1"/>
    <col min="7437" max="7679" width="9" style="119" customWidth="1"/>
    <col min="7680" max="7680" width="5" style="119" customWidth="1"/>
    <col min="7681" max="7681" width="25.5" style="119" customWidth="1"/>
    <col min="7682" max="7687" width="13.625" style="119" customWidth="1"/>
    <col min="7688" max="7688" width="21.125" style="119" customWidth="1"/>
    <col min="7689" max="7692" width="13.625" style="119" customWidth="1"/>
    <col min="7693" max="7935" width="9" style="119" customWidth="1"/>
    <col min="7936" max="7936" width="5" style="119" customWidth="1"/>
    <col min="7937" max="7937" width="25.5" style="119" customWidth="1"/>
    <col min="7938" max="7943" width="13.625" style="119" customWidth="1"/>
    <col min="7944" max="7944" width="21.125" style="119" customWidth="1"/>
    <col min="7945" max="7948" width="13.625" style="119" customWidth="1"/>
    <col min="7949" max="8191" width="9" style="119" customWidth="1"/>
    <col min="8192" max="8192" width="5" style="119" customWidth="1"/>
    <col min="8193" max="8193" width="25.5" style="119" customWidth="1"/>
    <col min="8194" max="8199" width="13.625" style="119" customWidth="1"/>
    <col min="8200" max="8200" width="21.125" style="119" customWidth="1"/>
    <col min="8201" max="8204" width="13.625" style="119" customWidth="1"/>
    <col min="8205" max="8447" width="9" style="119" customWidth="1"/>
    <col min="8448" max="8448" width="5" style="119" customWidth="1"/>
    <col min="8449" max="8449" width="25.5" style="119" customWidth="1"/>
    <col min="8450" max="8455" width="13.625" style="119" customWidth="1"/>
    <col min="8456" max="8456" width="21.125" style="119" customWidth="1"/>
    <col min="8457" max="8460" width="13.625" style="119" customWidth="1"/>
    <col min="8461" max="8703" width="9" style="119" customWidth="1"/>
    <col min="8704" max="8704" width="5" style="119" customWidth="1"/>
    <col min="8705" max="8705" width="25.5" style="119" customWidth="1"/>
    <col min="8706" max="8711" width="13.625" style="119" customWidth="1"/>
    <col min="8712" max="8712" width="21.125" style="119" customWidth="1"/>
    <col min="8713" max="8716" width="13.625" style="119" customWidth="1"/>
    <col min="8717" max="8959" width="9" style="119" customWidth="1"/>
    <col min="8960" max="8960" width="5" style="119" customWidth="1"/>
    <col min="8961" max="8961" width="25.5" style="119" customWidth="1"/>
    <col min="8962" max="8967" width="13.625" style="119" customWidth="1"/>
    <col min="8968" max="8968" width="21.125" style="119" customWidth="1"/>
    <col min="8969" max="8972" width="13.625" style="119" customWidth="1"/>
    <col min="8973" max="9215" width="9" style="119" customWidth="1"/>
    <col min="9216" max="9216" width="5" style="119" customWidth="1"/>
    <col min="9217" max="9217" width="25.5" style="119" customWidth="1"/>
    <col min="9218" max="9223" width="13.625" style="119" customWidth="1"/>
    <col min="9224" max="9224" width="21.125" style="119" customWidth="1"/>
    <col min="9225" max="9228" width="13.625" style="119" customWidth="1"/>
    <col min="9229" max="9471" width="9" style="119" customWidth="1"/>
    <col min="9472" max="9472" width="5" style="119" customWidth="1"/>
    <col min="9473" max="9473" width="25.5" style="119" customWidth="1"/>
    <col min="9474" max="9479" width="13.625" style="119" customWidth="1"/>
    <col min="9480" max="9480" width="21.125" style="119" customWidth="1"/>
    <col min="9481" max="9484" width="13.625" style="119" customWidth="1"/>
    <col min="9485" max="9727" width="9" style="119" customWidth="1"/>
    <col min="9728" max="9728" width="5" style="119" customWidth="1"/>
    <col min="9729" max="9729" width="25.5" style="119" customWidth="1"/>
    <col min="9730" max="9735" width="13.625" style="119" customWidth="1"/>
    <col min="9736" max="9736" width="21.125" style="119" customWidth="1"/>
    <col min="9737" max="9740" width="13.625" style="119" customWidth="1"/>
    <col min="9741" max="9983" width="9" style="119" customWidth="1"/>
    <col min="9984" max="9984" width="5" style="119" customWidth="1"/>
    <col min="9985" max="9985" width="25.5" style="119" customWidth="1"/>
    <col min="9986" max="9991" width="13.625" style="119" customWidth="1"/>
    <col min="9992" max="9992" width="21.125" style="119" customWidth="1"/>
    <col min="9993" max="9996" width="13.625" style="119" customWidth="1"/>
    <col min="9997" max="10239" width="9" style="119" customWidth="1"/>
    <col min="10240" max="10240" width="5" style="119" customWidth="1"/>
    <col min="10241" max="10241" width="25.5" style="119" customWidth="1"/>
    <col min="10242" max="10247" width="13.625" style="119" customWidth="1"/>
    <col min="10248" max="10248" width="21.125" style="119" customWidth="1"/>
    <col min="10249" max="10252" width="13.625" style="119" customWidth="1"/>
    <col min="10253" max="10495" width="9" style="119" customWidth="1"/>
    <col min="10496" max="10496" width="5" style="119" customWidth="1"/>
    <col min="10497" max="10497" width="25.5" style="119" customWidth="1"/>
    <col min="10498" max="10503" width="13.625" style="119" customWidth="1"/>
    <col min="10504" max="10504" width="21.125" style="119" customWidth="1"/>
    <col min="10505" max="10508" width="13.625" style="119" customWidth="1"/>
    <col min="10509" max="10751" width="9" style="119" customWidth="1"/>
    <col min="10752" max="10752" width="5" style="119" customWidth="1"/>
    <col min="10753" max="10753" width="25.5" style="119" customWidth="1"/>
    <col min="10754" max="10759" width="13.625" style="119" customWidth="1"/>
    <col min="10760" max="10760" width="21.125" style="119" customWidth="1"/>
    <col min="10761" max="10764" width="13.625" style="119" customWidth="1"/>
    <col min="10765" max="11007" width="9" style="119" customWidth="1"/>
    <col min="11008" max="11008" width="5" style="119" customWidth="1"/>
    <col min="11009" max="11009" width="25.5" style="119" customWidth="1"/>
    <col min="11010" max="11015" width="13.625" style="119" customWidth="1"/>
    <col min="11016" max="11016" width="21.125" style="119" customWidth="1"/>
    <col min="11017" max="11020" width="13.625" style="119" customWidth="1"/>
    <col min="11021" max="11263" width="9" style="119" customWidth="1"/>
    <col min="11264" max="11264" width="5" style="119" customWidth="1"/>
    <col min="11265" max="11265" width="25.5" style="119" customWidth="1"/>
    <col min="11266" max="11271" width="13.625" style="119" customWidth="1"/>
    <col min="11272" max="11272" width="21.125" style="119" customWidth="1"/>
    <col min="11273" max="11276" width="13.625" style="119" customWidth="1"/>
    <col min="11277" max="11519" width="9" style="119" customWidth="1"/>
    <col min="11520" max="11520" width="5" style="119" customWidth="1"/>
    <col min="11521" max="11521" width="25.5" style="119" customWidth="1"/>
    <col min="11522" max="11527" width="13.625" style="119" customWidth="1"/>
    <col min="11528" max="11528" width="21.125" style="119" customWidth="1"/>
    <col min="11529" max="11532" width="13.625" style="119" customWidth="1"/>
    <col min="11533" max="11775" width="9" style="119" customWidth="1"/>
    <col min="11776" max="11776" width="5" style="119" customWidth="1"/>
    <col min="11777" max="11777" width="25.5" style="119" customWidth="1"/>
    <col min="11778" max="11783" width="13.625" style="119" customWidth="1"/>
    <col min="11784" max="11784" width="21.125" style="119" customWidth="1"/>
    <col min="11785" max="11788" width="13.625" style="119" customWidth="1"/>
    <col min="11789" max="12031" width="9" style="119" customWidth="1"/>
    <col min="12032" max="12032" width="5" style="119" customWidth="1"/>
    <col min="12033" max="12033" width="25.5" style="119" customWidth="1"/>
    <col min="12034" max="12039" width="13.625" style="119" customWidth="1"/>
    <col min="12040" max="12040" width="21.125" style="119" customWidth="1"/>
    <col min="12041" max="12044" width="13.625" style="119" customWidth="1"/>
    <col min="12045" max="12287" width="9" style="119" customWidth="1"/>
    <col min="12288" max="12288" width="5" style="119" customWidth="1"/>
    <col min="12289" max="12289" width="25.5" style="119" customWidth="1"/>
    <col min="12290" max="12295" width="13.625" style="119" customWidth="1"/>
    <col min="12296" max="12296" width="21.125" style="119" customWidth="1"/>
    <col min="12297" max="12300" width="13.625" style="119" customWidth="1"/>
    <col min="12301" max="12543" width="9" style="119" customWidth="1"/>
    <col min="12544" max="12544" width="5" style="119" customWidth="1"/>
    <col min="12545" max="12545" width="25.5" style="119" customWidth="1"/>
    <col min="12546" max="12551" width="13.625" style="119" customWidth="1"/>
    <col min="12552" max="12552" width="21.125" style="119" customWidth="1"/>
    <col min="12553" max="12556" width="13.625" style="119" customWidth="1"/>
    <col min="12557" max="12799" width="9" style="119" customWidth="1"/>
    <col min="12800" max="12800" width="5" style="119" customWidth="1"/>
    <col min="12801" max="12801" width="25.5" style="119" customWidth="1"/>
    <col min="12802" max="12807" width="13.625" style="119" customWidth="1"/>
    <col min="12808" max="12808" width="21.125" style="119" customWidth="1"/>
    <col min="12809" max="12812" width="13.625" style="119" customWidth="1"/>
    <col min="12813" max="13055" width="9" style="119" customWidth="1"/>
    <col min="13056" max="13056" width="5" style="119" customWidth="1"/>
    <col min="13057" max="13057" width="25.5" style="119" customWidth="1"/>
    <col min="13058" max="13063" width="13.625" style="119" customWidth="1"/>
    <col min="13064" max="13064" width="21.125" style="119" customWidth="1"/>
    <col min="13065" max="13068" width="13.625" style="119" customWidth="1"/>
    <col min="13069" max="13311" width="9" style="119" customWidth="1"/>
    <col min="13312" max="13312" width="5" style="119" customWidth="1"/>
    <col min="13313" max="13313" width="25.5" style="119" customWidth="1"/>
    <col min="13314" max="13319" width="13.625" style="119" customWidth="1"/>
    <col min="13320" max="13320" width="21.125" style="119" customWidth="1"/>
    <col min="13321" max="13324" width="13.625" style="119" customWidth="1"/>
    <col min="13325" max="13567" width="9" style="119" customWidth="1"/>
    <col min="13568" max="13568" width="5" style="119" customWidth="1"/>
    <col min="13569" max="13569" width="25.5" style="119" customWidth="1"/>
    <col min="13570" max="13575" width="13.625" style="119" customWidth="1"/>
    <col min="13576" max="13576" width="21.125" style="119" customWidth="1"/>
    <col min="13577" max="13580" width="13.625" style="119" customWidth="1"/>
    <col min="13581" max="13823" width="9" style="119" customWidth="1"/>
    <col min="13824" max="13824" width="5" style="119" customWidth="1"/>
    <col min="13825" max="13825" width="25.5" style="119" customWidth="1"/>
    <col min="13826" max="13831" width="13.625" style="119" customWidth="1"/>
    <col min="13832" max="13832" width="21.125" style="119" customWidth="1"/>
    <col min="13833" max="13836" width="13.625" style="119" customWidth="1"/>
    <col min="13837" max="14079" width="9" style="119" customWidth="1"/>
    <col min="14080" max="14080" width="5" style="119" customWidth="1"/>
    <col min="14081" max="14081" width="25.5" style="119" customWidth="1"/>
    <col min="14082" max="14087" width="13.625" style="119" customWidth="1"/>
    <col min="14088" max="14088" width="21.125" style="119" customWidth="1"/>
    <col min="14089" max="14092" width="13.625" style="119" customWidth="1"/>
    <col min="14093" max="14335" width="9" style="119" customWidth="1"/>
    <col min="14336" max="14336" width="5" style="119" customWidth="1"/>
    <col min="14337" max="14337" width="25.5" style="119" customWidth="1"/>
    <col min="14338" max="14343" width="13.625" style="119" customWidth="1"/>
    <col min="14344" max="14344" width="21.125" style="119" customWidth="1"/>
    <col min="14345" max="14348" width="13.625" style="119" customWidth="1"/>
    <col min="14349" max="14591" width="9" style="119" customWidth="1"/>
    <col min="14592" max="14592" width="5" style="119" customWidth="1"/>
    <col min="14593" max="14593" width="25.5" style="119" customWidth="1"/>
    <col min="14594" max="14599" width="13.625" style="119" customWidth="1"/>
    <col min="14600" max="14600" width="21.125" style="119" customWidth="1"/>
    <col min="14601" max="14604" width="13.625" style="119" customWidth="1"/>
    <col min="14605" max="14847" width="9" style="119" customWidth="1"/>
    <col min="14848" max="14848" width="5" style="119" customWidth="1"/>
    <col min="14849" max="14849" width="25.5" style="119" customWidth="1"/>
    <col min="14850" max="14855" width="13.625" style="119" customWidth="1"/>
    <col min="14856" max="14856" width="21.125" style="119" customWidth="1"/>
    <col min="14857" max="14860" width="13.625" style="119" customWidth="1"/>
    <col min="14861" max="15103" width="9" style="119" customWidth="1"/>
    <col min="15104" max="15104" width="5" style="119" customWidth="1"/>
    <col min="15105" max="15105" width="25.5" style="119" customWidth="1"/>
    <col min="15106" max="15111" width="13.625" style="119" customWidth="1"/>
    <col min="15112" max="15112" width="21.125" style="119" customWidth="1"/>
    <col min="15113" max="15116" width="13.625" style="119" customWidth="1"/>
    <col min="15117" max="15359" width="9" style="119" customWidth="1"/>
    <col min="15360" max="15360" width="5" style="119" customWidth="1"/>
    <col min="15361" max="15361" width="25.5" style="119" customWidth="1"/>
    <col min="15362" max="15367" width="13.625" style="119" customWidth="1"/>
    <col min="15368" max="15368" width="21.125" style="119" customWidth="1"/>
    <col min="15369" max="15372" width="13.625" style="119" customWidth="1"/>
    <col min="15373" max="15615" width="9" style="119" customWidth="1"/>
    <col min="15616" max="15616" width="5" style="119" customWidth="1"/>
    <col min="15617" max="15617" width="25.5" style="119" customWidth="1"/>
    <col min="15618" max="15623" width="13.625" style="119" customWidth="1"/>
    <col min="15624" max="15624" width="21.125" style="119" customWidth="1"/>
    <col min="15625" max="15628" width="13.625" style="119" customWidth="1"/>
    <col min="15629" max="15871" width="9" style="119" customWidth="1"/>
    <col min="15872" max="15872" width="5" style="119" customWidth="1"/>
    <col min="15873" max="15873" width="25.5" style="119" customWidth="1"/>
    <col min="15874" max="15879" width="13.625" style="119" customWidth="1"/>
    <col min="15880" max="15880" width="21.125" style="119" customWidth="1"/>
    <col min="15881" max="15884" width="13.625" style="119" customWidth="1"/>
    <col min="15885" max="16127" width="9" style="119" customWidth="1"/>
    <col min="16128" max="16128" width="5" style="119" customWidth="1"/>
    <col min="16129" max="16129" width="25.5" style="119" customWidth="1"/>
    <col min="16130" max="16135" width="13.625" style="119" customWidth="1"/>
    <col min="16136" max="16136" width="21.125" style="119" customWidth="1"/>
    <col min="16137" max="16140" width="13.625" style="119" customWidth="1"/>
    <col min="16141" max="16384" width="9" style="119" customWidth="1"/>
  </cols>
  <sheetData>
    <row r="1" spans="1:8" s="60" customFormat="1">
      <c r="A1" s="61" t="s">
        <v>25</v>
      </c>
    </row>
    <row r="2" spans="1:8" s="60" customFormat="1">
      <c r="A2" s="61"/>
    </row>
    <row r="3" spans="1:8" s="60" customFormat="1" ht="17.25">
      <c r="A3" s="62" t="s">
        <v>318</v>
      </c>
    </row>
    <row r="4" spans="1:8" ht="18.75">
      <c r="B4" s="280"/>
      <c r="C4" s="280"/>
      <c r="D4" s="280"/>
      <c r="E4" s="280"/>
      <c r="F4" s="280"/>
      <c r="G4" s="203" t="s">
        <v>197</v>
      </c>
      <c r="H4" s="203"/>
    </row>
    <row r="5" spans="1:8" ht="18.75">
      <c r="B5" s="280"/>
      <c r="C5" s="280"/>
      <c r="D5" s="280"/>
      <c r="E5" s="280"/>
      <c r="F5" s="280"/>
      <c r="G5" s="280"/>
      <c r="H5" s="280"/>
    </row>
    <row r="6" spans="1:8">
      <c r="H6" s="228" t="s">
        <v>68</v>
      </c>
    </row>
    <row r="7" spans="1:8" ht="50.25" customHeight="1">
      <c r="A7" s="220" t="s">
        <v>254</v>
      </c>
      <c r="B7" s="281" t="s">
        <v>384</v>
      </c>
      <c r="C7" s="281" t="s">
        <v>286</v>
      </c>
      <c r="D7" s="281" t="s">
        <v>227</v>
      </c>
      <c r="E7" s="281" t="s">
        <v>112</v>
      </c>
      <c r="F7" s="281" t="s">
        <v>256</v>
      </c>
      <c r="G7" s="281" t="s">
        <v>260</v>
      </c>
      <c r="H7" s="281" t="s">
        <v>257</v>
      </c>
    </row>
    <row r="8" spans="1:8" ht="14.25">
      <c r="A8" s="276"/>
      <c r="B8" s="282" t="s">
        <v>15</v>
      </c>
      <c r="C8" s="282" t="s">
        <v>52</v>
      </c>
      <c r="D8" s="282" t="s">
        <v>46</v>
      </c>
      <c r="E8" s="282" t="s">
        <v>54</v>
      </c>
      <c r="F8" s="282" t="s">
        <v>55</v>
      </c>
      <c r="G8" s="282" t="s">
        <v>60</v>
      </c>
      <c r="H8" s="282" t="s">
        <v>63</v>
      </c>
    </row>
    <row r="9" spans="1:8" ht="14.25">
      <c r="A9" s="277"/>
      <c r="B9" s="283" t="s">
        <v>3</v>
      </c>
      <c r="C9" s="283" t="s">
        <v>3</v>
      </c>
      <c r="D9" s="283" t="s">
        <v>3</v>
      </c>
      <c r="E9" s="283"/>
      <c r="F9" s="283" t="s">
        <v>3</v>
      </c>
      <c r="G9" s="283" t="s">
        <v>3</v>
      </c>
      <c r="H9" s="283" t="s">
        <v>3</v>
      </c>
    </row>
    <row r="10" spans="1:8" ht="30" customHeight="1">
      <c r="A10" s="277"/>
      <c r="B10" s="284"/>
      <c r="C10" s="284"/>
      <c r="D10" s="284">
        <f t="shared" ref="D10:D16" si="0">B10-C10</f>
        <v>0</v>
      </c>
      <c r="E10" s="290"/>
      <c r="F10" s="290">
        <f t="shared" ref="F10:F16" si="1">E10*4500</f>
        <v>0</v>
      </c>
      <c r="G10" s="290">
        <f t="shared" ref="G10:G16" si="2">MIN(D10,F10)</f>
        <v>0</v>
      </c>
      <c r="H10" s="294"/>
    </row>
    <row r="11" spans="1:8" ht="30" customHeight="1">
      <c r="A11" s="223"/>
      <c r="B11" s="285"/>
      <c r="C11" s="285"/>
      <c r="D11" s="285">
        <f t="shared" si="0"/>
        <v>0</v>
      </c>
      <c r="E11" s="291"/>
      <c r="F11" s="291">
        <f t="shared" si="1"/>
        <v>0</v>
      </c>
      <c r="G11" s="291">
        <f t="shared" si="2"/>
        <v>0</v>
      </c>
      <c r="H11" s="294"/>
    </row>
    <row r="12" spans="1:8" ht="30" customHeight="1">
      <c r="A12" s="220"/>
      <c r="B12" s="286"/>
      <c r="C12" s="286"/>
      <c r="D12" s="285">
        <f t="shared" si="0"/>
        <v>0</v>
      </c>
      <c r="E12" s="286"/>
      <c r="F12" s="291">
        <f t="shared" si="1"/>
        <v>0</v>
      </c>
      <c r="G12" s="291">
        <f t="shared" si="2"/>
        <v>0</v>
      </c>
      <c r="H12" s="294"/>
    </row>
    <row r="13" spans="1:8" ht="30" customHeight="1">
      <c r="A13" s="220"/>
      <c r="B13" s="286"/>
      <c r="C13" s="286"/>
      <c r="D13" s="285">
        <f t="shared" si="0"/>
        <v>0</v>
      </c>
      <c r="E13" s="286"/>
      <c r="F13" s="291">
        <f t="shared" si="1"/>
        <v>0</v>
      </c>
      <c r="G13" s="291">
        <f t="shared" si="2"/>
        <v>0</v>
      </c>
      <c r="H13" s="294"/>
    </row>
    <row r="14" spans="1:8" ht="30" customHeight="1">
      <c r="A14" s="220"/>
      <c r="B14" s="286"/>
      <c r="C14" s="286"/>
      <c r="D14" s="285">
        <f t="shared" si="0"/>
        <v>0</v>
      </c>
      <c r="E14" s="286"/>
      <c r="F14" s="291">
        <f t="shared" si="1"/>
        <v>0</v>
      </c>
      <c r="G14" s="291">
        <f t="shared" si="2"/>
        <v>0</v>
      </c>
      <c r="H14" s="294"/>
    </row>
    <row r="15" spans="1:8" ht="30" customHeight="1">
      <c r="A15" s="220"/>
      <c r="B15" s="286"/>
      <c r="C15" s="286"/>
      <c r="D15" s="285">
        <f t="shared" si="0"/>
        <v>0</v>
      </c>
      <c r="E15" s="286"/>
      <c r="F15" s="291">
        <f t="shared" si="1"/>
        <v>0</v>
      </c>
      <c r="G15" s="291">
        <f t="shared" si="2"/>
        <v>0</v>
      </c>
      <c r="H15" s="294"/>
    </row>
    <row r="16" spans="1:8" ht="30" customHeight="1">
      <c r="A16" s="278"/>
      <c r="B16" s="287"/>
      <c r="C16" s="287"/>
      <c r="D16" s="287">
        <f t="shared" si="0"/>
        <v>0</v>
      </c>
      <c r="E16" s="287"/>
      <c r="F16" s="293">
        <f t="shared" si="1"/>
        <v>0</v>
      </c>
      <c r="G16" s="293">
        <f t="shared" si="2"/>
        <v>0</v>
      </c>
      <c r="H16" s="295"/>
    </row>
    <row r="17" spans="1:8" ht="27" customHeight="1">
      <c r="A17" s="279" t="s">
        <v>41</v>
      </c>
      <c r="B17" s="288">
        <f t="shared" ref="B17:G17" si="3">SUM(B10:B16)</f>
        <v>0</v>
      </c>
      <c r="C17" s="288">
        <f t="shared" si="3"/>
        <v>0</v>
      </c>
      <c r="D17" s="288">
        <f t="shared" si="3"/>
        <v>0</v>
      </c>
      <c r="E17" s="288">
        <f t="shared" si="3"/>
        <v>0</v>
      </c>
      <c r="F17" s="288">
        <f t="shared" si="3"/>
        <v>0</v>
      </c>
      <c r="G17" s="288">
        <f t="shared" si="3"/>
        <v>0</v>
      </c>
      <c r="H17" s="288">
        <f>ROUNDDOWN(G17/3,-3)</f>
        <v>0</v>
      </c>
    </row>
    <row r="18" spans="1:8" ht="13.5" customHeight="1">
      <c r="A18" s="119" t="s">
        <v>263</v>
      </c>
      <c r="B18" s="289"/>
      <c r="C18" s="289"/>
      <c r="D18" s="289"/>
      <c r="E18" s="289"/>
      <c r="F18" s="289"/>
      <c r="G18" s="289"/>
      <c r="H18" s="289"/>
    </row>
    <row r="19" spans="1:8">
      <c r="A19" s="119" t="s">
        <v>261</v>
      </c>
      <c r="E19" s="292"/>
      <c r="F19" s="292"/>
    </row>
    <row r="38" spans="1:1">
      <c r="A38" s="129"/>
    </row>
  </sheetData>
  <mergeCells count="2">
    <mergeCell ref="A7:A8"/>
    <mergeCell ref="H10:H16"/>
  </mergeCells>
  <phoneticPr fontId="4"/>
  <pageMargins left="0.8661417322834648" right="0.47244094488188976" top="0.74803149606299213" bottom="0.74803149606299213" header="0.31496062992125984" footer="0.31496062992125984"/>
  <pageSetup paperSize="9" fitToWidth="1" fitToHeight="1" orientation="landscape" usePrinterDefaults="1" r:id="rId1"/>
</worksheet>
</file>

<file path=xl/worksheets/sheet45.xml><?xml version="1.0" encoding="utf-8"?>
<worksheet xmlns="http://schemas.openxmlformats.org/spreadsheetml/2006/main" xmlns:r="http://schemas.openxmlformats.org/officeDocument/2006/relationships" xmlns:mc="http://schemas.openxmlformats.org/markup-compatibility/2006">
  <sheetPr codeName="Sheet41">
    <pageSetUpPr fitToPage="1"/>
  </sheetPr>
  <dimension ref="A1:H38"/>
  <sheetViews>
    <sheetView view="pageBreakPreview" zoomScale="60" zoomScaleNormal="85" workbookViewId="0">
      <selection activeCell="G14" sqref="G14"/>
    </sheetView>
  </sheetViews>
  <sheetFormatPr defaultRowHeight="13.5"/>
  <cols>
    <col min="1" max="1" width="17.375" style="119" customWidth="1"/>
    <col min="2" max="4" width="17.5" style="119" customWidth="1"/>
    <col min="5" max="5" width="8.75" style="119" customWidth="1"/>
    <col min="6" max="8" width="17.5" style="119" customWidth="1"/>
    <col min="9" max="12" width="13.625" style="119" customWidth="1"/>
    <col min="13" max="255" width="9" style="119" customWidth="1"/>
    <col min="256" max="256" width="5" style="119" customWidth="1"/>
    <col min="257" max="257" width="25.5" style="119" customWidth="1"/>
    <col min="258" max="263" width="13.625" style="119" customWidth="1"/>
    <col min="264" max="264" width="21.125" style="119" customWidth="1"/>
    <col min="265" max="268" width="13.625" style="119" customWidth="1"/>
    <col min="269" max="511" width="9" style="119" customWidth="1"/>
    <col min="512" max="512" width="5" style="119" customWidth="1"/>
    <col min="513" max="513" width="25.5" style="119" customWidth="1"/>
    <col min="514" max="519" width="13.625" style="119" customWidth="1"/>
    <col min="520" max="520" width="21.125" style="119" customWidth="1"/>
    <col min="521" max="524" width="13.625" style="119" customWidth="1"/>
    <col min="525" max="767" width="9" style="119" customWidth="1"/>
    <col min="768" max="768" width="5" style="119" customWidth="1"/>
    <col min="769" max="769" width="25.5" style="119" customWidth="1"/>
    <col min="770" max="775" width="13.625" style="119" customWidth="1"/>
    <col min="776" max="776" width="21.125" style="119" customWidth="1"/>
    <col min="777" max="780" width="13.625" style="119" customWidth="1"/>
    <col min="781" max="1023" width="9" style="119" customWidth="1"/>
    <col min="1024" max="1024" width="5" style="119" customWidth="1"/>
    <col min="1025" max="1025" width="25.5" style="119" customWidth="1"/>
    <col min="1026" max="1031" width="13.625" style="119" customWidth="1"/>
    <col min="1032" max="1032" width="21.125" style="119" customWidth="1"/>
    <col min="1033" max="1036" width="13.625" style="119" customWidth="1"/>
    <col min="1037" max="1279" width="9" style="119" customWidth="1"/>
    <col min="1280" max="1280" width="5" style="119" customWidth="1"/>
    <col min="1281" max="1281" width="25.5" style="119" customWidth="1"/>
    <col min="1282" max="1287" width="13.625" style="119" customWidth="1"/>
    <col min="1288" max="1288" width="21.125" style="119" customWidth="1"/>
    <col min="1289" max="1292" width="13.625" style="119" customWidth="1"/>
    <col min="1293" max="1535" width="9" style="119" customWidth="1"/>
    <col min="1536" max="1536" width="5" style="119" customWidth="1"/>
    <col min="1537" max="1537" width="25.5" style="119" customWidth="1"/>
    <col min="1538" max="1543" width="13.625" style="119" customWidth="1"/>
    <col min="1544" max="1544" width="21.125" style="119" customWidth="1"/>
    <col min="1545" max="1548" width="13.625" style="119" customWidth="1"/>
    <col min="1549" max="1791" width="9" style="119" customWidth="1"/>
    <col min="1792" max="1792" width="5" style="119" customWidth="1"/>
    <col min="1793" max="1793" width="25.5" style="119" customWidth="1"/>
    <col min="1794" max="1799" width="13.625" style="119" customWidth="1"/>
    <col min="1800" max="1800" width="21.125" style="119" customWidth="1"/>
    <col min="1801" max="1804" width="13.625" style="119" customWidth="1"/>
    <col min="1805" max="2047" width="9" style="119" customWidth="1"/>
    <col min="2048" max="2048" width="5" style="119" customWidth="1"/>
    <col min="2049" max="2049" width="25.5" style="119" customWidth="1"/>
    <col min="2050" max="2055" width="13.625" style="119" customWidth="1"/>
    <col min="2056" max="2056" width="21.125" style="119" customWidth="1"/>
    <col min="2057" max="2060" width="13.625" style="119" customWidth="1"/>
    <col min="2061" max="2303" width="9" style="119" customWidth="1"/>
    <col min="2304" max="2304" width="5" style="119" customWidth="1"/>
    <col min="2305" max="2305" width="25.5" style="119" customWidth="1"/>
    <col min="2306" max="2311" width="13.625" style="119" customWidth="1"/>
    <col min="2312" max="2312" width="21.125" style="119" customWidth="1"/>
    <col min="2313" max="2316" width="13.625" style="119" customWidth="1"/>
    <col min="2317" max="2559" width="9" style="119" customWidth="1"/>
    <col min="2560" max="2560" width="5" style="119" customWidth="1"/>
    <col min="2561" max="2561" width="25.5" style="119" customWidth="1"/>
    <col min="2562" max="2567" width="13.625" style="119" customWidth="1"/>
    <col min="2568" max="2568" width="21.125" style="119" customWidth="1"/>
    <col min="2569" max="2572" width="13.625" style="119" customWidth="1"/>
    <col min="2573" max="2815" width="9" style="119" customWidth="1"/>
    <col min="2816" max="2816" width="5" style="119" customWidth="1"/>
    <col min="2817" max="2817" width="25.5" style="119" customWidth="1"/>
    <col min="2818" max="2823" width="13.625" style="119" customWidth="1"/>
    <col min="2824" max="2824" width="21.125" style="119" customWidth="1"/>
    <col min="2825" max="2828" width="13.625" style="119" customWidth="1"/>
    <col min="2829" max="3071" width="9" style="119" customWidth="1"/>
    <col min="3072" max="3072" width="5" style="119" customWidth="1"/>
    <col min="3073" max="3073" width="25.5" style="119" customWidth="1"/>
    <col min="3074" max="3079" width="13.625" style="119" customWidth="1"/>
    <col min="3080" max="3080" width="21.125" style="119" customWidth="1"/>
    <col min="3081" max="3084" width="13.625" style="119" customWidth="1"/>
    <col min="3085" max="3327" width="9" style="119" customWidth="1"/>
    <col min="3328" max="3328" width="5" style="119" customWidth="1"/>
    <col min="3329" max="3329" width="25.5" style="119" customWidth="1"/>
    <col min="3330" max="3335" width="13.625" style="119" customWidth="1"/>
    <col min="3336" max="3336" width="21.125" style="119" customWidth="1"/>
    <col min="3337" max="3340" width="13.625" style="119" customWidth="1"/>
    <col min="3341" max="3583" width="9" style="119" customWidth="1"/>
    <col min="3584" max="3584" width="5" style="119" customWidth="1"/>
    <col min="3585" max="3585" width="25.5" style="119" customWidth="1"/>
    <col min="3586" max="3591" width="13.625" style="119" customWidth="1"/>
    <col min="3592" max="3592" width="21.125" style="119" customWidth="1"/>
    <col min="3593" max="3596" width="13.625" style="119" customWidth="1"/>
    <col min="3597" max="3839" width="9" style="119" customWidth="1"/>
    <col min="3840" max="3840" width="5" style="119" customWidth="1"/>
    <col min="3841" max="3841" width="25.5" style="119" customWidth="1"/>
    <col min="3842" max="3847" width="13.625" style="119" customWidth="1"/>
    <col min="3848" max="3848" width="21.125" style="119" customWidth="1"/>
    <col min="3849" max="3852" width="13.625" style="119" customWidth="1"/>
    <col min="3853" max="4095" width="9" style="119" customWidth="1"/>
    <col min="4096" max="4096" width="5" style="119" customWidth="1"/>
    <col min="4097" max="4097" width="25.5" style="119" customWidth="1"/>
    <col min="4098" max="4103" width="13.625" style="119" customWidth="1"/>
    <col min="4104" max="4104" width="21.125" style="119" customWidth="1"/>
    <col min="4105" max="4108" width="13.625" style="119" customWidth="1"/>
    <col min="4109" max="4351" width="9" style="119" customWidth="1"/>
    <col min="4352" max="4352" width="5" style="119" customWidth="1"/>
    <col min="4353" max="4353" width="25.5" style="119" customWidth="1"/>
    <col min="4354" max="4359" width="13.625" style="119" customWidth="1"/>
    <col min="4360" max="4360" width="21.125" style="119" customWidth="1"/>
    <col min="4361" max="4364" width="13.625" style="119" customWidth="1"/>
    <col min="4365" max="4607" width="9" style="119" customWidth="1"/>
    <col min="4608" max="4608" width="5" style="119" customWidth="1"/>
    <col min="4609" max="4609" width="25.5" style="119" customWidth="1"/>
    <col min="4610" max="4615" width="13.625" style="119" customWidth="1"/>
    <col min="4616" max="4616" width="21.125" style="119" customWidth="1"/>
    <col min="4617" max="4620" width="13.625" style="119" customWidth="1"/>
    <col min="4621" max="4863" width="9" style="119" customWidth="1"/>
    <col min="4864" max="4864" width="5" style="119" customWidth="1"/>
    <col min="4865" max="4865" width="25.5" style="119" customWidth="1"/>
    <col min="4866" max="4871" width="13.625" style="119" customWidth="1"/>
    <col min="4872" max="4872" width="21.125" style="119" customWidth="1"/>
    <col min="4873" max="4876" width="13.625" style="119" customWidth="1"/>
    <col min="4877" max="5119" width="9" style="119" customWidth="1"/>
    <col min="5120" max="5120" width="5" style="119" customWidth="1"/>
    <col min="5121" max="5121" width="25.5" style="119" customWidth="1"/>
    <col min="5122" max="5127" width="13.625" style="119" customWidth="1"/>
    <col min="5128" max="5128" width="21.125" style="119" customWidth="1"/>
    <col min="5129" max="5132" width="13.625" style="119" customWidth="1"/>
    <col min="5133" max="5375" width="9" style="119" customWidth="1"/>
    <col min="5376" max="5376" width="5" style="119" customWidth="1"/>
    <col min="5377" max="5377" width="25.5" style="119" customWidth="1"/>
    <col min="5378" max="5383" width="13.625" style="119" customWidth="1"/>
    <col min="5384" max="5384" width="21.125" style="119" customWidth="1"/>
    <col min="5385" max="5388" width="13.625" style="119" customWidth="1"/>
    <col min="5389" max="5631" width="9" style="119" customWidth="1"/>
    <col min="5632" max="5632" width="5" style="119" customWidth="1"/>
    <col min="5633" max="5633" width="25.5" style="119" customWidth="1"/>
    <col min="5634" max="5639" width="13.625" style="119" customWidth="1"/>
    <col min="5640" max="5640" width="21.125" style="119" customWidth="1"/>
    <col min="5641" max="5644" width="13.625" style="119" customWidth="1"/>
    <col min="5645" max="5887" width="9" style="119" customWidth="1"/>
    <col min="5888" max="5888" width="5" style="119" customWidth="1"/>
    <col min="5889" max="5889" width="25.5" style="119" customWidth="1"/>
    <col min="5890" max="5895" width="13.625" style="119" customWidth="1"/>
    <col min="5896" max="5896" width="21.125" style="119" customWidth="1"/>
    <col min="5897" max="5900" width="13.625" style="119" customWidth="1"/>
    <col min="5901" max="6143" width="9" style="119" customWidth="1"/>
    <col min="6144" max="6144" width="5" style="119" customWidth="1"/>
    <col min="6145" max="6145" width="25.5" style="119" customWidth="1"/>
    <col min="6146" max="6151" width="13.625" style="119" customWidth="1"/>
    <col min="6152" max="6152" width="21.125" style="119" customWidth="1"/>
    <col min="6153" max="6156" width="13.625" style="119" customWidth="1"/>
    <col min="6157" max="6399" width="9" style="119" customWidth="1"/>
    <col min="6400" max="6400" width="5" style="119" customWidth="1"/>
    <col min="6401" max="6401" width="25.5" style="119" customWidth="1"/>
    <col min="6402" max="6407" width="13.625" style="119" customWidth="1"/>
    <col min="6408" max="6408" width="21.125" style="119" customWidth="1"/>
    <col min="6409" max="6412" width="13.625" style="119" customWidth="1"/>
    <col min="6413" max="6655" width="9" style="119" customWidth="1"/>
    <col min="6656" max="6656" width="5" style="119" customWidth="1"/>
    <col min="6657" max="6657" width="25.5" style="119" customWidth="1"/>
    <col min="6658" max="6663" width="13.625" style="119" customWidth="1"/>
    <col min="6664" max="6664" width="21.125" style="119" customWidth="1"/>
    <col min="6665" max="6668" width="13.625" style="119" customWidth="1"/>
    <col min="6669" max="6911" width="9" style="119" customWidth="1"/>
    <col min="6912" max="6912" width="5" style="119" customWidth="1"/>
    <col min="6913" max="6913" width="25.5" style="119" customWidth="1"/>
    <col min="6914" max="6919" width="13.625" style="119" customWidth="1"/>
    <col min="6920" max="6920" width="21.125" style="119" customWidth="1"/>
    <col min="6921" max="6924" width="13.625" style="119" customWidth="1"/>
    <col min="6925" max="7167" width="9" style="119" customWidth="1"/>
    <col min="7168" max="7168" width="5" style="119" customWidth="1"/>
    <col min="7169" max="7169" width="25.5" style="119" customWidth="1"/>
    <col min="7170" max="7175" width="13.625" style="119" customWidth="1"/>
    <col min="7176" max="7176" width="21.125" style="119" customWidth="1"/>
    <col min="7177" max="7180" width="13.625" style="119" customWidth="1"/>
    <col min="7181" max="7423" width="9" style="119" customWidth="1"/>
    <col min="7424" max="7424" width="5" style="119" customWidth="1"/>
    <col min="7425" max="7425" width="25.5" style="119" customWidth="1"/>
    <col min="7426" max="7431" width="13.625" style="119" customWidth="1"/>
    <col min="7432" max="7432" width="21.125" style="119" customWidth="1"/>
    <col min="7433" max="7436" width="13.625" style="119" customWidth="1"/>
    <col min="7437" max="7679" width="9" style="119" customWidth="1"/>
    <col min="7680" max="7680" width="5" style="119" customWidth="1"/>
    <col min="7681" max="7681" width="25.5" style="119" customWidth="1"/>
    <col min="7682" max="7687" width="13.625" style="119" customWidth="1"/>
    <col min="7688" max="7688" width="21.125" style="119" customWidth="1"/>
    <col min="7689" max="7692" width="13.625" style="119" customWidth="1"/>
    <col min="7693" max="7935" width="9" style="119" customWidth="1"/>
    <col min="7936" max="7936" width="5" style="119" customWidth="1"/>
    <col min="7937" max="7937" width="25.5" style="119" customWidth="1"/>
    <col min="7938" max="7943" width="13.625" style="119" customWidth="1"/>
    <col min="7944" max="7944" width="21.125" style="119" customWidth="1"/>
    <col min="7945" max="7948" width="13.625" style="119" customWidth="1"/>
    <col min="7949" max="8191" width="9" style="119" customWidth="1"/>
    <col min="8192" max="8192" width="5" style="119" customWidth="1"/>
    <col min="8193" max="8193" width="25.5" style="119" customWidth="1"/>
    <col min="8194" max="8199" width="13.625" style="119" customWidth="1"/>
    <col min="8200" max="8200" width="21.125" style="119" customWidth="1"/>
    <col min="8201" max="8204" width="13.625" style="119" customWidth="1"/>
    <col min="8205" max="8447" width="9" style="119" customWidth="1"/>
    <col min="8448" max="8448" width="5" style="119" customWidth="1"/>
    <col min="8449" max="8449" width="25.5" style="119" customWidth="1"/>
    <col min="8450" max="8455" width="13.625" style="119" customWidth="1"/>
    <col min="8456" max="8456" width="21.125" style="119" customWidth="1"/>
    <col min="8457" max="8460" width="13.625" style="119" customWidth="1"/>
    <col min="8461" max="8703" width="9" style="119" customWidth="1"/>
    <col min="8704" max="8704" width="5" style="119" customWidth="1"/>
    <col min="8705" max="8705" width="25.5" style="119" customWidth="1"/>
    <col min="8706" max="8711" width="13.625" style="119" customWidth="1"/>
    <col min="8712" max="8712" width="21.125" style="119" customWidth="1"/>
    <col min="8713" max="8716" width="13.625" style="119" customWidth="1"/>
    <col min="8717" max="8959" width="9" style="119" customWidth="1"/>
    <col min="8960" max="8960" width="5" style="119" customWidth="1"/>
    <col min="8961" max="8961" width="25.5" style="119" customWidth="1"/>
    <col min="8962" max="8967" width="13.625" style="119" customWidth="1"/>
    <col min="8968" max="8968" width="21.125" style="119" customWidth="1"/>
    <col min="8969" max="8972" width="13.625" style="119" customWidth="1"/>
    <col min="8973" max="9215" width="9" style="119" customWidth="1"/>
    <col min="9216" max="9216" width="5" style="119" customWidth="1"/>
    <col min="9217" max="9217" width="25.5" style="119" customWidth="1"/>
    <col min="9218" max="9223" width="13.625" style="119" customWidth="1"/>
    <col min="9224" max="9224" width="21.125" style="119" customWidth="1"/>
    <col min="9225" max="9228" width="13.625" style="119" customWidth="1"/>
    <col min="9229" max="9471" width="9" style="119" customWidth="1"/>
    <col min="9472" max="9472" width="5" style="119" customWidth="1"/>
    <col min="9473" max="9473" width="25.5" style="119" customWidth="1"/>
    <col min="9474" max="9479" width="13.625" style="119" customWidth="1"/>
    <col min="9480" max="9480" width="21.125" style="119" customWidth="1"/>
    <col min="9481" max="9484" width="13.625" style="119" customWidth="1"/>
    <col min="9485" max="9727" width="9" style="119" customWidth="1"/>
    <col min="9728" max="9728" width="5" style="119" customWidth="1"/>
    <col min="9729" max="9729" width="25.5" style="119" customWidth="1"/>
    <col min="9730" max="9735" width="13.625" style="119" customWidth="1"/>
    <col min="9736" max="9736" width="21.125" style="119" customWidth="1"/>
    <col min="9737" max="9740" width="13.625" style="119" customWidth="1"/>
    <col min="9741" max="9983" width="9" style="119" customWidth="1"/>
    <col min="9984" max="9984" width="5" style="119" customWidth="1"/>
    <col min="9985" max="9985" width="25.5" style="119" customWidth="1"/>
    <col min="9986" max="9991" width="13.625" style="119" customWidth="1"/>
    <col min="9992" max="9992" width="21.125" style="119" customWidth="1"/>
    <col min="9993" max="9996" width="13.625" style="119" customWidth="1"/>
    <col min="9997" max="10239" width="9" style="119" customWidth="1"/>
    <col min="10240" max="10240" width="5" style="119" customWidth="1"/>
    <col min="10241" max="10241" width="25.5" style="119" customWidth="1"/>
    <col min="10242" max="10247" width="13.625" style="119" customWidth="1"/>
    <col min="10248" max="10248" width="21.125" style="119" customWidth="1"/>
    <col min="10249" max="10252" width="13.625" style="119" customWidth="1"/>
    <col min="10253" max="10495" width="9" style="119" customWidth="1"/>
    <col min="10496" max="10496" width="5" style="119" customWidth="1"/>
    <col min="10497" max="10497" width="25.5" style="119" customWidth="1"/>
    <col min="10498" max="10503" width="13.625" style="119" customWidth="1"/>
    <col min="10504" max="10504" width="21.125" style="119" customWidth="1"/>
    <col min="10505" max="10508" width="13.625" style="119" customWidth="1"/>
    <col min="10509" max="10751" width="9" style="119" customWidth="1"/>
    <col min="10752" max="10752" width="5" style="119" customWidth="1"/>
    <col min="10753" max="10753" width="25.5" style="119" customWidth="1"/>
    <col min="10754" max="10759" width="13.625" style="119" customWidth="1"/>
    <col min="10760" max="10760" width="21.125" style="119" customWidth="1"/>
    <col min="10761" max="10764" width="13.625" style="119" customWidth="1"/>
    <col min="10765" max="11007" width="9" style="119" customWidth="1"/>
    <col min="11008" max="11008" width="5" style="119" customWidth="1"/>
    <col min="11009" max="11009" width="25.5" style="119" customWidth="1"/>
    <col min="11010" max="11015" width="13.625" style="119" customWidth="1"/>
    <col min="11016" max="11016" width="21.125" style="119" customWidth="1"/>
    <col min="11017" max="11020" width="13.625" style="119" customWidth="1"/>
    <col min="11021" max="11263" width="9" style="119" customWidth="1"/>
    <col min="11264" max="11264" width="5" style="119" customWidth="1"/>
    <col min="11265" max="11265" width="25.5" style="119" customWidth="1"/>
    <col min="11266" max="11271" width="13.625" style="119" customWidth="1"/>
    <col min="11272" max="11272" width="21.125" style="119" customWidth="1"/>
    <col min="11273" max="11276" width="13.625" style="119" customWidth="1"/>
    <col min="11277" max="11519" width="9" style="119" customWidth="1"/>
    <col min="11520" max="11520" width="5" style="119" customWidth="1"/>
    <col min="11521" max="11521" width="25.5" style="119" customWidth="1"/>
    <col min="11522" max="11527" width="13.625" style="119" customWidth="1"/>
    <col min="11528" max="11528" width="21.125" style="119" customWidth="1"/>
    <col min="11529" max="11532" width="13.625" style="119" customWidth="1"/>
    <col min="11533" max="11775" width="9" style="119" customWidth="1"/>
    <col min="11776" max="11776" width="5" style="119" customWidth="1"/>
    <col min="11777" max="11777" width="25.5" style="119" customWidth="1"/>
    <col min="11778" max="11783" width="13.625" style="119" customWidth="1"/>
    <col min="11784" max="11784" width="21.125" style="119" customWidth="1"/>
    <col min="11785" max="11788" width="13.625" style="119" customWidth="1"/>
    <col min="11789" max="12031" width="9" style="119" customWidth="1"/>
    <col min="12032" max="12032" width="5" style="119" customWidth="1"/>
    <col min="12033" max="12033" width="25.5" style="119" customWidth="1"/>
    <col min="12034" max="12039" width="13.625" style="119" customWidth="1"/>
    <col min="12040" max="12040" width="21.125" style="119" customWidth="1"/>
    <col min="12041" max="12044" width="13.625" style="119" customWidth="1"/>
    <col min="12045" max="12287" width="9" style="119" customWidth="1"/>
    <col min="12288" max="12288" width="5" style="119" customWidth="1"/>
    <col min="12289" max="12289" width="25.5" style="119" customWidth="1"/>
    <col min="12290" max="12295" width="13.625" style="119" customWidth="1"/>
    <col min="12296" max="12296" width="21.125" style="119" customWidth="1"/>
    <col min="12297" max="12300" width="13.625" style="119" customWidth="1"/>
    <col min="12301" max="12543" width="9" style="119" customWidth="1"/>
    <col min="12544" max="12544" width="5" style="119" customWidth="1"/>
    <col min="12545" max="12545" width="25.5" style="119" customWidth="1"/>
    <col min="12546" max="12551" width="13.625" style="119" customWidth="1"/>
    <col min="12552" max="12552" width="21.125" style="119" customWidth="1"/>
    <col min="12553" max="12556" width="13.625" style="119" customWidth="1"/>
    <col min="12557" max="12799" width="9" style="119" customWidth="1"/>
    <col min="12800" max="12800" width="5" style="119" customWidth="1"/>
    <col min="12801" max="12801" width="25.5" style="119" customWidth="1"/>
    <col min="12802" max="12807" width="13.625" style="119" customWidth="1"/>
    <col min="12808" max="12808" width="21.125" style="119" customWidth="1"/>
    <col min="12809" max="12812" width="13.625" style="119" customWidth="1"/>
    <col min="12813" max="13055" width="9" style="119" customWidth="1"/>
    <col min="13056" max="13056" width="5" style="119" customWidth="1"/>
    <col min="13057" max="13057" width="25.5" style="119" customWidth="1"/>
    <col min="13058" max="13063" width="13.625" style="119" customWidth="1"/>
    <col min="13064" max="13064" width="21.125" style="119" customWidth="1"/>
    <col min="13065" max="13068" width="13.625" style="119" customWidth="1"/>
    <col min="13069" max="13311" width="9" style="119" customWidth="1"/>
    <col min="13312" max="13312" width="5" style="119" customWidth="1"/>
    <col min="13313" max="13313" width="25.5" style="119" customWidth="1"/>
    <col min="13314" max="13319" width="13.625" style="119" customWidth="1"/>
    <col min="13320" max="13320" width="21.125" style="119" customWidth="1"/>
    <col min="13321" max="13324" width="13.625" style="119" customWidth="1"/>
    <col min="13325" max="13567" width="9" style="119" customWidth="1"/>
    <col min="13568" max="13568" width="5" style="119" customWidth="1"/>
    <col min="13569" max="13569" width="25.5" style="119" customWidth="1"/>
    <col min="13570" max="13575" width="13.625" style="119" customWidth="1"/>
    <col min="13576" max="13576" width="21.125" style="119" customWidth="1"/>
    <col min="13577" max="13580" width="13.625" style="119" customWidth="1"/>
    <col min="13581" max="13823" width="9" style="119" customWidth="1"/>
    <col min="13824" max="13824" width="5" style="119" customWidth="1"/>
    <col min="13825" max="13825" width="25.5" style="119" customWidth="1"/>
    <col min="13826" max="13831" width="13.625" style="119" customWidth="1"/>
    <col min="13832" max="13832" width="21.125" style="119" customWidth="1"/>
    <col min="13833" max="13836" width="13.625" style="119" customWidth="1"/>
    <col min="13837" max="14079" width="9" style="119" customWidth="1"/>
    <col min="14080" max="14080" width="5" style="119" customWidth="1"/>
    <col min="14081" max="14081" width="25.5" style="119" customWidth="1"/>
    <col min="14082" max="14087" width="13.625" style="119" customWidth="1"/>
    <col min="14088" max="14088" width="21.125" style="119" customWidth="1"/>
    <col min="14089" max="14092" width="13.625" style="119" customWidth="1"/>
    <col min="14093" max="14335" width="9" style="119" customWidth="1"/>
    <col min="14336" max="14336" width="5" style="119" customWidth="1"/>
    <col min="14337" max="14337" width="25.5" style="119" customWidth="1"/>
    <col min="14338" max="14343" width="13.625" style="119" customWidth="1"/>
    <col min="14344" max="14344" width="21.125" style="119" customWidth="1"/>
    <col min="14345" max="14348" width="13.625" style="119" customWidth="1"/>
    <col min="14349" max="14591" width="9" style="119" customWidth="1"/>
    <col min="14592" max="14592" width="5" style="119" customWidth="1"/>
    <col min="14593" max="14593" width="25.5" style="119" customWidth="1"/>
    <col min="14594" max="14599" width="13.625" style="119" customWidth="1"/>
    <col min="14600" max="14600" width="21.125" style="119" customWidth="1"/>
    <col min="14601" max="14604" width="13.625" style="119" customWidth="1"/>
    <col min="14605" max="14847" width="9" style="119" customWidth="1"/>
    <col min="14848" max="14848" width="5" style="119" customWidth="1"/>
    <col min="14849" max="14849" width="25.5" style="119" customWidth="1"/>
    <col min="14850" max="14855" width="13.625" style="119" customWidth="1"/>
    <col min="14856" max="14856" width="21.125" style="119" customWidth="1"/>
    <col min="14857" max="14860" width="13.625" style="119" customWidth="1"/>
    <col min="14861" max="15103" width="9" style="119" customWidth="1"/>
    <col min="15104" max="15104" width="5" style="119" customWidth="1"/>
    <col min="15105" max="15105" width="25.5" style="119" customWidth="1"/>
    <col min="15106" max="15111" width="13.625" style="119" customWidth="1"/>
    <col min="15112" max="15112" width="21.125" style="119" customWidth="1"/>
    <col min="15113" max="15116" width="13.625" style="119" customWidth="1"/>
    <col min="15117" max="15359" width="9" style="119" customWidth="1"/>
    <col min="15360" max="15360" width="5" style="119" customWidth="1"/>
    <col min="15361" max="15361" width="25.5" style="119" customWidth="1"/>
    <col min="15362" max="15367" width="13.625" style="119" customWidth="1"/>
    <col min="15368" max="15368" width="21.125" style="119" customWidth="1"/>
    <col min="15369" max="15372" width="13.625" style="119" customWidth="1"/>
    <col min="15373" max="15615" width="9" style="119" customWidth="1"/>
    <col min="15616" max="15616" width="5" style="119" customWidth="1"/>
    <col min="15617" max="15617" width="25.5" style="119" customWidth="1"/>
    <col min="15618" max="15623" width="13.625" style="119" customWidth="1"/>
    <col min="15624" max="15624" width="21.125" style="119" customWidth="1"/>
    <col min="15625" max="15628" width="13.625" style="119" customWidth="1"/>
    <col min="15629" max="15871" width="9" style="119" customWidth="1"/>
    <col min="15872" max="15872" width="5" style="119" customWidth="1"/>
    <col min="15873" max="15873" width="25.5" style="119" customWidth="1"/>
    <col min="15874" max="15879" width="13.625" style="119" customWidth="1"/>
    <col min="15880" max="15880" width="21.125" style="119" customWidth="1"/>
    <col min="15881" max="15884" width="13.625" style="119" customWidth="1"/>
    <col min="15885" max="16127" width="9" style="119" customWidth="1"/>
    <col min="16128" max="16128" width="5" style="119" customWidth="1"/>
    <col min="16129" max="16129" width="25.5" style="119" customWidth="1"/>
    <col min="16130" max="16135" width="13.625" style="119" customWidth="1"/>
    <col min="16136" max="16136" width="21.125" style="119" customWidth="1"/>
    <col min="16137" max="16140" width="13.625" style="119" customWidth="1"/>
    <col min="16141" max="16384" width="9" style="119" customWidth="1"/>
  </cols>
  <sheetData>
    <row r="1" spans="1:8" s="60" customFormat="1">
      <c r="A1" s="61" t="s">
        <v>4</v>
      </c>
    </row>
    <row r="2" spans="1:8" s="60" customFormat="1">
      <c r="A2" s="61"/>
    </row>
    <row r="3" spans="1:8" s="60" customFormat="1" ht="17.25">
      <c r="A3" s="62" t="s">
        <v>301</v>
      </c>
    </row>
    <row r="4" spans="1:8" ht="18.75">
      <c r="B4" s="280"/>
      <c r="C4" s="280"/>
      <c r="D4" s="280"/>
      <c r="E4" s="280"/>
      <c r="F4" s="280"/>
      <c r="G4" s="203" t="s">
        <v>197</v>
      </c>
      <c r="H4" s="203"/>
    </row>
    <row r="5" spans="1:8" ht="18.75">
      <c r="B5" s="280"/>
      <c r="C5" s="280"/>
      <c r="D5" s="280"/>
      <c r="E5" s="280"/>
      <c r="F5" s="280"/>
      <c r="G5" s="280"/>
      <c r="H5" s="280"/>
    </row>
    <row r="6" spans="1:8">
      <c r="H6" s="228" t="s">
        <v>68</v>
      </c>
    </row>
    <row r="7" spans="1:8" ht="55.5" customHeight="1">
      <c r="A7" s="220" t="s">
        <v>267</v>
      </c>
      <c r="B7" s="281" t="s">
        <v>384</v>
      </c>
      <c r="C7" s="281" t="s">
        <v>286</v>
      </c>
      <c r="D7" s="281" t="s">
        <v>227</v>
      </c>
      <c r="E7" s="281" t="s">
        <v>268</v>
      </c>
      <c r="F7" s="281" t="s">
        <v>270</v>
      </c>
      <c r="G7" s="281" t="s">
        <v>260</v>
      </c>
      <c r="H7" s="281" t="s">
        <v>271</v>
      </c>
    </row>
    <row r="8" spans="1:8" ht="14.25">
      <c r="A8" s="276"/>
      <c r="B8" s="282" t="s">
        <v>15</v>
      </c>
      <c r="C8" s="282" t="s">
        <v>52</v>
      </c>
      <c r="D8" s="282" t="s">
        <v>46</v>
      </c>
      <c r="E8" s="282" t="s">
        <v>54</v>
      </c>
      <c r="F8" s="282" t="s">
        <v>55</v>
      </c>
      <c r="G8" s="282" t="s">
        <v>60</v>
      </c>
      <c r="H8" s="282" t="s">
        <v>63</v>
      </c>
    </row>
    <row r="9" spans="1:8" ht="14.25">
      <c r="A9" s="277"/>
      <c r="B9" s="283" t="s">
        <v>3</v>
      </c>
      <c r="C9" s="283" t="s">
        <v>3</v>
      </c>
      <c r="D9" s="283" t="s">
        <v>3</v>
      </c>
      <c r="E9" s="283"/>
      <c r="F9" s="283" t="s">
        <v>3</v>
      </c>
      <c r="G9" s="283" t="s">
        <v>3</v>
      </c>
      <c r="H9" s="283" t="s">
        <v>3</v>
      </c>
    </row>
    <row r="10" spans="1:8" ht="30" customHeight="1">
      <c r="A10" s="277"/>
      <c r="B10" s="288"/>
      <c r="C10" s="288"/>
      <c r="D10" s="288">
        <f t="shared" ref="D10:D16" si="0">B10-C10</f>
        <v>0</v>
      </c>
      <c r="E10" s="299"/>
      <c r="F10" s="299">
        <f t="shared" ref="F10:F16" si="1">E10*600</f>
        <v>0</v>
      </c>
      <c r="G10" s="299">
        <f t="shared" ref="G10:G16" si="2">MIN(D10,F10)</f>
        <v>0</v>
      </c>
      <c r="H10" s="294"/>
    </row>
    <row r="11" spans="1:8" ht="30" customHeight="1">
      <c r="A11" s="223"/>
      <c r="B11" s="296"/>
      <c r="C11" s="296"/>
      <c r="D11" s="296">
        <f t="shared" si="0"/>
        <v>0</v>
      </c>
      <c r="E11" s="300"/>
      <c r="F11" s="300">
        <f t="shared" si="1"/>
        <v>0</v>
      </c>
      <c r="G11" s="300">
        <f t="shared" si="2"/>
        <v>0</v>
      </c>
      <c r="H11" s="294"/>
    </row>
    <row r="12" spans="1:8" ht="30" customHeight="1">
      <c r="A12" s="220"/>
      <c r="B12" s="297"/>
      <c r="C12" s="297"/>
      <c r="D12" s="296">
        <f t="shared" si="0"/>
        <v>0</v>
      </c>
      <c r="E12" s="297"/>
      <c r="F12" s="300">
        <f t="shared" si="1"/>
        <v>0</v>
      </c>
      <c r="G12" s="300">
        <f t="shared" si="2"/>
        <v>0</v>
      </c>
      <c r="H12" s="294"/>
    </row>
    <row r="13" spans="1:8" ht="30" customHeight="1">
      <c r="A13" s="220"/>
      <c r="B13" s="297"/>
      <c r="C13" s="297"/>
      <c r="D13" s="296">
        <f t="shared" si="0"/>
        <v>0</v>
      </c>
      <c r="E13" s="297"/>
      <c r="F13" s="300">
        <f t="shared" si="1"/>
        <v>0</v>
      </c>
      <c r="G13" s="300">
        <f t="shared" si="2"/>
        <v>0</v>
      </c>
      <c r="H13" s="294"/>
    </row>
    <row r="14" spans="1:8" ht="30" customHeight="1">
      <c r="A14" s="220"/>
      <c r="B14" s="297"/>
      <c r="C14" s="297"/>
      <c r="D14" s="296">
        <f t="shared" si="0"/>
        <v>0</v>
      </c>
      <c r="E14" s="297"/>
      <c r="F14" s="300">
        <f t="shared" si="1"/>
        <v>0</v>
      </c>
      <c r="G14" s="300">
        <f t="shared" si="2"/>
        <v>0</v>
      </c>
      <c r="H14" s="294"/>
    </row>
    <row r="15" spans="1:8" ht="30" customHeight="1">
      <c r="A15" s="220"/>
      <c r="B15" s="297"/>
      <c r="C15" s="297"/>
      <c r="D15" s="296">
        <f t="shared" si="0"/>
        <v>0</v>
      </c>
      <c r="E15" s="297"/>
      <c r="F15" s="300">
        <f t="shared" si="1"/>
        <v>0</v>
      </c>
      <c r="G15" s="300">
        <f t="shared" si="2"/>
        <v>0</v>
      </c>
      <c r="H15" s="294"/>
    </row>
    <row r="16" spans="1:8" ht="30" customHeight="1">
      <c r="A16" s="278"/>
      <c r="B16" s="298"/>
      <c r="C16" s="298"/>
      <c r="D16" s="298">
        <f t="shared" si="0"/>
        <v>0</v>
      </c>
      <c r="E16" s="298"/>
      <c r="F16" s="301">
        <f t="shared" si="1"/>
        <v>0</v>
      </c>
      <c r="G16" s="301">
        <f t="shared" si="2"/>
        <v>0</v>
      </c>
      <c r="H16" s="295"/>
    </row>
    <row r="17" spans="1:8" ht="27" customHeight="1">
      <c r="A17" s="279" t="s">
        <v>41</v>
      </c>
      <c r="B17" s="288">
        <f t="shared" ref="B17:G17" si="3">SUM(B10:B16)</f>
        <v>0</v>
      </c>
      <c r="C17" s="288">
        <f t="shared" si="3"/>
        <v>0</v>
      </c>
      <c r="D17" s="288">
        <f t="shared" si="3"/>
        <v>0</v>
      </c>
      <c r="E17" s="288">
        <f t="shared" si="3"/>
        <v>0</v>
      </c>
      <c r="F17" s="288">
        <f t="shared" si="3"/>
        <v>0</v>
      </c>
      <c r="G17" s="288">
        <f t="shared" si="3"/>
        <v>0</v>
      </c>
      <c r="H17" s="288">
        <f>ROUNDDOWN(G17/2,-3)</f>
        <v>0</v>
      </c>
    </row>
    <row r="18" spans="1:8" ht="13.5" customHeight="1">
      <c r="A18" s="119" t="s">
        <v>263</v>
      </c>
      <c r="B18" s="289"/>
      <c r="C18" s="289"/>
      <c r="D18" s="289"/>
      <c r="E18" s="289"/>
      <c r="F18" s="289"/>
      <c r="G18" s="289"/>
      <c r="H18" s="289"/>
    </row>
    <row r="19" spans="1:8">
      <c r="A19" s="119" t="s">
        <v>272</v>
      </c>
      <c r="E19" s="292"/>
      <c r="F19" s="292"/>
    </row>
    <row r="38" spans="1:1">
      <c r="A38" s="129"/>
    </row>
  </sheetData>
  <mergeCells count="2">
    <mergeCell ref="A7:A8"/>
    <mergeCell ref="H10:H16"/>
  </mergeCells>
  <phoneticPr fontId="4"/>
  <pageMargins left="0.8661417322834648" right="0.47244094488188976" top="0.74803149606299213" bottom="0.74803149606299213" header="0.31496062992125984" footer="0.31496062992125984"/>
  <pageSetup paperSize="9" fitToWidth="1" fitToHeight="1" orientation="landscape" usePrinterDefaults="1" r:id="rId1"/>
</worksheet>
</file>

<file path=xl/worksheets/sheet46.xml><?xml version="1.0" encoding="utf-8"?>
<worksheet xmlns="http://schemas.openxmlformats.org/spreadsheetml/2006/main" xmlns:r="http://schemas.openxmlformats.org/officeDocument/2006/relationships" xmlns:mc="http://schemas.openxmlformats.org/markup-compatibility/2006">
  <sheetPr codeName="Sheet42">
    <pageSetUpPr fitToPage="1"/>
  </sheetPr>
  <dimension ref="A1:IV38"/>
  <sheetViews>
    <sheetView showGridLines="0" view="pageBreakPreview" zoomScale="90" zoomScaleSheetLayoutView="90" workbookViewId="0">
      <selection activeCell="I26" sqref="I26"/>
    </sheetView>
  </sheetViews>
  <sheetFormatPr defaultRowHeight="13.5"/>
  <cols>
    <col min="1" max="1" width="4.125" style="60" customWidth="1"/>
    <col min="2" max="2" width="19.625" style="60" customWidth="1"/>
    <col min="3" max="3" width="8.5" style="60" customWidth="1"/>
    <col min="4" max="4" width="9.375" style="60" customWidth="1"/>
    <col min="5" max="5" width="14.75" style="60" customWidth="1"/>
    <col min="6" max="9" width="16.125" style="60" customWidth="1"/>
    <col min="10" max="10" width="18.125" style="60" customWidth="1"/>
    <col min="11" max="11" width="3.75" style="60" customWidth="1"/>
    <col min="12" max="256" width="9" style="60" customWidth="1"/>
    <col min="257" max="257" width="9" customWidth="1"/>
  </cols>
  <sheetData>
    <row r="1" spans="1:9">
      <c r="A1" s="61" t="s">
        <v>406</v>
      </c>
      <c r="B1" s="61"/>
      <c r="C1" s="61"/>
      <c r="D1" s="61"/>
    </row>
    <row r="2" spans="1:9" ht="6" customHeight="1">
      <c r="A2" s="61"/>
      <c r="B2" s="61"/>
      <c r="C2" s="61"/>
      <c r="D2" s="61"/>
    </row>
    <row r="3" spans="1:9" ht="18.75">
      <c r="A3" s="484" t="s">
        <v>316</v>
      </c>
      <c r="B3" s="61"/>
      <c r="C3" s="61"/>
      <c r="D3" s="61"/>
    </row>
    <row r="4" spans="1:9" ht="6" customHeight="1">
      <c r="A4" s="61"/>
      <c r="B4" s="61"/>
      <c r="C4" s="61"/>
      <c r="D4" s="61"/>
    </row>
    <row r="5" spans="1:9">
      <c r="A5" s="61"/>
      <c r="B5" s="61"/>
      <c r="C5" s="61"/>
      <c r="D5" s="61"/>
      <c r="I5" s="255" t="s">
        <v>68</v>
      </c>
    </row>
    <row r="6" spans="1:9" ht="54.75" customHeight="1">
      <c r="A6" s="234"/>
      <c r="B6" s="234" t="s">
        <v>43</v>
      </c>
      <c r="C6" s="234" t="s">
        <v>88</v>
      </c>
      <c r="D6" s="234" t="s">
        <v>79</v>
      </c>
      <c r="E6" s="264" t="s">
        <v>395</v>
      </c>
      <c r="F6" s="264" t="s">
        <v>66</v>
      </c>
      <c r="G6" s="248" t="s">
        <v>27</v>
      </c>
      <c r="H6" s="248" t="s">
        <v>115</v>
      </c>
      <c r="I6" s="248" t="s">
        <v>396</v>
      </c>
    </row>
    <row r="7" spans="1:9" ht="19.5" customHeight="1">
      <c r="A7" s="235"/>
      <c r="B7" s="241"/>
      <c r="C7" s="241" t="s">
        <v>15</v>
      </c>
      <c r="D7" s="241" t="s">
        <v>52</v>
      </c>
      <c r="E7" s="241" t="s">
        <v>46</v>
      </c>
      <c r="F7" s="241" t="s">
        <v>54</v>
      </c>
      <c r="G7" s="241" t="s">
        <v>55</v>
      </c>
      <c r="H7" s="302"/>
      <c r="I7" s="302"/>
    </row>
    <row r="8" spans="1:9" ht="19.5" customHeight="1">
      <c r="A8" s="236">
        <v>1</v>
      </c>
      <c r="B8" s="236"/>
      <c r="C8" s="236"/>
      <c r="D8" s="249"/>
      <c r="E8" s="244"/>
      <c r="F8" s="244"/>
      <c r="G8" s="244">
        <f t="shared" ref="G8:G22" si="0">MIN(E8,F8)</f>
        <v>0</v>
      </c>
      <c r="H8" s="244">
        <f t="shared" ref="H8:H22" si="1">ROUNDDOWN(G8/2,-3)</f>
        <v>0</v>
      </c>
      <c r="I8" s="256"/>
    </row>
    <row r="9" spans="1:9" ht="19.5" customHeight="1">
      <c r="A9" s="237">
        <v>2</v>
      </c>
      <c r="B9" s="237"/>
      <c r="C9" s="237"/>
      <c r="D9" s="250"/>
      <c r="E9" s="245"/>
      <c r="F9" s="245"/>
      <c r="G9" s="245">
        <f t="shared" si="0"/>
        <v>0</v>
      </c>
      <c r="H9" s="245">
        <f t="shared" si="1"/>
        <v>0</v>
      </c>
      <c r="I9" s="257"/>
    </row>
    <row r="10" spans="1:9" ht="19.5" customHeight="1">
      <c r="A10" s="237">
        <v>3</v>
      </c>
      <c r="B10" s="237"/>
      <c r="C10" s="237"/>
      <c r="D10" s="250"/>
      <c r="E10" s="245"/>
      <c r="F10" s="245"/>
      <c r="G10" s="245">
        <f t="shared" si="0"/>
        <v>0</v>
      </c>
      <c r="H10" s="245">
        <f t="shared" si="1"/>
        <v>0</v>
      </c>
      <c r="I10" s="257"/>
    </row>
    <row r="11" spans="1:9" ht="19.5" customHeight="1">
      <c r="A11" s="237">
        <v>4</v>
      </c>
      <c r="B11" s="237"/>
      <c r="C11" s="237"/>
      <c r="D11" s="250"/>
      <c r="E11" s="245"/>
      <c r="F11" s="245"/>
      <c r="G11" s="245">
        <f t="shared" si="0"/>
        <v>0</v>
      </c>
      <c r="H11" s="245">
        <f t="shared" si="1"/>
        <v>0</v>
      </c>
      <c r="I11" s="257"/>
    </row>
    <row r="12" spans="1:9" ht="19.5" customHeight="1">
      <c r="A12" s="237">
        <v>5</v>
      </c>
      <c r="B12" s="237"/>
      <c r="C12" s="237"/>
      <c r="D12" s="250"/>
      <c r="E12" s="245"/>
      <c r="F12" s="245"/>
      <c r="G12" s="245">
        <f t="shared" si="0"/>
        <v>0</v>
      </c>
      <c r="H12" s="245">
        <f t="shared" si="1"/>
        <v>0</v>
      </c>
      <c r="I12" s="257"/>
    </row>
    <row r="13" spans="1:9" ht="19.5" customHeight="1">
      <c r="A13" s="237">
        <v>6</v>
      </c>
      <c r="B13" s="237"/>
      <c r="C13" s="237"/>
      <c r="D13" s="250"/>
      <c r="E13" s="245"/>
      <c r="F13" s="245"/>
      <c r="G13" s="245">
        <f t="shared" si="0"/>
        <v>0</v>
      </c>
      <c r="H13" s="245">
        <f t="shared" si="1"/>
        <v>0</v>
      </c>
      <c r="I13" s="257"/>
    </row>
    <row r="14" spans="1:9" ht="19.5" customHeight="1">
      <c r="A14" s="237">
        <v>7</v>
      </c>
      <c r="B14" s="237"/>
      <c r="C14" s="237"/>
      <c r="D14" s="250"/>
      <c r="E14" s="245"/>
      <c r="F14" s="245"/>
      <c r="G14" s="245">
        <f t="shared" si="0"/>
        <v>0</v>
      </c>
      <c r="H14" s="245">
        <f t="shared" si="1"/>
        <v>0</v>
      </c>
      <c r="I14" s="257"/>
    </row>
    <row r="15" spans="1:9" ht="19.5" customHeight="1">
      <c r="A15" s="237">
        <v>8</v>
      </c>
      <c r="B15" s="237"/>
      <c r="C15" s="237"/>
      <c r="D15" s="250"/>
      <c r="E15" s="245"/>
      <c r="F15" s="245"/>
      <c r="G15" s="245">
        <f t="shared" si="0"/>
        <v>0</v>
      </c>
      <c r="H15" s="245">
        <f t="shared" si="1"/>
        <v>0</v>
      </c>
      <c r="I15" s="257"/>
    </row>
    <row r="16" spans="1:9" ht="19.5" customHeight="1">
      <c r="A16" s="237">
        <v>9</v>
      </c>
      <c r="B16" s="237"/>
      <c r="C16" s="237"/>
      <c r="D16" s="250"/>
      <c r="E16" s="245"/>
      <c r="F16" s="245"/>
      <c r="G16" s="245">
        <f t="shared" si="0"/>
        <v>0</v>
      </c>
      <c r="H16" s="245">
        <f t="shared" si="1"/>
        <v>0</v>
      </c>
      <c r="I16" s="257"/>
    </row>
    <row r="17" spans="1:9" ht="19.5" customHeight="1">
      <c r="A17" s="237">
        <v>10</v>
      </c>
      <c r="B17" s="237"/>
      <c r="C17" s="237"/>
      <c r="D17" s="250"/>
      <c r="E17" s="245"/>
      <c r="F17" s="245"/>
      <c r="G17" s="245">
        <f t="shared" si="0"/>
        <v>0</v>
      </c>
      <c r="H17" s="245">
        <f t="shared" si="1"/>
        <v>0</v>
      </c>
      <c r="I17" s="257"/>
    </row>
    <row r="18" spans="1:9" ht="19.5" customHeight="1">
      <c r="A18" s="237">
        <v>11</v>
      </c>
      <c r="B18" s="237"/>
      <c r="C18" s="237"/>
      <c r="D18" s="250"/>
      <c r="E18" s="245"/>
      <c r="F18" s="245"/>
      <c r="G18" s="245">
        <f t="shared" si="0"/>
        <v>0</v>
      </c>
      <c r="H18" s="245">
        <f t="shared" si="1"/>
        <v>0</v>
      </c>
      <c r="I18" s="257"/>
    </row>
    <row r="19" spans="1:9" ht="19.5" customHeight="1">
      <c r="A19" s="237">
        <v>12</v>
      </c>
      <c r="B19" s="237"/>
      <c r="C19" s="237"/>
      <c r="D19" s="250"/>
      <c r="E19" s="245"/>
      <c r="F19" s="245"/>
      <c r="G19" s="245">
        <f t="shared" si="0"/>
        <v>0</v>
      </c>
      <c r="H19" s="245">
        <f t="shared" si="1"/>
        <v>0</v>
      </c>
      <c r="I19" s="257"/>
    </row>
    <row r="20" spans="1:9" ht="19.5" customHeight="1">
      <c r="A20" s="237">
        <v>13</v>
      </c>
      <c r="B20" s="237"/>
      <c r="C20" s="237"/>
      <c r="D20" s="250"/>
      <c r="E20" s="245"/>
      <c r="F20" s="245"/>
      <c r="G20" s="245">
        <f t="shared" si="0"/>
        <v>0</v>
      </c>
      <c r="H20" s="245">
        <f t="shared" si="1"/>
        <v>0</v>
      </c>
      <c r="I20" s="257"/>
    </row>
    <row r="21" spans="1:9" ht="19.5" customHeight="1">
      <c r="A21" s="237">
        <v>14</v>
      </c>
      <c r="B21" s="237"/>
      <c r="C21" s="237"/>
      <c r="D21" s="250"/>
      <c r="E21" s="245"/>
      <c r="F21" s="245"/>
      <c r="G21" s="245">
        <f t="shared" si="0"/>
        <v>0</v>
      </c>
      <c r="H21" s="245">
        <f t="shared" si="1"/>
        <v>0</v>
      </c>
      <c r="I21" s="257"/>
    </row>
    <row r="22" spans="1:9" ht="19.5" customHeight="1">
      <c r="A22" s="238">
        <v>15</v>
      </c>
      <c r="B22" s="238"/>
      <c r="C22" s="238"/>
      <c r="D22" s="251"/>
      <c r="E22" s="246"/>
      <c r="F22" s="246"/>
      <c r="G22" s="246">
        <f t="shared" si="0"/>
        <v>0</v>
      </c>
      <c r="H22" s="246">
        <f t="shared" si="1"/>
        <v>0</v>
      </c>
      <c r="I22" s="258"/>
    </row>
    <row r="23" spans="1:9" ht="19.5" customHeight="1">
      <c r="A23" s="239"/>
      <c r="B23" s="242" t="s">
        <v>2</v>
      </c>
      <c r="C23" s="263"/>
      <c r="D23" s="252"/>
      <c r="E23" s="247">
        <f>SUM(E8:E22)</f>
        <v>0</v>
      </c>
      <c r="F23" s="247">
        <f>SUM(F8:F22)</f>
        <v>0</v>
      </c>
      <c r="G23" s="247">
        <f>SUM(G8:G22)</f>
        <v>0</v>
      </c>
      <c r="H23" s="247">
        <f>SUM(H8:H22)</f>
        <v>0</v>
      </c>
      <c r="I23" s="259">
        <f>SUM(I8:I22)</f>
        <v>0</v>
      </c>
    </row>
    <row r="24" spans="1:9">
      <c r="A24" s="61"/>
      <c r="B24" s="61"/>
      <c r="C24" s="262"/>
      <c r="D24" s="262"/>
    </row>
    <row r="25" spans="1:9">
      <c r="A25" s="61"/>
      <c r="B25" s="61" t="s">
        <v>369</v>
      </c>
      <c r="C25" s="262"/>
      <c r="D25" s="262"/>
    </row>
    <row r="26" spans="1:9">
      <c r="A26" s="61"/>
      <c r="B26" s="61" t="s">
        <v>138</v>
      </c>
      <c r="C26" s="262"/>
      <c r="D26" s="262"/>
    </row>
    <row r="27" spans="1:9">
      <c r="A27" s="61"/>
      <c r="B27" s="61" t="s">
        <v>397</v>
      </c>
      <c r="C27" s="262"/>
      <c r="D27" s="262"/>
    </row>
    <row r="28" spans="1:9">
      <c r="A28" s="61"/>
      <c r="B28" s="61" t="s">
        <v>360</v>
      </c>
      <c r="C28" s="262"/>
      <c r="D28" s="262"/>
    </row>
    <row r="29" spans="1:9">
      <c r="A29" s="61"/>
      <c r="B29" s="61" t="s">
        <v>400</v>
      </c>
      <c r="C29" s="262"/>
      <c r="D29" s="262"/>
    </row>
    <row r="30" spans="1:9">
      <c r="A30" s="61"/>
      <c r="B30" s="61" t="s">
        <v>20</v>
      </c>
      <c r="C30" s="262"/>
      <c r="D30" s="262"/>
    </row>
    <row r="31" spans="1:9">
      <c r="A31" s="61"/>
      <c r="B31" s="61" t="s">
        <v>401</v>
      </c>
      <c r="C31" s="61"/>
      <c r="D31" s="61"/>
    </row>
    <row r="32" spans="1:9">
      <c r="A32" s="61"/>
      <c r="B32" s="61" t="s">
        <v>133</v>
      </c>
      <c r="C32" s="61"/>
      <c r="D32" s="61"/>
    </row>
    <row r="33" spans="1:4" ht="22.5" customHeight="1">
      <c r="A33" s="61"/>
      <c r="B33" s="61"/>
      <c r="C33" s="61"/>
      <c r="D33" s="61"/>
    </row>
    <row r="34" spans="1:4">
      <c r="C34" s="61"/>
      <c r="D34" s="61"/>
    </row>
    <row r="35" spans="1:4">
      <c r="C35" s="61"/>
      <c r="D35" s="61"/>
    </row>
    <row r="36" spans="1:4">
      <c r="C36" s="61"/>
      <c r="D36" s="61"/>
    </row>
    <row r="37" spans="1:4">
      <c r="C37" s="61"/>
      <c r="D37" s="61"/>
    </row>
    <row r="38" spans="1:4">
      <c r="A38" s="240"/>
    </row>
  </sheetData>
  <mergeCells count="2">
    <mergeCell ref="H6:H7"/>
    <mergeCell ref="I6:I7"/>
  </mergeCells>
  <phoneticPr fontId="4"/>
  <pageMargins left="0.78740157480314965" right="0.78740157480314965" top="0.98425196850393681" bottom="0.59055118110236227" header="0.51181102362204722" footer="0.51181102362204722"/>
  <pageSetup paperSize="9" scale="94" fitToWidth="1" fitToHeight="1" orientation="landscape" usePrinterDefaults="1" r:id="rId1"/>
  <headerFooter alignWithMargins="0"/>
</worksheet>
</file>

<file path=xl/worksheets/sheet47.xml><?xml version="1.0" encoding="utf-8"?>
<worksheet xmlns="http://schemas.openxmlformats.org/spreadsheetml/2006/main" xmlns:r="http://schemas.openxmlformats.org/officeDocument/2006/relationships" xmlns:mc="http://schemas.openxmlformats.org/markup-compatibility/2006">
  <sheetPr codeName="Sheet43">
    <pageSetUpPr fitToPage="1"/>
  </sheetPr>
  <dimension ref="A1:H38"/>
  <sheetViews>
    <sheetView view="pageBreakPreview" zoomScale="60" zoomScaleNormal="70" workbookViewId="0">
      <selection activeCell="G15" sqref="G15"/>
    </sheetView>
  </sheetViews>
  <sheetFormatPr defaultRowHeight="13.5"/>
  <cols>
    <col min="1" max="1" width="4.125" style="60" customWidth="1"/>
    <col min="2" max="2" width="23.5" style="60" customWidth="1"/>
    <col min="3" max="3" width="22.375" style="60" customWidth="1"/>
    <col min="4" max="5" width="17.5" style="60" customWidth="1"/>
    <col min="6" max="6" width="17.375" style="60" customWidth="1"/>
    <col min="7" max="8" width="17.5" style="60" customWidth="1"/>
    <col min="9" max="16384" width="9" style="60" customWidth="1"/>
  </cols>
  <sheetData>
    <row r="1" spans="1:8">
      <c r="A1" s="61" t="s">
        <v>235</v>
      </c>
      <c r="B1" s="61"/>
      <c r="C1" s="61"/>
      <c r="F1" s="61"/>
    </row>
    <row r="2" spans="1:8">
      <c r="A2" s="61"/>
      <c r="B2" s="61"/>
      <c r="C2" s="61"/>
      <c r="F2" s="61"/>
    </row>
    <row r="3" spans="1:8" ht="17.25">
      <c r="A3" s="62" t="s">
        <v>377</v>
      </c>
      <c r="B3" s="61"/>
      <c r="C3" s="61"/>
      <c r="F3" s="61"/>
    </row>
    <row r="4" spans="1:8">
      <c r="A4" s="61"/>
      <c r="B4" s="61"/>
      <c r="C4" s="61"/>
      <c r="F4" s="61"/>
    </row>
    <row r="5" spans="1:8">
      <c r="A5" s="61"/>
      <c r="B5" s="61"/>
      <c r="C5" s="61"/>
      <c r="F5" s="61"/>
      <c r="H5" s="255" t="s">
        <v>68</v>
      </c>
    </row>
    <row r="6" spans="1:8" ht="34.5" customHeight="1">
      <c r="A6" s="234"/>
      <c r="B6" s="234" t="s">
        <v>70</v>
      </c>
      <c r="C6" s="264" t="s">
        <v>135</v>
      </c>
      <c r="D6" s="243" t="s">
        <v>82</v>
      </c>
      <c r="E6" s="304" t="s">
        <v>30</v>
      </c>
      <c r="F6" s="234" t="s">
        <v>373</v>
      </c>
      <c r="G6" s="248" t="s">
        <v>379</v>
      </c>
      <c r="H6" s="248" t="s">
        <v>153</v>
      </c>
    </row>
    <row r="7" spans="1:8" ht="34.5" customHeight="1">
      <c r="A7" s="267"/>
      <c r="B7" s="267"/>
      <c r="C7" s="270"/>
      <c r="D7" s="270"/>
      <c r="E7" s="274"/>
      <c r="F7" s="267"/>
      <c r="G7" s="274"/>
      <c r="H7" s="274"/>
    </row>
    <row r="8" spans="1:8" ht="19.5" customHeight="1">
      <c r="A8" s="268"/>
      <c r="B8" s="269" t="s">
        <v>15</v>
      </c>
      <c r="C8" s="269" t="s">
        <v>52</v>
      </c>
      <c r="D8" s="269" t="s">
        <v>46</v>
      </c>
      <c r="E8" s="269" t="s">
        <v>54</v>
      </c>
      <c r="F8" s="269" t="s">
        <v>55</v>
      </c>
      <c r="G8" s="269" t="s">
        <v>60</v>
      </c>
      <c r="H8" s="269" t="s">
        <v>63</v>
      </c>
    </row>
    <row r="9" spans="1:8" ht="26.25" customHeight="1">
      <c r="A9" s="239">
        <v>1</v>
      </c>
      <c r="B9" s="239"/>
      <c r="C9" s="242" t="s">
        <v>85</v>
      </c>
      <c r="D9" s="247"/>
      <c r="E9" s="247"/>
      <c r="F9" s="239"/>
      <c r="G9" s="239">
        <f t="shared" ref="G9:G20" si="0">E9*F9</f>
        <v>0</v>
      </c>
      <c r="H9" s="305"/>
    </row>
    <row r="10" spans="1:8" ht="26.25" customHeight="1">
      <c r="A10" s="239">
        <v>2</v>
      </c>
      <c r="B10" s="239"/>
      <c r="C10" s="242" t="s">
        <v>363</v>
      </c>
      <c r="D10" s="247"/>
      <c r="E10" s="247"/>
      <c r="F10" s="239"/>
      <c r="G10" s="239">
        <f t="shared" si="0"/>
        <v>0</v>
      </c>
      <c r="H10" s="306"/>
    </row>
    <row r="11" spans="1:8" ht="26.25" customHeight="1">
      <c r="A11" s="237">
        <v>3</v>
      </c>
      <c r="B11" s="237"/>
      <c r="C11" s="271" t="s">
        <v>72</v>
      </c>
      <c r="D11" s="245"/>
      <c r="E11" s="245"/>
      <c r="F11" s="237"/>
      <c r="G11" s="239">
        <f t="shared" si="0"/>
        <v>0</v>
      </c>
      <c r="H11" s="306"/>
    </row>
    <row r="12" spans="1:8" ht="26.25" customHeight="1">
      <c r="A12" s="237">
        <v>4</v>
      </c>
      <c r="B12" s="237"/>
      <c r="C12" s="271" t="s">
        <v>32</v>
      </c>
      <c r="D12" s="245"/>
      <c r="E12" s="245"/>
      <c r="F12" s="237"/>
      <c r="G12" s="239">
        <f t="shared" si="0"/>
        <v>0</v>
      </c>
      <c r="H12" s="306"/>
    </row>
    <row r="13" spans="1:8" ht="26.25" customHeight="1">
      <c r="A13" s="237">
        <v>5</v>
      </c>
      <c r="B13" s="237"/>
      <c r="C13" s="271" t="s">
        <v>45</v>
      </c>
      <c r="D13" s="245"/>
      <c r="E13" s="245"/>
      <c r="F13" s="237"/>
      <c r="G13" s="239">
        <f t="shared" si="0"/>
        <v>0</v>
      </c>
      <c r="H13" s="306"/>
    </row>
    <row r="14" spans="1:8" ht="26.25" customHeight="1">
      <c r="A14" s="237">
        <v>6</v>
      </c>
      <c r="B14" s="237"/>
      <c r="C14" s="271" t="s">
        <v>53</v>
      </c>
      <c r="D14" s="245"/>
      <c r="E14" s="245"/>
      <c r="F14" s="237"/>
      <c r="G14" s="239">
        <f t="shared" si="0"/>
        <v>0</v>
      </c>
      <c r="H14" s="306"/>
    </row>
    <row r="15" spans="1:8" ht="26.25" customHeight="1">
      <c r="A15" s="237">
        <v>7</v>
      </c>
      <c r="B15" s="237"/>
      <c r="C15" s="271" t="s">
        <v>76</v>
      </c>
      <c r="D15" s="245"/>
      <c r="E15" s="245"/>
      <c r="F15" s="237"/>
      <c r="G15" s="239">
        <f t="shared" si="0"/>
        <v>0</v>
      </c>
      <c r="H15" s="306"/>
    </row>
    <row r="16" spans="1:8" ht="26.25" customHeight="1">
      <c r="A16" s="237">
        <v>8</v>
      </c>
      <c r="B16" s="237"/>
      <c r="C16" s="271" t="s">
        <v>5</v>
      </c>
      <c r="D16" s="245"/>
      <c r="E16" s="245"/>
      <c r="F16" s="237"/>
      <c r="G16" s="239">
        <f t="shared" si="0"/>
        <v>0</v>
      </c>
      <c r="H16" s="306"/>
    </row>
    <row r="17" spans="1:8" ht="26.25" customHeight="1">
      <c r="A17" s="237">
        <v>9</v>
      </c>
      <c r="B17" s="237"/>
      <c r="C17" s="271" t="s">
        <v>65</v>
      </c>
      <c r="D17" s="245"/>
      <c r="E17" s="245"/>
      <c r="F17" s="237"/>
      <c r="G17" s="239">
        <f t="shared" si="0"/>
        <v>0</v>
      </c>
      <c r="H17" s="306"/>
    </row>
    <row r="18" spans="1:8" ht="26.25" customHeight="1">
      <c r="A18" s="237">
        <v>10</v>
      </c>
      <c r="B18" s="237"/>
      <c r="C18" s="271" t="s">
        <v>51</v>
      </c>
      <c r="D18" s="245"/>
      <c r="E18" s="245"/>
      <c r="F18" s="237"/>
      <c r="G18" s="239">
        <f t="shared" si="0"/>
        <v>0</v>
      </c>
      <c r="H18" s="306"/>
    </row>
    <row r="19" spans="1:8" ht="26.25" customHeight="1">
      <c r="A19" s="237">
        <v>11</v>
      </c>
      <c r="B19" s="237"/>
      <c r="C19" s="271" t="s">
        <v>81</v>
      </c>
      <c r="D19" s="245"/>
      <c r="E19" s="245"/>
      <c r="F19" s="237"/>
      <c r="G19" s="239">
        <f t="shared" si="0"/>
        <v>0</v>
      </c>
      <c r="H19" s="306"/>
    </row>
    <row r="20" spans="1:8" ht="26.25" customHeight="1">
      <c r="A20" s="238">
        <v>12</v>
      </c>
      <c r="B20" s="238"/>
      <c r="C20" s="272" t="s">
        <v>80</v>
      </c>
      <c r="D20" s="246"/>
      <c r="E20" s="246"/>
      <c r="F20" s="238"/>
      <c r="G20" s="238">
        <f t="shared" si="0"/>
        <v>0</v>
      </c>
      <c r="H20" s="307"/>
    </row>
    <row r="21" spans="1:8" ht="26.25" customHeight="1">
      <c r="A21" s="239"/>
      <c r="B21" s="242" t="s">
        <v>2</v>
      </c>
      <c r="C21" s="239"/>
      <c r="D21" s="247">
        <f>SUM(D9:D20)</f>
        <v>0</v>
      </c>
      <c r="E21" s="247">
        <f>SUM(E9:E20)</f>
        <v>0</v>
      </c>
      <c r="F21" s="247">
        <f>SUM(F9:F20)</f>
        <v>0</v>
      </c>
      <c r="G21" s="247">
        <f>SUM(G9:G20)</f>
        <v>0</v>
      </c>
      <c r="H21" s="247">
        <f>ROUNDDOWN(G21*0.5,-3)</f>
        <v>0</v>
      </c>
    </row>
    <row r="22" spans="1:8" ht="26.25" customHeight="1">
      <c r="A22" s="260"/>
      <c r="B22" s="262"/>
      <c r="C22" s="260"/>
      <c r="D22" s="266"/>
      <c r="E22" s="266"/>
      <c r="F22" s="262"/>
      <c r="G22" s="266"/>
      <c r="H22" s="266"/>
    </row>
    <row r="23" spans="1:8">
      <c r="A23" s="61"/>
      <c r="B23" s="61" t="s">
        <v>374</v>
      </c>
      <c r="C23" s="61"/>
      <c r="F23" s="61"/>
    </row>
    <row r="24" spans="1:8">
      <c r="A24" s="61"/>
      <c r="B24" s="61" t="s">
        <v>380</v>
      </c>
      <c r="C24" s="61"/>
      <c r="F24" s="61"/>
    </row>
    <row r="25" spans="1:8">
      <c r="A25" s="61"/>
      <c r="B25" s="61"/>
      <c r="C25" s="61"/>
      <c r="F25" s="61"/>
    </row>
    <row r="26" spans="1:8">
      <c r="A26" s="61"/>
      <c r="B26" s="61"/>
      <c r="C26" s="61"/>
      <c r="F26" s="61"/>
    </row>
    <row r="27" spans="1:8">
      <c r="A27" s="61"/>
      <c r="B27" s="61"/>
      <c r="C27" s="61"/>
      <c r="F27" s="61"/>
    </row>
    <row r="28" spans="1:8">
      <c r="A28" s="61"/>
      <c r="B28" s="61"/>
      <c r="C28" s="61"/>
      <c r="F28" s="61"/>
    </row>
    <row r="38" spans="1:1">
      <c r="A38" s="240"/>
    </row>
  </sheetData>
  <mergeCells count="8">
    <mergeCell ref="B6:B7"/>
    <mergeCell ref="C6:C7"/>
    <mergeCell ref="D6:D7"/>
    <mergeCell ref="E6:E7"/>
    <mergeCell ref="F6:F7"/>
    <mergeCell ref="G6:G7"/>
    <mergeCell ref="H6:H7"/>
    <mergeCell ref="H9:H20"/>
  </mergeCells>
  <phoneticPr fontId="4"/>
  <pageMargins left="0.78740157480314965" right="0.78740157480314965" top="0.98425196850393681" bottom="0.98425196850393681" header="0.51181102362204722" footer="0.51181102362204722"/>
  <pageSetup paperSize="9" scale="88" fitToWidth="1" fitToHeight="1" orientation="landscape" usePrinterDefaults="1" r:id="rId1"/>
  <headerFooter alignWithMargins="0"/>
</worksheet>
</file>

<file path=xl/worksheets/sheet48.xml><?xml version="1.0" encoding="utf-8"?>
<worksheet xmlns="http://schemas.openxmlformats.org/spreadsheetml/2006/main" xmlns:r="http://schemas.openxmlformats.org/officeDocument/2006/relationships" xmlns:mc="http://schemas.openxmlformats.org/markup-compatibility/2006">
  <sheetPr codeName="Sheet48">
    <pageSetUpPr fitToPage="1"/>
  </sheetPr>
  <dimension ref="B1:N29"/>
  <sheetViews>
    <sheetView showGridLines="0" showZeros="0" view="pageBreakPreview" zoomScale="55" zoomScaleNormal="70" zoomScaleSheetLayoutView="55" workbookViewId="0">
      <selection activeCell="N11" sqref="N11"/>
    </sheetView>
  </sheetViews>
  <sheetFormatPr defaultColWidth="8" defaultRowHeight="18.75"/>
  <cols>
    <col min="1" max="2" width="1.75" style="308" customWidth="1"/>
    <col min="3" max="3" width="63.125" style="309" customWidth="1"/>
    <col min="4" max="8" width="18.625" style="308" customWidth="1"/>
    <col min="9" max="9" width="28.125" style="308" customWidth="1"/>
    <col min="10" max="10" width="18.125" style="308" customWidth="1"/>
    <col min="11" max="11" width="29.125" style="308" customWidth="1"/>
    <col min="12" max="12" width="8.625" style="308" customWidth="1"/>
    <col min="13" max="13" width="4.375" style="308" customWidth="1"/>
    <col min="14" max="14" width="21.125" style="310" customWidth="1"/>
    <col min="15" max="16384" width="8" style="308"/>
  </cols>
  <sheetData>
    <row r="1" spans="2:14" ht="33.75" customHeight="1">
      <c r="C1" s="322" t="s">
        <v>458</v>
      </c>
      <c r="D1" s="335"/>
      <c r="E1" s="335"/>
      <c r="F1" s="335"/>
      <c r="G1" s="335"/>
      <c r="H1" s="335"/>
      <c r="I1" s="335"/>
      <c r="J1" s="335"/>
      <c r="K1" s="335"/>
      <c r="L1" s="335"/>
    </row>
    <row r="2" spans="2:14" ht="33.75" customHeight="1">
      <c r="C2" s="323" t="s">
        <v>459</v>
      </c>
      <c r="D2" s="336"/>
      <c r="E2" s="336"/>
      <c r="F2" s="336"/>
      <c r="G2" s="336"/>
      <c r="H2" s="336"/>
      <c r="I2" s="336"/>
      <c r="J2" s="336"/>
      <c r="K2" s="336"/>
      <c r="L2" s="336"/>
    </row>
    <row r="3" spans="2:14" ht="33.75" customHeight="1">
      <c r="C3" s="337"/>
      <c r="D3" s="324"/>
      <c r="E3" s="324"/>
      <c r="F3" s="324"/>
      <c r="G3" s="324"/>
      <c r="H3" s="324"/>
      <c r="I3" s="394"/>
      <c r="J3" s="366" t="s">
        <v>113</v>
      </c>
      <c r="K3" s="378"/>
      <c r="L3" s="378"/>
      <c r="M3" s="394"/>
    </row>
    <row r="4" spans="2:14" ht="33.75" customHeight="1">
      <c r="C4" s="325"/>
      <c r="D4" s="325"/>
      <c r="E4" s="325"/>
      <c r="F4" s="325"/>
      <c r="G4" s="325"/>
      <c r="H4" s="325"/>
      <c r="I4" s="395"/>
      <c r="J4" s="367" t="s">
        <v>109</v>
      </c>
      <c r="K4" s="379"/>
      <c r="L4" s="379"/>
      <c r="M4" s="395"/>
    </row>
    <row r="5" spans="2:14" ht="33.75" customHeight="1">
      <c r="C5" s="325"/>
      <c r="D5" s="325"/>
      <c r="E5" s="325"/>
      <c r="F5" s="325"/>
      <c r="G5" s="325"/>
      <c r="H5" s="325"/>
      <c r="I5" s="395"/>
      <c r="J5" s="368" t="s">
        <v>58</v>
      </c>
      <c r="K5" s="368"/>
      <c r="L5" s="367"/>
      <c r="M5" s="395" t="s">
        <v>451</v>
      </c>
    </row>
    <row r="6" spans="2:14" ht="24" customHeight="1">
      <c r="C6" s="324" t="s">
        <v>446</v>
      </c>
      <c r="D6" s="324"/>
      <c r="E6" s="324"/>
      <c r="F6" s="324"/>
      <c r="G6" s="324"/>
      <c r="H6" s="324"/>
      <c r="I6" s="445"/>
      <c r="J6" s="451"/>
      <c r="K6" s="451"/>
      <c r="L6" s="445"/>
    </row>
    <row r="7" spans="2:14" ht="28.5" customHeight="1">
      <c r="B7" s="314" t="s">
        <v>26</v>
      </c>
      <c r="C7" s="326"/>
      <c r="D7" s="396" t="s">
        <v>452</v>
      </c>
      <c r="E7" s="402" t="s">
        <v>155</v>
      </c>
      <c r="F7" s="402" t="s">
        <v>453</v>
      </c>
      <c r="G7" s="402" t="s">
        <v>230</v>
      </c>
      <c r="H7" s="402" t="s">
        <v>455</v>
      </c>
      <c r="I7" s="402" t="s">
        <v>107</v>
      </c>
      <c r="J7" s="452" t="s">
        <v>456</v>
      </c>
      <c r="K7" s="452"/>
      <c r="L7" s="462"/>
    </row>
    <row r="8" spans="2:14" ht="68.25" customHeight="1">
      <c r="B8" s="315"/>
      <c r="C8" s="327"/>
      <c r="D8" s="340"/>
      <c r="E8" s="350"/>
      <c r="F8" s="350"/>
      <c r="G8" s="435"/>
      <c r="H8" s="350"/>
      <c r="I8" s="350"/>
      <c r="J8" s="453"/>
      <c r="K8" s="453"/>
      <c r="L8" s="463"/>
    </row>
    <row r="9" spans="2:14" ht="84.75" customHeight="1">
      <c r="B9" s="316" t="s">
        <v>445</v>
      </c>
      <c r="C9" s="328"/>
      <c r="D9" s="341"/>
      <c r="E9" s="351">
        <v>0</v>
      </c>
      <c r="F9" s="351">
        <f>D9-E9</f>
        <v>0</v>
      </c>
      <c r="G9" s="351">
        <f>L5*175000</f>
        <v>0</v>
      </c>
      <c r="H9" s="351">
        <f>MIN(F9,G9)</f>
        <v>0</v>
      </c>
      <c r="I9" s="351">
        <f>H9</f>
        <v>0</v>
      </c>
      <c r="J9" s="372"/>
      <c r="K9" s="372"/>
      <c r="L9" s="388"/>
    </row>
    <row r="10" spans="2:14" ht="84.75" customHeight="1">
      <c r="B10" s="317" t="s">
        <v>110</v>
      </c>
      <c r="C10" s="329"/>
      <c r="D10" s="342"/>
      <c r="E10" s="352">
        <v>0</v>
      </c>
      <c r="F10" s="352">
        <f>D10-E10</f>
        <v>0</v>
      </c>
      <c r="G10" s="352">
        <v>200000</v>
      </c>
      <c r="H10" s="352">
        <f>MIN(F10,G10)</f>
        <v>0</v>
      </c>
      <c r="I10" s="363">
        <f>ROUNDDOWN(H10*4/5,-3)</f>
        <v>0</v>
      </c>
      <c r="J10" s="373"/>
      <c r="K10" s="373"/>
      <c r="L10" s="389"/>
    </row>
    <row r="11" spans="2:14" ht="54.75" customHeight="1">
      <c r="B11" s="318" t="s">
        <v>394</v>
      </c>
      <c r="C11" s="330"/>
      <c r="D11" s="343"/>
      <c r="E11" s="353"/>
      <c r="F11" s="353"/>
      <c r="G11" s="353"/>
      <c r="H11" s="353"/>
      <c r="I11" s="353"/>
      <c r="J11" s="353"/>
      <c r="K11" s="353"/>
      <c r="L11" s="390"/>
    </row>
    <row r="12" spans="2:14" ht="84.75" customHeight="1">
      <c r="B12" s="319"/>
      <c r="C12" s="331" t="s">
        <v>447</v>
      </c>
      <c r="D12" s="344"/>
      <c r="E12" s="354">
        <v>0</v>
      </c>
      <c r="F12" s="352">
        <f>D12-E12</f>
        <v>0</v>
      </c>
      <c r="G12" s="354">
        <v>200000</v>
      </c>
      <c r="H12" s="354">
        <f>MIN(F12,G12)</f>
        <v>0</v>
      </c>
      <c r="I12" s="363">
        <f>ROUNDDOWN(H12*4/5,-3)</f>
        <v>0</v>
      </c>
      <c r="J12" s="374"/>
      <c r="K12" s="383"/>
      <c r="L12" s="391"/>
    </row>
    <row r="13" spans="2:14" ht="84.75" customHeight="1">
      <c r="B13" s="320"/>
      <c r="C13" s="332" t="s">
        <v>448</v>
      </c>
      <c r="D13" s="345"/>
      <c r="E13" s="355">
        <v>0</v>
      </c>
      <c r="F13" s="355">
        <f>D13-E13</f>
        <v>0</v>
      </c>
      <c r="G13" s="355">
        <v>700000</v>
      </c>
      <c r="H13" s="355">
        <f>MIN(F13,G13)</f>
        <v>0</v>
      </c>
      <c r="I13" s="364">
        <f>ROUNDDOWN(H13*4/5,-3)</f>
        <v>0</v>
      </c>
      <c r="J13" s="375"/>
      <c r="K13" s="375"/>
      <c r="L13" s="392"/>
    </row>
    <row r="14" spans="2:14" ht="73.5" customHeight="1">
      <c r="B14" s="321" t="s">
        <v>307</v>
      </c>
      <c r="C14" s="333"/>
      <c r="D14" s="346">
        <f>SUM(D9:D13)</f>
        <v>0</v>
      </c>
      <c r="E14" s="356">
        <f>SUM(E9:E13)</f>
        <v>0</v>
      </c>
      <c r="F14" s="356">
        <f>SUM(F9:F13)</f>
        <v>0</v>
      </c>
      <c r="G14" s="358"/>
      <c r="H14" s="356">
        <f>SUM(H9:H10,H12:H13)</f>
        <v>0</v>
      </c>
      <c r="I14" s="365">
        <f>SUM(I9:I10,I12:I13)</f>
        <v>0</v>
      </c>
      <c r="J14" s="376">
        <f>SUM(J10:J13)</f>
        <v>0</v>
      </c>
      <c r="K14" s="376"/>
      <c r="L14" s="393"/>
    </row>
    <row r="15" spans="2:14" s="311" customFormat="1" ht="24.75" customHeight="1">
      <c r="C15" s="312" t="s">
        <v>449</v>
      </c>
      <c r="D15" s="347"/>
      <c r="E15" s="347"/>
      <c r="F15" s="347"/>
      <c r="G15" s="347"/>
      <c r="H15" s="347"/>
      <c r="I15" s="347"/>
      <c r="J15" s="347"/>
      <c r="K15" s="347"/>
      <c r="L15" s="347"/>
      <c r="N15" s="377"/>
    </row>
    <row r="16" spans="2:14" s="312" customFormat="1" ht="24.75" customHeight="1">
      <c r="C16" s="312" t="s">
        <v>450</v>
      </c>
      <c r="D16" s="348"/>
      <c r="E16" s="348"/>
      <c r="F16" s="348"/>
      <c r="G16" s="348"/>
      <c r="H16" s="348"/>
      <c r="I16" s="348"/>
      <c r="J16" s="348"/>
      <c r="K16" s="348"/>
      <c r="L16" s="348"/>
      <c r="N16" s="377"/>
    </row>
    <row r="17" spans="3:14" s="312" customFormat="1" ht="24.75" customHeight="1">
      <c r="C17" s="312" t="s">
        <v>78</v>
      </c>
      <c r="D17" s="348"/>
      <c r="E17" s="348"/>
      <c r="F17" s="348"/>
      <c r="G17" s="359"/>
      <c r="H17" s="359"/>
      <c r="I17" s="348"/>
      <c r="J17" s="377"/>
      <c r="K17" s="377"/>
      <c r="L17" s="348"/>
    </row>
    <row r="18" spans="3:14" ht="24.75" customHeight="1">
      <c r="C18" s="334"/>
      <c r="J18" s="310"/>
      <c r="K18" s="310"/>
      <c r="N18" s="308"/>
    </row>
    <row r="19" spans="3:14" ht="24.75" customHeight="1">
      <c r="C19" s="334"/>
      <c r="J19" s="310"/>
      <c r="K19" s="310"/>
      <c r="N19" s="308"/>
    </row>
    <row r="20" spans="3:14" ht="24.75" customHeight="1">
      <c r="C20" s="334"/>
      <c r="J20" s="310"/>
      <c r="K20" s="310"/>
      <c r="N20" s="308"/>
    </row>
    <row r="21" spans="3:14" ht="24.75" customHeight="1">
      <c r="C21" s="334"/>
      <c r="J21" s="310"/>
      <c r="K21" s="310"/>
      <c r="N21" s="308"/>
    </row>
    <row r="22" spans="3:14" ht="45" customHeight="1"/>
    <row r="23" spans="3:14" ht="45" customHeight="1">
      <c r="G23" s="313"/>
      <c r="H23" s="313"/>
    </row>
    <row r="24" spans="3:14" ht="78.75" customHeight="1">
      <c r="G24" s="313"/>
      <c r="H24" s="313"/>
    </row>
    <row r="25" spans="3:14" ht="45" customHeight="1">
      <c r="C25" s="313"/>
      <c r="D25" s="313"/>
      <c r="E25" s="313"/>
      <c r="F25" s="313"/>
      <c r="G25" s="313"/>
      <c r="H25" s="313"/>
      <c r="I25" s="313"/>
      <c r="J25" s="313"/>
      <c r="K25" s="313"/>
      <c r="L25" s="313"/>
    </row>
    <row r="26" spans="3:14" s="313" customFormat="1" ht="24.75" customHeight="1">
      <c r="N26" s="310"/>
    </row>
    <row r="27" spans="3:14" s="313" customFormat="1" ht="24.75" customHeight="1">
      <c r="G27" s="308"/>
      <c r="H27" s="308"/>
      <c r="N27" s="310"/>
    </row>
    <row r="28" spans="3:14" s="313" customFormat="1" ht="24.75" customHeight="1">
      <c r="G28" s="359"/>
      <c r="H28" s="359"/>
      <c r="N28" s="310"/>
    </row>
    <row r="29" spans="3:14" s="313" customFormat="1" ht="24.75" customHeight="1">
      <c r="C29" s="309"/>
      <c r="D29" s="308"/>
      <c r="E29" s="308"/>
      <c r="F29" s="308"/>
      <c r="G29" s="359"/>
      <c r="H29" s="359"/>
      <c r="I29" s="308"/>
      <c r="J29" s="308"/>
      <c r="K29" s="308"/>
      <c r="L29" s="308"/>
      <c r="N29" s="310"/>
    </row>
    <row r="30" spans="3:14" ht="24.75" customHeight="1"/>
    <row r="31" spans="3:14" ht="24.75" customHeight="1"/>
  </sheetData>
  <mergeCells count="20">
    <mergeCell ref="C2:L2"/>
    <mergeCell ref="K3:L3"/>
    <mergeCell ref="K4:L4"/>
    <mergeCell ref="J5:K5"/>
    <mergeCell ref="J9:L9"/>
    <mergeCell ref="J10:L10"/>
    <mergeCell ref="B11:C11"/>
    <mergeCell ref="D11:L11"/>
    <mergeCell ref="J12:L12"/>
    <mergeCell ref="J13:L13"/>
    <mergeCell ref="B14:C14"/>
    <mergeCell ref="J14:L14"/>
    <mergeCell ref="B7:C8"/>
    <mergeCell ref="D7:D8"/>
    <mergeCell ref="E7:E8"/>
    <mergeCell ref="F7:F8"/>
    <mergeCell ref="G7:G8"/>
    <mergeCell ref="H7:H8"/>
    <mergeCell ref="I7:I8"/>
    <mergeCell ref="J7:L8"/>
  </mergeCells>
  <phoneticPr fontId="4"/>
  <printOptions horizontalCentered="1" verticalCentered="1"/>
  <pageMargins left="0.39370078740157483" right="0.39370078740157483" top="0.59055118110236227" bottom="0.39370078740157483" header="0.51181102362204722" footer="0.31496062992125984"/>
  <pageSetup paperSize="9" scale="57" fitToWidth="1" fitToHeight="1" orientation="landscape" usePrinterDefaults="1" horizontalDpi="300" verticalDpi="300" r:id="rId1"/>
  <headerFooter alignWithMargins="0">
    <oddHeader xml:space="preserve">&amp;R
</oddHeader>
  </headerFooter>
</worksheet>
</file>

<file path=xl/worksheets/sheet49.xml><?xml version="1.0" encoding="utf-8"?>
<worksheet xmlns="http://schemas.openxmlformats.org/spreadsheetml/2006/main" xmlns:r="http://schemas.openxmlformats.org/officeDocument/2006/relationships" xmlns:mc="http://schemas.openxmlformats.org/markup-compatibility/2006">
  <sheetPr codeName="Sheet50">
    <tabColor rgb="FFFFFF00"/>
    <pageSetUpPr fitToPage="1"/>
  </sheetPr>
  <dimension ref="B1:V63"/>
  <sheetViews>
    <sheetView showGridLines="0" showZeros="0" view="pageBreakPreview" zoomScale="55" zoomScaleNormal="70" zoomScaleSheetLayoutView="55" workbookViewId="0">
      <selection activeCell="B3" sqref="B3"/>
    </sheetView>
  </sheetViews>
  <sheetFormatPr defaultColWidth="8" defaultRowHeight="18.75"/>
  <cols>
    <col min="1" max="1" width="1.75" style="308" customWidth="1"/>
    <col min="2" max="2" width="2.875" style="309" customWidth="1"/>
    <col min="3" max="3" width="20.625" style="309" customWidth="1"/>
    <col min="4" max="4" width="34.375" style="313" customWidth="1"/>
    <col min="5" max="5" width="9" style="313" customWidth="1"/>
    <col min="6" max="6" width="58" style="313" customWidth="1"/>
    <col min="7" max="11" width="18.625" style="308" customWidth="1"/>
    <col min="12" max="12" width="28.125" style="308" customWidth="1"/>
    <col min="13" max="13" width="18.125" style="308" customWidth="1"/>
    <col min="14" max="14" width="21.75" style="308" customWidth="1"/>
    <col min="15" max="15" width="26.25" style="308" customWidth="1"/>
    <col min="16" max="16" width="2.125" style="308" customWidth="1"/>
    <col min="17" max="17" width="21.125" style="310" customWidth="1"/>
    <col min="18" max="16384" width="8" style="308"/>
  </cols>
  <sheetData>
    <row r="1" spans="2:17" ht="33.75" customHeight="1">
      <c r="B1" s="322" t="s">
        <v>388</v>
      </c>
      <c r="C1" s="322"/>
      <c r="D1" s="322"/>
      <c r="E1" s="322"/>
      <c r="F1" s="322"/>
      <c r="G1" s="335"/>
      <c r="H1" s="335"/>
      <c r="I1" s="335"/>
      <c r="J1" s="335"/>
      <c r="K1" s="335"/>
      <c r="L1" s="335"/>
      <c r="M1" s="335"/>
      <c r="N1" s="335"/>
      <c r="O1" s="335"/>
    </row>
    <row r="2" spans="2:17" ht="33.75" customHeight="1">
      <c r="B2" s="323" t="s">
        <v>174</v>
      </c>
      <c r="C2" s="323"/>
      <c r="D2" s="336"/>
      <c r="E2" s="336"/>
      <c r="F2" s="336"/>
      <c r="G2" s="336"/>
      <c r="H2" s="336"/>
      <c r="I2" s="336"/>
      <c r="J2" s="336"/>
      <c r="K2" s="336"/>
      <c r="L2" s="336"/>
      <c r="M2" s="336"/>
      <c r="N2" s="336"/>
      <c r="O2" s="336"/>
    </row>
    <row r="3" spans="2:17" ht="33.75" customHeight="1">
      <c r="B3" s="324"/>
      <c r="C3" s="324"/>
      <c r="D3" s="324"/>
      <c r="E3" s="324"/>
      <c r="F3" s="324"/>
      <c r="G3" s="324"/>
      <c r="H3" s="324"/>
      <c r="I3" s="324"/>
      <c r="J3" s="324"/>
      <c r="K3" s="324"/>
      <c r="L3" s="394"/>
      <c r="M3" s="448" t="s">
        <v>113</v>
      </c>
      <c r="N3" s="460"/>
      <c r="O3" s="460"/>
      <c r="P3" s="394"/>
    </row>
    <row r="4" spans="2:17" ht="33.75" customHeight="1">
      <c r="B4" s="325"/>
      <c r="C4" s="325"/>
      <c r="D4" s="325"/>
      <c r="E4" s="325"/>
      <c r="F4" s="324"/>
      <c r="G4" s="325"/>
      <c r="H4" s="325"/>
      <c r="I4" s="325"/>
      <c r="J4" s="325"/>
      <c r="K4" s="325"/>
      <c r="L4" s="395"/>
      <c r="M4" s="449" t="s">
        <v>109</v>
      </c>
      <c r="N4" s="461"/>
      <c r="O4" s="461"/>
      <c r="P4" s="395"/>
    </row>
    <row r="5" spans="2:17" ht="33.75" customHeight="1">
      <c r="B5" s="325"/>
      <c r="C5" s="325"/>
      <c r="D5" s="325"/>
      <c r="E5" s="325"/>
      <c r="F5" s="325"/>
      <c r="G5" s="325"/>
      <c r="H5" s="325"/>
      <c r="I5" s="325"/>
      <c r="J5" s="325"/>
      <c r="K5" s="325"/>
      <c r="L5" s="395"/>
      <c r="M5" s="450" t="s">
        <v>478</v>
      </c>
      <c r="N5" s="449"/>
      <c r="O5" s="449"/>
      <c r="P5" s="395"/>
    </row>
    <row r="6" spans="2:17" ht="24" customHeight="1">
      <c r="B6" s="324" t="s">
        <v>446</v>
      </c>
      <c r="C6" s="324"/>
      <c r="D6" s="324"/>
      <c r="E6" s="324"/>
      <c r="F6" s="324"/>
      <c r="G6" s="324"/>
      <c r="H6" s="324"/>
      <c r="I6" s="324"/>
      <c r="J6" s="324"/>
      <c r="K6" s="324"/>
      <c r="L6" s="445"/>
      <c r="M6" s="451"/>
      <c r="N6" s="451"/>
      <c r="O6" s="445"/>
    </row>
    <row r="7" spans="2:17" ht="28.5" customHeight="1">
      <c r="B7" s="396" t="s">
        <v>26</v>
      </c>
      <c r="C7" s="402"/>
      <c r="D7" s="372"/>
      <c r="E7" s="372"/>
      <c r="F7" s="388"/>
      <c r="G7" s="421" t="s">
        <v>57</v>
      </c>
      <c r="H7" s="402" t="s">
        <v>503</v>
      </c>
      <c r="I7" s="402" t="s">
        <v>453</v>
      </c>
      <c r="J7" s="402" t="s">
        <v>230</v>
      </c>
      <c r="K7" s="402" t="s">
        <v>455</v>
      </c>
      <c r="L7" s="402" t="s">
        <v>189</v>
      </c>
      <c r="M7" s="452" t="s">
        <v>456</v>
      </c>
      <c r="N7" s="452"/>
      <c r="O7" s="462"/>
    </row>
    <row r="8" spans="2:17" ht="68.25" customHeight="1">
      <c r="B8" s="340"/>
      <c r="C8" s="350"/>
      <c r="D8" s="350"/>
      <c r="E8" s="350"/>
      <c r="F8" s="414"/>
      <c r="G8" s="422"/>
      <c r="H8" s="350"/>
      <c r="I8" s="350"/>
      <c r="J8" s="435"/>
      <c r="K8" s="350"/>
      <c r="L8" s="350"/>
      <c r="M8" s="453"/>
      <c r="N8" s="453"/>
      <c r="O8" s="463"/>
    </row>
    <row r="9" spans="2:17" ht="57" customHeight="1">
      <c r="B9" s="397" t="s">
        <v>454</v>
      </c>
      <c r="C9" s="403"/>
      <c r="D9" s="410"/>
      <c r="E9" s="412"/>
      <c r="F9" s="415"/>
      <c r="G9" s="423">
        <f>SUM(G10:G11)</f>
        <v>0</v>
      </c>
      <c r="H9" s="428">
        <f>SUM(H10:H11)</f>
        <v>0</v>
      </c>
      <c r="I9" s="428">
        <f>SUM(I10:I11)</f>
        <v>0</v>
      </c>
      <c r="J9" s="436"/>
      <c r="K9" s="428">
        <f>SUM(K10:K11)</f>
        <v>0</v>
      </c>
      <c r="L9" s="439"/>
      <c r="M9" s="454"/>
      <c r="N9" s="454"/>
      <c r="O9" s="454"/>
    </row>
    <row r="10" spans="2:17" ht="104.25" customHeight="1">
      <c r="B10" s="398"/>
      <c r="C10" s="404" t="s">
        <v>504</v>
      </c>
      <c r="D10" s="404"/>
      <c r="E10" s="404"/>
      <c r="F10" s="416"/>
      <c r="G10" s="424"/>
      <c r="H10" s="429">
        <v>0</v>
      </c>
      <c r="I10" s="429">
        <f>G10-H10</f>
        <v>0</v>
      </c>
      <c r="J10" s="437" t="str">
        <f>IF(N5="","",VLOOKUP(N5,R35:V63,2,FALSE)&amp;",000")</f>
        <v/>
      </c>
      <c r="K10" s="442">
        <f>MIN(I10,J10)</f>
        <v>0</v>
      </c>
      <c r="L10" s="446"/>
      <c r="M10" s="455"/>
      <c r="N10" s="455"/>
      <c r="O10" s="455"/>
    </row>
    <row r="11" spans="2:17" ht="104.25" customHeight="1">
      <c r="B11" s="399"/>
      <c r="C11" s="405" t="s">
        <v>462</v>
      </c>
      <c r="D11" s="405"/>
      <c r="E11" s="405"/>
      <c r="F11" s="417"/>
      <c r="G11" s="425"/>
      <c r="H11" s="430"/>
      <c r="I11" s="430">
        <f>G11-H11</f>
        <v>0</v>
      </c>
      <c r="J11" s="438" t="str">
        <f>IF(N5="","",VLOOKUP(N5,R35:V63,4,FALSE)&amp;",000")</f>
        <v/>
      </c>
      <c r="K11" s="443">
        <f>MIN(I11,J11)</f>
        <v>0</v>
      </c>
      <c r="L11" s="446"/>
      <c r="M11" s="456"/>
      <c r="N11" s="456"/>
      <c r="O11" s="456"/>
    </row>
    <row r="12" spans="2:17" ht="57" customHeight="1">
      <c r="B12" s="400" t="s">
        <v>219</v>
      </c>
      <c r="C12" s="406"/>
      <c r="D12" s="411"/>
      <c r="E12" s="413"/>
      <c r="F12" s="418"/>
      <c r="G12" s="426">
        <f>G13</f>
        <v>0</v>
      </c>
      <c r="H12" s="431">
        <f>H13</f>
        <v>0</v>
      </c>
      <c r="I12" s="434">
        <f>I13</f>
        <v>0</v>
      </c>
      <c r="J12" s="439"/>
      <c r="K12" s="444">
        <f>K13</f>
        <v>0</v>
      </c>
      <c r="L12" s="446"/>
      <c r="M12" s="457"/>
      <c r="N12" s="457"/>
      <c r="O12" s="457"/>
    </row>
    <row r="13" spans="2:17" ht="104.25" customHeight="1">
      <c r="B13" s="398"/>
      <c r="C13" s="407" t="s">
        <v>259</v>
      </c>
      <c r="D13" s="407"/>
      <c r="E13" s="407"/>
      <c r="F13" s="419"/>
      <c r="G13" s="427"/>
      <c r="H13" s="432"/>
      <c r="I13" s="432">
        <f>G13-H13</f>
        <v>0</v>
      </c>
      <c r="J13" s="440" t="str">
        <f>IF(N5="","",VLOOKUP(N5,R35:V63,5,FALSE)&amp;",000")</f>
        <v/>
      </c>
      <c r="K13" s="440">
        <f>MIN(I13,J13)</f>
        <v>0</v>
      </c>
      <c r="L13" s="447"/>
      <c r="M13" s="458"/>
      <c r="N13" s="458"/>
      <c r="O13" s="458"/>
    </row>
    <row r="14" spans="2:17" ht="73.5" customHeight="1">
      <c r="B14" s="401" t="s">
        <v>307</v>
      </c>
      <c r="C14" s="408"/>
      <c r="D14" s="408"/>
      <c r="E14" s="408"/>
      <c r="F14" s="420"/>
      <c r="G14" s="356">
        <f>G9+G12</f>
        <v>0</v>
      </c>
      <c r="H14" s="433">
        <f>H9+H12</f>
        <v>0</v>
      </c>
      <c r="I14" s="433">
        <f>I9+I12</f>
        <v>0</v>
      </c>
      <c r="J14" s="441">
        <f>SUM(J10:J13)</f>
        <v>0</v>
      </c>
      <c r="K14" s="433">
        <f>K9+K12</f>
        <v>0</v>
      </c>
      <c r="L14" s="433">
        <f>ROUNDDOWN(K14,-3)</f>
        <v>0</v>
      </c>
      <c r="M14" s="459">
        <f>SUM(M10:M13)</f>
        <v>0</v>
      </c>
      <c r="N14" s="459"/>
      <c r="O14" s="464"/>
    </row>
    <row r="15" spans="2:17" s="311" customFormat="1" ht="24.75" customHeight="1">
      <c r="B15" s="312" t="s">
        <v>471</v>
      </c>
      <c r="C15" s="409"/>
      <c r="E15" s="347"/>
      <c r="F15" s="347"/>
      <c r="G15" s="347"/>
      <c r="H15" s="347"/>
      <c r="I15" s="347"/>
      <c r="J15" s="347"/>
      <c r="K15" s="347"/>
      <c r="L15" s="347"/>
      <c r="M15" s="347"/>
      <c r="N15" s="347"/>
      <c r="O15" s="347"/>
      <c r="Q15" s="377"/>
    </row>
    <row r="16" spans="2:17" s="312" customFormat="1" ht="24.75" customHeight="1">
      <c r="B16" s="312" t="s">
        <v>258</v>
      </c>
      <c r="C16" s="322"/>
      <c r="F16" s="348"/>
      <c r="G16" s="348"/>
      <c r="H16" s="348"/>
      <c r="I16" s="348"/>
      <c r="J16" s="348"/>
      <c r="K16" s="348"/>
      <c r="L16" s="348"/>
      <c r="M16" s="348"/>
      <c r="N16" s="348"/>
      <c r="O16" s="348"/>
      <c r="Q16" s="377"/>
    </row>
    <row r="17" spans="2:17" s="312" customFormat="1" ht="24.75" customHeight="1">
      <c r="C17" s="322"/>
      <c r="F17" s="348"/>
      <c r="G17" s="348"/>
      <c r="H17" s="348"/>
      <c r="I17" s="348"/>
      <c r="J17" s="359"/>
      <c r="K17" s="359"/>
      <c r="L17" s="348"/>
      <c r="M17" s="377"/>
      <c r="N17" s="377"/>
      <c r="O17" s="348"/>
    </row>
    <row r="18" spans="2:17" s="312" customFormat="1" ht="24.75" customHeight="1">
      <c r="C18" s="322"/>
      <c r="F18" s="348"/>
      <c r="G18" s="348"/>
      <c r="H18" s="348"/>
      <c r="I18" s="348"/>
      <c r="J18" s="359"/>
      <c r="K18" s="359"/>
      <c r="L18" s="348"/>
      <c r="M18" s="377"/>
      <c r="N18" s="377"/>
      <c r="O18" s="348"/>
    </row>
    <row r="19" spans="2:17" ht="24.75" customHeight="1">
      <c r="B19" s="334"/>
      <c r="C19" s="334"/>
      <c r="D19" s="312"/>
      <c r="M19" s="310"/>
      <c r="N19" s="310"/>
      <c r="Q19" s="308"/>
    </row>
    <row r="20" spans="2:17" ht="24.75" customHeight="1">
      <c r="B20" s="334"/>
      <c r="C20" s="334"/>
      <c r="D20" s="312"/>
      <c r="M20" s="310"/>
      <c r="N20" s="310"/>
      <c r="Q20" s="308"/>
    </row>
    <row r="21" spans="2:17" ht="24.75" customHeight="1">
      <c r="B21" s="334"/>
      <c r="C21" s="334"/>
      <c r="D21" s="312"/>
      <c r="M21" s="310"/>
      <c r="N21" s="310"/>
      <c r="Q21" s="308"/>
    </row>
    <row r="22" spans="2:17" ht="24.75" customHeight="1">
      <c r="B22" s="334"/>
      <c r="C22" s="334"/>
      <c r="D22" s="312"/>
      <c r="M22" s="310"/>
      <c r="N22" s="310"/>
      <c r="Q22" s="308"/>
    </row>
    <row r="23" spans="2:17" ht="45" customHeight="1"/>
    <row r="24" spans="2:17" ht="45" customHeight="1">
      <c r="J24" s="313"/>
      <c r="K24" s="313"/>
    </row>
    <row r="25" spans="2:17" ht="78.75" customHeight="1">
      <c r="J25" s="313"/>
      <c r="K25" s="313"/>
    </row>
    <row r="26" spans="2:17" ht="45" customHeight="1">
      <c r="B26" s="313"/>
      <c r="C26" s="313"/>
      <c r="G26" s="313"/>
      <c r="H26" s="313"/>
      <c r="I26" s="313"/>
      <c r="J26" s="313"/>
      <c r="K26" s="313"/>
      <c r="L26" s="313"/>
      <c r="M26" s="313"/>
      <c r="N26" s="313"/>
      <c r="O26" s="313"/>
    </row>
    <row r="27" spans="2:17" s="313" customFormat="1" ht="24.75" customHeight="1">
      <c r="Q27" s="310"/>
    </row>
    <row r="28" spans="2:17" s="313" customFormat="1" ht="24.75" customHeight="1">
      <c r="J28" s="308"/>
      <c r="K28" s="308"/>
      <c r="Q28" s="310"/>
    </row>
    <row r="29" spans="2:17" s="313" customFormat="1" ht="24.75" customHeight="1">
      <c r="J29" s="359"/>
      <c r="K29" s="359"/>
      <c r="Q29" s="310"/>
    </row>
    <row r="30" spans="2:17" s="313" customFormat="1" ht="24.75" customHeight="1">
      <c r="B30" s="309"/>
      <c r="C30" s="309"/>
      <c r="G30" s="308"/>
      <c r="H30" s="308"/>
      <c r="I30" s="308"/>
      <c r="J30" s="359"/>
      <c r="K30" s="359"/>
      <c r="L30" s="308"/>
      <c r="M30" s="308"/>
      <c r="N30" s="308"/>
      <c r="O30" s="308"/>
      <c r="Q30" s="310"/>
    </row>
    <row r="31" spans="2:17" ht="24.75" customHeight="1"/>
    <row r="32" spans="2:17" ht="24.75" customHeight="1"/>
    <row r="34" spans="18:22">
      <c r="S34" s="308" t="s">
        <v>497</v>
      </c>
      <c r="T34" s="308" t="s">
        <v>480</v>
      </c>
      <c r="V34" s="308" t="s">
        <v>205</v>
      </c>
    </row>
    <row r="35" spans="18:22">
      <c r="R35" s="308" t="s">
        <v>479</v>
      </c>
      <c r="S35" s="308">
        <v>1978</v>
      </c>
      <c r="T35" s="308">
        <v>1978</v>
      </c>
      <c r="V35" s="308">
        <v>989</v>
      </c>
    </row>
    <row r="36" spans="18:22">
      <c r="R36" s="308" t="s">
        <v>481</v>
      </c>
      <c r="S36" s="308">
        <v>631</v>
      </c>
      <c r="T36" s="308">
        <v>631</v>
      </c>
      <c r="V36" s="308">
        <v>316</v>
      </c>
    </row>
    <row r="37" spans="18:22">
      <c r="R37" s="308" t="s">
        <v>482</v>
      </c>
      <c r="S37" s="308">
        <v>288</v>
      </c>
      <c r="T37" s="308">
        <v>288</v>
      </c>
      <c r="V37" s="308">
        <v>144</v>
      </c>
    </row>
    <row r="38" spans="18:22">
      <c r="R38" s="308" t="s">
        <v>483</v>
      </c>
      <c r="S38" s="308">
        <v>228</v>
      </c>
      <c r="T38" s="308">
        <v>228</v>
      </c>
      <c r="V38" s="308">
        <v>114</v>
      </c>
    </row>
    <row r="39" spans="18:22">
      <c r="R39" s="308" t="s">
        <v>485</v>
      </c>
      <c r="S39" s="308">
        <v>221</v>
      </c>
      <c r="T39" s="308">
        <v>221</v>
      </c>
      <c r="V39" s="308">
        <v>110</v>
      </c>
    </row>
    <row r="40" spans="18:22">
      <c r="R40" s="308" t="s">
        <v>486</v>
      </c>
      <c r="S40" s="308">
        <v>279</v>
      </c>
      <c r="T40" s="308">
        <v>279</v>
      </c>
      <c r="V40" s="308">
        <v>140</v>
      </c>
    </row>
    <row r="41" spans="18:22">
      <c r="R41" s="308" t="s">
        <v>315</v>
      </c>
      <c r="S41" s="308">
        <v>294</v>
      </c>
      <c r="T41" s="308">
        <v>294</v>
      </c>
      <c r="V41" s="308">
        <v>147</v>
      </c>
    </row>
    <row r="42" spans="18:22">
      <c r="R42" s="308" t="s">
        <v>488</v>
      </c>
      <c r="S42" s="308">
        <v>35</v>
      </c>
      <c r="V42" s="308">
        <v>17</v>
      </c>
    </row>
    <row r="43" spans="18:22">
      <c r="R43" s="308" t="s">
        <v>17</v>
      </c>
      <c r="S43" s="308">
        <v>19</v>
      </c>
      <c r="V43" s="308">
        <v>9</v>
      </c>
    </row>
    <row r="44" spans="18:22">
      <c r="R44" s="308" t="s">
        <v>407</v>
      </c>
      <c r="S44" s="308">
        <v>271</v>
      </c>
      <c r="T44" s="308">
        <v>271</v>
      </c>
      <c r="V44" s="308">
        <v>136</v>
      </c>
    </row>
    <row r="45" spans="18:22">
      <c r="R45" s="308" t="s">
        <v>415</v>
      </c>
      <c r="S45" s="308">
        <v>172</v>
      </c>
      <c r="T45" s="308">
        <v>172</v>
      </c>
      <c r="V45" s="308">
        <v>86</v>
      </c>
    </row>
    <row r="46" spans="18:22">
      <c r="R46" s="308" t="s">
        <v>489</v>
      </c>
      <c r="S46" s="308">
        <v>257</v>
      </c>
      <c r="T46" s="308">
        <v>257</v>
      </c>
      <c r="V46" s="308">
        <v>128</v>
      </c>
    </row>
    <row r="47" spans="18:22">
      <c r="R47" s="308" t="s">
        <v>143</v>
      </c>
      <c r="S47" s="308">
        <v>146</v>
      </c>
      <c r="V47" s="308">
        <v>73</v>
      </c>
    </row>
    <row r="48" spans="18:22">
      <c r="R48" s="308" t="s">
        <v>40</v>
      </c>
      <c r="S48" s="308">
        <v>1013</v>
      </c>
      <c r="V48" s="308">
        <v>506</v>
      </c>
    </row>
    <row r="49" spans="18:22">
      <c r="R49" s="308" t="s">
        <v>61</v>
      </c>
      <c r="S49" s="308">
        <v>335</v>
      </c>
      <c r="V49" s="308">
        <v>167</v>
      </c>
    </row>
    <row r="50" spans="18:22">
      <c r="R50" s="308" t="s">
        <v>490</v>
      </c>
      <c r="S50" s="308">
        <v>259</v>
      </c>
      <c r="V50" s="308">
        <v>129</v>
      </c>
    </row>
    <row r="51" spans="18:22">
      <c r="R51" s="308" t="s">
        <v>367</v>
      </c>
      <c r="S51" s="308">
        <v>150</v>
      </c>
      <c r="V51" s="308">
        <v>75</v>
      </c>
    </row>
    <row r="52" spans="18:22">
      <c r="R52" s="308" t="s">
        <v>491</v>
      </c>
      <c r="S52" s="308">
        <v>985</v>
      </c>
      <c r="V52" s="308">
        <v>493</v>
      </c>
    </row>
    <row r="53" spans="18:22">
      <c r="R53" s="308" t="s">
        <v>469</v>
      </c>
      <c r="S53" s="308">
        <v>529</v>
      </c>
      <c r="V53" s="308">
        <v>264</v>
      </c>
    </row>
    <row r="54" spans="18:22">
      <c r="R54" s="308" t="s">
        <v>484</v>
      </c>
      <c r="S54" s="308">
        <v>107</v>
      </c>
      <c r="V54" s="308">
        <v>41</v>
      </c>
    </row>
    <row r="55" spans="18:22">
      <c r="R55" s="308" t="s">
        <v>492</v>
      </c>
      <c r="S55" s="308">
        <v>175</v>
      </c>
      <c r="V55" s="308">
        <v>67</v>
      </c>
    </row>
    <row r="56" spans="18:22">
      <c r="R56" s="308" t="s">
        <v>493</v>
      </c>
      <c r="S56" s="308">
        <v>60</v>
      </c>
      <c r="V56" s="308">
        <v>23</v>
      </c>
    </row>
    <row r="57" spans="18:22">
      <c r="R57" s="308" t="s">
        <v>457</v>
      </c>
      <c r="S57" s="308">
        <v>106</v>
      </c>
      <c r="V57" s="308">
        <v>41</v>
      </c>
    </row>
    <row r="58" spans="18:22">
      <c r="R58" s="308" t="s">
        <v>494</v>
      </c>
      <c r="S58" s="308">
        <v>30</v>
      </c>
      <c r="V58" s="308">
        <v>11</v>
      </c>
    </row>
    <row r="59" spans="18:22">
      <c r="R59" s="308" t="s">
        <v>495</v>
      </c>
      <c r="S59" s="308">
        <v>35</v>
      </c>
      <c r="V59" s="308">
        <v>13</v>
      </c>
    </row>
    <row r="60" spans="18:22">
      <c r="R60" s="308" t="s">
        <v>487</v>
      </c>
      <c r="S60" s="308">
        <v>50</v>
      </c>
      <c r="V60" s="308">
        <v>25</v>
      </c>
    </row>
    <row r="61" spans="18:22">
      <c r="R61" s="308" t="s">
        <v>358</v>
      </c>
      <c r="S61" s="308">
        <v>36</v>
      </c>
      <c r="V61" s="308">
        <v>18</v>
      </c>
    </row>
    <row r="62" spans="18:22">
      <c r="R62" s="308" t="s">
        <v>281</v>
      </c>
      <c r="S62" s="308">
        <v>38</v>
      </c>
      <c r="V62" s="308">
        <v>19</v>
      </c>
    </row>
    <row r="63" spans="18:22">
      <c r="R63" s="308" t="s">
        <v>496</v>
      </c>
      <c r="S63" s="308">
        <v>37</v>
      </c>
      <c r="V63" s="308">
        <v>18</v>
      </c>
    </row>
  </sheetData>
  <mergeCells count="23">
    <mergeCell ref="B2:O2"/>
    <mergeCell ref="N3:O3"/>
    <mergeCell ref="N4:O4"/>
    <mergeCell ref="N5:O5"/>
    <mergeCell ref="M9:O9"/>
    <mergeCell ref="C10:F10"/>
    <mergeCell ref="M10:O10"/>
    <mergeCell ref="C11:F11"/>
    <mergeCell ref="M11:O11"/>
    <mergeCell ref="M12:O12"/>
    <mergeCell ref="C13:F13"/>
    <mergeCell ref="M13:O13"/>
    <mergeCell ref="B14:F14"/>
    <mergeCell ref="M14:O14"/>
    <mergeCell ref="B7:F8"/>
    <mergeCell ref="G7:G8"/>
    <mergeCell ref="H7:H8"/>
    <mergeCell ref="I7:I8"/>
    <mergeCell ref="J7:J8"/>
    <mergeCell ref="K7:K8"/>
    <mergeCell ref="L7:L8"/>
    <mergeCell ref="M7:O8"/>
    <mergeCell ref="L9:L13"/>
  </mergeCells>
  <phoneticPr fontId="4"/>
  <dataValidations count="1">
    <dataValidation type="list" allowBlank="1" showDropDown="0" showInputMessage="1" showErrorMessage="1" sqref="N5:O5">
      <formula1>$R$35:$R$63</formula1>
    </dataValidation>
  </dataValidations>
  <printOptions horizontalCentered="1" verticalCentered="1"/>
  <pageMargins left="0.39370078740157483" right="0.39370078740157483" top="0.59055118110236227" bottom="0.39370078740157483" header="0.51181102362204722" footer="0.31496062992125984"/>
  <pageSetup paperSize="9" scale="44" fitToWidth="1" fitToHeight="1" orientation="landscape" usePrinterDefaults="1" horizontalDpi="300" verticalDpi="300" r:id="rId1"/>
  <headerFooter alignWithMargins="0">
    <oddHeader xml:space="preserve">&amp;R
</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sheetPr codeName="Sheet5"/>
  <dimension ref="A1:N41"/>
  <sheetViews>
    <sheetView view="pageBreakPreview" zoomScale="80" zoomScaleSheetLayoutView="80" workbookViewId="0">
      <selection activeCell="B28" sqref="B28"/>
    </sheetView>
  </sheetViews>
  <sheetFormatPr defaultRowHeight="13.5"/>
  <cols>
    <col min="1" max="1" width="4.875" style="119" customWidth="1"/>
    <col min="2" max="2" width="18.625" style="119" customWidth="1"/>
    <col min="3" max="3" width="13" style="119" customWidth="1"/>
    <col min="4" max="7" width="13.625" style="119" customWidth="1"/>
    <col min="8" max="8" width="18.875" style="119" bestFit="1" customWidth="1"/>
    <col min="9" max="9" width="16.875" style="119" bestFit="1" customWidth="1"/>
    <col min="10" max="11" width="13.625" style="119" customWidth="1"/>
    <col min="12" max="12" width="12.375" style="119" customWidth="1"/>
    <col min="13" max="13" width="10.625" style="119" customWidth="1"/>
    <col min="14" max="14" width="11.5" style="119" customWidth="1"/>
    <col min="15" max="16384" width="9" style="119" customWidth="1"/>
  </cols>
  <sheetData>
    <row r="1" spans="1:14">
      <c r="A1" s="120" t="s">
        <v>236</v>
      </c>
    </row>
    <row r="3" spans="1:14" ht="17.25">
      <c r="A3" s="121" t="s">
        <v>352</v>
      </c>
      <c r="B3" s="121"/>
      <c r="C3" s="121"/>
      <c r="D3" s="121"/>
      <c r="E3" s="121"/>
      <c r="F3" s="121"/>
      <c r="G3" s="121"/>
      <c r="H3" s="121"/>
      <c r="I3" s="121"/>
      <c r="J3" s="121"/>
      <c r="K3" s="121"/>
      <c r="L3" s="121"/>
      <c r="M3" s="159"/>
      <c r="N3" s="159"/>
    </row>
    <row r="4" spans="1:14">
      <c r="A4" s="159"/>
      <c r="B4" s="159"/>
      <c r="C4" s="159"/>
      <c r="D4" s="159"/>
      <c r="E4" s="159"/>
      <c r="F4" s="159"/>
      <c r="G4" s="159"/>
      <c r="H4" s="159"/>
      <c r="I4" s="159"/>
      <c r="J4" s="159"/>
      <c r="K4" s="159"/>
      <c r="L4" s="159"/>
      <c r="M4" s="159"/>
      <c r="N4" s="159"/>
    </row>
    <row r="5" spans="1:14">
      <c r="A5" s="122"/>
      <c r="B5" s="162"/>
      <c r="C5" s="162"/>
      <c r="D5" s="162"/>
      <c r="E5" s="172"/>
      <c r="F5" s="172"/>
      <c r="G5" s="172"/>
      <c r="H5" s="172"/>
      <c r="I5" s="172"/>
      <c r="J5" s="151" t="s">
        <v>329</v>
      </c>
      <c r="K5" s="177"/>
      <c r="L5" s="177"/>
    </row>
    <row r="6" spans="1:14">
      <c r="A6" s="122"/>
      <c r="B6" s="122"/>
      <c r="C6" s="122"/>
      <c r="D6" s="122"/>
      <c r="E6" s="122"/>
      <c r="F6" s="122"/>
      <c r="G6" s="122"/>
      <c r="H6" s="122"/>
      <c r="I6" s="122"/>
      <c r="J6" s="122"/>
      <c r="K6" s="122"/>
      <c r="L6" s="122"/>
    </row>
    <row r="7" spans="1:14" ht="33.75" customHeight="1">
      <c r="A7" s="160"/>
      <c r="B7" s="163"/>
      <c r="C7" s="168"/>
      <c r="D7" s="168" t="s">
        <v>200</v>
      </c>
      <c r="E7" s="168" t="s">
        <v>202</v>
      </c>
      <c r="F7" s="168" t="s">
        <v>345</v>
      </c>
      <c r="G7" s="168" t="s">
        <v>120</v>
      </c>
      <c r="H7" s="168" t="s">
        <v>422</v>
      </c>
      <c r="I7" s="168" t="s">
        <v>423</v>
      </c>
      <c r="J7" s="168" t="s">
        <v>199</v>
      </c>
      <c r="K7" s="178" t="s">
        <v>385</v>
      </c>
      <c r="L7" s="179" t="s">
        <v>204</v>
      </c>
    </row>
    <row r="8" spans="1:14" ht="27" customHeight="1">
      <c r="A8" s="124">
        <v>1</v>
      </c>
      <c r="B8" s="164" t="s">
        <v>36</v>
      </c>
      <c r="C8" s="169" t="s">
        <v>343</v>
      </c>
      <c r="D8" s="171"/>
      <c r="E8" s="171"/>
      <c r="F8" s="173"/>
      <c r="G8" s="173"/>
      <c r="H8" s="173"/>
      <c r="I8" s="173"/>
      <c r="J8" s="173"/>
      <c r="K8" s="173"/>
      <c r="L8" s="180"/>
    </row>
    <row r="9" spans="1:14" ht="27" customHeight="1">
      <c r="A9" s="161"/>
      <c r="B9" s="165"/>
      <c r="C9" s="132" t="s">
        <v>342</v>
      </c>
      <c r="D9" s="158"/>
      <c r="E9" s="158"/>
      <c r="F9" s="174"/>
      <c r="G9" s="174"/>
      <c r="H9" s="174"/>
      <c r="I9" s="174"/>
      <c r="J9" s="174"/>
      <c r="K9" s="174"/>
      <c r="L9" s="181"/>
    </row>
    <row r="10" spans="1:14" ht="27" customHeight="1">
      <c r="A10" s="161"/>
      <c r="B10" s="165"/>
      <c r="C10" s="170" t="s">
        <v>206</v>
      </c>
      <c r="D10" s="142"/>
      <c r="E10" s="156"/>
      <c r="F10" s="175"/>
      <c r="G10" s="175"/>
      <c r="H10" s="175"/>
      <c r="I10" s="175"/>
      <c r="J10" s="175"/>
      <c r="K10" s="175"/>
      <c r="L10" s="182">
        <f>SUM(D10:K10)</f>
        <v>0</v>
      </c>
    </row>
    <row r="11" spans="1:14" ht="27" customHeight="1">
      <c r="A11" s="161"/>
      <c r="B11" s="164" t="s">
        <v>92</v>
      </c>
      <c r="C11" s="133" t="s">
        <v>343</v>
      </c>
      <c r="D11" s="155"/>
      <c r="E11" s="155"/>
      <c r="F11" s="176"/>
      <c r="G11" s="176"/>
      <c r="H11" s="176"/>
      <c r="I11" s="176"/>
      <c r="J11" s="176"/>
      <c r="K11" s="176"/>
      <c r="L11" s="183"/>
    </row>
    <row r="12" spans="1:14" ht="27" customHeight="1">
      <c r="A12" s="161"/>
      <c r="B12" s="165"/>
      <c r="C12" s="132" t="s">
        <v>342</v>
      </c>
      <c r="D12" s="158"/>
      <c r="E12" s="158"/>
      <c r="F12" s="174"/>
      <c r="G12" s="174"/>
      <c r="H12" s="174"/>
      <c r="I12" s="174"/>
      <c r="J12" s="174"/>
      <c r="K12" s="174"/>
      <c r="L12" s="184"/>
    </row>
    <row r="13" spans="1:14" ht="27" customHeight="1">
      <c r="A13" s="125"/>
      <c r="B13" s="166"/>
      <c r="C13" s="133" t="s">
        <v>206</v>
      </c>
      <c r="D13" s="155"/>
      <c r="E13" s="155"/>
      <c r="F13" s="176"/>
      <c r="G13" s="176"/>
      <c r="H13" s="176"/>
      <c r="I13" s="176"/>
      <c r="J13" s="176"/>
      <c r="K13" s="176"/>
      <c r="L13" s="185">
        <f>SUM(D13:K13)</f>
        <v>0</v>
      </c>
    </row>
    <row r="14" spans="1:14" ht="27" customHeight="1">
      <c r="A14" s="161">
        <v>2</v>
      </c>
      <c r="B14" s="165" t="s">
        <v>336</v>
      </c>
      <c r="C14" s="132" t="s">
        <v>343</v>
      </c>
      <c r="D14" s="158"/>
      <c r="E14" s="158"/>
      <c r="F14" s="174"/>
      <c r="G14" s="174"/>
      <c r="H14" s="174"/>
      <c r="I14" s="174"/>
      <c r="J14" s="174"/>
      <c r="K14" s="174"/>
      <c r="L14" s="186"/>
    </row>
    <row r="15" spans="1:14" ht="27" customHeight="1">
      <c r="A15" s="161"/>
      <c r="B15" s="165"/>
      <c r="C15" s="132" t="s">
        <v>342</v>
      </c>
      <c r="D15" s="158"/>
      <c r="E15" s="158"/>
      <c r="F15" s="174"/>
      <c r="G15" s="174"/>
      <c r="H15" s="174"/>
      <c r="I15" s="174"/>
      <c r="J15" s="174"/>
      <c r="K15" s="174"/>
      <c r="L15" s="184"/>
    </row>
    <row r="16" spans="1:14" ht="27" customHeight="1">
      <c r="A16" s="161"/>
      <c r="B16" s="165"/>
      <c r="C16" s="170" t="s">
        <v>206</v>
      </c>
      <c r="D16" s="156"/>
      <c r="E16" s="156"/>
      <c r="F16" s="175"/>
      <c r="G16" s="175"/>
      <c r="H16" s="175"/>
      <c r="I16" s="175"/>
      <c r="J16" s="175"/>
      <c r="K16" s="175"/>
      <c r="L16" s="187">
        <f>SUM(D16:K16)</f>
        <v>0</v>
      </c>
    </row>
    <row r="17" spans="1:12" ht="27" customHeight="1">
      <c r="A17" s="124">
        <v>3</v>
      </c>
      <c r="B17" s="164" t="s">
        <v>328</v>
      </c>
      <c r="C17" s="133" t="s">
        <v>343</v>
      </c>
      <c r="D17" s="155"/>
      <c r="E17" s="155"/>
      <c r="F17" s="176"/>
      <c r="G17" s="176"/>
      <c r="H17" s="176"/>
      <c r="I17" s="176"/>
      <c r="J17" s="176"/>
      <c r="K17" s="176"/>
      <c r="L17" s="183"/>
    </row>
    <row r="18" spans="1:12" ht="27" customHeight="1">
      <c r="A18" s="161"/>
      <c r="B18" s="165"/>
      <c r="C18" s="132" t="s">
        <v>342</v>
      </c>
      <c r="D18" s="158"/>
      <c r="E18" s="158"/>
      <c r="F18" s="174"/>
      <c r="G18" s="174"/>
      <c r="H18" s="174"/>
      <c r="I18" s="174"/>
      <c r="J18" s="174"/>
      <c r="K18" s="174"/>
      <c r="L18" s="184"/>
    </row>
    <row r="19" spans="1:12" ht="27" customHeight="1">
      <c r="A19" s="125"/>
      <c r="B19" s="166"/>
      <c r="C19" s="133" t="s">
        <v>206</v>
      </c>
      <c r="D19" s="155"/>
      <c r="E19" s="155"/>
      <c r="F19" s="176"/>
      <c r="G19" s="176"/>
      <c r="H19" s="176"/>
      <c r="I19" s="176"/>
      <c r="J19" s="176"/>
      <c r="K19" s="176"/>
      <c r="L19" s="185">
        <f>SUM(D19:K19)</f>
        <v>0</v>
      </c>
    </row>
    <row r="20" spans="1:12" ht="27" customHeight="1">
      <c r="A20" s="124">
        <v>4</v>
      </c>
      <c r="B20" s="164" t="s">
        <v>292</v>
      </c>
      <c r="C20" s="133" t="s">
        <v>343</v>
      </c>
      <c r="D20" s="155"/>
      <c r="E20" s="155"/>
      <c r="F20" s="176"/>
      <c r="G20" s="176"/>
      <c r="H20" s="176"/>
      <c r="I20" s="176"/>
      <c r="J20" s="176"/>
      <c r="K20" s="176"/>
      <c r="L20" s="183"/>
    </row>
    <row r="21" spans="1:12" ht="27" customHeight="1">
      <c r="A21" s="161"/>
      <c r="B21" s="165"/>
      <c r="C21" s="132" t="s">
        <v>342</v>
      </c>
      <c r="D21" s="158"/>
      <c r="E21" s="158"/>
      <c r="F21" s="174"/>
      <c r="G21" s="174"/>
      <c r="H21" s="174"/>
      <c r="I21" s="174"/>
      <c r="J21" s="174"/>
      <c r="K21" s="174"/>
      <c r="L21" s="184"/>
    </row>
    <row r="22" spans="1:12" ht="27" customHeight="1">
      <c r="A22" s="125"/>
      <c r="B22" s="166"/>
      <c r="C22" s="133" t="s">
        <v>206</v>
      </c>
      <c r="D22" s="155"/>
      <c r="E22" s="155"/>
      <c r="F22" s="176"/>
      <c r="G22" s="176"/>
      <c r="H22" s="176"/>
      <c r="I22" s="176"/>
      <c r="J22" s="176"/>
      <c r="K22" s="176"/>
      <c r="L22" s="185">
        <f>SUM(D22:K22)</f>
        <v>0</v>
      </c>
    </row>
    <row r="23" spans="1:12">
      <c r="A23" s="122"/>
      <c r="B23" s="122"/>
      <c r="C23" s="122"/>
      <c r="D23" s="122"/>
      <c r="E23" s="122"/>
      <c r="F23" s="122"/>
      <c r="G23" s="122"/>
      <c r="H23" s="122"/>
      <c r="I23" s="122"/>
      <c r="J23" s="122"/>
      <c r="K23" s="122"/>
      <c r="L23" s="122"/>
    </row>
    <row r="24" spans="1:12">
      <c r="A24" s="122"/>
      <c r="B24" s="122" t="s">
        <v>175</v>
      </c>
      <c r="C24" s="122"/>
      <c r="D24" s="122"/>
      <c r="E24" s="122"/>
      <c r="F24" s="122"/>
      <c r="G24" s="122"/>
      <c r="H24" s="122"/>
      <c r="I24" s="122"/>
      <c r="J24" s="122"/>
      <c r="K24" s="122"/>
      <c r="L24" s="122"/>
    </row>
    <row r="25" spans="1:12">
      <c r="A25" s="122"/>
      <c r="B25" s="122" t="s">
        <v>341</v>
      </c>
      <c r="C25" s="122"/>
      <c r="D25" s="122"/>
      <c r="E25" s="122"/>
      <c r="F25" s="122"/>
      <c r="G25" s="122"/>
      <c r="H25" s="122"/>
      <c r="I25" s="122"/>
      <c r="J25" s="122"/>
      <c r="K25" s="122"/>
      <c r="L25" s="122"/>
    </row>
    <row r="26" spans="1:12">
      <c r="A26" s="122"/>
      <c r="B26" s="167" t="s">
        <v>424</v>
      </c>
      <c r="C26" s="122"/>
      <c r="D26" s="122"/>
      <c r="E26" s="122"/>
      <c r="F26" s="122"/>
      <c r="G26" s="122"/>
      <c r="H26" s="122"/>
      <c r="I26" s="122"/>
      <c r="J26" s="122"/>
      <c r="K26" s="122"/>
      <c r="L26" s="122"/>
    </row>
    <row r="27" spans="1:12">
      <c r="A27" s="122"/>
      <c r="B27" s="167" t="s">
        <v>432</v>
      </c>
      <c r="C27" s="122"/>
      <c r="D27" s="122"/>
      <c r="E27" s="122"/>
      <c r="F27" s="122"/>
      <c r="G27" s="122"/>
      <c r="H27" s="122"/>
      <c r="I27" s="122"/>
      <c r="J27" s="122"/>
      <c r="K27" s="122"/>
      <c r="L27" s="122"/>
    </row>
    <row r="28" spans="1:12">
      <c r="B28" s="122" t="s">
        <v>201</v>
      </c>
    </row>
    <row r="41" spans="1:1">
      <c r="A41" s="129"/>
    </row>
  </sheetData>
  <mergeCells count="17">
    <mergeCell ref="A3:L3"/>
    <mergeCell ref="K5:L5"/>
    <mergeCell ref="A7:B7"/>
    <mergeCell ref="A8:A13"/>
    <mergeCell ref="B8:B10"/>
    <mergeCell ref="L8:L9"/>
    <mergeCell ref="B11:B13"/>
    <mergeCell ref="L11:L12"/>
    <mergeCell ref="A14:A16"/>
    <mergeCell ref="B14:B16"/>
    <mergeCell ref="L14:L15"/>
    <mergeCell ref="A17:A19"/>
    <mergeCell ref="B17:B19"/>
    <mergeCell ref="L17:L18"/>
    <mergeCell ref="A20:A22"/>
    <mergeCell ref="B20:B22"/>
    <mergeCell ref="L20:L21"/>
  </mergeCells>
  <phoneticPr fontId="4"/>
  <pageMargins left="1.5" right="0.70866141732283472" top="0.74803149606299213" bottom="0.74803149606299213" header="0.31496062992125984" footer="0.31496062992125984"/>
  <pageSetup paperSize="9" scale="74" fitToWidth="1" fitToHeight="1" orientation="landscape" usePrinterDefaults="1" r:id="rId1"/>
</worksheet>
</file>

<file path=xl/worksheets/sheet50.xml><?xml version="1.0" encoding="utf-8"?>
<worksheet xmlns="http://schemas.openxmlformats.org/spreadsheetml/2006/main" xmlns:r="http://schemas.openxmlformats.org/officeDocument/2006/relationships" xmlns:mc="http://schemas.openxmlformats.org/markup-compatibility/2006">
  <sheetPr codeName="Sheet45"/>
  <dimension ref="A1:G43"/>
  <sheetViews>
    <sheetView view="pageBreakPreview" zoomScaleSheetLayoutView="100" workbookViewId="0">
      <selection activeCell="D12" sqref="D12:D13"/>
    </sheetView>
  </sheetViews>
  <sheetFormatPr defaultRowHeight="11.25"/>
  <cols>
    <col min="1" max="1" width="13.25" style="1" customWidth="1"/>
    <col min="2" max="2" width="11.375" style="1" customWidth="1"/>
    <col min="3" max="3" width="22.5" style="1" customWidth="1"/>
    <col min="4" max="4" width="15.125" style="1" customWidth="1"/>
    <col min="5" max="6" width="11.125" style="1" customWidth="1"/>
    <col min="7" max="7" width="1.625" style="1" customWidth="1"/>
    <col min="8" max="16384" width="9" style="1" customWidth="1"/>
  </cols>
  <sheetData>
    <row r="1" spans="1:7" ht="15" customHeight="1">
      <c r="A1" s="2" t="s">
        <v>114</v>
      </c>
      <c r="B1" s="2"/>
      <c r="C1" s="2"/>
      <c r="D1" s="2"/>
      <c r="E1" s="2"/>
      <c r="F1" s="2"/>
      <c r="G1" s="465"/>
    </row>
    <row r="2" spans="1:7" ht="15" customHeight="1">
      <c r="A2" s="2"/>
      <c r="B2" s="2"/>
      <c r="C2" s="2"/>
      <c r="D2" s="2"/>
      <c r="E2" s="2"/>
      <c r="F2" s="2"/>
      <c r="G2" s="465"/>
    </row>
    <row r="3" spans="1:7" ht="15" customHeight="1">
      <c r="A3" s="2"/>
      <c r="B3" s="2"/>
      <c r="C3" s="2"/>
      <c r="D3" s="2"/>
      <c r="E3" s="2"/>
      <c r="F3" s="2"/>
      <c r="G3" s="465"/>
    </row>
    <row r="4" spans="1:7" ht="15" customHeight="1">
      <c r="A4" s="2"/>
      <c r="B4" s="2"/>
      <c r="C4" s="2"/>
      <c r="D4" s="2"/>
      <c r="E4" s="2"/>
      <c r="F4" s="2"/>
      <c r="G4" s="465"/>
    </row>
    <row r="5" spans="1:7" ht="15" customHeight="1">
      <c r="A5" s="2"/>
      <c r="B5" s="2"/>
      <c r="C5" s="2"/>
      <c r="D5" s="2"/>
      <c r="E5" s="15" t="s">
        <v>8</v>
      </c>
      <c r="G5" s="465"/>
    </row>
    <row r="6" spans="1:7" ht="15" customHeight="1">
      <c r="A6" s="2"/>
      <c r="B6" s="2"/>
      <c r="C6" s="2"/>
      <c r="D6" s="2"/>
      <c r="E6" s="15" t="s">
        <v>9</v>
      </c>
      <c r="G6" s="465"/>
    </row>
    <row r="7" spans="1:7" ht="15" customHeight="1">
      <c r="A7" s="2"/>
      <c r="B7" s="2"/>
      <c r="C7" s="5"/>
      <c r="D7" s="5"/>
      <c r="E7" s="2"/>
      <c r="G7" s="465"/>
    </row>
    <row r="8" spans="1:7" ht="15" customHeight="1">
      <c r="A8" s="3" t="s">
        <v>203</v>
      </c>
      <c r="B8" s="2"/>
      <c r="C8" s="2"/>
      <c r="D8" s="2"/>
      <c r="E8" s="467"/>
      <c r="G8" s="465"/>
    </row>
    <row r="9" spans="1:7" ht="15" customHeight="1">
      <c r="A9" s="2"/>
      <c r="B9" s="2"/>
      <c r="C9" s="2"/>
      <c r="D9" s="2"/>
      <c r="E9" s="467"/>
      <c r="G9" s="465"/>
    </row>
    <row r="10" spans="1:7" ht="15" customHeight="1">
      <c r="A10" s="2"/>
      <c r="B10" s="2"/>
      <c r="C10" s="2"/>
      <c r="D10" s="2"/>
      <c r="E10" s="2"/>
      <c r="G10" s="465"/>
    </row>
    <row r="11" spans="1:7" ht="15" customHeight="1">
      <c r="A11" s="4"/>
      <c r="B11" s="4"/>
      <c r="C11" s="5"/>
      <c r="D11" s="5"/>
      <c r="E11" s="5"/>
      <c r="G11" s="465"/>
    </row>
    <row r="12" spans="1:7" ht="15" customHeight="1">
      <c r="A12" s="4"/>
      <c r="B12" s="4"/>
      <c r="C12" s="5"/>
      <c r="D12" s="14" t="s">
        <v>13</v>
      </c>
      <c r="E12" s="5"/>
      <c r="G12" s="465"/>
    </row>
    <row r="13" spans="1:7" ht="15" customHeight="1">
      <c r="A13" s="2"/>
      <c r="B13" s="2"/>
      <c r="C13" s="10"/>
      <c r="D13" s="482" t="s">
        <v>331</v>
      </c>
      <c r="E13" s="10"/>
      <c r="G13" s="465"/>
    </row>
    <row r="14" spans="1:7" ht="15" customHeight="1">
      <c r="A14" s="2"/>
      <c r="B14" s="2"/>
      <c r="C14" s="10"/>
      <c r="D14" s="10"/>
      <c r="E14" s="10"/>
      <c r="G14" s="465"/>
    </row>
    <row r="15" spans="1:7" ht="15" customHeight="1">
      <c r="A15" s="5"/>
      <c r="B15" s="5"/>
      <c r="C15" s="5"/>
      <c r="D15" s="5"/>
      <c r="E15" s="2"/>
      <c r="F15" s="2"/>
      <c r="G15" s="465"/>
    </row>
    <row r="16" spans="1:7" ht="15" customHeight="1">
      <c r="A16" s="6" t="s">
        <v>319</v>
      </c>
      <c r="B16" s="6"/>
      <c r="C16" s="6"/>
      <c r="D16" s="6"/>
      <c r="E16" s="6"/>
      <c r="F16" s="2"/>
      <c r="G16" s="465"/>
    </row>
    <row r="17" spans="1:7" ht="15" customHeight="1">
      <c r="A17" s="6" t="s">
        <v>116</v>
      </c>
      <c r="B17" s="6"/>
      <c r="C17" s="6"/>
      <c r="D17" s="6"/>
      <c r="E17" s="6"/>
      <c r="F17" s="2"/>
      <c r="G17" s="465"/>
    </row>
    <row r="18" spans="1:7" ht="15" customHeight="1">
      <c r="A18" s="5"/>
      <c r="B18" s="5"/>
      <c r="C18" s="5"/>
      <c r="D18" s="5"/>
      <c r="E18" s="5"/>
      <c r="F18" s="5"/>
      <c r="G18" s="465"/>
    </row>
    <row r="19" spans="1:7" ht="15" customHeight="1">
      <c r="A19" s="5"/>
      <c r="B19" s="5"/>
      <c r="C19" s="5"/>
      <c r="D19" s="5"/>
      <c r="E19" s="2"/>
      <c r="F19" s="2"/>
      <c r="G19" s="465"/>
    </row>
    <row r="20" spans="1:7" ht="15" customHeight="1">
      <c r="A20" s="2" t="s">
        <v>410</v>
      </c>
      <c r="B20" s="5"/>
      <c r="C20" s="5"/>
      <c r="D20" s="5"/>
      <c r="E20" s="2"/>
      <c r="F20" s="2"/>
      <c r="G20" s="465"/>
    </row>
    <row r="21" spans="1:7" ht="15" customHeight="1">
      <c r="A21" s="2" t="s">
        <v>196</v>
      </c>
      <c r="B21" s="2"/>
      <c r="C21" s="466"/>
      <c r="D21" s="466"/>
      <c r="E21" s="2"/>
      <c r="F21" s="2"/>
      <c r="G21" s="465"/>
    </row>
    <row r="22" spans="1:7" ht="15" customHeight="1">
      <c r="A22" s="2" t="s">
        <v>303</v>
      </c>
      <c r="B22" s="2"/>
      <c r="C22" s="2"/>
      <c r="D22" s="2"/>
      <c r="E22" s="2"/>
      <c r="F22" s="2"/>
      <c r="G22" s="465"/>
    </row>
    <row r="23" spans="1:7" ht="15" customHeight="1">
      <c r="A23" s="2"/>
      <c r="B23" s="5"/>
      <c r="C23" s="5"/>
      <c r="D23" s="5"/>
      <c r="E23" s="2"/>
      <c r="F23" s="2"/>
      <c r="G23" s="465"/>
    </row>
    <row r="24" spans="1:7" ht="15" customHeight="1">
      <c r="A24" s="5" t="s">
        <v>16</v>
      </c>
      <c r="B24" s="5"/>
      <c r="C24" s="5"/>
      <c r="D24" s="5"/>
      <c r="E24" s="5"/>
      <c r="F24" s="2"/>
      <c r="G24" s="465"/>
    </row>
    <row r="25" spans="1:7" ht="15" customHeight="1">
      <c r="A25" s="2"/>
      <c r="B25" s="2"/>
      <c r="C25" s="2"/>
      <c r="D25" s="485"/>
      <c r="E25" s="2"/>
      <c r="F25" s="2"/>
      <c r="G25" s="465"/>
    </row>
    <row r="26" spans="1:7" ht="15" customHeight="1">
      <c r="A26" s="2" t="s">
        <v>117</v>
      </c>
      <c r="B26" s="10"/>
      <c r="C26" s="13"/>
      <c r="D26" s="485"/>
      <c r="E26" s="2"/>
      <c r="F26" s="2"/>
      <c r="G26" s="465"/>
    </row>
    <row r="27" spans="1:7" ht="15" customHeight="1">
      <c r="A27" s="2"/>
      <c r="B27" s="10"/>
      <c r="C27" s="13"/>
      <c r="D27" s="485"/>
      <c r="E27" s="2"/>
      <c r="F27" s="2"/>
      <c r="G27" s="465"/>
    </row>
    <row r="28" spans="1:7" ht="15" customHeight="1">
      <c r="A28" s="2" t="s">
        <v>121</v>
      </c>
      <c r="B28" s="10"/>
      <c r="C28" s="13"/>
      <c r="D28" s="485"/>
      <c r="E28" s="2"/>
      <c r="F28" s="2"/>
      <c r="G28" s="465"/>
    </row>
    <row r="29" spans="1:7" ht="15" customHeight="1">
      <c r="A29" s="2" t="s">
        <v>122</v>
      </c>
      <c r="B29" s="2"/>
      <c r="C29" s="2"/>
      <c r="D29" s="485"/>
      <c r="E29" s="2" t="s">
        <v>3</v>
      </c>
      <c r="F29" s="2"/>
      <c r="G29" s="465"/>
    </row>
    <row r="30" spans="1:7" ht="15" customHeight="1">
      <c r="A30" s="2" t="s">
        <v>123</v>
      </c>
      <c r="B30" s="2"/>
      <c r="C30" s="2"/>
      <c r="D30" s="485"/>
      <c r="E30" s="2" t="s">
        <v>3</v>
      </c>
      <c r="F30" s="2"/>
      <c r="G30" s="465"/>
    </row>
    <row r="31" spans="1:7" ht="15" customHeight="1">
      <c r="A31" s="2" t="s">
        <v>33</v>
      </c>
      <c r="B31" s="2"/>
      <c r="C31" s="2"/>
      <c r="D31" s="485"/>
      <c r="E31" s="2" t="s">
        <v>3</v>
      </c>
      <c r="F31" s="2"/>
      <c r="G31" s="465"/>
    </row>
    <row r="32" spans="1:7" ht="15" customHeight="1">
      <c r="A32" s="2" t="s">
        <v>124</v>
      </c>
      <c r="B32" s="2"/>
      <c r="C32" s="2"/>
      <c r="D32" s="485"/>
      <c r="E32" s="2" t="s">
        <v>3</v>
      </c>
      <c r="F32" s="2"/>
      <c r="G32" s="465"/>
    </row>
    <row r="33" spans="1:7" ht="15" customHeight="1">
      <c r="A33" s="2"/>
      <c r="B33" s="2"/>
      <c r="C33" s="2"/>
      <c r="D33" s="485"/>
      <c r="E33" s="5"/>
      <c r="F33" s="2"/>
      <c r="G33" s="465"/>
    </row>
    <row r="34" spans="1:7" ht="15" customHeight="1">
      <c r="A34" s="2" t="s">
        <v>125</v>
      </c>
      <c r="B34" s="2"/>
      <c r="C34" s="2"/>
      <c r="D34" s="485"/>
      <c r="E34" s="5"/>
      <c r="F34" s="2"/>
      <c r="G34" s="465"/>
    </row>
    <row r="35" spans="1:7" ht="15" customHeight="1">
      <c r="A35" s="2" t="s">
        <v>127</v>
      </c>
      <c r="B35" s="2"/>
      <c r="C35" s="2"/>
      <c r="D35" s="485"/>
      <c r="E35" s="5"/>
      <c r="F35" s="2"/>
      <c r="G35" s="465"/>
    </row>
    <row r="36" spans="1:7" ht="15" customHeight="1">
      <c r="A36" s="2"/>
      <c r="B36" s="2"/>
      <c r="C36" s="2"/>
      <c r="D36" s="485"/>
      <c r="E36" s="5"/>
      <c r="F36" s="2"/>
      <c r="G36" s="465"/>
    </row>
    <row r="37" spans="1:7" ht="15" customHeight="1">
      <c r="A37" s="465"/>
      <c r="B37" s="465"/>
      <c r="C37" s="465"/>
      <c r="D37" s="486"/>
      <c r="E37" s="465"/>
      <c r="F37" s="465"/>
      <c r="G37" s="465"/>
    </row>
    <row r="38" spans="1:7" ht="15" customHeight="1">
      <c r="A38" s="465"/>
      <c r="B38" s="465"/>
      <c r="C38" s="465"/>
      <c r="D38" s="486"/>
      <c r="E38" s="465"/>
      <c r="F38" s="465"/>
      <c r="G38" s="465"/>
    </row>
    <row r="39" spans="1:7" ht="15" customHeight="1">
      <c r="A39" s="465"/>
      <c r="B39" s="465"/>
      <c r="C39" s="465"/>
      <c r="D39" s="486"/>
      <c r="E39" s="465"/>
      <c r="F39" s="465"/>
      <c r="G39" s="465"/>
    </row>
    <row r="40" spans="1:7" ht="15" customHeight="1">
      <c r="A40" s="465"/>
      <c r="B40" s="465"/>
      <c r="C40" s="465"/>
      <c r="D40" s="465"/>
      <c r="E40" s="465"/>
      <c r="F40" s="465"/>
      <c r="G40" s="465"/>
    </row>
    <row r="41" spans="1:7" ht="15" customHeight="1">
      <c r="A41" s="465"/>
      <c r="B41" s="465"/>
      <c r="C41" s="465"/>
      <c r="D41" s="465"/>
      <c r="E41" s="465"/>
      <c r="F41" s="465"/>
      <c r="G41" s="465"/>
    </row>
    <row r="42" spans="1:7" ht="15" customHeight="1">
      <c r="A42" s="465"/>
      <c r="B42" s="465"/>
      <c r="C42" s="465"/>
      <c r="D42" s="465"/>
      <c r="E42" s="465"/>
      <c r="F42" s="465"/>
      <c r="G42" s="465"/>
    </row>
    <row r="43" spans="1:7" ht="15" customHeight="1">
      <c r="A43" s="465"/>
      <c r="B43" s="465"/>
      <c r="C43" s="465"/>
      <c r="D43" s="465"/>
      <c r="E43" s="465"/>
      <c r="F43" s="465"/>
      <c r="G43" s="465"/>
    </row>
    <row r="44" spans="1:7" ht="15" customHeight="1"/>
    <row r="45" spans="1:7" ht="15" customHeight="1"/>
    <row r="46" spans="1:7" ht="15" customHeight="1"/>
  </sheetData>
  <mergeCells count="3">
    <mergeCell ref="A16:E16"/>
    <mergeCell ref="A17:E17"/>
    <mergeCell ref="A24:E24"/>
  </mergeCells>
  <phoneticPr fontId="4"/>
  <pageMargins left="0.85" right="0.59055118110236227" top="1.17" bottom="0.78740157480314965" header="0.51181102362204722" footer="0.51181102362204722"/>
  <pageSetup paperSize="9" scale="120" fitToWidth="1" fitToHeight="1" orientation="portrait" usePrinterDefaults="1" r:id="rId1"/>
  <headerFooter alignWithMargins="0"/>
  <drawing r:id="rId2"/>
</worksheet>
</file>

<file path=xl/worksheets/sheet51.xml><?xml version="1.0" encoding="utf-8"?>
<worksheet xmlns="http://schemas.openxmlformats.org/spreadsheetml/2006/main" xmlns:r="http://schemas.openxmlformats.org/officeDocument/2006/relationships" xmlns:mc="http://schemas.openxmlformats.org/markup-compatibility/2006">
  <dimension ref="A1:G43"/>
  <sheetViews>
    <sheetView view="pageBreakPreview" zoomScaleSheetLayoutView="100" workbookViewId="0">
      <selection activeCell="C11" sqref="C11"/>
    </sheetView>
  </sheetViews>
  <sheetFormatPr defaultRowHeight="11.25"/>
  <cols>
    <col min="1" max="1" width="13.25" style="1" customWidth="1"/>
    <col min="2" max="2" width="11.375" style="1" customWidth="1"/>
    <col min="3" max="3" width="22.5" style="1" customWidth="1"/>
    <col min="4" max="4" width="15.125" style="1" customWidth="1"/>
    <col min="5" max="6" width="11.125" style="1" customWidth="1"/>
    <col min="7" max="7" width="1.625" style="1" customWidth="1"/>
    <col min="8" max="16384" width="9" style="1" customWidth="1"/>
  </cols>
  <sheetData>
    <row r="1" spans="1:7" ht="15" customHeight="1">
      <c r="A1" s="2" t="s">
        <v>321</v>
      </c>
      <c r="B1" s="2"/>
      <c r="C1" s="2"/>
      <c r="D1" s="2"/>
      <c r="E1" s="2"/>
      <c r="F1" s="2"/>
      <c r="G1" s="465"/>
    </row>
    <row r="2" spans="1:7" ht="15" customHeight="1">
      <c r="A2" s="2"/>
      <c r="B2" s="2"/>
      <c r="C2" s="2"/>
      <c r="D2" s="2"/>
      <c r="E2" s="2"/>
      <c r="F2" s="2"/>
      <c r="G2" s="465"/>
    </row>
    <row r="3" spans="1:7" ht="15" customHeight="1">
      <c r="A3" s="2"/>
      <c r="B3" s="2"/>
      <c r="C3" s="2"/>
      <c r="D3" s="2"/>
      <c r="E3" s="2"/>
      <c r="F3" s="2"/>
      <c r="G3" s="465"/>
    </row>
    <row r="4" spans="1:7" ht="15" customHeight="1">
      <c r="A4" s="2"/>
      <c r="B4" s="2"/>
      <c r="C4" s="2"/>
      <c r="D4" s="2"/>
      <c r="E4" s="2"/>
      <c r="F4" s="2"/>
      <c r="G4" s="465"/>
    </row>
    <row r="5" spans="1:7" ht="15" customHeight="1">
      <c r="A5" s="2"/>
      <c r="B5" s="2"/>
      <c r="C5" s="2"/>
      <c r="D5" s="2"/>
      <c r="E5" s="15" t="s">
        <v>8</v>
      </c>
      <c r="G5" s="465"/>
    </row>
    <row r="6" spans="1:7" ht="15" customHeight="1">
      <c r="A6" s="2"/>
      <c r="B6" s="2"/>
      <c r="C6" s="2"/>
      <c r="D6" s="2"/>
      <c r="E6" s="15" t="s">
        <v>9</v>
      </c>
      <c r="G6" s="465"/>
    </row>
    <row r="7" spans="1:7" ht="15" customHeight="1">
      <c r="A7" s="2"/>
      <c r="B7" s="2"/>
      <c r="C7" s="5"/>
      <c r="D7" s="5"/>
      <c r="E7" s="2"/>
      <c r="G7" s="465"/>
    </row>
    <row r="8" spans="1:7" ht="15" customHeight="1">
      <c r="A8" s="3" t="s">
        <v>365</v>
      </c>
      <c r="B8" s="2"/>
      <c r="C8" s="2"/>
      <c r="D8" s="2"/>
      <c r="E8" s="467"/>
      <c r="G8" s="465"/>
    </row>
    <row r="9" spans="1:7" ht="15" customHeight="1">
      <c r="A9" s="2"/>
      <c r="B9" s="2"/>
      <c r="C9" s="2"/>
      <c r="D9" s="2"/>
      <c r="E9" s="467"/>
      <c r="G9" s="465"/>
    </row>
    <row r="10" spans="1:7" ht="15" customHeight="1">
      <c r="A10" s="2"/>
      <c r="B10" s="2"/>
      <c r="C10" s="2"/>
      <c r="D10" s="2"/>
      <c r="E10" s="2"/>
      <c r="G10" s="465"/>
    </row>
    <row r="11" spans="1:7" ht="15" customHeight="1">
      <c r="A11" s="4"/>
      <c r="B11" s="4"/>
      <c r="C11" s="5"/>
      <c r="D11" s="5"/>
      <c r="E11" s="5"/>
      <c r="G11" s="465"/>
    </row>
    <row r="12" spans="1:7" ht="15" customHeight="1">
      <c r="A12" s="4"/>
      <c r="B12" s="4"/>
      <c r="C12" s="5"/>
      <c r="D12" s="15" t="s">
        <v>13</v>
      </c>
      <c r="E12" s="5"/>
      <c r="G12" s="465"/>
    </row>
    <row r="13" spans="1:7" ht="15" customHeight="1">
      <c r="A13" s="2"/>
      <c r="B13" s="2"/>
      <c r="C13" s="10"/>
      <c r="D13" s="10" t="s">
        <v>331</v>
      </c>
      <c r="E13" s="10"/>
      <c r="G13" s="465"/>
    </row>
    <row r="14" spans="1:7" ht="15" customHeight="1">
      <c r="A14" s="2"/>
      <c r="B14" s="2"/>
      <c r="C14" s="10"/>
      <c r="D14" s="10"/>
      <c r="E14" s="10"/>
      <c r="G14" s="465"/>
    </row>
    <row r="15" spans="1:7" ht="15" customHeight="1">
      <c r="A15" s="5"/>
      <c r="B15" s="5"/>
      <c r="C15" s="5"/>
      <c r="D15" s="5"/>
      <c r="E15" s="2"/>
      <c r="F15" s="2"/>
      <c r="G15" s="465"/>
    </row>
    <row r="16" spans="1:7" ht="15" customHeight="1">
      <c r="A16" s="6" t="s">
        <v>320</v>
      </c>
      <c r="B16" s="6"/>
      <c r="C16" s="6"/>
      <c r="D16" s="6"/>
      <c r="E16" s="6"/>
      <c r="F16" s="2"/>
      <c r="G16" s="465"/>
    </row>
    <row r="17" spans="1:7" ht="15" customHeight="1">
      <c r="A17" s="5"/>
      <c r="B17" s="5"/>
      <c r="C17" s="5"/>
      <c r="D17" s="5"/>
      <c r="E17" s="5"/>
      <c r="F17" s="5"/>
      <c r="G17" s="465"/>
    </row>
    <row r="18" spans="1:7" ht="15" customHeight="1">
      <c r="A18" s="5"/>
      <c r="B18" s="5"/>
      <c r="C18" s="5"/>
      <c r="D18" s="5"/>
      <c r="E18" s="2"/>
      <c r="F18" s="2"/>
      <c r="G18" s="465"/>
    </row>
    <row r="19" spans="1:7" ht="15" customHeight="1">
      <c r="A19" s="2" t="s">
        <v>460</v>
      </c>
      <c r="B19" s="5"/>
      <c r="C19" s="5"/>
      <c r="D19" s="5"/>
      <c r="E19" s="2"/>
      <c r="F19" s="2"/>
      <c r="G19" s="465"/>
    </row>
    <row r="20" spans="1:7" ht="15" customHeight="1">
      <c r="A20" s="2" t="s">
        <v>435</v>
      </c>
      <c r="B20" s="2"/>
      <c r="C20" s="466"/>
      <c r="D20" s="466"/>
      <c r="E20" s="2"/>
      <c r="F20" s="2"/>
      <c r="G20" s="465"/>
    </row>
    <row r="21" spans="1:7" ht="15" customHeight="1">
      <c r="A21" s="2" t="s">
        <v>73</v>
      </c>
      <c r="B21" s="2"/>
      <c r="C21" s="2"/>
      <c r="D21" s="2"/>
      <c r="E21" s="2"/>
      <c r="F21" s="2"/>
      <c r="G21" s="465"/>
    </row>
    <row r="22" spans="1:7" ht="15" customHeight="1">
      <c r="A22" s="2" t="s">
        <v>382</v>
      </c>
      <c r="B22" s="5"/>
      <c r="C22" s="5"/>
      <c r="D22" s="5"/>
      <c r="E22" s="2"/>
      <c r="F22" s="2"/>
      <c r="G22" s="465"/>
    </row>
    <row r="23" spans="1:7" ht="15" customHeight="1">
      <c r="A23" s="2"/>
      <c r="B23" s="5"/>
      <c r="C23" s="5"/>
      <c r="D23" s="5"/>
      <c r="E23" s="2"/>
      <c r="F23" s="2"/>
      <c r="G23" s="465"/>
    </row>
    <row r="24" spans="1:7" ht="15" customHeight="1">
      <c r="A24" s="5" t="s">
        <v>16</v>
      </c>
      <c r="B24" s="5"/>
      <c r="C24" s="5"/>
      <c r="D24" s="5"/>
      <c r="E24" s="5"/>
      <c r="F24" s="2"/>
      <c r="G24" s="465"/>
    </row>
    <row r="25" spans="1:7" ht="15" customHeight="1">
      <c r="A25" s="2"/>
      <c r="B25" s="2"/>
      <c r="C25" s="2"/>
      <c r="D25" s="2"/>
      <c r="E25" s="2"/>
      <c r="F25" s="2"/>
      <c r="G25" s="465"/>
    </row>
    <row r="26" spans="1:7" ht="15" customHeight="1">
      <c r="A26" s="2" t="s">
        <v>275</v>
      </c>
      <c r="B26" s="10"/>
      <c r="C26" s="13" t="s">
        <v>464</v>
      </c>
      <c r="D26" s="2"/>
      <c r="E26" s="2"/>
      <c r="F26" s="2"/>
      <c r="G26" s="465"/>
    </row>
    <row r="27" spans="1:7" ht="15" customHeight="1">
      <c r="A27" s="2" t="s">
        <v>461</v>
      </c>
      <c r="B27" s="10"/>
      <c r="C27" s="13" t="s">
        <v>464</v>
      </c>
      <c r="D27" s="2"/>
      <c r="E27" s="2"/>
      <c r="F27" s="2"/>
      <c r="G27" s="465"/>
    </row>
    <row r="28" spans="1:7" ht="15" customHeight="1">
      <c r="A28" s="2" t="s">
        <v>463</v>
      </c>
      <c r="B28" s="10"/>
      <c r="C28" s="13" t="s">
        <v>190</v>
      </c>
      <c r="D28" s="2"/>
      <c r="E28" s="2"/>
      <c r="F28" s="2"/>
      <c r="G28" s="465"/>
    </row>
    <row r="29" spans="1:7" ht="15" customHeight="1">
      <c r="A29" s="2" t="s">
        <v>10</v>
      </c>
      <c r="B29" s="2"/>
      <c r="C29" s="2" t="s">
        <v>190</v>
      </c>
      <c r="D29" s="2"/>
      <c r="E29" s="2"/>
      <c r="F29" s="2"/>
      <c r="G29" s="465"/>
    </row>
    <row r="30" spans="1:7" ht="15" customHeight="1">
      <c r="A30" s="2"/>
      <c r="B30" s="2"/>
      <c r="C30" s="2"/>
      <c r="D30" s="2"/>
      <c r="E30" s="2"/>
      <c r="F30" s="2"/>
      <c r="G30" s="465"/>
    </row>
    <row r="31" spans="1:7" ht="15" customHeight="1">
      <c r="A31" s="2"/>
      <c r="B31" s="2"/>
      <c r="C31" s="2"/>
      <c r="D31" s="2"/>
      <c r="E31" s="2"/>
      <c r="F31" s="2"/>
      <c r="G31" s="465"/>
    </row>
    <row r="32" spans="1:7" ht="15" customHeight="1">
      <c r="A32" s="2"/>
      <c r="B32" s="2"/>
      <c r="C32" s="2"/>
      <c r="D32" s="2"/>
      <c r="E32" s="5"/>
      <c r="F32" s="2"/>
      <c r="G32" s="465"/>
    </row>
    <row r="33" spans="1:7" ht="15" customHeight="1">
      <c r="A33" s="2"/>
      <c r="B33" s="2"/>
      <c r="C33" s="2"/>
      <c r="D33" s="2"/>
      <c r="E33" s="5"/>
      <c r="F33" s="2"/>
      <c r="G33" s="465"/>
    </row>
    <row r="34" spans="1:7" ht="15" customHeight="1">
      <c r="A34" s="2"/>
      <c r="B34" s="2"/>
      <c r="C34" s="2"/>
      <c r="D34" s="2"/>
      <c r="E34" s="5"/>
      <c r="F34" s="2"/>
      <c r="G34" s="465"/>
    </row>
    <row r="35" spans="1:7" ht="15" customHeight="1">
      <c r="A35" s="2"/>
      <c r="B35" s="2"/>
      <c r="C35" s="2"/>
      <c r="D35" s="2"/>
      <c r="E35" s="5"/>
      <c r="F35" s="2"/>
      <c r="G35" s="465"/>
    </row>
    <row r="36" spans="1:7" ht="15" customHeight="1">
      <c r="A36" s="2"/>
      <c r="B36" s="2"/>
      <c r="C36" s="2"/>
      <c r="D36" s="2"/>
      <c r="E36" s="5"/>
      <c r="F36" s="2"/>
      <c r="G36" s="465"/>
    </row>
    <row r="37" spans="1:7" ht="15" customHeight="1">
      <c r="A37" s="465"/>
      <c r="B37" s="465"/>
      <c r="C37" s="465"/>
      <c r="D37" s="465"/>
      <c r="E37" s="465"/>
      <c r="F37" s="465"/>
      <c r="G37" s="465"/>
    </row>
    <row r="38" spans="1:7" ht="15" customHeight="1">
      <c r="A38" s="2"/>
      <c r="B38" s="465"/>
      <c r="C38" s="465"/>
      <c r="D38" s="465"/>
      <c r="E38" s="465"/>
      <c r="F38" s="465"/>
      <c r="G38" s="465"/>
    </row>
    <row r="39" spans="1:7" ht="15" customHeight="1">
      <c r="A39" s="465"/>
      <c r="B39" s="465"/>
      <c r="C39" s="465"/>
      <c r="D39" s="465"/>
      <c r="E39" s="465"/>
      <c r="F39" s="465"/>
      <c r="G39" s="465"/>
    </row>
    <row r="40" spans="1:7" ht="15" customHeight="1">
      <c r="A40" s="465"/>
      <c r="B40" s="465"/>
      <c r="C40" s="465"/>
      <c r="D40" s="465"/>
      <c r="E40" s="465"/>
      <c r="F40" s="465"/>
      <c r="G40" s="465"/>
    </row>
    <row r="41" spans="1:7" ht="15" customHeight="1">
      <c r="A41" s="465"/>
      <c r="B41" s="465"/>
      <c r="C41" s="465"/>
      <c r="D41" s="465"/>
      <c r="E41" s="465"/>
      <c r="F41" s="465"/>
      <c r="G41" s="465"/>
    </row>
    <row r="42" spans="1:7" ht="15" customHeight="1">
      <c r="A42" s="465"/>
      <c r="B42" s="465"/>
      <c r="C42" s="465"/>
      <c r="D42" s="465"/>
      <c r="E42" s="465"/>
      <c r="F42" s="465"/>
      <c r="G42" s="465"/>
    </row>
    <row r="43" spans="1:7" ht="15" customHeight="1">
      <c r="A43" s="465"/>
      <c r="B43" s="465"/>
      <c r="C43" s="465"/>
      <c r="D43" s="465"/>
      <c r="E43" s="465"/>
      <c r="F43" s="465"/>
      <c r="G43" s="465"/>
    </row>
    <row r="44" spans="1:7" ht="15" customHeight="1"/>
    <row r="45" spans="1:7" ht="15" customHeight="1"/>
    <row r="46" spans="1:7" ht="15" customHeight="1"/>
  </sheetData>
  <mergeCells count="2">
    <mergeCell ref="A16:E16"/>
    <mergeCell ref="A24:E24"/>
  </mergeCells>
  <phoneticPr fontId="4"/>
  <pageMargins left="0.85" right="0.59055118110236227" top="1.17" bottom="0.78740157480314965" header="0.51181102362204722" footer="0.51181102362204722"/>
  <pageSetup paperSize="9" scale="120" fitToWidth="1" fitToHeight="1" orientation="portrait" usePrinterDefaults="1" r:id="rId1"/>
  <headerFooter alignWithMargins="0"/>
  <drawing r:id="rId2"/>
</worksheet>
</file>

<file path=xl/worksheets/sheet52.xml><?xml version="1.0" encoding="utf-8"?>
<worksheet xmlns="http://schemas.openxmlformats.org/spreadsheetml/2006/main" xmlns:r="http://schemas.openxmlformats.org/officeDocument/2006/relationships" xmlns:mc="http://schemas.openxmlformats.org/markup-compatibility/2006">
  <dimension ref="A1:G43"/>
  <sheetViews>
    <sheetView view="pageBreakPreview" zoomScaleSheetLayoutView="100" workbookViewId="0">
      <selection activeCell="F10" sqref="F10"/>
    </sheetView>
  </sheetViews>
  <sheetFormatPr defaultRowHeight="11.25"/>
  <cols>
    <col min="1" max="1" width="13.25" style="1" customWidth="1"/>
    <col min="2" max="2" width="11.375" style="1" customWidth="1"/>
    <col min="3" max="3" width="22.5" style="1" customWidth="1"/>
    <col min="4" max="4" width="15.125" style="1" customWidth="1"/>
    <col min="5" max="6" width="11.125" style="1" customWidth="1"/>
    <col min="7" max="7" width="1.625" style="1" customWidth="1"/>
    <col min="8" max="16384" width="9" style="1" customWidth="1"/>
  </cols>
  <sheetData>
    <row r="1" spans="1:7" ht="15" customHeight="1">
      <c r="A1" s="2" t="s">
        <v>232</v>
      </c>
      <c r="B1" s="2"/>
      <c r="C1" s="2"/>
      <c r="D1" s="2"/>
      <c r="E1" s="2"/>
      <c r="F1" s="2"/>
      <c r="G1" s="465"/>
    </row>
    <row r="2" spans="1:7" ht="15" customHeight="1">
      <c r="A2" s="2"/>
      <c r="B2" s="2"/>
      <c r="C2" s="2"/>
      <c r="D2" s="2"/>
      <c r="E2" s="2"/>
      <c r="F2" s="2"/>
      <c r="G2" s="465"/>
    </row>
    <row r="3" spans="1:7" ht="15" customHeight="1">
      <c r="A3" s="2"/>
      <c r="B3" s="2"/>
      <c r="C3" s="2"/>
      <c r="D3" s="2"/>
      <c r="E3" s="2"/>
      <c r="F3" s="2"/>
      <c r="G3" s="465"/>
    </row>
    <row r="4" spans="1:7" ht="15" customHeight="1">
      <c r="A4" s="2"/>
      <c r="B4" s="2"/>
      <c r="C4" s="2"/>
      <c r="D4" s="2"/>
      <c r="E4" s="2"/>
      <c r="F4" s="2"/>
      <c r="G4" s="465"/>
    </row>
    <row r="5" spans="1:7" ht="15" customHeight="1">
      <c r="A5" s="2"/>
      <c r="B5" s="2"/>
      <c r="C5" s="2"/>
      <c r="D5" s="2"/>
      <c r="E5" s="15" t="s">
        <v>8</v>
      </c>
      <c r="G5" s="465"/>
    </row>
    <row r="6" spans="1:7" ht="15" customHeight="1">
      <c r="A6" s="2"/>
      <c r="B6" s="2"/>
      <c r="C6" s="2"/>
      <c r="D6" s="2"/>
      <c r="E6" s="15" t="s">
        <v>9</v>
      </c>
      <c r="G6" s="465"/>
    </row>
    <row r="7" spans="1:7" ht="15" customHeight="1">
      <c r="A7" s="2"/>
      <c r="B7" s="2"/>
      <c r="C7" s="5"/>
      <c r="D7" s="5"/>
      <c r="E7" s="2"/>
      <c r="G7" s="465"/>
    </row>
    <row r="8" spans="1:7" ht="15" customHeight="1">
      <c r="A8" s="3" t="s">
        <v>365</v>
      </c>
      <c r="B8" s="2"/>
      <c r="C8" s="2"/>
      <c r="D8" s="2"/>
      <c r="E8" s="467"/>
      <c r="G8" s="465"/>
    </row>
    <row r="9" spans="1:7" ht="15" customHeight="1">
      <c r="A9" s="2"/>
      <c r="B9" s="2"/>
      <c r="C9" s="2"/>
      <c r="D9" s="2"/>
      <c r="E9" s="467"/>
      <c r="G9" s="465"/>
    </row>
    <row r="10" spans="1:7" ht="15" customHeight="1">
      <c r="A10" s="2"/>
      <c r="B10" s="2"/>
      <c r="C10" s="2"/>
      <c r="D10" s="2"/>
      <c r="E10" s="2"/>
      <c r="G10" s="465"/>
    </row>
    <row r="11" spans="1:7" ht="15" customHeight="1">
      <c r="A11" s="4"/>
      <c r="B11" s="4"/>
      <c r="C11" s="5"/>
      <c r="D11" s="5"/>
      <c r="E11" s="5"/>
      <c r="G11" s="465"/>
    </row>
    <row r="12" spans="1:7" ht="15" customHeight="1">
      <c r="A12" s="4"/>
      <c r="B12" s="4"/>
      <c r="C12" s="5"/>
      <c r="D12" s="15" t="s">
        <v>13</v>
      </c>
      <c r="E12" s="5"/>
      <c r="G12" s="465"/>
    </row>
    <row r="13" spans="1:7" ht="15" customHeight="1">
      <c r="A13" s="2"/>
      <c r="B13" s="2"/>
      <c r="C13" s="10"/>
      <c r="D13" s="10" t="s">
        <v>331</v>
      </c>
      <c r="E13" s="10"/>
      <c r="G13" s="465"/>
    </row>
    <row r="14" spans="1:7" ht="15" customHeight="1">
      <c r="A14" s="2"/>
      <c r="B14" s="2"/>
      <c r="C14" s="10"/>
      <c r="D14" s="10"/>
      <c r="E14" s="10"/>
      <c r="G14" s="465"/>
    </row>
    <row r="15" spans="1:7" ht="15" customHeight="1">
      <c r="A15" s="5"/>
      <c r="B15" s="5"/>
      <c r="C15" s="5"/>
      <c r="D15" s="5"/>
      <c r="E15" s="2"/>
      <c r="F15" s="2"/>
      <c r="G15" s="465"/>
    </row>
    <row r="16" spans="1:7" ht="15" customHeight="1">
      <c r="A16" s="6" t="s">
        <v>465</v>
      </c>
      <c r="B16" s="6"/>
      <c r="C16" s="6"/>
      <c r="D16" s="6"/>
      <c r="E16" s="6"/>
      <c r="F16" s="2"/>
      <c r="G16" s="465"/>
    </row>
    <row r="17" spans="1:7" ht="15" customHeight="1">
      <c r="A17" s="5"/>
      <c r="B17" s="5"/>
      <c r="C17" s="5"/>
      <c r="D17" s="5"/>
      <c r="E17" s="5"/>
      <c r="F17" s="5"/>
      <c r="G17" s="465"/>
    </row>
    <row r="18" spans="1:7" ht="15" customHeight="1">
      <c r="A18" s="5"/>
      <c r="B18" s="5"/>
      <c r="C18" s="5"/>
      <c r="D18" s="5"/>
      <c r="E18" s="2"/>
      <c r="F18" s="2"/>
      <c r="G18" s="465"/>
    </row>
    <row r="19" spans="1:7" ht="15" customHeight="1">
      <c r="A19" s="2" t="s">
        <v>460</v>
      </c>
      <c r="B19" s="5"/>
      <c r="C19" s="5"/>
      <c r="D19" s="5"/>
      <c r="E19" s="2"/>
      <c r="F19" s="2"/>
      <c r="G19" s="465"/>
    </row>
    <row r="20" spans="1:7" ht="15" customHeight="1">
      <c r="A20" s="2" t="s">
        <v>128</v>
      </c>
      <c r="B20" s="2"/>
      <c r="C20" s="466"/>
      <c r="D20" s="466"/>
      <c r="E20" s="2"/>
      <c r="F20" s="2"/>
      <c r="G20" s="465"/>
    </row>
    <row r="21" spans="1:7" ht="15" customHeight="1">
      <c r="A21" s="2" t="s">
        <v>467</v>
      </c>
      <c r="B21" s="2"/>
      <c r="C21" s="2"/>
      <c r="D21" s="2"/>
      <c r="E21" s="2"/>
      <c r="F21" s="2"/>
      <c r="G21" s="465"/>
    </row>
    <row r="22" spans="1:7" ht="15" customHeight="1">
      <c r="A22" s="2"/>
      <c r="B22" s="5"/>
      <c r="C22" s="5"/>
      <c r="D22" s="5"/>
      <c r="E22" s="2"/>
      <c r="F22" s="2"/>
      <c r="G22" s="465"/>
    </row>
    <row r="23" spans="1:7" ht="15" customHeight="1">
      <c r="A23" s="2"/>
      <c r="B23" s="5"/>
      <c r="C23" s="5"/>
      <c r="D23" s="5"/>
      <c r="E23" s="2"/>
      <c r="F23" s="2"/>
      <c r="G23" s="465"/>
    </row>
    <row r="24" spans="1:7" ht="15" customHeight="1">
      <c r="A24" s="5" t="s">
        <v>16</v>
      </c>
      <c r="B24" s="5"/>
      <c r="C24" s="5"/>
      <c r="D24" s="5"/>
      <c r="E24" s="5"/>
      <c r="F24" s="2"/>
      <c r="G24" s="465"/>
    </row>
    <row r="25" spans="1:7" ht="15" customHeight="1">
      <c r="A25" s="2"/>
      <c r="B25" s="2"/>
      <c r="C25" s="2"/>
      <c r="D25" s="2"/>
      <c r="E25" s="2"/>
      <c r="F25" s="2"/>
      <c r="G25" s="465"/>
    </row>
    <row r="26" spans="1:7" ht="15" customHeight="1">
      <c r="A26" s="2" t="s">
        <v>24</v>
      </c>
      <c r="B26" s="10"/>
      <c r="C26" s="13"/>
      <c r="D26" s="2"/>
      <c r="E26" s="2"/>
      <c r="F26" s="2"/>
      <c r="G26" s="465"/>
    </row>
    <row r="27" spans="1:7" ht="15" customHeight="1">
      <c r="A27" s="2"/>
      <c r="B27" s="10"/>
      <c r="C27" s="13"/>
      <c r="D27" s="2"/>
      <c r="E27" s="2"/>
      <c r="F27" s="2"/>
      <c r="G27" s="465"/>
    </row>
    <row r="28" spans="1:7" ht="15" customHeight="1">
      <c r="A28" s="2" t="s">
        <v>409</v>
      </c>
      <c r="B28" s="10"/>
      <c r="C28" s="13"/>
      <c r="D28" s="2"/>
      <c r="E28" s="2"/>
      <c r="F28" s="2"/>
      <c r="G28" s="465"/>
    </row>
    <row r="29" spans="1:7" ht="15" customHeight="1">
      <c r="A29" s="2" t="s">
        <v>242</v>
      </c>
      <c r="B29" s="2"/>
      <c r="C29" s="2"/>
      <c r="D29" s="2"/>
      <c r="E29" s="2"/>
      <c r="F29" s="2"/>
      <c r="G29" s="465"/>
    </row>
    <row r="30" spans="1:7" ht="15" customHeight="1">
      <c r="A30" s="2"/>
      <c r="B30" s="2"/>
      <c r="C30" s="2"/>
      <c r="D30" s="2"/>
      <c r="E30" s="2"/>
      <c r="F30" s="2"/>
      <c r="G30" s="465"/>
    </row>
    <row r="31" spans="1:7" ht="15" customHeight="1">
      <c r="A31" s="2"/>
      <c r="B31" s="2"/>
      <c r="C31" s="2"/>
      <c r="D31" s="2"/>
      <c r="E31" s="2"/>
      <c r="F31" s="2"/>
      <c r="G31" s="465"/>
    </row>
    <row r="32" spans="1:7" ht="15" customHeight="1">
      <c r="A32" s="2"/>
      <c r="B32" s="2"/>
      <c r="C32" s="2"/>
      <c r="D32" s="2"/>
      <c r="E32" s="5"/>
      <c r="F32" s="2"/>
      <c r="G32" s="465"/>
    </row>
    <row r="33" spans="1:7" ht="15" customHeight="1">
      <c r="A33" s="2"/>
      <c r="B33" s="2"/>
      <c r="C33" s="2"/>
      <c r="D33" s="2"/>
      <c r="E33" s="5"/>
      <c r="F33" s="2"/>
      <c r="G33" s="465"/>
    </row>
    <row r="34" spans="1:7" ht="15" customHeight="1">
      <c r="A34" s="2"/>
      <c r="B34" s="2"/>
      <c r="C34" s="2"/>
      <c r="D34" s="2"/>
      <c r="E34" s="5"/>
      <c r="F34" s="2"/>
      <c r="G34" s="465"/>
    </row>
    <row r="35" spans="1:7" ht="15" customHeight="1">
      <c r="A35" s="2"/>
      <c r="B35" s="2"/>
      <c r="C35" s="2"/>
      <c r="D35" s="2"/>
      <c r="E35" s="5"/>
      <c r="F35" s="2"/>
      <c r="G35" s="465"/>
    </row>
    <row r="36" spans="1:7" ht="15" customHeight="1">
      <c r="A36" s="2"/>
      <c r="B36" s="2"/>
      <c r="C36" s="2"/>
      <c r="D36" s="2"/>
      <c r="E36" s="5"/>
      <c r="F36" s="2"/>
      <c r="G36" s="465"/>
    </row>
    <row r="37" spans="1:7" ht="15" customHeight="1">
      <c r="A37" s="465"/>
      <c r="B37" s="465"/>
      <c r="C37" s="465"/>
      <c r="D37" s="465"/>
      <c r="E37" s="465"/>
      <c r="F37" s="465"/>
      <c r="G37" s="465"/>
    </row>
    <row r="38" spans="1:7" ht="15" customHeight="1">
      <c r="A38" s="2"/>
      <c r="B38" s="465"/>
      <c r="C38" s="465"/>
      <c r="D38" s="465"/>
      <c r="E38" s="465"/>
      <c r="F38" s="465"/>
      <c r="G38" s="465"/>
    </row>
    <row r="39" spans="1:7" ht="15" customHeight="1">
      <c r="A39" s="465"/>
      <c r="B39" s="465"/>
      <c r="C39" s="465"/>
      <c r="D39" s="465"/>
      <c r="E39" s="465"/>
      <c r="F39" s="465"/>
      <c r="G39" s="465"/>
    </row>
    <row r="40" spans="1:7" ht="15" customHeight="1">
      <c r="A40" s="465"/>
      <c r="B40" s="465"/>
      <c r="C40" s="465"/>
      <c r="D40" s="465"/>
      <c r="E40" s="465"/>
      <c r="F40" s="465"/>
      <c r="G40" s="465"/>
    </row>
    <row r="41" spans="1:7" ht="15" customHeight="1">
      <c r="A41" s="465"/>
      <c r="B41" s="465"/>
      <c r="C41" s="465"/>
      <c r="D41" s="465"/>
      <c r="E41" s="465"/>
      <c r="F41" s="465"/>
      <c r="G41" s="465"/>
    </row>
    <row r="42" spans="1:7" ht="15" customHeight="1">
      <c r="A42" s="465"/>
      <c r="B42" s="465"/>
      <c r="C42" s="465"/>
      <c r="D42" s="465"/>
      <c r="E42" s="465"/>
      <c r="F42" s="465"/>
      <c r="G42" s="465"/>
    </row>
    <row r="43" spans="1:7" ht="15" customHeight="1">
      <c r="A43" s="465"/>
      <c r="B43" s="465"/>
      <c r="C43" s="465"/>
      <c r="D43" s="465"/>
      <c r="E43" s="465"/>
      <c r="F43" s="465"/>
      <c r="G43" s="465"/>
    </row>
    <row r="44" spans="1:7" ht="15" customHeight="1"/>
    <row r="45" spans="1:7" ht="15" customHeight="1"/>
    <row r="46" spans="1:7" ht="15" customHeight="1"/>
  </sheetData>
  <mergeCells count="2">
    <mergeCell ref="A16:E16"/>
    <mergeCell ref="A24:E24"/>
  </mergeCells>
  <phoneticPr fontId="4"/>
  <pageMargins left="0.85" right="0.59055118110236227" top="1.17" bottom="0.78740157480314965" header="0.51181102362204722" footer="0.51181102362204722"/>
  <pageSetup paperSize="9" scale="120" fitToWidth="1" fitToHeight="1" orientation="portrait" usePrinterDefaults="1" r:id="rId1"/>
  <headerFooter alignWithMargins="0"/>
  <drawing r:id="rId2"/>
</worksheet>
</file>

<file path=xl/worksheets/sheet53.xml><?xml version="1.0" encoding="utf-8"?>
<worksheet xmlns="http://schemas.openxmlformats.org/spreadsheetml/2006/main" xmlns:r="http://schemas.openxmlformats.org/officeDocument/2006/relationships" xmlns:mc="http://schemas.openxmlformats.org/markup-compatibility/2006">
  <dimension ref="A1:M10"/>
  <sheetViews>
    <sheetView view="pageBreakPreview" zoomScaleSheetLayoutView="100" workbookViewId="0">
      <selection activeCell="F10" sqref="F10"/>
    </sheetView>
  </sheetViews>
  <sheetFormatPr defaultRowHeight="13.5"/>
  <cols>
    <col min="1" max="1" width="15.75" customWidth="1"/>
    <col min="2" max="11" width="11.75" customWidth="1"/>
    <col min="12" max="12" width="9" customWidth="1"/>
    <col min="13" max="13" width="9" hidden="1" customWidth="1"/>
    <col min="14" max="16384" width="9" customWidth="1"/>
  </cols>
  <sheetData>
    <row r="1" spans="1:13">
      <c r="A1" t="s">
        <v>75</v>
      </c>
    </row>
    <row r="2" spans="1:13" ht="17.25">
      <c r="A2" s="63" t="s">
        <v>347</v>
      </c>
      <c r="B2" s="63"/>
      <c r="C2" s="63"/>
      <c r="D2" s="63"/>
      <c r="E2" s="63"/>
      <c r="F2" s="63"/>
      <c r="G2" s="63"/>
      <c r="H2" s="63"/>
      <c r="I2" s="63"/>
      <c r="J2" s="63"/>
      <c r="K2" s="63"/>
    </row>
    <row r="5" spans="1:13" s="487" customFormat="1" ht="43.5" customHeight="1">
      <c r="A5" s="489" t="s">
        <v>12</v>
      </c>
      <c r="B5" s="489" t="s">
        <v>466</v>
      </c>
      <c r="C5" s="489"/>
      <c r="D5" s="489"/>
      <c r="E5" s="497" t="s">
        <v>472</v>
      </c>
      <c r="F5" s="497"/>
      <c r="G5" s="497"/>
      <c r="H5" s="497" t="s">
        <v>372</v>
      </c>
      <c r="I5" s="497"/>
      <c r="J5" s="497" t="s">
        <v>427</v>
      </c>
      <c r="K5" s="497"/>
      <c r="L5" s="489" t="s">
        <v>86</v>
      </c>
    </row>
    <row r="6" spans="1:13" s="488" customFormat="1" ht="38.25" customHeight="1">
      <c r="A6" s="489"/>
      <c r="B6" s="491" t="s">
        <v>399</v>
      </c>
      <c r="C6" s="493" t="s">
        <v>26</v>
      </c>
      <c r="D6" s="496" t="s">
        <v>470</v>
      </c>
      <c r="E6" s="493" t="s">
        <v>473</v>
      </c>
      <c r="F6" s="496" t="s">
        <v>269</v>
      </c>
      <c r="G6" s="493" t="s">
        <v>326</v>
      </c>
      <c r="H6" s="496" t="s">
        <v>417</v>
      </c>
      <c r="I6" s="493" t="s">
        <v>408</v>
      </c>
      <c r="J6" s="493" t="s">
        <v>339</v>
      </c>
      <c r="K6" s="493" t="s">
        <v>474</v>
      </c>
      <c r="L6" s="489"/>
      <c r="M6" s="500" t="s">
        <v>475</v>
      </c>
    </row>
    <row r="7" spans="1:13" s="488" customFormat="1" ht="295.5" customHeight="1">
      <c r="A7" s="490"/>
      <c r="B7" s="490"/>
      <c r="C7" s="494"/>
      <c r="D7" s="495"/>
      <c r="E7" s="494"/>
      <c r="F7" s="495"/>
      <c r="G7" s="494"/>
      <c r="H7" s="495"/>
      <c r="I7" s="494"/>
      <c r="J7" s="498"/>
      <c r="K7" s="499"/>
      <c r="L7" s="489"/>
      <c r="M7" s="500" t="s">
        <v>398</v>
      </c>
    </row>
    <row r="8" spans="1:13" s="488" customFormat="1" ht="48.75" customHeight="1">
      <c r="A8" s="489" t="s">
        <v>118</v>
      </c>
      <c r="B8" s="492"/>
      <c r="C8" s="495"/>
      <c r="D8" s="495"/>
      <c r="E8" s="494"/>
      <c r="F8" s="495"/>
      <c r="G8" s="494"/>
      <c r="H8" s="494"/>
      <c r="I8" s="494"/>
      <c r="J8" s="494"/>
      <c r="K8" s="499"/>
      <c r="L8" s="489"/>
    </row>
    <row r="10" spans="1:13">
      <c r="A10" s="487" t="s">
        <v>468</v>
      </c>
      <c r="B10" s="487"/>
      <c r="C10" s="487"/>
      <c r="D10" s="487"/>
    </row>
  </sheetData>
  <mergeCells count="7">
    <mergeCell ref="A2:K2"/>
    <mergeCell ref="B5:D5"/>
    <mergeCell ref="E5:G5"/>
    <mergeCell ref="H5:I5"/>
    <mergeCell ref="J5:K5"/>
    <mergeCell ref="A5:A6"/>
    <mergeCell ref="L5:L6"/>
  </mergeCells>
  <phoneticPr fontId="4"/>
  <pageMargins left="0.31496062992125984" right="0.31496062992125984" top="0.74803149606299213" bottom="0.74803149606299213" header="0.31496062992125984" footer="0.31496062992125984"/>
  <pageSetup paperSize="9" fitToWidth="1" fitToHeight="1" orientation="landscape" usePrinterDefaults="1" r:id="rId1"/>
</worksheet>
</file>

<file path=xl/worksheets/sheet6.xml><?xml version="1.0" encoding="utf-8"?>
<worksheet xmlns="http://schemas.openxmlformats.org/spreadsheetml/2006/main" xmlns:r="http://schemas.openxmlformats.org/officeDocument/2006/relationships" xmlns:mc="http://schemas.openxmlformats.org/markup-compatibility/2006">
  <sheetPr codeName="Sheet6"/>
  <dimension ref="A1:P38"/>
  <sheetViews>
    <sheetView view="pageBreakPreview" topLeftCell="C4" zoomScale="89" zoomScaleSheetLayoutView="89" workbookViewId="0">
      <selection activeCell="N8" sqref="N8"/>
    </sheetView>
  </sheetViews>
  <sheetFormatPr defaultRowHeight="13.5"/>
  <cols>
    <col min="1" max="1" width="9.125" style="119" customWidth="1"/>
    <col min="2" max="2" width="11.375" style="119" customWidth="1"/>
    <col min="3" max="3" width="10.375" style="119" customWidth="1"/>
    <col min="4" max="4" width="12.625" style="119" customWidth="1"/>
    <col min="5" max="6" width="10.375" style="119" customWidth="1"/>
    <col min="7" max="7" width="13.375" style="119" customWidth="1"/>
    <col min="8" max="8" width="13.25" style="119" customWidth="1"/>
    <col min="9" max="16" width="10.375" style="119" customWidth="1"/>
    <col min="17" max="258" width="9" style="119" customWidth="1"/>
    <col min="259" max="259" width="9.125" style="119" customWidth="1"/>
    <col min="260" max="260" width="10.75" style="119" customWidth="1"/>
    <col min="261" max="261" width="11.375" style="119" customWidth="1"/>
    <col min="262" max="262" width="14.625" style="119" customWidth="1"/>
    <col min="263" max="271" width="11.625" style="119" customWidth="1"/>
    <col min="272" max="514" width="9" style="119" customWidth="1"/>
    <col min="515" max="515" width="9.125" style="119" customWidth="1"/>
    <col min="516" max="516" width="10.75" style="119" customWidth="1"/>
    <col min="517" max="517" width="11.375" style="119" customWidth="1"/>
    <col min="518" max="518" width="14.625" style="119" customWidth="1"/>
    <col min="519" max="527" width="11.625" style="119" customWidth="1"/>
    <col min="528" max="770" width="9" style="119" customWidth="1"/>
    <col min="771" max="771" width="9.125" style="119" customWidth="1"/>
    <col min="772" max="772" width="10.75" style="119" customWidth="1"/>
    <col min="773" max="773" width="11.375" style="119" customWidth="1"/>
    <col min="774" max="774" width="14.625" style="119" customWidth="1"/>
    <col min="775" max="783" width="11.625" style="119" customWidth="1"/>
    <col min="784" max="1026" width="9" style="119" customWidth="1"/>
    <col min="1027" max="1027" width="9.125" style="119" customWidth="1"/>
    <col min="1028" max="1028" width="10.75" style="119" customWidth="1"/>
    <col min="1029" max="1029" width="11.375" style="119" customWidth="1"/>
    <col min="1030" max="1030" width="14.625" style="119" customWidth="1"/>
    <col min="1031" max="1039" width="11.625" style="119" customWidth="1"/>
    <col min="1040" max="1282" width="9" style="119" customWidth="1"/>
    <col min="1283" max="1283" width="9.125" style="119" customWidth="1"/>
    <col min="1284" max="1284" width="10.75" style="119" customWidth="1"/>
    <col min="1285" max="1285" width="11.375" style="119" customWidth="1"/>
    <col min="1286" max="1286" width="14.625" style="119" customWidth="1"/>
    <col min="1287" max="1295" width="11.625" style="119" customWidth="1"/>
    <col min="1296" max="1538" width="9" style="119" customWidth="1"/>
    <col min="1539" max="1539" width="9.125" style="119" customWidth="1"/>
    <col min="1540" max="1540" width="10.75" style="119" customWidth="1"/>
    <col min="1541" max="1541" width="11.375" style="119" customWidth="1"/>
    <col min="1542" max="1542" width="14.625" style="119" customWidth="1"/>
    <col min="1543" max="1551" width="11.625" style="119" customWidth="1"/>
    <col min="1552" max="1794" width="9" style="119" customWidth="1"/>
    <col min="1795" max="1795" width="9.125" style="119" customWidth="1"/>
    <col min="1796" max="1796" width="10.75" style="119" customWidth="1"/>
    <col min="1797" max="1797" width="11.375" style="119" customWidth="1"/>
    <col min="1798" max="1798" width="14.625" style="119" customWidth="1"/>
    <col min="1799" max="1807" width="11.625" style="119" customWidth="1"/>
    <col min="1808" max="2050" width="9" style="119" customWidth="1"/>
    <col min="2051" max="2051" width="9.125" style="119" customWidth="1"/>
    <col min="2052" max="2052" width="10.75" style="119" customWidth="1"/>
    <col min="2053" max="2053" width="11.375" style="119" customWidth="1"/>
    <col min="2054" max="2054" width="14.625" style="119" customWidth="1"/>
    <col min="2055" max="2063" width="11.625" style="119" customWidth="1"/>
    <col min="2064" max="2306" width="9" style="119" customWidth="1"/>
    <col min="2307" max="2307" width="9.125" style="119" customWidth="1"/>
    <col min="2308" max="2308" width="10.75" style="119" customWidth="1"/>
    <col min="2309" max="2309" width="11.375" style="119" customWidth="1"/>
    <col min="2310" max="2310" width="14.625" style="119" customWidth="1"/>
    <col min="2311" max="2319" width="11.625" style="119" customWidth="1"/>
    <col min="2320" max="2562" width="9" style="119" customWidth="1"/>
    <col min="2563" max="2563" width="9.125" style="119" customWidth="1"/>
    <col min="2564" max="2564" width="10.75" style="119" customWidth="1"/>
    <col min="2565" max="2565" width="11.375" style="119" customWidth="1"/>
    <col min="2566" max="2566" width="14.625" style="119" customWidth="1"/>
    <col min="2567" max="2575" width="11.625" style="119" customWidth="1"/>
    <col min="2576" max="2818" width="9" style="119" customWidth="1"/>
    <col min="2819" max="2819" width="9.125" style="119" customWidth="1"/>
    <col min="2820" max="2820" width="10.75" style="119" customWidth="1"/>
    <col min="2821" max="2821" width="11.375" style="119" customWidth="1"/>
    <col min="2822" max="2822" width="14.625" style="119" customWidth="1"/>
    <col min="2823" max="2831" width="11.625" style="119" customWidth="1"/>
    <col min="2832" max="3074" width="9" style="119" customWidth="1"/>
    <col min="3075" max="3075" width="9.125" style="119" customWidth="1"/>
    <col min="3076" max="3076" width="10.75" style="119" customWidth="1"/>
    <col min="3077" max="3077" width="11.375" style="119" customWidth="1"/>
    <col min="3078" max="3078" width="14.625" style="119" customWidth="1"/>
    <col min="3079" max="3087" width="11.625" style="119" customWidth="1"/>
    <col min="3088" max="3330" width="9" style="119" customWidth="1"/>
    <col min="3331" max="3331" width="9.125" style="119" customWidth="1"/>
    <col min="3332" max="3332" width="10.75" style="119" customWidth="1"/>
    <col min="3333" max="3333" width="11.375" style="119" customWidth="1"/>
    <col min="3334" max="3334" width="14.625" style="119" customWidth="1"/>
    <col min="3335" max="3343" width="11.625" style="119" customWidth="1"/>
    <col min="3344" max="3586" width="9" style="119" customWidth="1"/>
    <col min="3587" max="3587" width="9.125" style="119" customWidth="1"/>
    <col min="3588" max="3588" width="10.75" style="119" customWidth="1"/>
    <col min="3589" max="3589" width="11.375" style="119" customWidth="1"/>
    <col min="3590" max="3590" width="14.625" style="119" customWidth="1"/>
    <col min="3591" max="3599" width="11.625" style="119" customWidth="1"/>
    <col min="3600" max="3842" width="9" style="119" customWidth="1"/>
    <col min="3843" max="3843" width="9.125" style="119" customWidth="1"/>
    <col min="3844" max="3844" width="10.75" style="119" customWidth="1"/>
    <col min="3845" max="3845" width="11.375" style="119" customWidth="1"/>
    <col min="3846" max="3846" width="14.625" style="119" customWidth="1"/>
    <col min="3847" max="3855" width="11.625" style="119" customWidth="1"/>
    <col min="3856" max="4098" width="9" style="119" customWidth="1"/>
    <col min="4099" max="4099" width="9.125" style="119" customWidth="1"/>
    <col min="4100" max="4100" width="10.75" style="119" customWidth="1"/>
    <col min="4101" max="4101" width="11.375" style="119" customWidth="1"/>
    <col min="4102" max="4102" width="14.625" style="119" customWidth="1"/>
    <col min="4103" max="4111" width="11.625" style="119" customWidth="1"/>
    <col min="4112" max="4354" width="9" style="119" customWidth="1"/>
    <col min="4355" max="4355" width="9.125" style="119" customWidth="1"/>
    <col min="4356" max="4356" width="10.75" style="119" customWidth="1"/>
    <col min="4357" max="4357" width="11.375" style="119" customWidth="1"/>
    <col min="4358" max="4358" width="14.625" style="119" customWidth="1"/>
    <col min="4359" max="4367" width="11.625" style="119" customWidth="1"/>
    <col min="4368" max="4610" width="9" style="119" customWidth="1"/>
    <col min="4611" max="4611" width="9.125" style="119" customWidth="1"/>
    <col min="4612" max="4612" width="10.75" style="119" customWidth="1"/>
    <col min="4613" max="4613" width="11.375" style="119" customWidth="1"/>
    <col min="4614" max="4614" width="14.625" style="119" customWidth="1"/>
    <col min="4615" max="4623" width="11.625" style="119" customWidth="1"/>
    <col min="4624" max="4866" width="9" style="119" customWidth="1"/>
    <col min="4867" max="4867" width="9.125" style="119" customWidth="1"/>
    <col min="4868" max="4868" width="10.75" style="119" customWidth="1"/>
    <col min="4869" max="4869" width="11.375" style="119" customWidth="1"/>
    <col min="4870" max="4870" width="14.625" style="119" customWidth="1"/>
    <col min="4871" max="4879" width="11.625" style="119" customWidth="1"/>
    <col min="4880" max="5122" width="9" style="119" customWidth="1"/>
    <col min="5123" max="5123" width="9.125" style="119" customWidth="1"/>
    <col min="5124" max="5124" width="10.75" style="119" customWidth="1"/>
    <col min="5125" max="5125" width="11.375" style="119" customWidth="1"/>
    <col min="5126" max="5126" width="14.625" style="119" customWidth="1"/>
    <col min="5127" max="5135" width="11.625" style="119" customWidth="1"/>
    <col min="5136" max="5378" width="9" style="119" customWidth="1"/>
    <col min="5379" max="5379" width="9.125" style="119" customWidth="1"/>
    <col min="5380" max="5380" width="10.75" style="119" customWidth="1"/>
    <col min="5381" max="5381" width="11.375" style="119" customWidth="1"/>
    <col min="5382" max="5382" width="14.625" style="119" customWidth="1"/>
    <col min="5383" max="5391" width="11.625" style="119" customWidth="1"/>
    <col min="5392" max="5634" width="9" style="119" customWidth="1"/>
    <col min="5635" max="5635" width="9.125" style="119" customWidth="1"/>
    <col min="5636" max="5636" width="10.75" style="119" customWidth="1"/>
    <col min="5637" max="5637" width="11.375" style="119" customWidth="1"/>
    <col min="5638" max="5638" width="14.625" style="119" customWidth="1"/>
    <col min="5639" max="5647" width="11.625" style="119" customWidth="1"/>
    <col min="5648" max="5890" width="9" style="119" customWidth="1"/>
    <col min="5891" max="5891" width="9.125" style="119" customWidth="1"/>
    <col min="5892" max="5892" width="10.75" style="119" customWidth="1"/>
    <col min="5893" max="5893" width="11.375" style="119" customWidth="1"/>
    <col min="5894" max="5894" width="14.625" style="119" customWidth="1"/>
    <col min="5895" max="5903" width="11.625" style="119" customWidth="1"/>
    <col min="5904" max="6146" width="9" style="119" customWidth="1"/>
    <col min="6147" max="6147" width="9.125" style="119" customWidth="1"/>
    <col min="6148" max="6148" width="10.75" style="119" customWidth="1"/>
    <col min="6149" max="6149" width="11.375" style="119" customWidth="1"/>
    <col min="6150" max="6150" width="14.625" style="119" customWidth="1"/>
    <col min="6151" max="6159" width="11.625" style="119" customWidth="1"/>
    <col min="6160" max="6402" width="9" style="119" customWidth="1"/>
    <col min="6403" max="6403" width="9.125" style="119" customWidth="1"/>
    <col min="6404" max="6404" width="10.75" style="119" customWidth="1"/>
    <col min="6405" max="6405" width="11.375" style="119" customWidth="1"/>
    <col min="6406" max="6406" width="14.625" style="119" customWidth="1"/>
    <col min="6407" max="6415" width="11.625" style="119" customWidth="1"/>
    <col min="6416" max="6658" width="9" style="119" customWidth="1"/>
    <col min="6659" max="6659" width="9.125" style="119" customWidth="1"/>
    <col min="6660" max="6660" width="10.75" style="119" customWidth="1"/>
    <col min="6661" max="6661" width="11.375" style="119" customWidth="1"/>
    <col min="6662" max="6662" width="14.625" style="119" customWidth="1"/>
    <col min="6663" max="6671" width="11.625" style="119" customWidth="1"/>
    <col min="6672" max="6914" width="9" style="119" customWidth="1"/>
    <col min="6915" max="6915" width="9.125" style="119" customWidth="1"/>
    <col min="6916" max="6916" width="10.75" style="119" customWidth="1"/>
    <col min="6917" max="6917" width="11.375" style="119" customWidth="1"/>
    <col min="6918" max="6918" width="14.625" style="119" customWidth="1"/>
    <col min="6919" max="6927" width="11.625" style="119" customWidth="1"/>
    <col min="6928" max="7170" width="9" style="119" customWidth="1"/>
    <col min="7171" max="7171" width="9.125" style="119" customWidth="1"/>
    <col min="7172" max="7172" width="10.75" style="119" customWidth="1"/>
    <col min="7173" max="7173" width="11.375" style="119" customWidth="1"/>
    <col min="7174" max="7174" width="14.625" style="119" customWidth="1"/>
    <col min="7175" max="7183" width="11.625" style="119" customWidth="1"/>
    <col min="7184" max="7426" width="9" style="119" customWidth="1"/>
    <col min="7427" max="7427" width="9.125" style="119" customWidth="1"/>
    <col min="7428" max="7428" width="10.75" style="119" customWidth="1"/>
    <col min="7429" max="7429" width="11.375" style="119" customWidth="1"/>
    <col min="7430" max="7430" width="14.625" style="119" customWidth="1"/>
    <col min="7431" max="7439" width="11.625" style="119" customWidth="1"/>
    <col min="7440" max="7682" width="9" style="119" customWidth="1"/>
    <col min="7683" max="7683" width="9.125" style="119" customWidth="1"/>
    <col min="7684" max="7684" width="10.75" style="119" customWidth="1"/>
    <col min="7685" max="7685" width="11.375" style="119" customWidth="1"/>
    <col min="7686" max="7686" width="14.625" style="119" customWidth="1"/>
    <col min="7687" max="7695" width="11.625" style="119" customWidth="1"/>
    <col min="7696" max="7938" width="9" style="119" customWidth="1"/>
    <col min="7939" max="7939" width="9.125" style="119" customWidth="1"/>
    <col min="7940" max="7940" width="10.75" style="119" customWidth="1"/>
    <col min="7941" max="7941" width="11.375" style="119" customWidth="1"/>
    <col min="7942" max="7942" width="14.625" style="119" customWidth="1"/>
    <col min="7943" max="7951" width="11.625" style="119" customWidth="1"/>
    <col min="7952" max="8194" width="9" style="119" customWidth="1"/>
    <col min="8195" max="8195" width="9.125" style="119" customWidth="1"/>
    <col min="8196" max="8196" width="10.75" style="119" customWidth="1"/>
    <col min="8197" max="8197" width="11.375" style="119" customWidth="1"/>
    <col min="8198" max="8198" width="14.625" style="119" customWidth="1"/>
    <col min="8199" max="8207" width="11.625" style="119" customWidth="1"/>
    <col min="8208" max="8450" width="9" style="119" customWidth="1"/>
    <col min="8451" max="8451" width="9.125" style="119" customWidth="1"/>
    <col min="8452" max="8452" width="10.75" style="119" customWidth="1"/>
    <col min="8453" max="8453" width="11.375" style="119" customWidth="1"/>
    <col min="8454" max="8454" width="14.625" style="119" customWidth="1"/>
    <col min="8455" max="8463" width="11.625" style="119" customWidth="1"/>
    <col min="8464" max="8706" width="9" style="119" customWidth="1"/>
    <col min="8707" max="8707" width="9.125" style="119" customWidth="1"/>
    <col min="8708" max="8708" width="10.75" style="119" customWidth="1"/>
    <col min="8709" max="8709" width="11.375" style="119" customWidth="1"/>
    <col min="8710" max="8710" width="14.625" style="119" customWidth="1"/>
    <col min="8711" max="8719" width="11.625" style="119" customWidth="1"/>
    <col min="8720" max="8962" width="9" style="119" customWidth="1"/>
    <col min="8963" max="8963" width="9.125" style="119" customWidth="1"/>
    <col min="8964" max="8964" width="10.75" style="119" customWidth="1"/>
    <col min="8965" max="8965" width="11.375" style="119" customWidth="1"/>
    <col min="8966" max="8966" width="14.625" style="119" customWidth="1"/>
    <col min="8967" max="8975" width="11.625" style="119" customWidth="1"/>
    <col min="8976" max="9218" width="9" style="119" customWidth="1"/>
    <col min="9219" max="9219" width="9.125" style="119" customWidth="1"/>
    <col min="9220" max="9220" width="10.75" style="119" customWidth="1"/>
    <col min="9221" max="9221" width="11.375" style="119" customWidth="1"/>
    <col min="9222" max="9222" width="14.625" style="119" customWidth="1"/>
    <col min="9223" max="9231" width="11.625" style="119" customWidth="1"/>
    <col min="9232" max="9474" width="9" style="119" customWidth="1"/>
    <col min="9475" max="9475" width="9.125" style="119" customWidth="1"/>
    <col min="9476" max="9476" width="10.75" style="119" customWidth="1"/>
    <col min="9477" max="9477" width="11.375" style="119" customWidth="1"/>
    <col min="9478" max="9478" width="14.625" style="119" customWidth="1"/>
    <col min="9479" max="9487" width="11.625" style="119" customWidth="1"/>
    <col min="9488" max="9730" width="9" style="119" customWidth="1"/>
    <col min="9731" max="9731" width="9.125" style="119" customWidth="1"/>
    <col min="9732" max="9732" width="10.75" style="119" customWidth="1"/>
    <col min="9733" max="9733" width="11.375" style="119" customWidth="1"/>
    <col min="9734" max="9734" width="14.625" style="119" customWidth="1"/>
    <col min="9735" max="9743" width="11.625" style="119" customWidth="1"/>
    <col min="9744" max="9986" width="9" style="119" customWidth="1"/>
    <col min="9987" max="9987" width="9.125" style="119" customWidth="1"/>
    <col min="9988" max="9988" width="10.75" style="119" customWidth="1"/>
    <col min="9989" max="9989" width="11.375" style="119" customWidth="1"/>
    <col min="9990" max="9990" width="14.625" style="119" customWidth="1"/>
    <col min="9991" max="9999" width="11.625" style="119" customWidth="1"/>
    <col min="10000" max="10242" width="9" style="119" customWidth="1"/>
    <col min="10243" max="10243" width="9.125" style="119" customWidth="1"/>
    <col min="10244" max="10244" width="10.75" style="119" customWidth="1"/>
    <col min="10245" max="10245" width="11.375" style="119" customWidth="1"/>
    <col min="10246" max="10246" width="14.625" style="119" customWidth="1"/>
    <col min="10247" max="10255" width="11.625" style="119" customWidth="1"/>
    <col min="10256" max="10498" width="9" style="119" customWidth="1"/>
    <col min="10499" max="10499" width="9.125" style="119" customWidth="1"/>
    <col min="10500" max="10500" width="10.75" style="119" customWidth="1"/>
    <col min="10501" max="10501" width="11.375" style="119" customWidth="1"/>
    <col min="10502" max="10502" width="14.625" style="119" customWidth="1"/>
    <col min="10503" max="10511" width="11.625" style="119" customWidth="1"/>
    <col min="10512" max="10754" width="9" style="119" customWidth="1"/>
    <col min="10755" max="10755" width="9.125" style="119" customWidth="1"/>
    <col min="10756" max="10756" width="10.75" style="119" customWidth="1"/>
    <col min="10757" max="10757" width="11.375" style="119" customWidth="1"/>
    <col min="10758" max="10758" width="14.625" style="119" customWidth="1"/>
    <col min="10759" max="10767" width="11.625" style="119" customWidth="1"/>
    <col min="10768" max="11010" width="9" style="119" customWidth="1"/>
    <col min="11011" max="11011" width="9.125" style="119" customWidth="1"/>
    <col min="11012" max="11012" width="10.75" style="119" customWidth="1"/>
    <col min="11013" max="11013" width="11.375" style="119" customWidth="1"/>
    <col min="11014" max="11014" width="14.625" style="119" customWidth="1"/>
    <col min="11015" max="11023" width="11.625" style="119" customWidth="1"/>
    <col min="11024" max="11266" width="9" style="119" customWidth="1"/>
    <col min="11267" max="11267" width="9.125" style="119" customWidth="1"/>
    <col min="11268" max="11268" width="10.75" style="119" customWidth="1"/>
    <col min="11269" max="11269" width="11.375" style="119" customWidth="1"/>
    <col min="11270" max="11270" width="14.625" style="119" customWidth="1"/>
    <col min="11271" max="11279" width="11.625" style="119" customWidth="1"/>
    <col min="11280" max="11522" width="9" style="119" customWidth="1"/>
    <col min="11523" max="11523" width="9.125" style="119" customWidth="1"/>
    <col min="11524" max="11524" width="10.75" style="119" customWidth="1"/>
    <col min="11525" max="11525" width="11.375" style="119" customWidth="1"/>
    <col min="11526" max="11526" width="14.625" style="119" customWidth="1"/>
    <col min="11527" max="11535" width="11.625" style="119" customWidth="1"/>
    <col min="11536" max="11778" width="9" style="119" customWidth="1"/>
    <col min="11779" max="11779" width="9.125" style="119" customWidth="1"/>
    <col min="11780" max="11780" width="10.75" style="119" customWidth="1"/>
    <col min="11781" max="11781" width="11.375" style="119" customWidth="1"/>
    <col min="11782" max="11782" width="14.625" style="119" customWidth="1"/>
    <col min="11783" max="11791" width="11.625" style="119" customWidth="1"/>
    <col min="11792" max="12034" width="9" style="119" customWidth="1"/>
    <col min="12035" max="12035" width="9.125" style="119" customWidth="1"/>
    <col min="12036" max="12036" width="10.75" style="119" customWidth="1"/>
    <col min="12037" max="12037" width="11.375" style="119" customWidth="1"/>
    <col min="12038" max="12038" width="14.625" style="119" customWidth="1"/>
    <col min="12039" max="12047" width="11.625" style="119" customWidth="1"/>
    <col min="12048" max="12290" width="9" style="119" customWidth="1"/>
    <col min="12291" max="12291" width="9.125" style="119" customWidth="1"/>
    <col min="12292" max="12292" width="10.75" style="119" customWidth="1"/>
    <col min="12293" max="12293" width="11.375" style="119" customWidth="1"/>
    <col min="12294" max="12294" width="14.625" style="119" customWidth="1"/>
    <col min="12295" max="12303" width="11.625" style="119" customWidth="1"/>
    <col min="12304" max="12546" width="9" style="119" customWidth="1"/>
    <col min="12547" max="12547" width="9.125" style="119" customWidth="1"/>
    <col min="12548" max="12548" width="10.75" style="119" customWidth="1"/>
    <col min="12549" max="12549" width="11.375" style="119" customWidth="1"/>
    <col min="12550" max="12550" width="14.625" style="119" customWidth="1"/>
    <col min="12551" max="12559" width="11.625" style="119" customWidth="1"/>
    <col min="12560" max="12802" width="9" style="119" customWidth="1"/>
    <col min="12803" max="12803" width="9.125" style="119" customWidth="1"/>
    <col min="12804" max="12804" width="10.75" style="119" customWidth="1"/>
    <col min="12805" max="12805" width="11.375" style="119" customWidth="1"/>
    <col min="12806" max="12806" width="14.625" style="119" customWidth="1"/>
    <col min="12807" max="12815" width="11.625" style="119" customWidth="1"/>
    <col min="12816" max="13058" width="9" style="119" customWidth="1"/>
    <col min="13059" max="13059" width="9.125" style="119" customWidth="1"/>
    <col min="13060" max="13060" width="10.75" style="119" customWidth="1"/>
    <col min="13061" max="13061" width="11.375" style="119" customWidth="1"/>
    <col min="13062" max="13062" width="14.625" style="119" customWidth="1"/>
    <col min="13063" max="13071" width="11.625" style="119" customWidth="1"/>
    <col min="13072" max="13314" width="9" style="119" customWidth="1"/>
    <col min="13315" max="13315" width="9.125" style="119" customWidth="1"/>
    <col min="13316" max="13316" width="10.75" style="119" customWidth="1"/>
    <col min="13317" max="13317" width="11.375" style="119" customWidth="1"/>
    <col min="13318" max="13318" width="14.625" style="119" customWidth="1"/>
    <col min="13319" max="13327" width="11.625" style="119" customWidth="1"/>
    <col min="13328" max="13570" width="9" style="119" customWidth="1"/>
    <col min="13571" max="13571" width="9.125" style="119" customWidth="1"/>
    <col min="13572" max="13572" width="10.75" style="119" customWidth="1"/>
    <col min="13573" max="13573" width="11.375" style="119" customWidth="1"/>
    <col min="13574" max="13574" width="14.625" style="119" customWidth="1"/>
    <col min="13575" max="13583" width="11.625" style="119" customWidth="1"/>
    <col min="13584" max="13826" width="9" style="119" customWidth="1"/>
    <col min="13827" max="13827" width="9.125" style="119" customWidth="1"/>
    <col min="13828" max="13828" width="10.75" style="119" customWidth="1"/>
    <col min="13829" max="13829" width="11.375" style="119" customWidth="1"/>
    <col min="13830" max="13830" width="14.625" style="119" customWidth="1"/>
    <col min="13831" max="13839" width="11.625" style="119" customWidth="1"/>
    <col min="13840" max="14082" width="9" style="119" customWidth="1"/>
    <col min="14083" max="14083" width="9.125" style="119" customWidth="1"/>
    <col min="14084" max="14084" width="10.75" style="119" customWidth="1"/>
    <col min="14085" max="14085" width="11.375" style="119" customWidth="1"/>
    <col min="14086" max="14086" width="14.625" style="119" customWidth="1"/>
    <col min="14087" max="14095" width="11.625" style="119" customWidth="1"/>
    <col min="14096" max="14338" width="9" style="119" customWidth="1"/>
    <col min="14339" max="14339" width="9.125" style="119" customWidth="1"/>
    <col min="14340" max="14340" width="10.75" style="119" customWidth="1"/>
    <col min="14341" max="14341" width="11.375" style="119" customWidth="1"/>
    <col min="14342" max="14342" width="14.625" style="119" customWidth="1"/>
    <col min="14343" max="14351" width="11.625" style="119" customWidth="1"/>
    <col min="14352" max="14594" width="9" style="119" customWidth="1"/>
    <col min="14595" max="14595" width="9.125" style="119" customWidth="1"/>
    <col min="14596" max="14596" width="10.75" style="119" customWidth="1"/>
    <col min="14597" max="14597" width="11.375" style="119" customWidth="1"/>
    <col min="14598" max="14598" width="14.625" style="119" customWidth="1"/>
    <col min="14599" max="14607" width="11.625" style="119" customWidth="1"/>
    <col min="14608" max="14850" width="9" style="119" customWidth="1"/>
    <col min="14851" max="14851" width="9.125" style="119" customWidth="1"/>
    <col min="14852" max="14852" width="10.75" style="119" customWidth="1"/>
    <col min="14853" max="14853" width="11.375" style="119" customWidth="1"/>
    <col min="14854" max="14854" width="14.625" style="119" customWidth="1"/>
    <col min="14855" max="14863" width="11.625" style="119" customWidth="1"/>
    <col min="14864" max="15106" width="9" style="119" customWidth="1"/>
    <col min="15107" max="15107" width="9.125" style="119" customWidth="1"/>
    <col min="15108" max="15108" width="10.75" style="119" customWidth="1"/>
    <col min="15109" max="15109" width="11.375" style="119" customWidth="1"/>
    <col min="15110" max="15110" width="14.625" style="119" customWidth="1"/>
    <col min="15111" max="15119" width="11.625" style="119" customWidth="1"/>
    <col min="15120" max="15362" width="9" style="119" customWidth="1"/>
    <col min="15363" max="15363" width="9.125" style="119" customWidth="1"/>
    <col min="15364" max="15364" width="10.75" style="119" customWidth="1"/>
    <col min="15365" max="15365" width="11.375" style="119" customWidth="1"/>
    <col min="15366" max="15366" width="14.625" style="119" customWidth="1"/>
    <col min="15367" max="15375" width="11.625" style="119" customWidth="1"/>
    <col min="15376" max="15618" width="9" style="119" customWidth="1"/>
    <col min="15619" max="15619" width="9.125" style="119" customWidth="1"/>
    <col min="15620" max="15620" width="10.75" style="119" customWidth="1"/>
    <col min="15621" max="15621" width="11.375" style="119" customWidth="1"/>
    <col min="15622" max="15622" width="14.625" style="119" customWidth="1"/>
    <col min="15623" max="15631" width="11.625" style="119" customWidth="1"/>
    <col min="15632" max="15874" width="9" style="119" customWidth="1"/>
    <col min="15875" max="15875" width="9.125" style="119" customWidth="1"/>
    <col min="15876" max="15876" width="10.75" style="119" customWidth="1"/>
    <col min="15877" max="15877" width="11.375" style="119" customWidth="1"/>
    <col min="15878" max="15878" width="14.625" style="119" customWidth="1"/>
    <col min="15879" max="15887" width="11.625" style="119" customWidth="1"/>
    <col min="15888" max="16130" width="9" style="119" customWidth="1"/>
    <col min="16131" max="16131" width="9.125" style="119" customWidth="1"/>
    <col min="16132" max="16132" width="10.75" style="119" customWidth="1"/>
    <col min="16133" max="16133" width="11.375" style="119" customWidth="1"/>
    <col min="16134" max="16134" width="14.625" style="119" customWidth="1"/>
    <col min="16135" max="16143" width="11.625" style="119" customWidth="1"/>
    <col min="16144" max="16384" width="9" style="119" customWidth="1"/>
  </cols>
  <sheetData>
    <row r="1" spans="1:16" s="60" customFormat="1">
      <c r="A1" s="61" t="s">
        <v>237</v>
      </c>
    </row>
    <row r="2" spans="1:16" s="60" customFormat="1">
      <c r="A2" s="61"/>
    </row>
    <row r="3" spans="1:16" s="60" customFormat="1" ht="17.25">
      <c r="A3" s="62" t="s">
        <v>414</v>
      </c>
    </row>
    <row r="4" spans="1:16">
      <c r="A4" s="159"/>
      <c r="B4" s="159"/>
      <c r="C4" s="159"/>
      <c r="D4" s="159"/>
      <c r="E4" s="159"/>
      <c r="F4" s="159"/>
      <c r="G4" s="159"/>
      <c r="H4" s="159"/>
      <c r="I4" s="159"/>
      <c r="J4" s="159"/>
      <c r="K4" s="159"/>
      <c r="L4" s="159"/>
      <c r="M4" s="159"/>
      <c r="N4" s="159"/>
      <c r="O4" s="159"/>
      <c r="P4" s="159"/>
    </row>
    <row r="5" spans="1:16">
      <c r="A5" s="159"/>
      <c r="B5" s="159"/>
      <c r="C5" s="159"/>
      <c r="D5" s="159"/>
      <c r="E5" s="159"/>
      <c r="F5" s="159"/>
      <c r="G5" s="159"/>
      <c r="H5" s="159"/>
      <c r="I5" s="159"/>
      <c r="J5" s="159"/>
      <c r="K5" s="159"/>
      <c r="L5" s="159"/>
      <c r="N5" s="203" t="s">
        <v>197</v>
      </c>
      <c r="O5" s="204"/>
      <c r="P5" s="204"/>
    </row>
    <row r="6" spans="1:16" ht="14.25"/>
    <row r="7" spans="1:16" ht="38.25" customHeight="1">
      <c r="A7" s="188"/>
      <c r="B7" s="192"/>
      <c r="C7" s="195" t="s">
        <v>200</v>
      </c>
      <c r="D7" s="195" t="s">
        <v>202</v>
      </c>
      <c r="E7" s="195" t="s">
        <v>120</v>
      </c>
      <c r="F7" s="200" t="s">
        <v>345</v>
      </c>
      <c r="G7" s="201" t="s">
        <v>422</v>
      </c>
      <c r="H7" s="201" t="s">
        <v>423</v>
      </c>
      <c r="I7" s="200" t="s">
        <v>199</v>
      </c>
      <c r="J7" s="200" t="s">
        <v>385</v>
      </c>
      <c r="K7" s="200" t="s">
        <v>126</v>
      </c>
      <c r="L7" s="200" t="s">
        <v>62</v>
      </c>
      <c r="M7" s="200" t="s">
        <v>207</v>
      </c>
      <c r="N7" s="200" t="s">
        <v>208</v>
      </c>
      <c r="O7" s="205" t="s">
        <v>1</v>
      </c>
      <c r="P7" s="208" t="s">
        <v>204</v>
      </c>
    </row>
    <row r="8" spans="1:16" ht="28.5" customHeight="1">
      <c r="A8" s="189" t="s">
        <v>209</v>
      </c>
      <c r="B8" s="193" t="s">
        <v>210</v>
      </c>
      <c r="C8" s="196"/>
      <c r="D8" s="196"/>
      <c r="E8" s="196"/>
      <c r="F8" s="196"/>
      <c r="G8" s="196"/>
      <c r="H8" s="197"/>
      <c r="I8" s="197"/>
      <c r="J8" s="197"/>
      <c r="K8" s="197"/>
      <c r="L8" s="197"/>
      <c r="M8" s="197"/>
      <c r="N8" s="197"/>
      <c r="O8" s="206"/>
      <c r="P8" s="209"/>
    </row>
    <row r="9" spans="1:16" ht="28.5" customHeight="1">
      <c r="A9" s="190"/>
      <c r="B9" s="193" t="s">
        <v>386</v>
      </c>
      <c r="C9" s="197"/>
      <c r="D9" s="197"/>
      <c r="E9" s="197"/>
      <c r="F9" s="197"/>
      <c r="G9" s="202"/>
      <c r="H9" s="202"/>
      <c r="I9" s="202"/>
      <c r="J9" s="202"/>
      <c r="K9" s="197"/>
      <c r="L9" s="197"/>
      <c r="M9" s="197"/>
      <c r="N9" s="197"/>
      <c r="O9" s="206"/>
      <c r="P9" s="210"/>
    </row>
    <row r="10" spans="1:16" ht="28.5" customHeight="1">
      <c r="A10" s="190"/>
      <c r="B10" s="193" t="s">
        <v>212</v>
      </c>
      <c r="C10" s="198"/>
      <c r="D10" s="198"/>
      <c r="E10" s="198"/>
      <c r="F10" s="198"/>
      <c r="G10" s="198"/>
      <c r="H10" s="198"/>
      <c r="I10" s="197"/>
      <c r="J10" s="197"/>
      <c r="K10" s="202"/>
      <c r="L10" s="202"/>
      <c r="M10" s="202"/>
      <c r="N10" s="202"/>
      <c r="O10" s="207"/>
      <c r="P10" s="210"/>
    </row>
    <row r="11" spans="1:16" ht="28.5" customHeight="1">
      <c r="A11" s="191"/>
      <c r="B11" s="194" t="s">
        <v>204</v>
      </c>
      <c r="C11" s="199">
        <f t="shared" ref="C11:O11" si="0">SUM(C8:C10)</f>
        <v>0</v>
      </c>
      <c r="D11" s="199">
        <f t="shared" si="0"/>
        <v>0</v>
      </c>
      <c r="E11" s="199">
        <f t="shared" si="0"/>
        <v>0</v>
      </c>
      <c r="F11" s="199">
        <f t="shared" si="0"/>
        <v>0</v>
      </c>
      <c r="G11" s="199">
        <f t="shared" si="0"/>
        <v>0</v>
      </c>
      <c r="H11" s="199">
        <f t="shared" si="0"/>
        <v>0</v>
      </c>
      <c r="I11" s="199">
        <f t="shared" si="0"/>
        <v>0</v>
      </c>
      <c r="J11" s="199">
        <f t="shared" si="0"/>
        <v>0</v>
      </c>
      <c r="K11" s="199">
        <f t="shared" si="0"/>
        <v>0</v>
      </c>
      <c r="L11" s="199">
        <f t="shared" si="0"/>
        <v>0</v>
      </c>
      <c r="M11" s="199">
        <f t="shared" si="0"/>
        <v>0</v>
      </c>
      <c r="N11" s="199">
        <f t="shared" si="0"/>
        <v>0</v>
      </c>
      <c r="O11" s="199">
        <f t="shared" si="0"/>
        <v>0</v>
      </c>
      <c r="P11" s="211">
        <f>SUM(C11:O11)</f>
        <v>0</v>
      </c>
    </row>
    <row r="12" spans="1:16" ht="28.5" customHeight="1"/>
    <row r="13" spans="1:16">
      <c r="A13" s="119" t="s">
        <v>387</v>
      </c>
    </row>
    <row r="14" spans="1:16">
      <c r="A14" s="119" t="s">
        <v>213</v>
      </c>
    </row>
    <row r="15" spans="1:16">
      <c r="A15" s="119" t="s">
        <v>164</v>
      </c>
    </row>
    <row r="38" spans="1:1">
      <c r="A38" s="129"/>
    </row>
  </sheetData>
  <mergeCells count="2">
    <mergeCell ref="A8:A11"/>
    <mergeCell ref="P8:P10"/>
  </mergeCells>
  <phoneticPr fontId="4"/>
  <pageMargins left="0.28999999999999998" right="0.15748031496062992" top="0.74803149606299213" bottom="0.74803149606299213" header="0.31496062992125984" footer="0.31496062992125984"/>
  <pageSetup paperSize="9" scale="83" fitToWidth="1" fitToHeight="1" orientation="landscape" usePrinterDefaults="1" r:id="rId1"/>
</worksheet>
</file>

<file path=xl/worksheets/sheet7.xml><?xml version="1.0" encoding="utf-8"?>
<worksheet xmlns="http://schemas.openxmlformats.org/spreadsheetml/2006/main" xmlns:r="http://schemas.openxmlformats.org/officeDocument/2006/relationships" xmlns:mc="http://schemas.openxmlformats.org/markup-compatibility/2006">
  <sheetPr codeName="Sheet7"/>
  <dimension ref="A1:F38"/>
  <sheetViews>
    <sheetView view="pageBreakPreview" zoomScaleNormal="85" zoomScaleSheetLayoutView="100" workbookViewId="0">
      <selection activeCell="B11" sqref="B11"/>
    </sheetView>
  </sheetViews>
  <sheetFormatPr defaultRowHeight="13.5"/>
  <cols>
    <col min="1" max="1" width="13.375" style="119" customWidth="1"/>
    <col min="2" max="6" width="14.25" style="119" customWidth="1"/>
    <col min="7" max="256" width="9" style="119" customWidth="1"/>
    <col min="257" max="257" width="13.375" style="119" customWidth="1"/>
    <col min="258" max="262" width="14.25" style="119" customWidth="1"/>
    <col min="263" max="512" width="9" style="119" customWidth="1"/>
    <col min="513" max="513" width="13.375" style="119" customWidth="1"/>
    <col min="514" max="518" width="14.25" style="119" customWidth="1"/>
    <col min="519" max="768" width="9" style="119" customWidth="1"/>
    <col min="769" max="769" width="13.375" style="119" customWidth="1"/>
    <col min="770" max="774" width="14.25" style="119" customWidth="1"/>
    <col min="775" max="1024" width="9" style="119" customWidth="1"/>
    <col min="1025" max="1025" width="13.375" style="119" customWidth="1"/>
    <col min="1026" max="1030" width="14.25" style="119" customWidth="1"/>
    <col min="1031" max="1280" width="9" style="119" customWidth="1"/>
    <col min="1281" max="1281" width="13.375" style="119" customWidth="1"/>
    <col min="1282" max="1286" width="14.25" style="119" customWidth="1"/>
    <col min="1287" max="1536" width="9" style="119" customWidth="1"/>
    <col min="1537" max="1537" width="13.375" style="119" customWidth="1"/>
    <col min="1538" max="1542" width="14.25" style="119" customWidth="1"/>
    <col min="1543" max="1792" width="9" style="119" customWidth="1"/>
    <col min="1793" max="1793" width="13.375" style="119" customWidth="1"/>
    <col min="1794" max="1798" width="14.25" style="119" customWidth="1"/>
    <col min="1799" max="2048" width="9" style="119" customWidth="1"/>
    <col min="2049" max="2049" width="13.375" style="119" customWidth="1"/>
    <col min="2050" max="2054" width="14.25" style="119" customWidth="1"/>
    <col min="2055" max="2304" width="9" style="119" customWidth="1"/>
    <col min="2305" max="2305" width="13.375" style="119" customWidth="1"/>
    <col min="2306" max="2310" width="14.25" style="119" customWidth="1"/>
    <col min="2311" max="2560" width="9" style="119" customWidth="1"/>
    <col min="2561" max="2561" width="13.375" style="119" customWidth="1"/>
    <col min="2562" max="2566" width="14.25" style="119" customWidth="1"/>
    <col min="2567" max="2816" width="9" style="119" customWidth="1"/>
    <col min="2817" max="2817" width="13.375" style="119" customWidth="1"/>
    <col min="2818" max="2822" width="14.25" style="119" customWidth="1"/>
    <col min="2823" max="3072" width="9" style="119" customWidth="1"/>
    <col min="3073" max="3073" width="13.375" style="119" customWidth="1"/>
    <col min="3074" max="3078" width="14.25" style="119" customWidth="1"/>
    <col min="3079" max="3328" width="9" style="119" customWidth="1"/>
    <col min="3329" max="3329" width="13.375" style="119" customWidth="1"/>
    <col min="3330" max="3334" width="14.25" style="119" customWidth="1"/>
    <col min="3335" max="3584" width="9" style="119" customWidth="1"/>
    <col min="3585" max="3585" width="13.375" style="119" customWidth="1"/>
    <col min="3586" max="3590" width="14.25" style="119" customWidth="1"/>
    <col min="3591" max="3840" width="9" style="119" customWidth="1"/>
    <col min="3841" max="3841" width="13.375" style="119" customWidth="1"/>
    <col min="3842" max="3846" width="14.25" style="119" customWidth="1"/>
    <col min="3847" max="4096" width="9" style="119" customWidth="1"/>
    <col min="4097" max="4097" width="13.375" style="119" customWidth="1"/>
    <col min="4098" max="4102" width="14.25" style="119" customWidth="1"/>
    <col min="4103" max="4352" width="9" style="119" customWidth="1"/>
    <col min="4353" max="4353" width="13.375" style="119" customWidth="1"/>
    <col min="4354" max="4358" width="14.25" style="119" customWidth="1"/>
    <col min="4359" max="4608" width="9" style="119" customWidth="1"/>
    <col min="4609" max="4609" width="13.375" style="119" customWidth="1"/>
    <col min="4610" max="4614" width="14.25" style="119" customWidth="1"/>
    <col min="4615" max="4864" width="9" style="119" customWidth="1"/>
    <col min="4865" max="4865" width="13.375" style="119" customWidth="1"/>
    <col min="4866" max="4870" width="14.25" style="119" customWidth="1"/>
    <col min="4871" max="5120" width="9" style="119" customWidth="1"/>
    <col min="5121" max="5121" width="13.375" style="119" customWidth="1"/>
    <col min="5122" max="5126" width="14.25" style="119" customWidth="1"/>
    <col min="5127" max="5376" width="9" style="119" customWidth="1"/>
    <col min="5377" max="5377" width="13.375" style="119" customWidth="1"/>
    <col min="5378" max="5382" width="14.25" style="119" customWidth="1"/>
    <col min="5383" max="5632" width="9" style="119" customWidth="1"/>
    <col min="5633" max="5633" width="13.375" style="119" customWidth="1"/>
    <col min="5634" max="5638" width="14.25" style="119" customWidth="1"/>
    <col min="5639" max="5888" width="9" style="119" customWidth="1"/>
    <col min="5889" max="5889" width="13.375" style="119" customWidth="1"/>
    <col min="5890" max="5894" width="14.25" style="119" customWidth="1"/>
    <col min="5895" max="6144" width="9" style="119" customWidth="1"/>
    <col min="6145" max="6145" width="13.375" style="119" customWidth="1"/>
    <col min="6146" max="6150" width="14.25" style="119" customWidth="1"/>
    <col min="6151" max="6400" width="9" style="119" customWidth="1"/>
    <col min="6401" max="6401" width="13.375" style="119" customWidth="1"/>
    <col min="6402" max="6406" width="14.25" style="119" customWidth="1"/>
    <col min="6407" max="6656" width="9" style="119" customWidth="1"/>
    <col min="6657" max="6657" width="13.375" style="119" customWidth="1"/>
    <col min="6658" max="6662" width="14.25" style="119" customWidth="1"/>
    <col min="6663" max="6912" width="9" style="119" customWidth="1"/>
    <col min="6913" max="6913" width="13.375" style="119" customWidth="1"/>
    <col min="6914" max="6918" width="14.25" style="119" customWidth="1"/>
    <col min="6919" max="7168" width="9" style="119" customWidth="1"/>
    <col min="7169" max="7169" width="13.375" style="119" customWidth="1"/>
    <col min="7170" max="7174" width="14.25" style="119" customWidth="1"/>
    <col min="7175" max="7424" width="9" style="119" customWidth="1"/>
    <col min="7425" max="7425" width="13.375" style="119" customWidth="1"/>
    <col min="7426" max="7430" width="14.25" style="119" customWidth="1"/>
    <col min="7431" max="7680" width="9" style="119" customWidth="1"/>
    <col min="7681" max="7681" width="13.375" style="119" customWidth="1"/>
    <col min="7682" max="7686" width="14.25" style="119" customWidth="1"/>
    <col min="7687" max="7936" width="9" style="119" customWidth="1"/>
    <col min="7937" max="7937" width="13.375" style="119" customWidth="1"/>
    <col min="7938" max="7942" width="14.25" style="119" customWidth="1"/>
    <col min="7943" max="8192" width="9" style="119" customWidth="1"/>
    <col min="8193" max="8193" width="13.375" style="119" customWidth="1"/>
    <col min="8194" max="8198" width="14.25" style="119" customWidth="1"/>
    <col min="8199" max="8448" width="9" style="119" customWidth="1"/>
    <col min="8449" max="8449" width="13.375" style="119" customWidth="1"/>
    <col min="8450" max="8454" width="14.25" style="119" customWidth="1"/>
    <col min="8455" max="8704" width="9" style="119" customWidth="1"/>
    <col min="8705" max="8705" width="13.375" style="119" customWidth="1"/>
    <col min="8706" max="8710" width="14.25" style="119" customWidth="1"/>
    <col min="8711" max="8960" width="9" style="119" customWidth="1"/>
    <col min="8961" max="8961" width="13.375" style="119" customWidth="1"/>
    <col min="8962" max="8966" width="14.25" style="119" customWidth="1"/>
    <col min="8967" max="9216" width="9" style="119" customWidth="1"/>
    <col min="9217" max="9217" width="13.375" style="119" customWidth="1"/>
    <col min="9218" max="9222" width="14.25" style="119" customWidth="1"/>
    <col min="9223" max="9472" width="9" style="119" customWidth="1"/>
    <col min="9473" max="9473" width="13.375" style="119" customWidth="1"/>
    <col min="9474" max="9478" width="14.25" style="119" customWidth="1"/>
    <col min="9479" max="9728" width="9" style="119" customWidth="1"/>
    <col min="9729" max="9729" width="13.375" style="119" customWidth="1"/>
    <col min="9730" max="9734" width="14.25" style="119" customWidth="1"/>
    <col min="9735" max="9984" width="9" style="119" customWidth="1"/>
    <col min="9985" max="9985" width="13.375" style="119" customWidth="1"/>
    <col min="9986" max="9990" width="14.25" style="119" customWidth="1"/>
    <col min="9991" max="10240" width="9" style="119" customWidth="1"/>
    <col min="10241" max="10241" width="13.375" style="119" customWidth="1"/>
    <col min="10242" max="10246" width="14.25" style="119" customWidth="1"/>
    <col min="10247" max="10496" width="9" style="119" customWidth="1"/>
    <col min="10497" max="10497" width="13.375" style="119" customWidth="1"/>
    <col min="10498" max="10502" width="14.25" style="119" customWidth="1"/>
    <col min="10503" max="10752" width="9" style="119" customWidth="1"/>
    <col min="10753" max="10753" width="13.375" style="119" customWidth="1"/>
    <col min="10754" max="10758" width="14.25" style="119" customWidth="1"/>
    <col min="10759" max="11008" width="9" style="119" customWidth="1"/>
    <col min="11009" max="11009" width="13.375" style="119" customWidth="1"/>
    <col min="11010" max="11014" width="14.25" style="119" customWidth="1"/>
    <col min="11015" max="11264" width="9" style="119" customWidth="1"/>
    <col min="11265" max="11265" width="13.375" style="119" customWidth="1"/>
    <col min="11266" max="11270" width="14.25" style="119" customWidth="1"/>
    <col min="11271" max="11520" width="9" style="119" customWidth="1"/>
    <col min="11521" max="11521" width="13.375" style="119" customWidth="1"/>
    <col min="11522" max="11526" width="14.25" style="119" customWidth="1"/>
    <col min="11527" max="11776" width="9" style="119" customWidth="1"/>
    <col min="11777" max="11777" width="13.375" style="119" customWidth="1"/>
    <col min="11778" max="11782" width="14.25" style="119" customWidth="1"/>
    <col min="11783" max="12032" width="9" style="119" customWidth="1"/>
    <col min="12033" max="12033" width="13.375" style="119" customWidth="1"/>
    <col min="12034" max="12038" width="14.25" style="119" customWidth="1"/>
    <col min="12039" max="12288" width="9" style="119" customWidth="1"/>
    <col min="12289" max="12289" width="13.375" style="119" customWidth="1"/>
    <col min="12290" max="12294" width="14.25" style="119" customWidth="1"/>
    <col min="12295" max="12544" width="9" style="119" customWidth="1"/>
    <col min="12545" max="12545" width="13.375" style="119" customWidth="1"/>
    <col min="12546" max="12550" width="14.25" style="119" customWidth="1"/>
    <col min="12551" max="12800" width="9" style="119" customWidth="1"/>
    <col min="12801" max="12801" width="13.375" style="119" customWidth="1"/>
    <col min="12802" max="12806" width="14.25" style="119" customWidth="1"/>
    <col min="12807" max="13056" width="9" style="119" customWidth="1"/>
    <col min="13057" max="13057" width="13.375" style="119" customWidth="1"/>
    <col min="13058" max="13062" width="14.25" style="119" customWidth="1"/>
    <col min="13063" max="13312" width="9" style="119" customWidth="1"/>
    <col min="13313" max="13313" width="13.375" style="119" customWidth="1"/>
    <col min="13314" max="13318" width="14.25" style="119" customWidth="1"/>
    <col min="13319" max="13568" width="9" style="119" customWidth="1"/>
    <col min="13569" max="13569" width="13.375" style="119" customWidth="1"/>
    <col min="13570" max="13574" width="14.25" style="119" customWidth="1"/>
    <col min="13575" max="13824" width="9" style="119" customWidth="1"/>
    <col min="13825" max="13825" width="13.375" style="119" customWidth="1"/>
    <col min="13826" max="13830" width="14.25" style="119" customWidth="1"/>
    <col min="13831" max="14080" width="9" style="119" customWidth="1"/>
    <col min="14081" max="14081" width="13.375" style="119" customWidth="1"/>
    <col min="14082" max="14086" width="14.25" style="119" customWidth="1"/>
    <col min="14087" max="14336" width="9" style="119" customWidth="1"/>
    <col min="14337" max="14337" width="13.375" style="119" customWidth="1"/>
    <col min="14338" max="14342" width="14.25" style="119" customWidth="1"/>
    <col min="14343" max="14592" width="9" style="119" customWidth="1"/>
    <col min="14593" max="14593" width="13.375" style="119" customWidth="1"/>
    <col min="14594" max="14598" width="14.25" style="119" customWidth="1"/>
    <col min="14599" max="14848" width="9" style="119" customWidth="1"/>
    <col min="14849" max="14849" width="13.375" style="119" customWidth="1"/>
    <col min="14850" max="14854" width="14.25" style="119" customWidth="1"/>
    <col min="14855" max="15104" width="9" style="119" customWidth="1"/>
    <col min="15105" max="15105" width="13.375" style="119" customWidth="1"/>
    <col min="15106" max="15110" width="14.25" style="119" customWidth="1"/>
    <col min="15111" max="15360" width="9" style="119" customWidth="1"/>
    <col min="15361" max="15361" width="13.375" style="119" customWidth="1"/>
    <col min="15362" max="15366" width="14.25" style="119" customWidth="1"/>
    <col min="15367" max="15616" width="9" style="119" customWidth="1"/>
    <col min="15617" max="15617" width="13.375" style="119" customWidth="1"/>
    <col min="15618" max="15622" width="14.25" style="119" customWidth="1"/>
    <col min="15623" max="15872" width="9" style="119" customWidth="1"/>
    <col min="15873" max="15873" width="13.375" style="119" customWidth="1"/>
    <col min="15874" max="15878" width="14.25" style="119" customWidth="1"/>
    <col min="15879" max="16128" width="9" style="119" customWidth="1"/>
    <col min="16129" max="16129" width="13.375" style="119" customWidth="1"/>
    <col min="16130" max="16134" width="14.25" style="119" customWidth="1"/>
    <col min="16135" max="16384" width="9" style="119" customWidth="1"/>
  </cols>
  <sheetData>
    <row r="1" spans="1:6" s="60" customFormat="1">
      <c r="A1" s="61" t="s">
        <v>238</v>
      </c>
    </row>
    <row r="2" spans="1:6" s="60" customFormat="1">
      <c r="A2" s="61"/>
    </row>
    <row r="3" spans="1:6" s="60" customFormat="1" ht="17.25">
      <c r="A3" s="212" t="s">
        <v>215</v>
      </c>
      <c r="B3" s="212"/>
      <c r="C3" s="212"/>
      <c r="D3" s="212"/>
      <c r="E3" s="212"/>
      <c r="F3" s="212"/>
    </row>
    <row r="5" spans="1:6" ht="14.25">
      <c r="F5" s="228" t="s">
        <v>391</v>
      </c>
    </row>
    <row r="6" spans="1:6" ht="32.25" customHeight="1">
      <c r="A6" s="213" t="s">
        <v>70</v>
      </c>
      <c r="B6" s="218"/>
      <c r="C6" s="218"/>
      <c r="D6" s="218"/>
      <c r="E6" s="218"/>
      <c r="F6" s="229"/>
    </row>
    <row r="7" spans="1:6" ht="32.25" customHeight="1">
      <c r="A7" s="214" t="s">
        <v>216</v>
      </c>
      <c r="B7" s="219"/>
      <c r="C7" s="219"/>
      <c r="D7" s="219"/>
      <c r="E7" s="219"/>
      <c r="F7" s="230"/>
    </row>
    <row r="8" spans="1:6" ht="32.25" customHeight="1">
      <c r="A8" s="215" t="s">
        <v>218</v>
      </c>
      <c r="B8" s="220" t="s">
        <v>220</v>
      </c>
      <c r="C8" s="220" t="s">
        <v>69</v>
      </c>
      <c r="D8" s="225" t="s">
        <v>222</v>
      </c>
      <c r="E8" s="227"/>
      <c r="F8" s="231"/>
    </row>
    <row r="9" spans="1:6" ht="32.25" customHeight="1">
      <c r="A9" s="216"/>
      <c r="B9" s="221"/>
      <c r="C9" s="221"/>
      <c r="D9" s="226" t="s">
        <v>224</v>
      </c>
      <c r="E9" s="223" t="s">
        <v>225</v>
      </c>
      <c r="F9" s="232" t="s">
        <v>99</v>
      </c>
    </row>
    <row r="10" spans="1:6" ht="32.25" customHeight="1">
      <c r="A10" s="216"/>
      <c r="B10" s="193"/>
      <c r="C10" s="223"/>
      <c r="D10" s="223"/>
      <c r="E10" s="202"/>
      <c r="F10" s="207"/>
    </row>
    <row r="11" spans="1:6" ht="32.25" customHeight="1">
      <c r="A11" s="216"/>
      <c r="B11" s="219"/>
      <c r="C11" s="223"/>
      <c r="D11" s="223"/>
      <c r="E11" s="202"/>
      <c r="F11" s="207"/>
    </row>
    <row r="12" spans="1:6" ht="32.25" customHeight="1">
      <c r="A12" s="216"/>
      <c r="B12" s="202"/>
      <c r="C12" s="202"/>
      <c r="D12" s="202"/>
      <c r="E12" s="202"/>
      <c r="F12" s="207"/>
    </row>
    <row r="13" spans="1:6" ht="32.25" customHeight="1">
      <c r="A13" s="216"/>
      <c r="B13" s="202"/>
      <c r="C13" s="202"/>
      <c r="D13" s="202"/>
      <c r="E13" s="202"/>
      <c r="F13" s="207"/>
    </row>
    <row r="14" spans="1:6" ht="32.25" customHeight="1">
      <c r="A14" s="216"/>
      <c r="B14" s="202"/>
      <c r="C14" s="202"/>
      <c r="D14" s="202"/>
      <c r="E14" s="202"/>
      <c r="F14" s="207"/>
    </row>
    <row r="15" spans="1:6" ht="32.25" customHeight="1">
      <c r="A15" s="216"/>
      <c r="B15" s="202"/>
      <c r="C15" s="202"/>
      <c r="D15" s="202"/>
      <c r="E15" s="202"/>
      <c r="F15" s="207"/>
    </row>
    <row r="16" spans="1:6" ht="32.25" customHeight="1">
      <c r="A16" s="216"/>
      <c r="B16" s="202"/>
      <c r="C16" s="202"/>
      <c r="D16" s="202"/>
      <c r="E16" s="202"/>
      <c r="F16" s="207"/>
    </row>
    <row r="17" spans="1:6" ht="32.25" customHeight="1">
      <c r="A17" s="217"/>
      <c r="B17" s="222" t="s">
        <v>204</v>
      </c>
      <c r="C17" s="224"/>
      <c r="D17" s="224"/>
      <c r="E17" s="224"/>
      <c r="F17" s="233"/>
    </row>
    <row r="38" spans="1:1">
      <c r="A38" s="129"/>
    </row>
  </sheetData>
  <mergeCells count="9">
    <mergeCell ref="A3:F3"/>
    <mergeCell ref="A6:B6"/>
    <mergeCell ref="C6:F6"/>
    <mergeCell ref="A7:B7"/>
    <mergeCell ref="C7:F7"/>
    <mergeCell ref="D8:F8"/>
    <mergeCell ref="B8:B9"/>
    <mergeCell ref="C8:C9"/>
    <mergeCell ref="A8:A17"/>
  </mergeCells>
  <phoneticPr fontId="4"/>
  <pageMargins left="0.7" right="0.7" top="0.75" bottom="0.75" header="0.3" footer="0.3"/>
  <pageSetup paperSize="9" fitToWidth="1" fitToHeight="1" orientation="portrait" usePrinterDefaults="1" r:id="rId1"/>
</worksheet>
</file>

<file path=xl/worksheets/sheet8.xml><?xml version="1.0" encoding="utf-8"?>
<worksheet xmlns="http://schemas.openxmlformats.org/spreadsheetml/2006/main" xmlns:r="http://schemas.openxmlformats.org/officeDocument/2006/relationships" xmlns:mc="http://schemas.openxmlformats.org/markup-compatibility/2006">
  <sheetPr codeName="Sheet8">
    <pageSetUpPr fitToPage="1"/>
  </sheetPr>
  <dimension ref="A1:I38"/>
  <sheetViews>
    <sheetView view="pageBreakPreview" zoomScaleSheetLayoutView="100" workbookViewId="0">
      <selection activeCell="I9" sqref="I9"/>
    </sheetView>
  </sheetViews>
  <sheetFormatPr defaultRowHeight="13.5"/>
  <cols>
    <col min="1" max="1" width="4.125" style="60" customWidth="1"/>
    <col min="2" max="2" width="23.5" style="60" customWidth="1"/>
    <col min="3" max="5" width="16.25" style="60" customWidth="1"/>
    <col min="6" max="6" width="10" style="60" customWidth="1"/>
    <col min="7" max="8" width="17.5" style="60" customWidth="1"/>
    <col min="9" max="9" width="16.25" style="60" customWidth="1"/>
    <col min="10" max="10" width="3.75" style="60" customWidth="1"/>
    <col min="11" max="16384" width="9" style="60" customWidth="1"/>
  </cols>
  <sheetData>
    <row r="1" spans="1:9">
      <c r="A1" s="61" t="s">
        <v>239</v>
      </c>
      <c r="B1" s="61"/>
    </row>
    <row r="2" spans="1:9">
      <c r="A2" s="61"/>
      <c r="B2" s="61"/>
    </row>
    <row r="3" spans="1:9" ht="17.25">
      <c r="A3" s="62" t="s">
        <v>240</v>
      </c>
      <c r="B3" s="61"/>
    </row>
    <row r="4" spans="1:9">
      <c r="A4" s="61"/>
      <c r="B4" s="61"/>
    </row>
    <row r="5" spans="1:9">
      <c r="A5" s="61"/>
      <c r="B5" s="61"/>
      <c r="I5" s="255" t="s">
        <v>68</v>
      </c>
    </row>
    <row r="6" spans="1:9" ht="34.5" customHeight="1">
      <c r="A6" s="234"/>
      <c r="B6" s="234" t="s">
        <v>43</v>
      </c>
      <c r="C6" s="243" t="s">
        <v>47</v>
      </c>
      <c r="D6" s="243" t="s">
        <v>50</v>
      </c>
      <c r="E6" s="248" t="s">
        <v>241</v>
      </c>
      <c r="F6" s="234" t="s">
        <v>48</v>
      </c>
      <c r="G6" s="248" t="s">
        <v>243</v>
      </c>
      <c r="H6" s="248" t="s">
        <v>214</v>
      </c>
      <c r="I6" s="248" t="s">
        <v>34</v>
      </c>
    </row>
    <row r="7" spans="1:9" ht="21.75" customHeight="1">
      <c r="A7" s="235"/>
      <c r="B7" s="241" t="s">
        <v>15</v>
      </c>
      <c r="C7" s="241" t="s">
        <v>52</v>
      </c>
      <c r="D7" s="241" t="s">
        <v>46</v>
      </c>
      <c r="E7" s="241" t="s">
        <v>54</v>
      </c>
      <c r="F7" s="241" t="s">
        <v>55</v>
      </c>
      <c r="G7" s="241" t="s">
        <v>60</v>
      </c>
      <c r="H7" s="241" t="s">
        <v>63</v>
      </c>
      <c r="I7" s="241" t="s">
        <v>64</v>
      </c>
    </row>
    <row r="8" spans="1:9" ht="26.25" customHeight="1">
      <c r="A8" s="236">
        <v>1</v>
      </c>
      <c r="B8" s="236"/>
      <c r="C8" s="244"/>
      <c r="D8" s="244"/>
      <c r="E8" s="244">
        <f t="shared" ref="E8:E14" si="0">C8-D8</f>
        <v>0</v>
      </c>
      <c r="F8" s="249"/>
      <c r="G8" s="236">
        <f t="shared" ref="G8:G14" si="1">E8*F8</f>
        <v>0</v>
      </c>
      <c r="H8" s="236">
        <f t="shared" ref="H8:H14" si="2">F8*20000</f>
        <v>0</v>
      </c>
      <c r="I8" s="256"/>
    </row>
    <row r="9" spans="1:9" ht="26.25" customHeight="1">
      <c r="A9" s="237">
        <v>2</v>
      </c>
      <c r="B9" s="237"/>
      <c r="C9" s="245"/>
      <c r="D9" s="245"/>
      <c r="E9" s="245">
        <f t="shared" si="0"/>
        <v>0</v>
      </c>
      <c r="F9" s="250"/>
      <c r="G9" s="237">
        <f t="shared" si="1"/>
        <v>0</v>
      </c>
      <c r="H9" s="237">
        <f t="shared" si="2"/>
        <v>0</v>
      </c>
      <c r="I9" s="257"/>
    </row>
    <row r="10" spans="1:9" ht="26.25" customHeight="1">
      <c r="A10" s="237">
        <v>3</v>
      </c>
      <c r="B10" s="237"/>
      <c r="C10" s="245"/>
      <c r="D10" s="245"/>
      <c r="E10" s="245">
        <f t="shared" si="0"/>
        <v>0</v>
      </c>
      <c r="F10" s="250"/>
      <c r="G10" s="237">
        <f t="shared" si="1"/>
        <v>0</v>
      </c>
      <c r="H10" s="237">
        <f t="shared" si="2"/>
        <v>0</v>
      </c>
      <c r="I10" s="257"/>
    </row>
    <row r="11" spans="1:9" ht="26.25" customHeight="1">
      <c r="A11" s="237">
        <v>4</v>
      </c>
      <c r="B11" s="237"/>
      <c r="C11" s="245"/>
      <c r="D11" s="245"/>
      <c r="E11" s="245">
        <f t="shared" si="0"/>
        <v>0</v>
      </c>
      <c r="F11" s="250"/>
      <c r="G11" s="237">
        <f t="shared" si="1"/>
        <v>0</v>
      </c>
      <c r="H11" s="237">
        <f t="shared" si="2"/>
        <v>0</v>
      </c>
      <c r="I11" s="257"/>
    </row>
    <row r="12" spans="1:9" ht="26.25" customHeight="1">
      <c r="A12" s="237">
        <v>5</v>
      </c>
      <c r="B12" s="237"/>
      <c r="C12" s="245"/>
      <c r="D12" s="245"/>
      <c r="E12" s="245">
        <f t="shared" si="0"/>
        <v>0</v>
      </c>
      <c r="F12" s="250"/>
      <c r="G12" s="237">
        <f t="shared" si="1"/>
        <v>0</v>
      </c>
      <c r="H12" s="237">
        <f t="shared" si="2"/>
        <v>0</v>
      </c>
      <c r="I12" s="257"/>
    </row>
    <row r="13" spans="1:9" ht="26.25" customHeight="1">
      <c r="A13" s="237">
        <v>6</v>
      </c>
      <c r="B13" s="237"/>
      <c r="C13" s="245"/>
      <c r="D13" s="245"/>
      <c r="E13" s="245">
        <f t="shared" si="0"/>
        <v>0</v>
      </c>
      <c r="F13" s="250"/>
      <c r="G13" s="237">
        <f t="shared" si="1"/>
        <v>0</v>
      </c>
      <c r="H13" s="237">
        <f t="shared" si="2"/>
        <v>0</v>
      </c>
      <c r="I13" s="257"/>
    </row>
    <row r="14" spans="1:9" ht="26.25" customHeight="1">
      <c r="A14" s="238">
        <v>7</v>
      </c>
      <c r="B14" s="238"/>
      <c r="C14" s="246"/>
      <c r="D14" s="246"/>
      <c r="E14" s="246">
        <f t="shared" si="0"/>
        <v>0</v>
      </c>
      <c r="F14" s="251"/>
      <c r="G14" s="253">
        <f t="shared" si="1"/>
        <v>0</v>
      </c>
      <c r="H14" s="253">
        <f t="shared" si="2"/>
        <v>0</v>
      </c>
      <c r="I14" s="258"/>
    </row>
    <row r="15" spans="1:9" ht="26.25" customHeight="1">
      <c r="A15" s="239"/>
      <c r="B15" s="242" t="s">
        <v>2</v>
      </c>
      <c r="C15" s="247">
        <f t="shared" ref="C15:I15" si="3">SUM(C8:C14)</f>
        <v>0</v>
      </c>
      <c r="D15" s="247">
        <f t="shared" si="3"/>
        <v>0</v>
      </c>
      <c r="E15" s="247">
        <f t="shared" si="3"/>
        <v>0</v>
      </c>
      <c r="F15" s="252">
        <f t="shared" si="3"/>
        <v>0</v>
      </c>
      <c r="G15" s="254">
        <f t="shared" si="3"/>
        <v>0</v>
      </c>
      <c r="H15" s="254">
        <f t="shared" si="3"/>
        <v>0</v>
      </c>
      <c r="I15" s="259">
        <f t="shared" si="3"/>
        <v>0</v>
      </c>
    </row>
    <row r="16" spans="1:9">
      <c r="A16" s="61"/>
      <c r="B16" s="61"/>
    </row>
    <row r="17" spans="1:2">
      <c r="A17" s="61"/>
      <c r="B17" s="61" t="s">
        <v>244</v>
      </c>
    </row>
    <row r="18" spans="1:2">
      <c r="A18" s="61"/>
      <c r="B18" s="61" t="s">
        <v>245</v>
      </c>
    </row>
    <row r="19" spans="1:2">
      <c r="A19" s="61"/>
      <c r="B19" s="61" t="s">
        <v>133</v>
      </c>
    </row>
    <row r="20" spans="1:2" ht="22.5" customHeight="1">
      <c r="A20" s="61"/>
      <c r="B20" s="61"/>
    </row>
    <row r="38" spans="1:1">
      <c r="A38" s="240"/>
    </row>
  </sheetData>
  <phoneticPr fontId="4"/>
  <pageMargins left="0.78740157480314965" right="0.78740157480314965" top="0.98425196850393681" bottom="0.98425196850393681" header="0.51181102362204722" footer="0.51181102362204722"/>
  <pageSetup paperSize="9" scale="95" fitToWidth="1" fitToHeight="1" orientation="landscape" usePrinterDefaults="1"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sheetPr codeName="Sheet9">
    <pageSetUpPr fitToPage="1"/>
  </sheetPr>
  <dimension ref="A1:F38"/>
  <sheetViews>
    <sheetView view="pageBreakPreview" topLeftCell="A10" zoomScale="115" zoomScaleSheetLayoutView="115" workbookViewId="0">
      <selection activeCell="F20" sqref="F20"/>
    </sheetView>
  </sheetViews>
  <sheetFormatPr defaultRowHeight="13.5"/>
  <cols>
    <col min="1" max="1" width="4.125" style="60" customWidth="1"/>
    <col min="2" max="2" width="25" style="60" customWidth="1"/>
    <col min="3" max="3" width="9.375" style="60" customWidth="1"/>
    <col min="4" max="5" width="20" style="60" customWidth="1"/>
    <col min="6" max="6" width="38" style="60" customWidth="1"/>
    <col min="7" max="16384" width="9" style="60" customWidth="1"/>
  </cols>
  <sheetData>
    <row r="1" spans="1:6">
      <c r="A1" s="61" t="s">
        <v>211</v>
      </c>
      <c r="B1" s="61"/>
      <c r="C1" s="61"/>
    </row>
    <row r="2" spans="1:6">
      <c r="A2" s="61"/>
      <c r="B2" s="61"/>
      <c r="C2" s="61"/>
    </row>
    <row r="3" spans="1:6" ht="17.25">
      <c r="A3" s="62" t="s">
        <v>246</v>
      </c>
      <c r="B3" s="61"/>
      <c r="C3" s="61"/>
    </row>
    <row r="4" spans="1:6">
      <c r="A4" s="61"/>
      <c r="B4" s="61"/>
      <c r="C4" s="61"/>
    </row>
    <row r="5" spans="1:6">
      <c r="A5" s="61"/>
      <c r="B5" s="61"/>
      <c r="C5" s="61"/>
      <c r="F5" s="255" t="s">
        <v>68</v>
      </c>
    </row>
    <row r="6" spans="1:6" ht="34.5" customHeight="1">
      <c r="A6" s="234"/>
      <c r="B6" s="234" t="s">
        <v>43</v>
      </c>
      <c r="C6" s="234" t="s">
        <v>56</v>
      </c>
      <c r="D6" s="264" t="s">
        <v>139</v>
      </c>
      <c r="E6" s="264" t="s">
        <v>132</v>
      </c>
      <c r="F6" s="248" t="s">
        <v>140</v>
      </c>
    </row>
    <row r="7" spans="1:6" ht="19.5" customHeight="1">
      <c r="A7" s="235"/>
      <c r="B7" s="261" t="s">
        <v>15</v>
      </c>
      <c r="C7" s="261" t="s">
        <v>52</v>
      </c>
      <c r="D7" s="261" t="s">
        <v>46</v>
      </c>
      <c r="E7" s="261" t="s">
        <v>54</v>
      </c>
      <c r="F7" s="261" t="s">
        <v>55</v>
      </c>
    </row>
    <row r="8" spans="1:6" ht="26.25" customHeight="1">
      <c r="A8" s="236">
        <v>1</v>
      </c>
      <c r="B8" s="236"/>
      <c r="C8" s="236"/>
      <c r="D8" s="244"/>
      <c r="E8" s="244"/>
      <c r="F8" s="256"/>
    </row>
    <row r="9" spans="1:6" ht="26.25" customHeight="1">
      <c r="A9" s="237">
        <v>2</v>
      </c>
      <c r="B9" s="237"/>
      <c r="C9" s="237"/>
      <c r="D9" s="245"/>
      <c r="E9" s="245"/>
      <c r="F9" s="257"/>
    </row>
    <row r="10" spans="1:6" ht="26.25" customHeight="1">
      <c r="A10" s="237">
        <v>3</v>
      </c>
      <c r="B10" s="237"/>
      <c r="C10" s="237"/>
      <c r="D10" s="245"/>
      <c r="E10" s="245"/>
      <c r="F10" s="257"/>
    </row>
    <row r="11" spans="1:6" ht="26.25" customHeight="1">
      <c r="A11" s="237">
        <v>4</v>
      </c>
      <c r="B11" s="237"/>
      <c r="C11" s="237"/>
      <c r="D11" s="245"/>
      <c r="E11" s="245"/>
      <c r="F11" s="257"/>
    </row>
    <row r="12" spans="1:6" ht="26.25" customHeight="1">
      <c r="A12" s="237">
        <v>5</v>
      </c>
      <c r="B12" s="237"/>
      <c r="C12" s="237"/>
      <c r="D12" s="245"/>
      <c r="E12" s="245"/>
      <c r="F12" s="257"/>
    </row>
    <row r="13" spans="1:6" ht="26.25" customHeight="1">
      <c r="A13" s="237">
        <v>6</v>
      </c>
      <c r="B13" s="237"/>
      <c r="C13" s="237"/>
      <c r="D13" s="245"/>
      <c r="E13" s="245"/>
      <c r="F13" s="257"/>
    </row>
    <row r="14" spans="1:6" ht="26.25" customHeight="1">
      <c r="A14" s="238">
        <v>7</v>
      </c>
      <c r="B14" s="238"/>
      <c r="C14" s="238"/>
      <c r="D14" s="265"/>
      <c r="E14" s="265"/>
      <c r="F14" s="258"/>
    </row>
    <row r="15" spans="1:6" ht="26.25" customHeight="1">
      <c r="A15" s="239"/>
      <c r="B15" s="242" t="s">
        <v>2</v>
      </c>
      <c r="C15" s="263"/>
      <c r="D15" s="254">
        <f>SUM(D8:D14)</f>
        <v>0</v>
      </c>
      <c r="E15" s="254">
        <f>SUM(E8:E14)</f>
        <v>0</v>
      </c>
      <c r="F15" s="259"/>
    </row>
    <row r="16" spans="1:6" ht="26.25" customHeight="1">
      <c r="A16" s="260"/>
      <c r="B16" s="262"/>
      <c r="C16" s="262"/>
      <c r="D16" s="266"/>
      <c r="E16" s="266"/>
      <c r="F16" s="266"/>
    </row>
    <row r="17" spans="1:3">
      <c r="A17" s="61"/>
      <c r="B17" s="61"/>
      <c r="C17" s="61"/>
    </row>
    <row r="18" spans="1:3">
      <c r="A18" s="61"/>
      <c r="B18" s="61" t="s">
        <v>142</v>
      </c>
      <c r="C18" s="61"/>
    </row>
    <row r="19" spans="1:3">
      <c r="A19" s="61"/>
      <c r="B19" s="61" t="s">
        <v>248</v>
      </c>
      <c r="C19" s="61"/>
    </row>
    <row r="20" spans="1:3">
      <c r="A20" s="61"/>
      <c r="B20" s="61" t="s">
        <v>148</v>
      </c>
      <c r="C20" s="61"/>
    </row>
    <row r="21" spans="1:3">
      <c r="A21" s="61"/>
      <c r="B21" s="61" t="s">
        <v>144</v>
      </c>
      <c r="C21" s="61"/>
    </row>
    <row r="22" spans="1:3">
      <c r="A22" s="61"/>
      <c r="B22" s="61" t="s">
        <v>145</v>
      </c>
      <c r="C22" s="61"/>
    </row>
    <row r="23" spans="1:3">
      <c r="A23" s="61"/>
      <c r="B23" s="61" t="s">
        <v>133</v>
      </c>
      <c r="C23" s="61"/>
    </row>
    <row r="24" spans="1:3">
      <c r="A24" s="61"/>
      <c r="B24" s="61"/>
      <c r="C24" s="61"/>
    </row>
    <row r="38" spans="1:1">
      <c r="A38" s="240"/>
    </row>
  </sheetData>
  <phoneticPr fontId="4"/>
  <pageMargins left="0.78740157480314965" right="0.78740157480314965" top="0.98425196850393681" bottom="0.98425196850393681" header="0.51181102362204722" footer="0.51181102362204722"/>
  <pageSetup paperSize="9" fitToWidth="1" fitToHeight="1" orientation="landscape" usePrinterDefaults="1" r:id="rId1"/>
  <headerFooter alignWithMargins="0"/>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53</vt:i4>
      </vt:variant>
    </vt:vector>
  </HeadingPairs>
  <TitlesOfParts>
    <vt:vector size="53" baseType="lpstr">
      <vt:lpstr>第１号様式</vt:lpstr>
      <vt:lpstr>第1号の別紙1</vt:lpstr>
      <vt:lpstr>第1号の別紙2</vt:lpstr>
      <vt:lpstr>第１号の別紙３</vt:lpstr>
      <vt:lpstr>第１号の別紙３の付表(1)</vt:lpstr>
      <vt:lpstr>第1号の別紙3の付表(2)</vt:lpstr>
      <vt:lpstr>第1号の別紙3の付表(3)</vt:lpstr>
      <vt:lpstr>第1号の別紙4</vt:lpstr>
      <vt:lpstr>第1号の別紙5</vt:lpstr>
      <vt:lpstr>第1号の別紙6</vt:lpstr>
      <vt:lpstr>第1号の別紙7</vt:lpstr>
      <vt:lpstr>第1号の別紙8</vt:lpstr>
      <vt:lpstr>第1号の別紙9</vt:lpstr>
      <vt:lpstr>第1号の別紙10</vt:lpstr>
      <vt:lpstr>第1号の別紙11</vt:lpstr>
      <vt:lpstr>第1号の別紙12</vt:lpstr>
      <vt:lpstr>第２号様式</vt:lpstr>
      <vt:lpstr>第2号の別紙1</vt:lpstr>
      <vt:lpstr>第2号の別紙2</vt:lpstr>
      <vt:lpstr>第２号の別紙３</vt:lpstr>
      <vt:lpstr>第２号の別紙３の付表(1)</vt:lpstr>
      <vt:lpstr>第２号の別紙3の付表(2)</vt:lpstr>
      <vt:lpstr>第2号の別紙3の付表(3)</vt:lpstr>
      <vt:lpstr>第2号の別紙4</vt:lpstr>
      <vt:lpstr>第2号の別紙5</vt:lpstr>
      <vt:lpstr>第2号の別紙6</vt:lpstr>
      <vt:lpstr>第2号の別紙7</vt:lpstr>
      <vt:lpstr>第2号の別紙8</vt:lpstr>
      <vt:lpstr>第2号の別紙9</vt:lpstr>
      <vt:lpstr xml:space="preserve">第2号の別紙10 </vt:lpstr>
      <vt:lpstr>第2号の別紙11</vt:lpstr>
      <vt:lpstr>第2号の別紙12</vt:lpstr>
      <vt:lpstr>第３号様式</vt:lpstr>
      <vt:lpstr>第４号様式</vt:lpstr>
      <vt:lpstr>第4号の別紙1</vt:lpstr>
      <vt:lpstr>第4号の別紙2</vt:lpstr>
      <vt:lpstr xml:space="preserve">第4号の別紙3 </vt:lpstr>
      <vt:lpstr>第4号の別紙３の付表(1)</vt:lpstr>
      <vt:lpstr>第４号の別紙3の付表(2)</vt:lpstr>
      <vt:lpstr>第4号の別紙3の付表(3)</vt:lpstr>
      <vt:lpstr>第4号の別紙4</vt:lpstr>
      <vt:lpstr>第4号の別紙5</vt:lpstr>
      <vt:lpstr>第4号の別紙6</vt:lpstr>
      <vt:lpstr>第4号の別紙7</vt:lpstr>
      <vt:lpstr>第4号の別紙8</vt:lpstr>
      <vt:lpstr xml:space="preserve">第4号の別紙9 </vt:lpstr>
      <vt:lpstr>第4号の別紙10</vt:lpstr>
      <vt:lpstr>第4号の別紙11</vt:lpstr>
      <vt:lpstr>第4号の別紙12</vt:lpstr>
      <vt:lpstr>第５号様式</vt:lpstr>
      <vt:lpstr>第６号様式</vt:lpstr>
      <vt:lpstr>第７号様式</vt:lpstr>
      <vt:lpstr>第7号の別紙1</vt:lpstr>
    </vt:vector>
  </TitlesOfParts>
  <LinksUpToDate>false</LinksUpToDate>
  <SharedDoc>false</SharedDoc>
  <HyperlinksChanged>false</HyperlinksChanged>
  <AppVersion>4.1.3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ioas_user</dc:creator>
  <cp:lastModifiedBy>468668</cp:lastModifiedBy>
  <cp:lastPrinted>2022-03-09T07:19:21Z</cp:lastPrinted>
  <dcterms:created xsi:type="dcterms:W3CDTF">2012-08-21T02:09:43Z</dcterms:created>
  <dcterms:modified xsi:type="dcterms:W3CDTF">2023-10-17T05:21:45Z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2023-10-17T05:21:45Z</vt:filetime>
  </property>
</Properties>
</file>