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8800" windowHeight="12210"/>
  </bookViews>
  <sheets>
    <sheet name="別記第1号様式" sheetId="3" r:id="rId1"/>
    <sheet name="リスト" sheetId="2" state="hidden" r:id="rId2"/>
    <sheet name="別紙１" sheetId="1" r:id="rId3"/>
    <sheet name="別添１" sheetId="4" r:id="rId4"/>
    <sheet name="別紙２" sheetId="5" r:id="rId5"/>
    <sheet name="第2号様式" sheetId="6" r:id="rId6"/>
    <sheet name="第３号様式" sheetId="7" r:id="rId7"/>
    <sheet name="第４号様式" sheetId="9" r:id="rId8"/>
    <sheet name="別紙３" sheetId="10" r:id="rId9"/>
  </sheets>
  <externalReferences>
    <externalReference r:id="rId10"/>
  </externalReferences>
  <definedNames>
    <definedName name="_xlnm.Print_Area" localSheetId="0">別記第1号様式!$B$2:$AL$48</definedName>
    <definedName name="_xlnm.Print_Area" localSheetId="4">別紙２!$B$2:$AL$31</definedName>
    <definedName name="_xlnm.Print_Area" localSheetId="5">第2号様式!$B$1:$AL$47</definedName>
    <definedName name="_xlnm.Print_Area" localSheetId="6">第３号様式!$B$1:$AL$40</definedName>
    <definedName name="_xlnm.Print_Area" localSheetId="7">第４号様式!$A$1:$AL$47</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<sst xmlns="http://schemas.openxmlformats.org/spreadsheetml/2006/main" xmlns:r="http://schemas.openxmlformats.org/officeDocument/2006/relationships" count="157" uniqueCount="157">
  <si>
    <t>法人名</t>
    <rPh sb="0" eb="2">
      <t>ホウジン</t>
    </rPh>
    <rPh sb="2" eb="3">
      <t>メイ</t>
    </rPh>
    <phoneticPr fontId="3"/>
  </si>
  <si>
    <t>事業実績報告書</t>
    <rPh sb="2" eb="4">
      <t>ジッセキ</t>
    </rPh>
    <rPh sb="4" eb="7">
      <t>ホウコクショ</t>
    </rPh>
    <phoneticPr fontId="25"/>
  </si>
  <si>
    <t>事業所名</t>
    <rPh sb="0" eb="3">
      <t>ジギョウショ</t>
    </rPh>
    <rPh sb="3" eb="4">
      <t>メイ</t>
    </rPh>
    <phoneticPr fontId="3"/>
  </si>
  <si>
    <t>イ　１のイに該当する場合</t>
    <rPh sb="6" eb="8">
      <t>ガイトウ</t>
    </rPh>
    <rPh sb="10" eb="12">
      <t>バアイ</t>
    </rPh>
    <phoneticPr fontId="3"/>
  </si>
  <si>
    <t>別記</t>
  </si>
  <si>
    <t>③申請有無</t>
    <rPh sb="1" eb="3">
      <t>シンセイ</t>
    </rPh>
    <rPh sb="3" eb="5">
      <t>ウム</t>
    </rPh>
    <phoneticPr fontId="3"/>
  </si>
  <si>
    <t>　令和　年　月　日付け　　第　　　号で交付の決定通知がありました補助事業を完了しましたので、生産活動拡大支援事業費補助金交付要綱第８条の規定により、下記のとおり実績を報告します。</t>
    <rPh sb="1" eb="3">
      <t>レイワ</t>
    </rPh>
    <rPh sb="4" eb="5">
      <t>ネン</t>
    </rPh>
    <rPh sb="6" eb="7">
      <t>ガツ</t>
    </rPh>
    <rPh sb="8" eb="9">
      <t>ニチ</t>
    </rPh>
    <rPh sb="9" eb="10">
      <t>ツ</t>
    </rPh>
    <rPh sb="13" eb="14">
      <t>ダイ</t>
    </rPh>
    <rPh sb="17" eb="18">
      <t>ゴウ</t>
    </rPh>
    <rPh sb="19" eb="21">
      <t>コウフ</t>
    </rPh>
    <rPh sb="22" eb="24">
      <t>ケッテイ</t>
    </rPh>
    <rPh sb="24" eb="26">
      <t>ツウチ</t>
    </rPh>
    <rPh sb="32" eb="34">
      <t>ホジョ</t>
    </rPh>
    <rPh sb="34" eb="36">
      <t>ジギョウ</t>
    </rPh>
    <rPh sb="37" eb="39">
      <t>カンリョウ</t>
    </rPh>
    <rPh sb="46" eb="48">
      <t>セイサン</t>
    </rPh>
    <rPh sb="48" eb="50">
      <t>カツドウ</t>
    </rPh>
    <rPh sb="50" eb="52">
      <t>カクダイ</t>
    </rPh>
    <rPh sb="52" eb="54">
      <t>シエン</t>
    </rPh>
    <rPh sb="54" eb="57">
      <t>ジギョウヒ</t>
    </rPh>
    <rPh sb="57" eb="60">
      <t>ホジョキン</t>
    </rPh>
    <rPh sb="60" eb="62">
      <t>コウフ</t>
    </rPh>
    <rPh sb="62" eb="64">
      <t>ヨウコウ</t>
    </rPh>
    <rPh sb="64" eb="65">
      <t>ダイ</t>
    </rPh>
    <rPh sb="66" eb="67">
      <t>ジョウ</t>
    </rPh>
    <rPh sb="68" eb="70">
      <t>キテイ</t>
    </rPh>
    <rPh sb="74" eb="76">
      <t>カキ</t>
    </rPh>
    <phoneticPr fontId="25"/>
  </si>
  <si>
    <t>代表者名</t>
    <rPh sb="0" eb="3">
      <t>ダイヒョウシャ</t>
    </rPh>
    <rPh sb="3" eb="4">
      <t>メイ</t>
    </rPh>
    <phoneticPr fontId="3"/>
  </si>
  <si>
    <t>増減額（Ｂ－Ａ）</t>
    <rPh sb="0" eb="3">
      <t>ぞうげんがく</t>
    </rPh>
    <phoneticPr fontId="3" type="Hiragana"/>
  </si>
  <si>
    <t>○</t>
  </si>
  <si>
    <t>金</t>
    <rPh sb="0" eb="1">
      <t>きん</t>
    </rPh>
    <phoneticPr fontId="3" type="Hiragana"/>
  </si>
  <si>
    <t>補助金交付申請書</t>
    <rPh sb="0" eb="3">
      <t>ほじょきん</t>
    </rPh>
    <phoneticPr fontId="3" type="Hiragana"/>
  </si>
  <si>
    <t>（２）次のア又はイの該当する方いずれかの空欄に数字を記入してください。</t>
    <rPh sb="3" eb="4">
      <t>ツギ</t>
    </rPh>
    <rPh sb="6" eb="7">
      <t>マタ</t>
    </rPh>
    <rPh sb="10" eb="12">
      <t>ガイトウ</t>
    </rPh>
    <rPh sb="14" eb="15">
      <t>ホウ</t>
    </rPh>
    <rPh sb="20" eb="22">
      <t>クウラン</t>
    </rPh>
    <rPh sb="23" eb="25">
      <t>スウジ</t>
    </rPh>
    <rPh sb="26" eb="28">
      <t>キニュウ</t>
    </rPh>
    <phoneticPr fontId="3"/>
  </si>
  <si>
    <t>申請所要額調書（別紙１）</t>
    <rPh sb="0" eb="2">
      <t>しんせい</t>
    </rPh>
    <rPh sb="2" eb="5">
      <t>しょようがく</t>
    </rPh>
    <rPh sb="5" eb="7">
      <t>ちょうしょ</t>
    </rPh>
    <rPh sb="8" eb="10">
      <t>べっし</t>
    </rPh>
    <phoneticPr fontId="3" type="Hiragana"/>
  </si>
  <si>
    <t>④生産活動を行うために必要な感染防止対策に要する費用（上限５万円）</t>
    <rPh sb="27" eb="29">
      <t>ジョウゲン</t>
    </rPh>
    <rPh sb="30" eb="32">
      <t>マンエン</t>
    </rPh>
    <phoneticPr fontId="3"/>
  </si>
  <si>
    <t>有</t>
    <rPh sb="0" eb="1">
      <t>アリ</t>
    </rPh>
    <phoneticPr fontId="3"/>
  </si>
  <si>
    <t>無</t>
    <rPh sb="0" eb="1">
      <t>ナシ</t>
    </rPh>
    <phoneticPr fontId="3"/>
  </si>
  <si>
    <t>事業所番号</t>
    <rPh sb="0" eb="3">
      <t>ジギョウショ</t>
    </rPh>
    <rPh sb="3" eb="5">
      <t>バンゴウ</t>
    </rPh>
    <phoneticPr fontId="3"/>
  </si>
  <si>
    <t>別添２</t>
    <rPh sb="0" eb="2">
      <t>ベッテン</t>
    </rPh>
    <phoneticPr fontId="3"/>
  </si>
  <si>
    <t>１．補助金交付申請額</t>
    <rPh sb="2" eb="5">
      <t>ほじょきん</t>
    </rPh>
    <rPh sb="5" eb="7">
      <t>こうふ</t>
    </rPh>
    <rPh sb="7" eb="10">
      <t>しんせいがく</t>
    </rPh>
    <phoneticPr fontId="3" type="Hiragana"/>
  </si>
  <si>
    <t>令和</t>
    <rPh sb="0" eb="2">
      <t>レイワ</t>
    </rPh>
    <phoneticPr fontId="3"/>
  </si>
  <si>
    <t>同一</t>
    <rPh sb="0" eb="2">
      <t>ドウイツ</t>
    </rPh>
    <phoneticPr fontId="3"/>
  </si>
  <si>
    <t>申請額（円）</t>
    <rPh sb="0" eb="3">
      <t>シンセイガク</t>
    </rPh>
    <rPh sb="4" eb="5">
      <t>エン</t>
    </rPh>
    <phoneticPr fontId="3"/>
  </si>
  <si>
    <t>提出を求める場合があります。</t>
  </si>
  <si>
    <t>別添１</t>
    <rPh sb="0" eb="2">
      <t>ベッテン</t>
    </rPh>
    <phoneticPr fontId="3"/>
  </si>
  <si>
    <t>別添３</t>
    <rPh sb="0" eb="2">
      <t>ベッテン</t>
    </rPh>
    <phoneticPr fontId="3"/>
  </si>
  <si>
    <t>・事業再構築補助金</t>
    <rPh sb="1" eb="3">
      <t>ジギョウ</t>
    </rPh>
    <rPh sb="3" eb="6">
      <t>サイコウチク</t>
    </rPh>
    <rPh sb="6" eb="9">
      <t>ホジョキン</t>
    </rPh>
    <phoneticPr fontId="3"/>
  </si>
  <si>
    <t>別添４</t>
    <rPh sb="0" eb="2">
      <t>ベッテン</t>
    </rPh>
    <phoneticPr fontId="3"/>
  </si>
  <si>
    <t>別添５</t>
    <rPh sb="0" eb="2">
      <t>ベッテン</t>
    </rPh>
    <phoneticPr fontId="3"/>
  </si>
  <si>
    <t>別添６</t>
    <rPh sb="0" eb="2">
      <t>ベッテン</t>
    </rPh>
    <phoneticPr fontId="3"/>
  </si>
  <si>
    <t>第１号様式（第４条関係）</t>
  </si>
  <si>
    <t>年　　月　　日</t>
    <rPh sb="0" eb="1">
      <t>ねん</t>
    </rPh>
    <rPh sb="3" eb="4">
      <t>がつ</t>
    </rPh>
    <rPh sb="6" eb="7">
      <t>にち</t>
    </rPh>
    <phoneticPr fontId="3" type="Hiragana"/>
  </si>
  <si>
    <t>別添７</t>
    <rPh sb="0" eb="2">
      <t>ベッテン</t>
    </rPh>
    <phoneticPr fontId="3"/>
  </si>
  <si>
    <t>※　その他、補助金交付申請にあたり提出の必要が生じた資料等について、提出を求める場合があります。</t>
    <rPh sb="6" eb="9">
      <t>ほじょきん</t>
    </rPh>
    <rPh sb="9" eb="11">
      <t>こうふ</t>
    </rPh>
    <rPh sb="11" eb="13">
      <t>しんせい</t>
    </rPh>
    <rPh sb="17" eb="19">
      <t>ていしゅつ</t>
    </rPh>
    <rPh sb="20" eb="22">
      <t>ひつよう</t>
    </rPh>
    <rPh sb="23" eb="24">
      <t>しょう</t>
    </rPh>
    <rPh sb="26" eb="28">
      <t>しりょう</t>
    </rPh>
    <rPh sb="28" eb="29">
      <t>とう</t>
    </rPh>
    <phoneticPr fontId="3" type="Hiragana"/>
  </si>
  <si>
    <t>報告日</t>
    <rPh sb="0" eb="2">
      <t>ホウコク</t>
    </rPh>
    <rPh sb="2" eb="3">
      <t>ビ</t>
    </rPh>
    <phoneticPr fontId="3"/>
  </si>
  <si>
    <t>　令和　　年　　月　　日付け　　第　　号をもって交付の決定がありました補助事業の内容を下記のとおり変更したいので、生産活動拡大支援事業費補助金交付要綱第５条第１号の規定により承認されるよう、関係書類を添えて申請します。</t>
    <rPh sb="43" eb="45">
      <t>カキ</t>
    </rPh>
    <rPh sb="57" eb="59">
      <t>セイサン</t>
    </rPh>
    <rPh sb="59" eb="61">
      <t>カツドウ</t>
    </rPh>
    <rPh sb="61" eb="63">
      <t>カクダイ</t>
    </rPh>
    <rPh sb="63" eb="65">
      <t>シエン</t>
    </rPh>
    <rPh sb="65" eb="68">
      <t>ジギョウヒ</t>
    </rPh>
    <rPh sb="68" eb="71">
      <t>ホジョキン</t>
    </rPh>
    <rPh sb="71" eb="73">
      <t>コウフ</t>
    </rPh>
    <rPh sb="73" eb="75">
      <t>ヨウコウ</t>
    </rPh>
    <rPh sb="75" eb="76">
      <t>ダイ</t>
    </rPh>
    <rPh sb="77" eb="78">
      <t>ジョウ</t>
    </rPh>
    <rPh sb="78" eb="79">
      <t>ダイ</t>
    </rPh>
    <rPh sb="80" eb="81">
      <t>ゴウ</t>
    </rPh>
    <rPh sb="82" eb="84">
      <t>キテイ</t>
    </rPh>
    <rPh sb="87" eb="89">
      <t>ショウニン</t>
    </rPh>
    <rPh sb="95" eb="97">
      <t>カンケイ</t>
    </rPh>
    <rPh sb="97" eb="99">
      <t>ショルイ</t>
    </rPh>
    <rPh sb="100" eb="101">
      <t>ソ</t>
    </rPh>
    <rPh sb="103" eb="105">
      <t>シンセイ</t>
    </rPh>
    <phoneticPr fontId="25"/>
  </si>
  <si>
    <t>・</t>
  </si>
  <si>
    <t>名　　称</t>
  </si>
  <si>
    <t>③経営コンサルタント派遣等経営改善に要する費用（上限５万円）</t>
    <rPh sb="24" eb="26">
      <t>ジョウゲン</t>
    </rPh>
    <rPh sb="27" eb="29">
      <t>マンエン</t>
    </rPh>
    <phoneticPr fontId="3"/>
  </si>
  <si>
    <t>令和２年１月から令和２年３月までの間に事業を開始した事業所であって、かつ、（ア）の要件に該当しない事業所の場合、新型コロナウイルス感染症の影響により、１ヶ月の生産活動収入が、事業開始月から令和２年３月までの月平均の生産活動収入と比べて50％以上減少した月（当該月の前々年同月が事業開始月前である場合に限る。）</t>
    <rPh sb="17" eb="18">
      <t>アイダ</t>
    </rPh>
    <rPh sb="19" eb="21">
      <t>ジギョウ</t>
    </rPh>
    <rPh sb="22" eb="24">
      <t>カイシ</t>
    </rPh>
    <phoneticPr fontId="3"/>
  </si>
  <si>
    <t>県税の納税義務がない旨の申立書</t>
    <rPh sb="0" eb="2">
      <t>けんぜい</t>
    </rPh>
    <rPh sb="3" eb="5">
      <t>のうぜい</t>
    </rPh>
    <rPh sb="5" eb="7">
      <t>ぎむ</t>
    </rPh>
    <rPh sb="10" eb="11">
      <t>むね</t>
    </rPh>
    <rPh sb="12" eb="15">
      <t>もうしたてしょ</t>
    </rPh>
    <phoneticPr fontId="3" type="Hiragana"/>
  </si>
  <si>
    <t>②新たな販路拡大等に要する費用（上限５万円）</t>
    <rPh sb="16" eb="18">
      <t>ジョウゲン</t>
    </rPh>
    <rPh sb="19" eb="21">
      <t>マンエン</t>
    </rPh>
    <phoneticPr fontId="3"/>
  </si>
  <si>
    <t>新型コロナウイルス感染症の影響により、令和２年１月から令和２年３月における生産活動収入の減少が認められ、本要件に該当しない場合においては、連続する３ヶ月の生産活動収入が平成30年11月から平成31年３月までの同期間と比較して30％以上減少した期間も対象期間とすることができる。</t>
  </si>
  <si>
    <t>２．支出額及び内訳（別添可）</t>
    <rPh sb="2" eb="4">
      <t>シシュツ</t>
    </rPh>
    <rPh sb="4" eb="5">
      <t>ガク</t>
    </rPh>
    <rPh sb="5" eb="6">
      <t>オヨ</t>
    </rPh>
    <rPh sb="7" eb="9">
      <t>ウチワケ</t>
    </rPh>
    <rPh sb="10" eb="12">
      <t>ベッテン</t>
    </rPh>
    <rPh sb="12" eb="13">
      <t>カ</t>
    </rPh>
    <phoneticPr fontId="3"/>
  </si>
  <si>
    <t>A.申請額(円）</t>
    <rPh sb="2" eb="5">
      <t>シンセイガク</t>
    </rPh>
    <rPh sb="6" eb="7">
      <t>エン</t>
    </rPh>
    <phoneticPr fontId="3"/>
  </si>
  <si>
    <t>・その他、補助金実績報告にあたり提出の必要が生じた資料等について、</t>
    <rPh sb="8" eb="10">
      <t>じっせき</t>
    </rPh>
    <rPh sb="10" eb="12">
      <t>ほうこく</t>
    </rPh>
    <phoneticPr fontId="3" type="Hiragana"/>
  </si>
  <si>
    <t>申請者</t>
  </si>
  <si>
    <t>①新たな生産活動への転換等に要する費用（上限15万円）</t>
    <rPh sb="20" eb="22">
      <t>ジョウゲン</t>
    </rPh>
    <rPh sb="24" eb="26">
      <t>マンエン</t>
    </rPh>
    <phoneticPr fontId="3"/>
  </si>
  <si>
    <t>③前々年同期比</t>
    <rPh sb="4" eb="7">
      <t>ドウキヒ</t>
    </rPh>
    <phoneticPr fontId="3"/>
  </si>
  <si>
    <t>生産活動拡大支援事業　精算額調書</t>
    <rPh sb="0" eb="2">
      <t>セイサン</t>
    </rPh>
    <rPh sb="2" eb="4">
      <t>カツドウ</t>
    </rPh>
    <rPh sb="4" eb="6">
      <t>カクダイ</t>
    </rPh>
    <rPh sb="6" eb="8">
      <t>シエン</t>
    </rPh>
    <rPh sb="8" eb="10">
      <t>ジギョウ</t>
    </rPh>
    <rPh sb="11" eb="14">
      <t>セイサンガク</t>
    </rPh>
    <rPh sb="14" eb="16">
      <t>チョウショ</t>
    </rPh>
    <phoneticPr fontId="3"/>
  </si>
  <si>
    <t>高知県知事　濵田　省司　様</t>
    <rPh sb="0" eb="3">
      <t>コウチケン</t>
    </rPh>
    <rPh sb="3" eb="5">
      <t>チジ</t>
    </rPh>
    <rPh sb="6" eb="8">
      <t>ハマダ</t>
    </rPh>
    <rPh sb="9" eb="10">
      <t>ショウ</t>
    </rPh>
    <rPh sb="10" eb="11">
      <t>ツカサ</t>
    </rPh>
    <rPh sb="12" eb="13">
      <t>サマ</t>
    </rPh>
    <phoneticPr fontId="3"/>
  </si>
  <si>
    <t>事業内容と金額が確認できるもの（見積書、カタログ等）</t>
  </si>
  <si>
    <t>記</t>
    <rPh sb="0" eb="1">
      <t>き</t>
    </rPh>
    <phoneticPr fontId="3" type="Hiragana"/>
  </si>
  <si>
    <t>高知県知事　濵田　省司　様</t>
    <rPh sb="0" eb="3">
      <t>こうちけん</t>
    </rPh>
    <rPh sb="3" eb="5">
      <t>ちじ</t>
    </rPh>
    <rPh sb="6" eb="8">
      <t>はまだ</t>
    </rPh>
    <rPh sb="9" eb="10">
      <t>しょう</t>
    </rPh>
    <rPh sb="10" eb="11">
      <t>つかさ</t>
    </rPh>
    <rPh sb="12" eb="13">
      <t>さま</t>
    </rPh>
    <phoneticPr fontId="3" type="Hiragana"/>
  </si>
  <si>
    <t>２．添付書類</t>
    <rPh sb="2" eb="4">
      <t>てんぷ</t>
    </rPh>
    <rPh sb="4" eb="6">
      <t>しょるい</t>
    </rPh>
    <phoneticPr fontId="3" type="Hiragana"/>
  </si>
  <si>
    <t>（イ）に該当する場合は、事業開始月から令和元年12月までの月平均の生産活動収入、（ウ）に該当する場合は、事業開始月から令和２年３月までの月平均の生産活動収入</t>
    <rPh sb="4" eb="6">
      <t>ガイトウ</t>
    </rPh>
    <rPh sb="8" eb="10">
      <t>バアイ</t>
    </rPh>
    <rPh sb="12" eb="14">
      <t>ジギョウ</t>
    </rPh>
    <rPh sb="14" eb="17">
      <t>カイシヅキ</t>
    </rPh>
    <rPh sb="19" eb="21">
      <t>レイワ</t>
    </rPh>
    <rPh sb="21" eb="23">
      <t>ガンネン</t>
    </rPh>
    <rPh sb="25" eb="26">
      <t>ガツ</t>
    </rPh>
    <rPh sb="29" eb="32">
      <t>ツキヘイキン</t>
    </rPh>
    <rPh sb="33" eb="35">
      <t>セイサン</t>
    </rPh>
    <rPh sb="35" eb="37">
      <t>カツドウ</t>
    </rPh>
    <rPh sb="37" eb="39">
      <t>シュウニュウ</t>
    </rPh>
    <rPh sb="44" eb="46">
      <t>ガイトウ</t>
    </rPh>
    <rPh sb="48" eb="50">
      <t>バアイ</t>
    </rPh>
    <phoneticPr fontId="3"/>
  </si>
  <si>
    <t>円</t>
    <rPh sb="0" eb="1">
      <t>えん</t>
    </rPh>
    <phoneticPr fontId="3" type="Hiragana"/>
  </si>
  <si>
    <t>住　　所</t>
  </si>
  <si>
    <t>１</t>
  </si>
  <si>
    <t>　生産活動拡大支援事業費補助金交付要綱第４条の規定により、下記のとおり申請します。</t>
    <rPh sb="1" eb="3">
      <t>せいさん</t>
    </rPh>
    <rPh sb="3" eb="5">
      <t>かつどう</t>
    </rPh>
    <rPh sb="5" eb="7">
      <t>かくだい</t>
    </rPh>
    <rPh sb="7" eb="9">
      <t>しえん</t>
    </rPh>
    <rPh sb="9" eb="12">
      <t>じぎょうひ</t>
    </rPh>
    <rPh sb="12" eb="15">
      <t>ほじょきん</t>
    </rPh>
    <rPh sb="17" eb="19">
      <t>ようこう</t>
    </rPh>
    <rPh sb="29" eb="31">
      <t>かき</t>
    </rPh>
    <phoneticPr fontId="3" type="Hiragana"/>
  </si>
  <si>
    <t>代 表 者
職・氏名</t>
  </si>
  <si>
    <t>生年月日</t>
    <rPh sb="0" eb="2">
      <t>せいねん</t>
    </rPh>
    <rPh sb="2" eb="4">
      <t>がっぴ</t>
    </rPh>
    <phoneticPr fontId="3" type="Hiragana"/>
  </si>
  <si>
    <t>「対象事業者」③のアに該当する月又はイに該当する期間を含む事業年度の生産活動収入の総額（円）（※４）</t>
    <rPh sb="15" eb="16">
      <t>ツキ</t>
    </rPh>
    <rPh sb="16" eb="17">
      <t>マタ</t>
    </rPh>
    <rPh sb="20" eb="22">
      <t>ガイトウ</t>
    </rPh>
    <rPh sb="24" eb="26">
      <t>キカン</t>
    </rPh>
    <rPh sb="27" eb="28">
      <t>フク</t>
    </rPh>
    <rPh sb="29" eb="31">
      <t>ジギョウ</t>
    </rPh>
    <rPh sb="31" eb="33">
      <t>ネンド</t>
    </rPh>
    <rPh sb="34" eb="36">
      <t>セイサン</t>
    </rPh>
    <rPh sb="36" eb="38">
      <t>カツドウ</t>
    </rPh>
    <rPh sb="38" eb="40">
      <t>シュウニュウ</t>
    </rPh>
    <rPh sb="41" eb="43">
      <t>ソウガク</t>
    </rPh>
    <rPh sb="44" eb="45">
      <t>エン</t>
    </rPh>
    <phoneticPr fontId="3"/>
  </si>
  <si>
    <t>令和　　年　　月　　日</t>
  </si>
  <si>
    <t>　高知県税の納税義務について、下記のとおり申し立てます。</t>
    <rPh sb="1" eb="3">
      <t>こうち</t>
    </rPh>
    <rPh sb="3" eb="5">
      <t>けんぜい</t>
    </rPh>
    <rPh sb="6" eb="8">
      <t>のうぜい</t>
    </rPh>
    <rPh sb="8" eb="10">
      <t>ぎむ</t>
    </rPh>
    <rPh sb="15" eb="17">
      <t>かき</t>
    </rPh>
    <rPh sb="21" eb="22">
      <t>もう</t>
    </rPh>
    <rPh sb="23" eb="24">
      <t>た</t>
    </rPh>
    <phoneticPr fontId="3" type="Hiragana"/>
  </si>
  <si>
    <t>高知県税の全税目において、納税義務はありません。</t>
    <rPh sb="0" eb="2">
      <t>こうち</t>
    </rPh>
    <rPh sb="2" eb="4">
      <t>けんぜい</t>
    </rPh>
    <rPh sb="5" eb="6">
      <t>ぜん</t>
    </rPh>
    <rPh sb="6" eb="8">
      <t>ぜいもく</t>
    </rPh>
    <rPh sb="13" eb="15">
      <t>のうぜい</t>
    </rPh>
    <rPh sb="15" eb="17">
      <t>ぎむ</t>
    </rPh>
    <phoneticPr fontId="3" type="Hiragana"/>
  </si>
  <si>
    <t>別紙２</t>
    <rPh sb="0" eb="2">
      <t>べっし</t>
    </rPh>
    <phoneticPr fontId="3" type="Hiragana"/>
  </si>
  <si>
    <t>県税の納税証明書又は県税の納税義務がない旨の申立書（別紙２）</t>
    <rPh sb="8" eb="9">
      <t>また</t>
    </rPh>
    <rPh sb="10" eb="12">
      <t>けんぜい</t>
    </rPh>
    <rPh sb="13" eb="15">
      <t>のうぜい</t>
    </rPh>
    <rPh sb="15" eb="17">
      <t>ぎむ</t>
    </rPh>
    <rPh sb="20" eb="21">
      <t>むね</t>
    </rPh>
    <phoneticPr fontId="3" type="Hiragana"/>
  </si>
  <si>
    <t>ア　令和３年４月から令和４年１月の間において、次の（ア）から（ウ）のいずれかに該当する月があること</t>
    <rPh sb="2" eb="4">
      <t>レイワ</t>
    </rPh>
    <rPh sb="5" eb="6">
      <t>ネン</t>
    </rPh>
    <rPh sb="10" eb="12">
      <t>レイワ</t>
    </rPh>
    <rPh sb="13" eb="14">
      <t>ネン</t>
    </rPh>
    <rPh sb="15" eb="16">
      <t>ガツ</t>
    </rPh>
    <rPh sb="17" eb="18">
      <t>アイダ</t>
    </rPh>
    <rPh sb="23" eb="24">
      <t>ツギ</t>
    </rPh>
    <rPh sb="39" eb="41">
      <t>ガイトウ</t>
    </rPh>
    <rPh sb="43" eb="44">
      <t>ツキ</t>
    </rPh>
    <phoneticPr fontId="3"/>
  </si>
  <si>
    <t>第２号様式（第５条関係）</t>
  </si>
  <si>
    <t>補助金交付変更申請書</t>
    <rPh sb="0" eb="3">
      <t>ほじょきん</t>
    </rPh>
    <rPh sb="3" eb="5">
      <t>こうふ</t>
    </rPh>
    <rPh sb="5" eb="7">
      <t>へんこう</t>
    </rPh>
    <rPh sb="7" eb="10">
      <t>しんせいしょ</t>
    </rPh>
    <phoneticPr fontId="3" type="Hiragana"/>
  </si>
  <si>
    <t>＜添付書類＞</t>
    <rPh sb="1" eb="3">
      <t>てんぷ</t>
    </rPh>
    <rPh sb="3" eb="5">
      <t>しょるい</t>
    </rPh>
    <phoneticPr fontId="3" type="Hiragana"/>
  </si>
  <si>
    <t>・その他、当該申請にあたり提出の必要が生じた資料等について、提出を求める場合があります。</t>
    <rPh sb="5" eb="7">
      <t>とうがい</t>
    </rPh>
    <phoneticPr fontId="3" type="Hiragana"/>
  </si>
  <si>
    <t>補助金変更申請額</t>
    <rPh sb="0" eb="3">
      <t>ほじょきん</t>
    </rPh>
    <rPh sb="3" eb="5">
      <t>へんこう</t>
    </rPh>
    <rPh sb="5" eb="8">
      <t>しんせいがく</t>
    </rPh>
    <phoneticPr fontId="3" type="Hiragana"/>
  </si>
  <si>
    <t>交付決定額（Ａ）</t>
    <rPh sb="0" eb="2">
      <t>こうふ</t>
    </rPh>
    <rPh sb="2" eb="5">
      <t>けっていがく</t>
    </rPh>
    <phoneticPr fontId="3" type="Hiragana"/>
  </si>
  <si>
    <t>変更交付申請額（Ｂ）</t>
    <rPh sb="0" eb="2">
      <t>へんこう</t>
    </rPh>
    <rPh sb="2" eb="4">
      <t>こうふ</t>
    </rPh>
    <rPh sb="4" eb="7">
      <t>しんせいがく</t>
    </rPh>
    <phoneticPr fontId="3" type="Hiragana"/>
  </si>
  <si>
    <t>変更の理由（具体的かつ詳細に記載すること）</t>
    <rPh sb="6" eb="9">
      <t>ぐたいてき</t>
    </rPh>
    <rPh sb="11" eb="13">
      <t>しょうさい</t>
    </rPh>
    <rPh sb="14" eb="16">
      <t>きさい</t>
    </rPh>
    <phoneticPr fontId="3" type="Hiragana"/>
  </si>
  <si>
    <t>・変更箇所等が分かるように別紙１に適宜修正・追記を加え、再度提出してください。また、</t>
    <rPh sb="1" eb="3">
      <t>へんこう</t>
    </rPh>
    <rPh sb="3" eb="5">
      <t>かしょ</t>
    </rPh>
    <rPh sb="5" eb="6">
      <t>とう</t>
    </rPh>
    <rPh sb="7" eb="8">
      <t>わ</t>
    </rPh>
    <rPh sb="13" eb="15">
      <t>べっし</t>
    </rPh>
    <rPh sb="17" eb="19">
      <t>てきぎ</t>
    </rPh>
    <rPh sb="19" eb="21">
      <t>しゅうせい</t>
    </rPh>
    <rPh sb="22" eb="24">
      <t>ついき</t>
    </rPh>
    <rPh sb="25" eb="26">
      <t>くわ</t>
    </rPh>
    <rPh sb="28" eb="30">
      <t>さいど</t>
    </rPh>
    <rPh sb="30" eb="32">
      <t>ていしゅつ</t>
    </rPh>
    <phoneticPr fontId="3" type="Hiragana"/>
  </si>
  <si>
    <t>事業費に変更がある場合は、金額が確認できるもの（見積書、カタログ等）を添付すること</t>
  </si>
  <si>
    <t>第３号様式（第５条関係）</t>
  </si>
  <si>
    <t>補助金交付中止（廃止）承認申請書</t>
    <rPh sb="0" eb="3">
      <t>ホジョキン</t>
    </rPh>
    <rPh sb="3" eb="5">
      <t>コウフ</t>
    </rPh>
    <rPh sb="11" eb="13">
      <t>ショウニン</t>
    </rPh>
    <phoneticPr fontId="25"/>
  </si>
  <si>
    <t>記</t>
  </si>
  <si>
    <t>（中止・廃止）の理由</t>
  </si>
  <si>
    <t>（中止・廃止）の内容（中止の期間、廃止の時期）</t>
  </si>
  <si>
    <t>生産活動収入の状況を確認できる書類（財務諸表、決算書及び売上帳簿等の写し等）</t>
    <rPh sb="0" eb="2">
      <t>せいさん</t>
    </rPh>
    <rPh sb="2" eb="4">
      <t>かつどう</t>
    </rPh>
    <rPh sb="4" eb="6">
      <t>しゅうにゅう</t>
    </rPh>
    <rPh sb="7" eb="9">
      <t>じょうきょう</t>
    </rPh>
    <rPh sb="10" eb="12">
      <t>かくにん</t>
    </rPh>
    <rPh sb="15" eb="17">
      <t>しょるい</t>
    </rPh>
    <rPh sb="18" eb="20">
      <t>ざいむ</t>
    </rPh>
    <rPh sb="20" eb="22">
      <t>しょひょう</t>
    </rPh>
    <rPh sb="23" eb="26">
      <t>けっさんしょ</t>
    </rPh>
    <rPh sb="26" eb="27">
      <t>およ</t>
    </rPh>
    <rPh sb="28" eb="30">
      <t>うりあげ</t>
    </rPh>
    <rPh sb="30" eb="32">
      <t>ちょうぼ</t>
    </rPh>
    <rPh sb="32" eb="33">
      <t>とう</t>
    </rPh>
    <rPh sb="34" eb="35">
      <t>うつ</t>
    </rPh>
    <rPh sb="36" eb="37">
      <t>とう</t>
    </rPh>
    <phoneticPr fontId="3" type="Hiragana"/>
  </si>
  <si>
    <t>令和   年   月   日</t>
  </si>
  <si>
    <t>　令和　　年　　月　　日付け　　第　　号をもって交付の決定がありまし補助事業について（中止・廃止）したいので、生産活動拡大支援事業費補助金交付要綱第５条第２号の規定により、申請書を提出します。</t>
    <rPh sb="55" eb="57">
      <t>セイサン</t>
    </rPh>
    <rPh sb="57" eb="59">
      <t>カツドウ</t>
    </rPh>
    <rPh sb="59" eb="61">
      <t>カクダイ</t>
    </rPh>
    <rPh sb="61" eb="63">
      <t>シエン</t>
    </rPh>
    <rPh sb="63" eb="66">
      <t>ジギョウヒ</t>
    </rPh>
    <rPh sb="66" eb="69">
      <t>ホジョキン</t>
    </rPh>
    <rPh sb="69" eb="71">
      <t>コウフ</t>
    </rPh>
    <rPh sb="71" eb="73">
      <t>ヨウコウ</t>
    </rPh>
    <rPh sb="73" eb="74">
      <t>ダイ</t>
    </rPh>
    <rPh sb="75" eb="76">
      <t>ジョウ</t>
    </rPh>
    <rPh sb="76" eb="77">
      <t>ダイ</t>
    </rPh>
    <rPh sb="78" eb="79">
      <t>ゴウ</t>
    </rPh>
    <phoneticPr fontId="25"/>
  </si>
  <si>
    <t>２</t>
  </si>
  <si>
    <t>・事業実施が確認できる書類（納品書、請求書、領収書等）</t>
    <rPh sb="1" eb="3">
      <t>じぎょう</t>
    </rPh>
    <rPh sb="3" eb="5">
      <t>じっし</t>
    </rPh>
    <rPh sb="6" eb="8">
      <t>かくにん</t>
    </rPh>
    <rPh sb="11" eb="13">
      <t>しょるい</t>
    </rPh>
    <phoneticPr fontId="3" type="Hiragana"/>
  </si>
  <si>
    <t>・実施した補助事業の内容が分かる資料（写真・図面等）</t>
    <rPh sb="1" eb="3">
      <t>じっし</t>
    </rPh>
    <rPh sb="5" eb="7">
      <t>ほじょ</t>
    </rPh>
    <rPh sb="7" eb="9">
      <t>じぎょう</t>
    </rPh>
    <rPh sb="10" eb="12">
      <t>ないよう</t>
    </rPh>
    <rPh sb="13" eb="14">
      <t>わ</t>
    </rPh>
    <rPh sb="16" eb="18">
      <t>しりょう</t>
    </rPh>
    <rPh sb="19" eb="21">
      <t>しゃしん</t>
    </rPh>
    <rPh sb="22" eb="24">
      <t>ずめん</t>
    </rPh>
    <rPh sb="24" eb="25">
      <t>とう</t>
    </rPh>
    <phoneticPr fontId="3" type="Hiragana"/>
  </si>
  <si>
    <t>実　績　額</t>
    <rPh sb="0" eb="1">
      <t>み</t>
    </rPh>
    <rPh sb="2" eb="3">
      <t>つむぐ</t>
    </rPh>
    <rPh sb="4" eb="5">
      <t>がく</t>
    </rPh>
    <phoneticPr fontId="3" type="Hiragana"/>
  </si>
  <si>
    <t>補助事業の完了年月日</t>
    <rPh sb="0" eb="2">
      <t>ほじょ</t>
    </rPh>
    <rPh sb="2" eb="4">
      <t>じぎょう</t>
    </rPh>
    <rPh sb="5" eb="7">
      <t>かんりょう</t>
    </rPh>
    <rPh sb="7" eb="10">
      <t>ねんがっぴ</t>
    </rPh>
    <phoneticPr fontId="3" type="Hiragana"/>
  </si>
  <si>
    <t>令和　年　月　日</t>
    <rPh sb="0" eb="2">
      <t>れいわ</t>
    </rPh>
    <rPh sb="3" eb="4">
      <t>ねん</t>
    </rPh>
    <rPh sb="5" eb="6">
      <t>がつ</t>
    </rPh>
    <rPh sb="7" eb="8">
      <t>にち</t>
    </rPh>
    <phoneticPr fontId="3" type="Hiragana"/>
  </si>
  <si>
    <t>以下の①から④のうち、助成を受けたメニューに○を記入し、その具体的な内容等及び支出額を記入してください。</t>
    <rPh sb="0" eb="2">
      <t>イカ</t>
    </rPh>
    <rPh sb="11" eb="13">
      <t>ジョセイ</t>
    </rPh>
    <rPh sb="14" eb="15">
      <t>ウ</t>
    </rPh>
    <rPh sb="24" eb="26">
      <t>キニュウ</t>
    </rPh>
    <rPh sb="30" eb="33">
      <t>グタイテキ</t>
    </rPh>
    <rPh sb="34" eb="36">
      <t>ナイヨウ</t>
    </rPh>
    <rPh sb="36" eb="37">
      <t>トウ</t>
    </rPh>
    <rPh sb="37" eb="38">
      <t>オヨ</t>
    </rPh>
    <rPh sb="39" eb="42">
      <t>シシュツガク</t>
    </rPh>
    <rPh sb="43" eb="45">
      <t>キニュウ</t>
    </rPh>
    <phoneticPr fontId="3"/>
  </si>
  <si>
    <t>※支出の内容がわかる領収書等を添付すること</t>
    <rPh sb="1" eb="3">
      <t>シシュツ</t>
    </rPh>
    <rPh sb="4" eb="6">
      <t>ナイヨウ</t>
    </rPh>
    <rPh sb="10" eb="13">
      <t>リョウシュウショ</t>
    </rPh>
    <rPh sb="13" eb="14">
      <t>トウ</t>
    </rPh>
    <rPh sb="15" eb="17">
      <t>テンプ</t>
    </rPh>
    <phoneticPr fontId="3"/>
  </si>
  <si>
    <t>具体的な内容等</t>
    <rPh sb="0" eb="3">
      <t>グタイテキ</t>
    </rPh>
    <rPh sb="4" eb="6">
      <t>ナイヨウ</t>
    </rPh>
    <rPh sb="6" eb="7">
      <t>トウ</t>
    </rPh>
    <phoneticPr fontId="3"/>
  </si>
  <si>
    <t>支出額（円）</t>
    <rPh sb="0" eb="2">
      <t>シシュツ</t>
    </rPh>
    <rPh sb="2" eb="3">
      <t>ガク</t>
    </rPh>
    <rPh sb="4" eb="5">
      <t>エン</t>
    </rPh>
    <phoneticPr fontId="3"/>
  </si>
  <si>
    <t>返納額</t>
    <rPh sb="0" eb="2">
      <t>ヘンノウ</t>
    </rPh>
    <rPh sb="2" eb="3">
      <t>ガク</t>
    </rPh>
    <phoneticPr fontId="3"/>
  </si>
  <si>
    <t>支出額</t>
    <rPh sb="0" eb="3">
      <t>シシュツガク</t>
    </rPh>
    <phoneticPr fontId="3"/>
  </si>
  <si>
    <t>・別紙３（精算額調書）</t>
    <rPh sb="1" eb="3">
      <t>べっし</t>
    </rPh>
    <rPh sb="5" eb="8">
      <t>せいさんがく</t>
    </rPh>
    <rPh sb="8" eb="10">
      <t>ちょうしょ</t>
    </rPh>
    <phoneticPr fontId="3" type="Hiragana"/>
  </si>
  <si>
    <t>１．対象要件の確認</t>
    <rPh sb="2" eb="4">
      <t>タイショウ</t>
    </rPh>
    <rPh sb="4" eb="6">
      <t>ヨウケン</t>
    </rPh>
    <rPh sb="7" eb="9">
      <t>カクニン</t>
    </rPh>
    <phoneticPr fontId="3"/>
  </si>
  <si>
    <t>（ア）</t>
  </si>
  <si>
    <t>（イ）</t>
  </si>
  <si>
    <t>（ウ）</t>
  </si>
  <si>
    <t>※１</t>
  </si>
  <si>
    <t>次の①から④のメニューのうち、今回の申請に該当するものすべてに○を記入し、メニューごとの具体的な用途等及び申請額を記入してください。</t>
    <rPh sb="0" eb="1">
      <t>ツギ</t>
    </rPh>
    <rPh sb="15" eb="17">
      <t>コンカイ</t>
    </rPh>
    <rPh sb="18" eb="20">
      <t>シンセイ</t>
    </rPh>
    <rPh sb="21" eb="23">
      <t>ガイトウ</t>
    </rPh>
    <rPh sb="33" eb="35">
      <t>キニュウ</t>
    </rPh>
    <rPh sb="44" eb="47">
      <t>グタイテキ</t>
    </rPh>
    <rPh sb="48" eb="50">
      <t>ヨウト</t>
    </rPh>
    <rPh sb="50" eb="51">
      <t>トウ</t>
    </rPh>
    <rPh sb="51" eb="52">
      <t>オヨ</t>
    </rPh>
    <rPh sb="53" eb="55">
      <t>シンセイ</t>
    </rPh>
    <rPh sb="55" eb="56">
      <t>ガク</t>
    </rPh>
    <rPh sb="57" eb="59">
      <t>キニュウ</t>
    </rPh>
    <phoneticPr fontId="3"/>
  </si>
  <si>
    <t>※２</t>
  </si>
  <si>
    <t>注）以下の経営支援策を受けている事業所（法人）は対象外となります。</t>
    <rPh sb="0" eb="1">
      <t>チュウ</t>
    </rPh>
    <rPh sb="2" eb="4">
      <t>イカ</t>
    </rPh>
    <rPh sb="5" eb="7">
      <t>ケイエイ</t>
    </rPh>
    <rPh sb="7" eb="10">
      <t>シエンサク</t>
    </rPh>
    <rPh sb="11" eb="12">
      <t>ウ</t>
    </rPh>
    <rPh sb="16" eb="19">
      <t>ジギョウショ</t>
    </rPh>
    <rPh sb="20" eb="22">
      <t>ホウジン</t>
    </rPh>
    <rPh sb="24" eb="27">
      <t>タイショウガイ</t>
    </rPh>
    <phoneticPr fontId="3"/>
  </si>
  <si>
    <t>・小規模事業者持続化補助金（低感染リスク型ビジネス枠）</t>
    <rPh sb="1" eb="4">
      <t>ショウキボ</t>
    </rPh>
    <rPh sb="4" eb="7">
      <t>ジギョウシャ</t>
    </rPh>
    <rPh sb="7" eb="10">
      <t>ジゾクカ</t>
    </rPh>
    <rPh sb="10" eb="13">
      <t>ホジョキン</t>
    </rPh>
    <rPh sb="14" eb="15">
      <t>テイ</t>
    </rPh>
    <rPh sb="15" eb="17">
      <t>カンセン</t>
    </rPh>
    <rPh sb="20" eb="21">
      <t>ガタ</t>
    </rPh>
    <rPh sb="25" eb="26">
      <t>ワク</t>
    </rPh>
    <phoneticPr fontId="3"/>
  </si>
  <si>
    <t>・緊急事態措置又はまん延防止等重点措置の影響緩和に係る月次支援金</t>
    <rPh sb="1" eb="3">
      <t>キンキュウ</t>
    </rPh>
    <rPh sb="3" eb="5">
      <t>ジタイ</t>
    </rPh>
    <rPh sb="5" eb="7">
      <t>ソチ</t>
    </rPh>
    <rPh sb="7" eb="8">
      <t>マタ</t>
    </rPh>
    <rPh sb="11" eb="12">
      <t>エン</t>
    </rPh>
    <rPh sb="12" eb="14">
      <t>ボウシ</t>
    </rPh>
    <rPh sb="14" eb="15">
      <t>トウ</t>
    </rPh>
    <rPh sb="15" eb="17">
      <t>ジュウテン</t>
    </rPh>
    <rPh sb="17" eb="19">
      <t>ソチ</t>
    </rPh>
    <rPh sb="20" eb="22">
      <t>エイキョウ</t>
    </rPh>
    <rPh sb="22" eb="24">
      <t>カンワ</t>
    </rPh>
    <rPh sb="25" eb="26">
      <t>カカ</t>
    </rPh>
    <rPh sb="27" eb="29">
      <t>ゲツジ</t>
    </rPh>
    <rPh sb="29" eb="32">
      <t>シエンキン</t>
    </rPh>
    <phoneticPr fontId="3"/>
  </si>
  <si>
    <t>２．生産活動収入の状況（※３）</t>
    <rPh sb="2" eb="4">
      <t>セイサン</t>
    </rPh>
    <rPh sb="4" eb="6">
      <t>カツドウ</t>
    </rPh>
    <rPh sb="6" eb="8">
      <t>シュウニュウ</t>
    </rPh>
    <rPh sb="9" eb="11">
      <t>ジョウキョウ</t>
    </rPh>
    <phoneticPr fontId="3"/>
  </si>
  <si>
    <t>※３</t>
  </si>
  <si>
    <t>※４</t>
  </si>
  <si>
    <t>ア　１のアに該当する場合</t>
    <rPh sb="6" eb="8">
      <t>ガイトウ</t>
    </rPh>
    <rPh sb="10" eb="12">
      <t>バアイ</t>
    </rPh>
    <phoneticPr fontId="3"/>
  </si>
  <si>
    <t>①前々年同月比で５０％以上減収した月の生産活動収入（円）</t>
    <rPh sb="4" eb="7">
      <t>ドウゲツヒ</t>
    </rPh>
    <rPh sb="11" eb="13">
      <t>イジョウ</t>
    </rPh>
    <rPh sb="13" eb="15">
      <t>ゲンシュウ</t>
    </rPh>
    <rPh sb="17" eb="18">
      <t>ゲツ</t>
    </rPh>
    <rPh sb="19" eb="21">
      <t>セイサン</t>
    </rPh>
    <rPh sb="21" eb="23">
      <t>カツドウ</t>
    </rPh>
    <rPh sb="23" eb="25">
      <t>シュウニュウ</t>
    </rPh>
    <rPh sb="26" eb="27">
      <t>エン</t>
    </rPh>
    <phoneticPr fontId="3"/>
  </si>
  <si>
    <t>②前々年同月の生産活動収入（円）（※５）</t>
    <rPh sb="4" eb="6">
      <t>ドウゲツ</t>
    </rPh>
    <rPh sb="7" eb="9">
      <t>セイサン</t>
    </rPh>
    <rPh sb="9" eb="11">
      <t>カツドウ</t>
    </rPh>
    <rPh sb="11" eb="13">
      <t>シュウニュウ</t>
    </rPh>
    <rPh sb="14" eb="15">
      <t>エン</t>
    </rPh>
    <phoneticPr fontId="3"/>
  </si>
  <si>
    <t>③前々年同月比</t>
    <rPh sb="4" eb="7">
      <t>ドウゲツヒ</t>
    </rPh>
    <phoneticPr fontId="3"/>
  </si>
  <si>
    <t>※５</t>
  </si>
  <si>
    <t>①連続する３ヶ月の生産活動収入が前々年同期比で３０％以上減少した期間の生産活動収入（円）</t>
    <rPh sb="1" eb="3">
      <t>レンゾク</t>
    </rPh>
    <rPh sb="7" eb="8">
      <t>ゲツ</t>
    </rPh>
    <rPh sb="9" eb="11">
      <t>セイサン</t>
    </rPh>
    <rPh sb="11" eb="13">
      <t>カツドウ</t>
    </rPh>
    <rPh sb="13" eb="15">
      <t>シュウニュウ</t>
    </rPh>
    <rPh sb="19" eb="22">
      <t>ドウキヒ</t>
    </rPh>
    <rPh sb="26" eb="28">
      <t>イジョウ</t>
    </rPh>
    <rPh sb="28" eb="30">
      <t>ゲンショウ</t>
    </rPh>
    <rPh sb="32" eb="34">
      <t>キカン</t>
    </rPh>
    <rPh sb="35" eb="37">
      <t>セイサン</t>
    </rPh>
    <rPh sb="37" eb="39">
      <t>カツドウ</t>
    </rPh>
    <rPh sb="39" eb="41">
      <t>シュウニュウ</t>
    </rPh>
    <rPh sb="42" eb="43">
      <t>エン</t>
    </rPh>
    <phoneticPr fontId="3"/>
  </si>
  <si>
    <t>②前々年同期の生産活動収入（円）（※６）</t>
    <rPh sb="4" eb="6">
      <t>ドウキ</t>
    </rPh>
    <rPh sb="7" eb="9">
      <t>セイサン</t>
    </rPh>
    <rPh sb="9" eb="11">
      <t>カツドウ</t>
    </rPh>
    <rPh sb="11" eb="13">
      <t>シュウニュウ</t>
    </rPh>
    <rPh sb="14" eb="15">
      <t>エン</t>
    </rPh>
    <phoneticPr fontId="3"/>
  </si>
  <si>
    <t>※６</t>
  </si>
  <si>
    <t>３．申請額及び内訳</t>
    <rPh sb="2" eb="5">
      <t>シンセイガク</t>
    </rPh>
    <rPh sb="5" eb="6">
      <t>オヨ</t>
    </rPh>
    <rPh sb="7" eb="9">
      <t>ウチワケ</t>
    </rPh>
    <phoneticPr fontId="3"/>
  </si>
  <si>
    <t>具体的な用途、数量、積算等</t>
    <rPh sb="0" eb="3">
      <t>グタイテキ</t>
    </rPh>
    <rPh sb="4" eb="6">
      <t>ヨウト</t>
    </rPh>
    <rPh sb="7" eb="9">
      <t>スウリョウ</t>
    </rPh>
    <rPh sb="10" eb="12">
      <t>セキサン</t>
    </rPh>
    <rPh sb="12" eb="13">
      <t>トウ</t>
    </rPh>
    <phoneticPr fontId="3"/>
  </si>
  <si>
    <t>４．同一法人内事業所の申請状況</t>
    <rPh sb="2" eb="4">
      <t>ドウイツ</t>
    </rPh>
    <rPh sb="4" eb="6">
      <t>ホウジン</t>
    </rPh>
    <rPh sb="6" eb="7">
      <t>ナイ</t>
    </rPh>
    <rPh sb="7" eb="10">
      <t>ジギョウショ</t>
    </rPh>
    <rPh sb="11" eb="13">
      <t>シンセイ</t>
    </rPh>
    <rPh sb="13" eb="15">
      <t>ジョウキョウ</t>
    </rPh>
    <phoneticPr fontId="3"/>
  </si>
  <si>
    <t>複数の就労継続支援事業所を運営している法人の場合は、すべての事業所の申請状況について記入してください。一法人当たりの上限額は120万円となりますので、同一法人内で複数の事業所を運営している場合は、法人内で調整の上、申請していただきますようお願いいたします。</t>
    <rPh sb="0" eb="2">
      <t>フクスウ</t>
    </rPh>
    <rPh sb="3" eb="5">
      <t>シュウロウ</t>
    </rPh>
    <rPh sb="5" eb="7">
      <t>ケイゾク</t>
    </rPh>
    <rPh sb="7" eb="9">
      <t>シエン</t>
    </rPh>
    <rPh sb="9" eb="12">
      <t>ジギョウショ</t>
    </rPh>
    <rPh sb="13" eb="15">
      <t>ウンエイ</t>
    </rPh>
    <rPh sb="19" eb="21">
      <t>ホウジン</t>
    </rPh>
    <rPh sb="22" eb="24">
      <t>バアイ</t>
    </rPh>
    <rPh sb="30" eb="33">
      <t>ジギョウショ</t>
    </rPh>
    <rPh sb="34" eb="36">
      <t>シンセイ</t>
    </rPh>
    <rPh sb="36" eb="38">
      <t>ジョウキョウ</t>
    </rPh>
    <rPh sb="42" eb="44">
      <t>キニュウ</t>
    </rPh>
    <phoneticPr fontId="3"/>
  </si>
  <si>
    <t>①事業所名</t>
    <rPh sb="1" eb="4">
      <t>ジギョウショ</t>
    </rPh>
    <rPh sb="4" eb="5">
      <t>メイ</t>
    </rPh>
    <phoneticPr fontId="25"/>
  </si>
  <si>
    <t>合計</t>
    <rPh sb="0" eb="2">
      <t>ゴウケイ</t>
    </rPh>
    <phoneticPr fontId="3"/>
  </si>
  <si>
    <t>新型コロナウイルス感染症の影響により、１ヶ月の生産活動収入が前々年同月比で50％以上減少した月（※１）</t>
  </si>
  <si>
    <t>令和元年５月から令和元年12月までの間に事業を開始した事業所であって、かつ、（ア）の要件に該当しない事業所の場合、新型コロナウイルス感染症の影響により、１ヶ月の生産活動収入が、事業開始月から令和元年12月までの月平均の生産活動収入と比べて50％以上減少した月（当該月の前々年同月が事業開始月前である場合に限る。）</t>
    <rPh sb="20" eb="22">
      <t>ジギョウ</t>
    </rPh>
    <rPh sb="23" eb="25">
      <t>カイシ</t>
    </rPh>
    <rPh sb="27" eb="30">
      <t>ジギョウショ</t>
    </rPh>
    <phoneticPr fontId="3"/>
  </si>
  <si>
    <t>新型コロナウイルス感染症の影響により、令和２年１月から令和２年３月における生産活動収入の減少が認められ、本要件に該当しない場合においては、１ヶ月の生産活動収入が平成31年１月から３月までの同月と比較して50％以上減少した月も対象月とすることができる。</t>
  </si>
  <si>
    <t>新型コロナウイルス感染症の影響により、連続する３ヶ月の生産活動収入が前々年同期比で30％以上減少した期間（※２）</t>
    <rPh sb="38" eb="39">
      <t>キ</t>
    </rPh>
    <rPh sb="50" eb="52">
      <t>キカン</t>
    </rPh>
    <phoneticPr fontId="3"/>
  </si>
  <si>
    <t>事業開始月が令和元年５月から令和元年12月までの間にある事業所であって、かつ、（ア）の要件に該当しない事業所の場合、新型コロナウイルス感染症の影響により、連続する３ヶ月の生産活動収入が、事業開始月から令和元年12月までの月平均の生産活動収入に３を乗じた額と比べて30％以上減少した期間（当該期間の最初の月の前々年同月が事業開始月前である場合に限る。）</t>
  </si>
  <si>
    <t>事業開始月が令和２年１月から令和２年３月までの間にある事業所であって、かつ、（ア）の要件に該当しない事業所の場合、新型コロナウイルス感染症の影響により、連続する３ヶ月の生産活動収入が、事業開始月から令和２年３月までの月平均の生産活動収入に３を乗じた額と比べて30％以上減少した期間（当該期間の最初の月の前々年同月が事業開始月前である場合に限る。）</t>
  </si>
  <si>
    <t>生産活動収入の状況を確認できる書類（財務諸表等）も併せてご提出ください。</t>
    <rPh sb="0" eb="2">
      <t>セイサン</t>
    </rPh>
    <rPh sb="2" eb="4">
      <t>カツドウ</t>
    </rPh>
    <rPh sb="4" eb="6">
      <t>シュウニュウ</t>
    </rPh>
    <rPh sb="7" eb="9">
      <t>ジョウキョウ</t>
    </rPh>
    <rPh sb="10" eb="12">
      <t>カクニン</t>
    </rPh>
    <rPh sb="15" eb="17">
      <t>ショルイ</t>
    </rPh>
    <rPh sb="18" eb="20">
      <t>ザイム</t>
    </rPh>
    <rPh sb="20" eb="22">
      <t>ショヒョウ</t>
    </rPh>
    <rPh sb="22" eb="23">
      <t>トウ</t>
    </rPh>
    <rPh sb="25" eb="26">
      <t>アワ</t>
    </rPh>
    <rPh sb="29" eb="31">
      <t>テイシュツ</t>
    </rPh>
    <phoneticPr fontId="3"/>
  </si>
  <si>
    <t>（イ）に該当する場合は、事業開始月から令和元年12月までの月平均の生産活動収入に３を乗じた額、（ウ）に該当する場合は、事業開始月から令和２年３月までの月平均の生産活動収入に３を乗じた額</t>
    <rPh sb="4" eb="6">
      <t>ガイトウ</t>
    </rPh>
    <rPh sb="8" eb="10">
      <t>バアイ</t>
    </rPh>
    <rPh sb="12" eb="14">
      <t>ジギョウ</t>
    </rPh>
    <rPh sb="14" eb="17">
      <t>カイシヅキ</t>
    </rPh>
    <rPh sb="19" eb="21">
      <t>レイワ</t>
    </rPh>
    <rPh sb="21" eb="23">
      <t>ガンネン</t>
    </rPh>
    <rPh sb="25" eb="26">
      <t>ガツ</t>
    </rPh>
    <rPh sb="29" eb="32">
      <t>ツキヘイキン</t>
    </rPh>
    <rPh sb="33" eb="35">
      <t>セイサン</t>
    </rPh>
    <rPh sb="35" eb="37">
      <t>カツドウ</t>
    </rPh>
    <rPh sb="37" eb="39">
      <t>シュウニュウ</t>
    </rPh>
    <rPh sb="51" eb="53">
      <t>ガイトウ</t>
    </rPh>
    <rPh sb="55" eb="57">
      <t>バアイ</t>
    </rPh>
    <phoneticPr fontId="3"/>
  </si>
  <si>
    <t>一括申請</t>
    <rPh sb="0" eb="2">
      <t>イッカツ</t>
    </rPh>
    <rPh sb="2" eb="4">
      <t>シンセイ</t>
    </rPh>
    <phoneticPr fontId="3"/>
  </si>
  <si>
    <t>生産活動拡大支援事業　申請所要額調書</t>
    <rPh sb="0" eb="2">
      <t>セイサン</t>
    </rPh>
    <rPh sb="2" eb="4">
      <t>カツドウ</t>
    </rPh>
    <rPh sb="4" eb="6">
      <t>カクダイ</t>
    </rPh>
    <rPh sb="6" eb="8">
      <t>シエン</t>
    </rPh>
    <rPh sb="8" eb="10">
      <t>ジギョウ</t>
    </rPh>
    <rPh sb="11" eb="13">
      <t>シンセイ</t>
    </rPh>
    <rPh sb="13" eb="16">
      <t>ショヨウガク</t>
    </rPh>
    <rPh sb="16" eb="18">
      <t>チョウショ</t>
    </rPh>
    <phoneticPr fontId="3"/>
  </si>
  <si>
    <t>メニュー</t>
  </si>
  <si>
    <t>※５　法人上限額の120万円の範囲内で、申請額又は基準額の低い方の各合計金額が助成上限額となります。</t>
    <rPh sb="3" eb="5">
      <t>ホウジン</t>
    </rPh>
    <rPh sb="5" eb="8">
      <t>ジョウゲンガク</t>
    </rPh>
    <rPh sb="12" eb="14">
      <t>マンエン</t>
    </rPh>
    <rPh sb="15" eb="18">
      <t>ハンイナイ</t>
    </rPh>
    <rPh sb="23" eb="24">
      <t>マタ</t>
    </rPh>
    <rPh sb="33" eb="34">
      <t>カク</t>
    </rPh>
    <rPh sb="34" eb="36">
      <t>ゴウケイ</t>
    </rPh>
    <rPh sb="36" eb="38">
      <t>キンガク</t>
    </rPh>
    <phoneticPr fontId="3"/>
  </si>
  <si>
    <t>申請日</t>
    <rPh sb="0" eb="2">
      <t>シンセイ</t>
    </rPh>
    <rPh sb="2" eb="3">
      <t>ビ</t>
    </rPh>
    <phoneticPr fontId="3"/>
  </si>
  <si>
    <t>②指定権者名</t>
    <rPh sb="1" eb="3">
      <t>シテイ</t>
    </rPh>
    <rPh sb="3" eb="4">
      <t>ケン</t>
    </rPh>
    <rPh sb="4" eb="5">
      <t>ジャ</t>
    </rPh>
    <rPh sb="5" eb="6">
      <t>メイ</t>
    </rPh>
    <phoneticPr fontId="3"/>
  </si>
  <si>
    <t>B.基準額(円）</t>
    <rPh sb="2" eb="4">
      <t>キジュン</t>
    </rPh>
    <rPh sb="4" eb="5">
      <t>ガク</t>
    </rPh>
    <phoneticPr fontId="3"/>
  </si>
  <si>
    <t>A又はBのうち低い金額(円）</t>
    <rPh sb="1" eb="2">
      <t>マタ</t>
    </rPh>
    <rPh sb="7" eb="8">
      <t>ヒク</t>
    </rPh>
    <rPh sb="9" eb="10">
      <t>キン</t>
    </rPh>
    <phoneticPr fontId="3"/>
  </si>
  <si>
    <t>補助上限額(円）（※５）</t>
    <rPh sb="0" eb="2">
      <t>ホジョ</t>
    </rPh>
    <rPh sb="2" eb="5">
      <t>ジョウゲンガク</t>
    </rPh>
    <phoneticPr fontId="3"/>
  </si>
  <si>
    <t>注）助成を受けた事業所は、指定の期日までに、所定の様式により実績を報告してください。</t>
    <rPh sb="0" eb="1">
      <t>チュウ</t>
    </rPh>
    <rPh sb="2" eb="4">
      <t>ジョセイ</t>
    </rPh>
    <rPh sb="5" eb="6">
      <t>ウ</t>
    </rPh>
    <rPh sb="8" eb="11">
      <t>ジギョウショ</t>
    </rPh>
    <rPh sb="13" eb="15">
      <t>シテイ</t>
    </rPh>
    <rPh sb="16" eb="18">
      <t>キジツ</t>
    </rPh>
    <rPh sb="22" eb="24">
      <t>ショテイ</t>
    </rPh>
    <rPh sb="25" eb="27">
      <t>ヨウシキ</t>
    </rPh>
    <rPh sb="30" eb="32">
      <t>ジッセキ</t>
    </rPh>
    <rPh sb="33" eb="35">
      <t>ホウコク</t>
    </rPh>
    <phoneticPr fontId="3"/>
  </si>
  <si>
    <t>イ　令和３年４月から令和４年１月の間において、次の（ア）から（ウ）のいずれかに該当する期間があること</t>
    <rPh sb="2" eb="4">
      <t>レイワ</t>
    </rPh>
    <rPh sb="5" eb="6">
      <t>ネン</t>
    </rPh>
    <rPh sb="10" eb="12">
      <t>レイワ</t>
    </rPh>
    <rPh sb="13" eb="14">
      <t>ネン</t>
    </rPh>
    <rPh sb="15" eb="16">
      <t>ガツ</t>
    </rPh>
    <rPh sb="17" eb="18">
      <t>アイダ</t>
    </rPh>
    <rPh sb="23" eb="24">
      <t>ツギ</t>
    </rPh>
    <rPh sb="39" eb="41">
      <t>ガイトウ</t>
    </rPh>
    <rPh sb="43" eb="45">
      <t>キカン</t>
    </rPh>
    <phoneticPr fontId="3"/>
  </si>
  <si>
    <t>１．補助金交付決定額（円）</t>
    <rPh sb="2" eb="4">
      <t>ホジョ</t>
    </rPh>
    <rPh sb="5" eb="7">
      <t>コウフ</t>
    </rPh>
    <rPh sb="7" eb="9">
      <t>ケッテイ</t>
    </rPh>
    <rPh sb="11" eb="12">
      <t>エン</t>
    </rPh>
    <phoneticPr fontId="3"/>
  </si>
  <si>
    <t>交付決定額(円）</t>
    <rPh sb="0" eb="2">
      <t>コウフ</t>
    </rPh>
    <rPh sb="2" eb="4">
      <t>ケッテイ</t>
    </rPh>
    <rPh sb="4" eb="5">
      <t>ガク</t>
    </rPh>
    <rPh sb="6" eb="7">
      <t>エン</t>
    </rPh>
    <phoneticPr fontId="3"/>
  </si>
  <si>
    <t>第４号様式（第８条関係）</t>
  </si>
  <si>
    <t>④申請額（円）</t>
    <rPh sb="1" eb="4">
      <t>シンセイガク</t>
    </rPh>
    <rPh sb="5" eb="6">
      <t>エン</t>
    </rPh>
    <phoneticPr fontId="3"/>
  </si>
  <si>
    <t>複数の事業所分を一括で申請する場合は、一括申請にチェックを入れ、事業所毎に「別添１」のシートを作成の上、本申請様式と併せてご提出ください。なお、事業所の指定権者が異なる場合は、一括申請はできませんので、個別に申請をお願いします。</t>
    <rPh sb="0" eb="2">
      <t>フクスウ</t>
    </rPh>
    <rPh sb="3" eb="6">
      <t>ジギョウショ</t>
    </rPh>
    <rPh sb="6" eb="7">
      <t>ブン</t>
    </rPh>
    <rPh sb="8" eb="10">
      <t>イッカツ</t>
    </rPh>
    <rPh sb="11" eb="13">
      <t>シンセイ</t>
    </rPh>
    <rPh sb="15" eb="17">
      <t>バアイ</t>
    </rPh>
    <rPh sb="19" eb="21">
      <t>イッカツ</t>
    </rPh>
    <rPh sb="21" eb="23">
      <t>シンセイ</t>
    </rPh>
    <rPh sb="29" eb="30">
      <t>イ</t>
    </rPh>
    <rPh sb="38" eb="40">
      <t>ベッテン</t>
    </rPh>
    <rPh sb="47" eb="49">
      <t>サクセイ</t>
    </rPh>
    <rPh sb="50" eb="51">
      <t>ウエ</t>
    </rPh>
    <rPh sb="52" eb="53">
      <t>ホン</t>
    </rPh>
    <rPh sb="53" eb="55">
      <t>シンセイ</t>
    </rPh>
    <rPh sb="55" eb="57">
      <t>ヨウシキ</t>
    </rPh>
    <rPh sb="58" eb="59">
      <t>アワ</t>
    </rPh>
    <rPh sb="62" eb="64">
      <t>テイシュツ</t>
    </rPh>
    <rPh sb="72" eb="75">
      <t>ジギョウショ</t>
    </rPh>
    <rPh sb="76" eb="79">
      <t>シテイケン</t>
    </rPh>
    <rPh sb="79" eb="80">
      <t>シャ</t>
    </rPh>
    <rPh sb="81" eb="82">
      <t>コト</t>
    </rPh>
    <rPh sb="84" eb="86">
      <t>バアイ</t>
    </rPh>
    <rPh sb="88" eb="90">
      <t>イッカツ</t>
    </rPh>
    <rPh sb="90" eb="92">
      <t>シンセイ</t>
    </rPh>
    <rPh sb="101" eb="103">
      <t>コベツ</t>
    </rPh>
    <rPh sb="104" eb="106">
      <t>シンセイ</t>
    </rPh>
    <rPh sb="108" eb="109">
      <t>ネガ</t>
    </rPh>
    <phoneticPr fontId="3"/>
  </si>
  <si>
    <t>生産活動拡大支援事業　一括申請様式</t>
    <rPh sb="0" eb="2">
      <t>セイサン</t>
    </rPh>
    <rPh sb="2" eb="4">
      <t>カツドウ</t>
    </rPh>
    <rPh sb="4" eb="6">
      <t>カクダイ</t>
    </rPh>
    <rPh sb="6" eb="8">
      <t>シエン</t>
    </rPh>
    <rPh sb="8" eb="10">
      <t>ジギョウ</t>
    </rPh>
    <rPh sb="11" eb="13">
      <t>イッカツ</t>
    </rPh>
    <rPh sb="13" eb="15">
      <t>シンセイ</t>
    </rPh>
    <rPh sb="15" eb="17">
      <t>ヨウシキ</t>
    </rPh>
    <phoneticPr fontId="3"/>
  </si>
  <si>
    <t>・その他本事業と支援内容が重複すると知事が認める国の支援策</t>
    <rPh sb="3" eb="4">
      <t>タ</t>
    </rPh>
    <rPh sb="4" eb="5">
      <t>ホン</t>
    </rPh>
    <rPh sb="5" eb="7">
      <t>ジギョウ</t>
    </rPh>
    <rPh sb="8" eb="10">
      <t>シエン</t>
    </rPh>
    <rPh sb="10" eb="12">
      <t>ナイヨウ</t>
    </rPh>
    <rPh sb="13" eb="15">
      <t>チョウフク</t>
    </rPh>
    <rPh sb="18" eb="20">
      <t>チジ</t>
    </rPh>
    <rPh sb="21" eb="22">
      <t>ミト</t>
    </rPh>
    <rPh sb="24" eb="25">
      <t>クニ</t>
    </rPh>
    <rPh sb="26" eb="29">
      <t>シエンサク</t>
    </rPh>
    <phoneticPr fontId="3"/>
  </si>
  <si>
    <t>「対象事業者」③のアに該当する月又はイに該当する期間を含む事業年度の生産活動収入の総額（円）（※４）</t>
    <rPh sb="1" eb="3">
      <t>タイショウ</t>
    </rPh>
    <rPh sb="3" eb="6">
      <t>ジギョウシャ</t>
    </rPh>
    <rPh sb="15" eb="16">
      <t>ツキ</t>
    </rPh>
    <rPh sb="16" eb="17">
      <t>マタ</t>
    </rPh>
    <rPh sb="20" eb="22">
      <t>ガイトウ</t>
    </rPh>
    <rPh sb="24" eb="26">
      <t>キカン</t>
    </rPh>
    <rPh sb="27" eb="28">
      <t>フク</t>
    </rPh>
    <rPh sb="29" eb="31">
      <t>ジギョウ</t>
    </rPh>
    <rPh sb="31" eb="33">
      <t>ネンド</t>
    </rPh>
    <rPh sb="34" eb="36">
      <t>セイサン</t>
    </rPh>
    <rPh sb="36" eb="38">
      <t>カツドウ</t>
    </rPh>
    <rPh sb="38" eb="40">
      <t>シュウニュウ</t>
    </rPh>
    <rPh sb="41" eb="43">
      <t>ソウガク</t>
    </rPh>
    <rPh sb="44" eb="45">
      <t>エン</t>
    </rPh>
    <phoneticPr fontId="3"/>
  </si>
  <si>
    <t>「対象事業者」ア（イ）又はイ（イ）に該当する場合は、事業開始後から令和元年12月までの月平均の生産活動収入に12を乗じた額、ア（ウ）又はイ（ウ）に該当する場合は、事業開始後から令和２年３月までの月平均の生産活動収入に12を乗じた額、※１に該当する場合は、平成31年１月から３月までのうち比較対象とした月を含む事業年度の生産活動収入の総額、※２に該当する場合は、平成30年11月から平成31年３月までのうち比較対象とした期間を含む事業年度の生産活動収入の総額</t>
    <rPh sb="1" eb="3">
      <t>タイショウ</t>
    </rPh>
    <rPh sb="3" eb="6">
      <t>ジギョウシャ</t>
    </rPh>
    <rPh sb="11" eb="12">
      <t>マタ</t>
    </rPh>
    <rPh sb="22" eb="24">
      <t>バアイ</t>
    </rPh>
    <rPh sb="77" eb="79">
      <t>バアイ</t>
    </rPh>
    <rPh sb="119" eb="121">
      <t>ガイトウ</t>
    </rPh>
    <rPh sb="123" eb="125">
      <t>バアイ</t>
    </rPh>
    <rPh sb="143" eb="145">
      <t>ヒカク</t>
    </rPh>
    <rPh sb="145" eb="147">
      <t>タイショウ</t>
    </rPh>
    <rPh sb="150" eb="151">
      <t>ツキ</t>
    </rPh>
    <rPh sb="152" eb="153">
      <t>フク</t>
    </rPh>
    <rPh sb="154" eb="156">
      <t>ジギョウ</t>
    </rPh>
    <rPh sb="156" eb="158">
      <t>ネンド</t>
    </rPh>
    <rPh sb="159" eb="165">
      <t>セイサンカツドウシュウニュウ</t>
    </rPh>
    <rPh sb="166" eb="168">
      <t>ソウガク</t>
    </rPh>
    <rPh sb="172" eb="174">
      <t>ガイトウ</t>
    </rPh>
    <rPh sb="176" eb="178">
      <t>バアイ</t>
    </rPh>
    <rPh sb="190" eb="192">
      <t>ヘイセイ</t>
    </rPh>
    <rPh sb="194" eb="195">
      <t>ネン</t>
    </rPh>
    <rPh sb="202" eb="204">
      <t>ヒカク</t>
    </rPh>
    <rPh sb="204" eb="206">
      <t>タイショウ</t>
    </rPh>
    <rPh sb="209" eb="211">
      <t>キカン</t>
    </rPh>
    <rPh sb="212" eb="213">
      <t>フク</t>
    </rPh>
    <rPh sb="214" eb="216">
      <t>ジギョウ</t>
    </rPh>
    <rPh sb="216" eb="218">
      <t>ネンド</t>
    </rPh>
    <rPh sb="219" eb="225">
      <t>セイサンカツドウシュウニュウ</t>
    </rPh>
    <rPh sb="226" eb="228">
      <t>ソウガク</t>
    </rPh>
    <phoneticPr fontId="3"/>
  </si>
  <si>
    <t>①事業所名・・・法人内の他の就労継続支援事業所名を記入してください。
②指定権者・・・本申請の事業所と同一の指定権者の場合は「同一」、異なる場合は指定権者名を記入してください。
③申請有無・・・当該事業所における生産活動拡大支援事業の申請有無を記入してください。
④申請額（円）・・・③で「有」の場合、当該申請額を記入してください。</t>
    <rPh sb="67" eb="68">
      <t>コト</t>
    </rPh>
    <rPh sb="110" eb="112">
      <t>カクダイ</t>
    </rPh>
    <rPh sb="122" eb="124">
      <t>キニュウ</t>
    </rPh>
    <rPh sb="133" eb="136">
      <t>シンセイガク</t>
    </rPh>
    <rPh sb="137" eb="138">
      <t>エン</t>
    </rPh>
    <rPh sb="145" eb="146">
      <t>アリ</t>
    </rPh>
    <rPh sb="148" eb="150">
      <t>バアイ</t>
    </rPh>
    <rPh sb="151" eb="153">
      <t>トウガイ</t>
    </rPh>
    <rPh sb="153" eb="156">
      <t>シンセイガク</t>
    </rPh>
    <rPh sb="157" eb="159">
      <t>キニュウ</t>
    </rPh>
    <phoneticPr fontId="3"/>
  </si>
  <si>
    <t>次のア、イのいずれか該当する方に○を記入してください。</t>
    <rPh sb="0" eb="1">
      <t>ツギ</t>
    </rPh>
    <rPh sb="10" eb="12">
      <t>ガイトウ</t>
    </rPh>
    <rPh sb="14" eb="15">
      <t>ホウ</t>
    </rPh>
    <rPh sb="18" eb="20">
      <t>キニュウ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</si>
</sst>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9">
    <numFmt numFmtId="180" formatCode="#&quot;年&quot;"/>
    <numFmt numFmtId="183" formatCode="#&quot;日&quot;"/>
    <numFmt numFmtId="182" formatCode="#&quot;月&quot;"/>
    <numFmt numFmtId="177" formatCode="#,###&quot;円&quot;"/>
    <numFmt numFmtId="179" formatCode="#,##0_ "/>
    <numFmt numFmtId="178" formatCode="#,##0_ ;[Red]\-#,##0\ "/>
    <numFmt numFmtId="181" formatCode="0.0%"/>
    <numFmt numFmtId="184" formatCode="[$-411]ggge&quot;年&quot;m&quot;月&quot;d&quot;日&quot;;@"/>
    <numFmt numFmtId="176" formatCode="_ * #,##0_ ;_ * \-#,##0_ ;_ * &quot;-&quot;??_ ;_ @_ "/>
  </numFmts>
  <fonts count="26">
    <font>
      <sz val="11"/>
      <color theme="1"/>
      <name val="游ゴシック"/>
      <family val="3"/>
      <scheme val="minor"/>
    </font>
    <font>
      <sz val="11"/>
      <color indexed="8"/>
      <name val="ＭＳ Ｐゴシック"/>
      <family val="3"/>
    </font>
    <font>
      <sz val="11"/>
      <color auto="1"/>
      <name val="ＭＳ Ｐゴシック"/>
      <family val="3"/>
    </font>
    <font>
      <sz val="6"/>
      <color auto="1"/>
      <name val="游ゴシック"/>
      <family val="3"/>
    </font>
    <font>
      <sz val="11"/>
      <color auto="1"/>
      <name val="ＭＳ 明朝"/>
      <family val="1"/>
    </font>
    <font>
      <sz val="8"/>
      <color auto="1"/>
      <name val="ＭＳ 明朝"/>
      <family val="1"/>
    </font>
    <font>
      <sz val="14"/>
      <color auto="1"/>
      <name val="ＭＳ 明朝"/>
      <family val="1"/>
    </font>
    <font>
      <sz val="9"/>
      <color auto="1"/>
      <name val="ＭＳ 明朝"/>
      <family val="1"/>
    </font>
    <font>
      <sz val="11"/>
      <color theme="1"/>
      <name val="ＭＳ 明朝"/>
      <family val="1"/>
    </font>
    <font>
      <sz val="11"/>
      <color theme="1"/>
      <name val="ＭＳ Ｐゴシック"/>
      <family val="3"/>
    </font>
    <font>
      <sz val="14"/>
      <color theme="1"/>
      <name val="ＭＳ Ｐゴシック"/>
      <family val="3"/>
    </font>
    <font>
      <sz val="10"/>
      <color theme="1"/>
      <name val="ＭＳ Ｐゴシック"/>
      <family val="3"/>
    </font>
    <font>
      <sz val="9"/>
      <color theme="1"/>
      <name val="ＭＳ Ｐゴシック"/>
      <family val="3"/>
    </font>
    <font>
      <sz val="12"/>
      <color theme="1"/>
      <name val="ＭＳ Ｐゴシック"/>
      <family val="3"/>
    </font>
    <font>
      <sz val="12"/>
      <color theme="1"/>
      <name val="游ゴシック"/>
      <family val="2"/>
      <scheme val="minor"/>
    </font>
    <font>
      <b/>
      <sz val="11"/>
      <color theme="1"/>
      <name val="ＭＳ Ｐゴシック"/>
      <family val="3"/>
    </font>
    <font>
      <b/>
      <sz val="14"/>
      <color theme="1"/>
      <name val="ＭＳ Ｐゴシック"/>
      <family val="3"/>
    </font>
    <font>
      <sz val="11"/>
      <color rgb="FFFF0000"/>
      <name val="ＭＳ Ｐゴシック"/>
      <family val="3"/>
    </font>
    <font>
      <sz val="11"/>
      <color theme="1"/>
      <name val="游ゴシック"/>
      <family val="3"/>
      <scheme val="minor"/>
    </font>
    <font>
      <sz val="11"/>
      <color indexed="8"/>
      <name val="ＭＳ 明朝"/>
      <family val="1"/>
    </font>
    <font>
      <b/>
      <sz val="11"/>
      <color auto="1"/>
      <name val="ＭＳ 明朝"/>
      <family val="1"/>
    </font>
    <font>
      <sz val="14"/>
      <color indexed="8"/>
      <name val="ＭＳ 明朝"/>
      <family val="1"/>
    </font>
    <font>
      <sz val="8"/>
      <color indexed="8"/>
      <name val="ＭＳ 明朝"/>
      <family val="1"/>
    </font>
    <font>
      <sz val="10"/>
      <color indexed="8"/>
      <name val="ＭＳ 明朝"/>
      <family val="1"/>
    </font>
    <font>
      <sz val="10.5"/>
      <color indexed="8"/>
      <name val="Century"/>
      <family val="1"/>
    </font>
    <font>
      <sz val="6"/>
      <color auto="1"/>
      <name val="ＭＳ Ｐゴシック"/>
      <family val="3"/>
    </font>
  </fonts>
  <fills count="8">
    <fill>
      <patternFill patternType="none"/>
    </fill>
    <fill>
      <patternFill patternType="gray125"/>
    </fill>
    <fill>
      <patternFill patternType="solid">
        <fgColor theme="5" tint="0.8"/>
        <bgColor indexed="64"/>
      </patternFill>
    </fill>
    <fill>
      <patternFill patternType="solid">
        <fgColor theme="0" tint="-5.e-002"/>
        <bgColor indexed="64"/>
      </patternFill>
    </fill>
    <fill>
      <patternFill patternType="solid">
        <fgColor theme="4" tint="0.8"/>
        <bgColor indexed="64"/>
      </patternFill>
    </fill>
    <fill>
      <patternFill patternType="solid">
        <fgColor theme="0"/>
        <bgColor indexed="64"/>
      </patternFill>
    </fill>
    <fill>
      <patternFill patternType="solid">
        <fgColor theme="0" tint="-0.5"/>
        <bgColor indexed="64"/>
      </patternFill>
    </fill>
    <fill>
      <patternFill patternType="solid">
        <fgColor theme="7" tint="0.8"/>
        <bgColor indexed="64"/>
      </patternFill>
    </fill>
  </fills>
  <borders count="47">
    <border>
      <left/>
      <right/>
      <top/>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theme="0"/>
      </bottom>
      <diagonal/>
    </border>
    <border>
      <left/>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bottom style="dashDot">
        <color auto="1"/>
      </bottom>
      <diagonal/>
    </border>
    <border>
      <left/>
      <right/>
      <top style="dashDot">
        <color auto="1"/>
      </top>
      <bottom/>
      <diagonal/>
    </border>
    <border>
      <left/>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auto="1"/>
      </right>
      <top style="hair">
        <color auto="1"/>
      </top>
      <bottom style="hair">
        <color auto="1"/>
      </bottom>
      <diagonal/>
    </border>
    <border>
      <left style="thin">
        <color indexed="64"/>
      </left>
      <right style="thin">
        <color indexed="64"/>
      </right>
      <top/>
      <bottom style="hair">
        <color auto="1"/>
      </bottom>
      <diagonal/>
    </border>
    <border>
      <left style="thin">
        <color indexed="64"/>
      </left>
      <right style="thin">
        <color indexed="64"/>
      </right>
      <top/>
      <bottom/>
      <diagonal/>
    </border>
    <border>
      <left style="thin">
        <color indexed="64"/>
      </left>
      <right style="thin">
        <color indexed="64"/>
      </right>
      <top style="hair">
        <color auto="1"/>
      </top>
      <bottom style="hair">
        <color auto="1"/>
      </bottom>
      <diagonal/>
    </border>
    <border>
      <left style="thin">
        <color indexed="64"/>
      </left>
      <right style="thin">
        <color indexed="64"/>
      </right>
      <top/>
      <bottom style="hair">
        <color indexed="64"/>
      </bottom>
      <diagonal/>
    </border>
    <border>
      <left/>
      <right/>
      <top style="medium">
        <color indexed="64"/>
      </top>
      <bottom style="medium">
        <color indexed="64"/>
      </bottom>
      <diagonal/>
    </border>
    <border>
      <left/>
      <right style="thin">
        <color indexed="64"/>
      </right>
      <top style="hair">
        <color auto="1"/>
      </top>
      <bottom style="hair">
        <color auto="1"/>
      </bottom>
      <diagonal/>
    </border>
    <border>
      <left style="thin">
        <color indexed="64"/>
      </left>
      <right style="thin">
        <color indexed="64"/>
      </right>
      <top style="hair">
        <color auto="1"/>
      </top>
      <bottom/>
      <diagonal/>
    </border>
    <border>
      <left/>
      <right style="thin">
        <color auto="1"/>
      </right>
      <top style="thin">
        <color indexed="64"/>
      </top>
      <bottom style="thin">
        <color indexed="64"/>
      </bottom>
      <diagonal/>
    </border>
    <border>
      <left style="thin">
        <color indexed="64"/>
      </left>
      <right/>
      <top style="thin">
        <color indexed="64"/>
      </top>
      <bottom style="hair">
        <color auto="1"/>
      </bottom>
      <diagonal/>
    </border>
    <border>
      <left style="thin">
        <color indexed="64"/>
      </left>
      <right/>
      <top style="hair">
        <color auto="1"/>
      </top>
      <bottom style="hair">
        <color auto="1"/>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hair">
        <color auto="1"/>
      </bottom>
      <diagonal/>
    </border>
    <border>
      <left/>
      <right/>
      <top style="hair">
        <color auto="1"/>
      </top>
      <bottom style="hair">
        <color auto="1"/>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hair">
        <color auto="1"/>
      </bottom>
      <diagonal/>
    </border>
    <border>
      <left/>
      <right style="hair">
        <color auto="1"/>
      </right>
      <top style="hair">
        <color auto="1"/>
      </top>
      <bottom style="hair">
        <color auto="1"/>
      </bottom>
      <diagonal/>
    </border>
  </borders>
  <cellStyleXfs count="11">
    <xf numFmtId="0" fontId="0" fillId="0" borderId="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2" fillId="0" borderId="0"/>
    <xf numFmtId="0" fontId="2" fillId="0" borderId="0"/>
    <xf numFmtId="0" fontId="2" fillId="0" borderId="0"/>
    <xf numFmtId="0" fontId="2" fillId="0" borderId="0"/>
    <xf numFmtId="0" fontId="2" fillId="0" borderId="0"/>
    <xf numFmtId="38" fontId="18" fillId="0" borderId="0" applyFont="0" applyFill="0" applyBorder="0" applyAlignment="0" applyProtection="0">
      <alignment vertical="center"/>
    </xf>
  </cellStyleXfs>
  <cellXfs count="204">
    <xf numFmtId="0" fontId="0" fillId="0" borderId="0" xfId="0">
      <alignment vertical="center"/>
    </xf>
    <xf numFmtId="0" fontId="4" fillId="0" borderId="0" xfId="5" applyFont="1" applyAlignment="1">
      <alignment vertical="center"/>
    </xf>
    <xf numFmtId="0" fontId="4" fillId="0" borderId="0" xfId="5" applyFont="1" applyAlignment="1" applyProtection="1">
      <alignment vertical="center"/>
      <protection locked="0"/>
    </xf>
    <xf numFmtId="0" fontId="5" fillId="0" borderId="0" xfId="5" applyFont="1" applyAlignment="1" applyProtection="1">
      <alignment vertical="center"/>
      <protection locked="0"/>
    </xf>
    <xf numFmtId="0" fontId="6" fillId="0" borderId="0" xfId="5" applyFont="1" applyAlignment="1" applyProtection="1">
      <alignment horizontal="center" vertical="center"/>
      <protection locked="0"/>
    </xf>
    <xf numFmtId="0" fontId="4" fillId="0" borderId="0" xfId="5" applyFont="1" applyAlignment="1" applyProtection="1">
      <alignment horizontal="center" vertical="center"/>
      <protection locked="0"/>
    </xf>
    <xf numFmtId="0" fontId="4" fillId="0" borderId="0" xfId="5" applyFont="1" applyAlignment="1" applyProtection="1">
      <alignment horizontal="justify" vertical="center" wrapText="1"/>
      <protection locked="0"/>
    </xf>
    <xf numFmtId="0" fontId="4" fillId="0" borderId="0" xfId="5" applyFont="1" applyBorder="1" applyAlignment="1" applyProtection="1">
      <alignment horizontal="center" vertical="center"/>
      <protection locked="0"/>
    </xf>
    <xf numFmtId="0" fontId="7" fillId="0" borderId="0" xfId="5" applyFont="1" applyAlignment="1" applyProtection="1">
      <alignment vertical="center"/>
      <protection locked="0"/>
    </xf>
    <xf numFmtId="0" fontId="7" fillId="0" borderId="0" xfId="5" applyFont="1" applyAlignment="1" applyProtection="1">
      <alignment horizontal="left" vertical="center"/>
      <protection locked="0"/>
    </xf>
    <xf numFmtId="0" fontId="7" fillId="0" borderId="0" xfId="5" applyFont="1" applyBorder="1" applyAlignment="1" applyProtection="1">
      <alignment vertical="center" wrapText="1"/>
      <protection locked="0"/>
    </xf>
    <xf numFmtId="0" fontId="7" fillId="0" borderId="0" xfId="5" applyFont="1" applyAlignment="1" applyProtection="1">
      <alignment horizontal="left" vertical="center" wrapText="1"/>
      <protection locked="0"/>
    </xf>
    <xf numFmtId="176" fontId="4" fillId="0" borderId="0" xfId="1" applyFont="1" applyBorder="1" applyAlignment="1" applyProtection="1">
      <alignment horizontal="center" vertical="center"/>
      <protection locked="0"/>
    </xf>
    <xf numFmtId="0" fontId="8" fillId="0" borderId="0" xfId="0" applyFont="1">
      <alignment vertical="center"/>
    </xf>
    <xf numFmtId="0" fontId="4" fillId="0" borderId="0" xfId="5" applyFont="1" applyAlignment="1" applyProtection="1">
      <alignment horizontal="center" vertical="center" wrapText="1"/>
      <protection locked="0"/>
    </xf>
    <xf numFmtId="0" fontId="4" fillId="0" borderId="0" xfId="5" applyFont="1" applyBorder="1" applyAlignment="1" applyProtection="1">
      <alignment horizontal="left" vertical="center" wrapText="1"/>
      <protection locked="0"/>
    </xf>
    <xf numFmtId="0" fontId="4" fillId="0" borderId="0" xfId="5" applyFont="1" applyAlignment="1" applyProtection="1">
      <alignment horizontal="left" vertical="center" wrapText="1"/>
      <protection locked="0"/>
    </xf>
    <xf numFmtId="49" fontId="4" fillId="0" borderId="0" xfId="5" applyNumberFormat="1" applyFont="1" applyAlignment="1" applyProtection="1">
      <alignment horizontal="right" vertical="center"/>
      <protection locked="0"/>
    </xf>
    <xf numFmtId="0" fontId="9" fillId="0" borderId="0" xfId="0" applyFont="1" applyProtection="1">
      <alignment vertical="center"/>
      <protection locked="0"/>
    </xf>
    <xf numFmtId="0" fontId="10" fillId="0" borderId="0" xfId="0" applyFont="1" applyAlignment="1" applyProtection="1">
      <alignment horizontal="center" vertical="center"/>
      <protection locked="0"/>
    </xf>
    <xf numFmtId="0" fontId="9" fillId="2" borderId="0" xfId="0" applyFont="1" applyFill="1" applyAlignment="1" applyProtection="1">
      <alignment vertical="center"/>
      <protection locked="0"/>
    </xf>
    <xf numFmtId="0" fontId="9" fillId="0" borderId="1" xfId="0" applyFont="1" applyBorder="1" applyAlignment="1" applyProtection="1">
      <alignment horizontal="left" vertical="center" indent="1" shrinkToFit="1"/>
      <protection locked="0"/>
    </xf>
    <xf numFmtId="0" fontId="11" fillId="0" borderId="2" xfId="0" applyFont="1" applyBorder="1" applyAlignment="1" applyProtection="1">
      <alignment horizontal="right" vertical="center"/>
      <protection locked="0"/>
    </xf>
    <xf numFmtId="0" fontId="11" fillId="0" borderId="0" xfId="0" applyFont="1" applyAlignment="1" applyProtection="1">
      <alignment horizontal="right" vertical="top" wrapText="1"/>
      <protection locked="0"/>
    </xf>
    <xf numFmtId="0" fontId="11" fillId="3" borderId="3" xfId="0" applyFont="1" applyFill="1" applyBorder="1" applyAlignment="1" applyProtection="1">
      <alignment horizontal="right" vertical="top"/>
      <protection locked="0"/>
    </xf>
    <xf numFmtId="0" fontId="9" fillId="0" borderId="0" xfId="0" applyFont="1" applyAlignment="1" applyProtection="1">
      <alignment vertical="center" wrapText="1"/>
      <protection locked="0"/>
    </xf>
    <xf numFmtId="0" fontId="12" fillId="0" borderId="0" xfId="0" applyFont="1" applyAlignment="1" applyProtection="1">
      <alignment vertical="center" wrapText="1"/>
      <protection locked="0"/>
    </xf>
    <xf numFmtId="0" fontId="11" fillId="3" borderId="4" xfId="0" applyFont="1" applyFill="1" applyBorder="1" applyAlignment="1" applyProtection="1">
      <alignment horizontal="right" vertical="top"/>
      <protection locked="0"/>
    </xf>
    <xf numFmtId="0" fontId="11" fillId="0" borderId="0" xfId="0" applyFont="1" applyAlignment="1" applyProtection="1">
      <alignment horizontal="left" vertical="center" indent="2"/>
      <protection locked="0"/>
    </xf>
    <xf numFmtId="0" fontId="11" fillId="0" borderId="0" xfId="0" applyFont="1" applyAlignment="1" applyProtection="1">
      <alignment horizontal="left" vertical="center" indent="3"/>
      <protection locked="0"/>
    </xf>
    <xf numFmtId="0" fontId="11" fillId="3" borderId="3" xfId="0" applyFont="1" applyFill="1" applyBorder="1" applyAlignment="1" applyProtection="1">
      <alignment horizontal="right" vertical="center"/>
      <protection locked="0"/>
    </xf>
    <xf numFmtId="0" fontId="9" fillId="0" borderId="5" xfId="0" applyFont="1" applyBorder="1" applyAlignment="1" applyProtection="1">
      <alignment horizontal="left" vertical="center" shrinkToFit="1"/>
      <protection locked="0"/>
    </xf>
    <xf numFmtId="0" fontId="9" fillId="0" borderId="0" xfId="0" applyFont="1" applyAlignment="1" applyProtection="1">
      <alignment horizontal="left" vertical="center" indent="1"/>
      <protection locked="0"/>
    </xf>
    <xf numFmtId="0" fontId="9" fillId="0" borderId="5" xfId="0" applyFont="1" applyBorder="1" applyAlignment="1" applyProtection="1">
      <alignment horizontal="left" vertical="center" indent="2" shrinkToFit="1"/>
      <protection locked="0"/>
    </xf>
    <xf numFmtId="177" fontId="9" fillId="0" borderId="5" xfId="0" applyNumberFormat="1" applyFont="1" applyFill="1" applyBorder="1" applyAlignment="1" applyProtection="1">
      <alignment horizontal="left" vertical="center" indent="2"/>
      <protection locked="0"/>
    </xf>
    <xf numFmtId="0" fontId="9" fillId="0" borderId="6" xfId="0" applyFont="1" applyBorder="1" applyAlignment="1" applyProtection="1">
      <alignment vertical="center" wrapText="1"/>
      <protection locked="0"/>
    </xf>
    <xf numFmtId="0" fontId="9" fillId="0" borderId="1" xfId="0" applyFont="1" applyBorder="1" applyAlignment="1" applyProtection="1">
      <alignment vertical="center" shrinkToFit="1"/>
      <protection locked="0"/>
    </xf>
    <xf numFmtId="0" fontId="9" fillId="3" borderId="7" xfId="0" applyFont="1" applyFill="1" applyBorder="1" applyAlignment="1" applyProtection="1">
      <alignment horizontal="center" vertical="center" shrinkToFit="1"/>
      <protection locked="0"/>
    </xf>
    <xf numFmtId="0" fontId="9" fillId="3" borderId="8" xfId="0" applyFont="1" applyFill="1" applyBorder="1" applyAlignment="1" applyProtection="1">
      <alignment horizontal="center" vertical="center" shrinkToFit="1"/>
      <protection locked="0"/>
    </xf>
    <xf numFmtId="0" fontId="9" fillId="0" borderId="2" xfId="0" applyFont="1" applyFill="1" applyBorder="1" applyAlignment="1" applyProtection="1">
      <alignment horizontal="left" vertical="center" indent="1"/>
      <protection locked="0"/>
    </xf>
    <xf numFmtId="0" fontId="11" fillId="0" borderId="0" xfId="0" applyFont="1" applyAlignment="1" applyProtection="1">
      <alignment vertical="center" wrapText="1"/>
      <protection locked="0"/>
    </xf>
    <xf numFmtId="0" fontId="11" fillId="0" borderId="3" xfId="0" applyFont="1" applyFill="1" applyBorder="1" applyAlignment="1" applyProtection="1">
      <alignment horizontal="right" vertical="top"/>
      <protection locked="0"/>
    </xf>
    <xf numFmtId="0" fontId="2" fillId="3" borderId="1" xfId="0" applyFont="1" applyFill="1" applyBorder="1" applyAlignment="1" applyProtection="1">
      <alignment horizontal="center" vertical="center"/>
      <protection locked="0"/>
    </xf>
    <xf numFmtId="49" fontId="2" fillId="4" borderId="9" xfId="0" applyNumberFormat="1" applyFont="1" applyFill="1" applyBorder="1" applyAlignment="1" applyProtection="1">
      <alignment vertical="center"/>
      <protection locked="0"/>
    </xf>
    <xf numFmtId="49" fontId="2" fillId="4" borderId="10" xfId="0" applyNumberFormat="1" applyFont="1" applyFill="1" applyBorder="1" applyAlignment="1" applyProtection="1">
      <alignment vertical="center"/>
      <protection locked="0"/>
    </xf>
    <xf numFmtId="49" fontId="2" fillId="4" borderId="11" xfId="0" applyNumberFormat="1" applyFont="1" applyFill="1" applyBorder="1" applyAlignment="1" applyProtection="1">
      <alignment vertical="center"/>
      <protection locked="0"/>
    </xf>
    <xf numFmtId="49" fontId="2" fillId="5" borderId="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vertical="center" wrapText="1"/>
      <protection locked="0"/>
    </xf>
    <xf numFmtId="0" fontId="9" fillId="0" borderId="13" xfId="0" applyFont="1" applyBorder="1" applyProtection="1">
      <alignment vertical="center"/>
      <protection locked="0"/>
    </xf>
    <xf numFmtId="0" fontId="9" fillId="0" borderId="0" xfId="0" applyFont="1" applyBorder="1" applyProtection="1">
      <alignment vertical="center"/>
      <protection locked="0"/>
    </xf>
    <xf numFmtId="0" fontId="11" fillId="0" borderId="0" xfId="0" applyFont="1" applyFill="1" applyBorder="1" applyAlignment="1" applyProtection="1">
      <alignment horizontal="right" vertical="top"/>
      <protection locked="0"/>
    </xf>
    <xf numFmtId="0" fontId="11" fillId="0" borderId="0" xfId="0" applyFont="1" applyAlignment="1" applyProtection="1">
      <alignment horizontal="center" vertical="center"/>
      <protection locked="0"/>
    </xf>
    <xf numFmtId="0" fontId="9" fillId="0" borderId="14" xfId="0" applyFont="1" applyBorder="1" applyAlignment="1" applyProtection="1">
      <alignment horizontal="left" vertical="center" indent="1" shrinkToFit="1"/>
      <protection locked="0"/>
    </xf>
    <xf numFmtId="0" fontId="11" fillId="0" borderId="2" xfId="0" applyFont="1" applyBorder="1" applyAlignment="1" applyProtection="1">
      <alignment vertical="center"/>
      <protection locked="0"/>
    </xf>
    <xf numFmtId="0" fontId="11" fillId="0" borderId="0" xfId="0" applyFont="1" applyAlignment="1" applyProtection="1">
      <alignment vertical="top" wrapText="1"/>
      <protection locked="0"/>
    </xf>
    <xf numFmtId="0" fontId="11" fillId="3" borderId="0" xfId="0" applyFont="1" applyFill="1" applyBorder="1" applyAlignment="1" applyProtection="1">
      <alignment vertical="center" wrapText="1"/>
      <protection locked="0"/>
    </xf>
    <xf numFmtId="0" fontId="11" fillId="0" borderId="2" xfId="0" applyFont="1" applyBorder="1" applyAlignment="1" applyProtection="1">
      <alignment vertical="center" shrinkToFit="1"/>
      <protection locked="0"/>
    </xf>
    <xf numFmtId="0" fontId="11" fillId="3" borderId="0" xfId="0" applyFont="1" applyFill="1" applyBorder="1" applyAlignment="1" applyProtection="1">
      <alignment vertical="top" wrapText="1"/>
      <protection locked="0"/>
    </xf>
    <xf numFmtId="0" fontId="0" fillId="2" borderId="0" xfId="0" applyFill="1" applyAlignment="1">
      <alignment vertical="center"/>
    </xf>
    <xf numFmtId="0" fontId="9" fillId="0" borderId="14" xfId="0" applyFont="1" applyBorder="1" applyAlignment="1" applyProtection="1">
      <alignment vertical="center" shrinkToFit="1"/>
      <protection locked="0"/>
    </xf>
    <xf numFmtId="0" fontId="0" fillId="0" borderId="14" xfId="0" applyBorder="1" applyAlignment="1">
      <alignment vertical="center" shrinkToFit="1"/>
    </xf>
    <xf numFmtId="0" fontId="0" fillId="0" borderId="2" xfId="0" applyFill="1" applyBorder="1" applyAlignment="1">
      <alignment horizontal="left" vertical="center" indent="1"/>
    </xf>
    <xf numFmtId="0" fontId="11" fillId="3" borderId="3" xfId="0" applyFont="1" applyFill="1" applyBorder="1" applyAlignment="1" applyProtection="1">
      <alignment vertical="center" wrapText="1"/>
      <protection locked="0"/>
    </xf>
    <xf numFmtId="0" fontId="2" fillId="3" borderId="14" xfId="0" applyFont="1" applyFill="1" applyBorder="1" applyAlignment="1" applyProtection="1">
      <alignment horizontal="center" vertical="center"/>
      <protection locked="0"/>
    </xf>
    <xf numFmtId="49" fontId="2" fillId="4" borderId="15" xfId="0" applyNumberFormat="1" applyFont="1" applyFill="1" applyBorder="1" applyAlignment="1" applyProtection="1">
      <alignment vertical="center"/>
      <protection locked="0"/>
    </xf>
    <xf numFmtId="49" fontId="2" fillId="4" borderId="16" xfId="0" applyNumberFormat="1" applyFont="1" applyFill="1" applyBorder="1" applyAlignment="1" applyProtection="1">
      <alignment vertical="center"/>
      <protection locked="0"/>
    </xf>
    <xf numFmtId="49" fontId="2" fillId="4" borderId="17" xfId="0" applyNumberFormat="1" applyFont="1" applyFill="1" applyBorder="1" applyAlignment="1" applyProtection="1">
      <alignment vertical="center"/>
      <protection locked="0"/>
    </xf>
    <xf numFmtId="49" fontId="2" fillId="5" borderId="14" xfId="0" applyNumberFormat="1" applyFont="1" applyFill="1" applyBorder="1" applyAlignment="1" applyProtection="1">
      <alignment horizontal="center" vertical="center"/>
      <protection locked="0"/>
    </xf>
    <xf numFmtId="0" fontId="11" fillId="0" borderId="5" xfId="0" applyFont="1" applyBorder="1" applyAlignment="1" applyProtection="1">
      <alignment horizontal="center" vertical="center"/>
      <protection locked="0"/>
    </xf>
    <xf numFmtId="178" fontId="12" fillId="0" borderId="5" xfId="0" applyNumberFormat="1" applyFont="1" applyBorder="1" applyAlignment="1" applyProtection="1">
      <alignment vertical="center" wrapText="1"/>
    </xf>
    <xf numFmtId="0" fontId="11" fillId="0" borderId="0" xfId="0" applyFont="1" applyFill="1" applyBorder="1" applyAlignment="1" applyProtection="1">
      <alignment vertical="center" wrapText="1"/>
      <protection locked="0"/>
    </xf>
    <xf numFmtId="0" fontId="11" fillId="0" borderId="1" xfId="0" applyFont="1" applyBorder="1" applyAlignment="1" applyProtection="1">
      <alignment horizontal="center" vertical="center"/>
      <protection locked="0"/>
    </xf>
    <xf numFmtId="179" fontId="13" fillId="0" borderId="1" xfId="0" applyNumberFormat="1" applyFont="1" applyBorder="1" applyAlignment="1" applyProtection="1">
      <alignment vertical="center"/>
    </xf>
    <xf numFmtId="0" fontId="9" fillId="6" borderId="7" xfId="0" applyFont="1" applyFill="1" applyBorder="1" applyAlignment="1" applyProtection="1">
      <alignment horizontal="center" vertical="center" shrinkToFit="1"/>
      <protection locked="0"/>
    </xf>
    <xf numFmtId="179" fontId="9" fillId="6" borderId="8" xfId="0" applyNumberFormat="1" applyFont="1" applyFill="1" applyBorder="1" applyAlignment="1" applyProtection="1">
      <alignment vertical="center" shrinkToFit="1"/>
      <protection locked="0"/>
    </xf>
    <xf numFmtId="0" fontId="2" fillId="3" borderId="18" xfId="0" applyFont="1" applyFill="1" applyBorder="1" applyAlignment="1" applyProtection="1">
      <alignment horizontal="center" vertical="center"/>
      <protection locked="0"/>
    </xf>
    <xf numFmtId="49" fontId="2" fillId="4" borderId="19" xfId="0" applyNumberFormat="1" applyFont="1" applyFill="1" applyBorder="1" applyAlignment="1" applyProtection="1">
      <alignment vertical="center"/>
      <protection locked="0"/>
    </xf>
    <xf numFmtId="49" fontId="2" fillId="4" borderId="20" xfId="0" applyNumberFormat="1" applyFont="1" applyFill="1" applyBorder="1" applyAlignment="1" applyProtection="1">
      <alignment vertical="center"/>
      <protection locked="0"/>
    </xf>
    <xf numFmtId="49" fontId="2" fillId="4" borderId="21" xfId="0" applyNumberFormat="1" applyFont="1" applyFill="1" applyBorder="1" applyAlignment="1" applyProtection="1">
      <alignment vertical="center"/>
      <protection locked="0"/>
    </xf>
    <xf numFmtId="0" fontId="11" fillId="0" borderId="18" xfId="0" applyFont="1" applyBorder="1" applyAlignment="1" applyProtection="1">
      <alignment horizontal="center" vertical="center"/>
      <protection locked="0"/>
    </xf>
    <xf numFmtId="179" fontId="13" fillId="0" borderId="18" xfId="0" applyNumberFormat="1" applyFont="1" applyBorder="1" applyAlignment="1" applyProtection="1">
      <alignment vertical="center"/>
    </xf>
    <xf numFmtId="179" fontId="14" fillId="0" borderId="18" xfId="0" applyNumberFormat="1" applyFont="1" applyBorder="1" applyAlignment="1">
      <alignment vertical="center"/>
    </xf>
    <xf numFmtId="0" fontId="15" fillId="0" borderId="22" xfId="0" applyFont="1" applyBorder="1" applyAlignment="1" applyProtection="1">
      <alignment horizontal="center" vertical="center"/>
      <protection locked="0"/>
    </xf>
    <xf numFmtId="179" fontId="16" fillId="0" borderId="22" xfId="0" applyNumberFormat="1" applyFont="1" applyBorder="1" applyAlignment="1" applyProtection="1">
      <alignment horizontal="center" vertical="center"/>
    </xf>
    <xf numFmtId="0" fontId="11" fillId="3" borderId="23" xfId="0" applyFont="1" applyFill="1" applyBorder="1" applyAlignment="1" applyProtection="1">
      <alignment horizontal="center" vertical="center" shrinkToFit="1"/>
      <protection locked="0"/>
    </xf>
    <xf numFmtId="0" fontId="11" fillId="0" borderId="0" xfId="0" applyFont="1" applyFill="1" applyBorder="1" applyAlignment="1" applyProtection="1">
      <alignment horizontal="center" vertical="center" shrinkToFit="1"/>
      <protection locked="0"/>
    </xf>
    <xf numFmtId="0" fontId="9" fillId="0" borderId="6" xfId="0" applyFont="1" applyBorder="1" applyAlignment="1" applyProtection="1">
      <alignment horizontal="center" shrinkToFit="1"/>
      <protection locked="0"/>
    </xf>
    <xf numFmtId="0" fontId="2" fillId="0" borderId="0" xfId="0" applyFont="1" applyProtection="1">
      <alignment vertical="center"/>
    </xf>
    <xf numFmtId="0" fontId="2" fillId="3" borderId="1" xfId="0" applyFont="1" applyFill="1" applyBorder="1" applyAlignment="1" applyProtection="1">
      <alignment vertical="center" shrinkToFit="1"/>
      <protection locked="0"/>
    </xf>
    <xf numFmtId="0" fontId="2" fillId="4" borderId="24" xfId="0" applyFont="1" applyFill="1" applyBorder="1" applyAlignment="1" applyProtection="1">
      <alignment horizontal="center" vertical="center" shrinkToFit="1"/>
      <protection locked="0"/>
    </xf>
    <xf numFmtId="0" fontId="2" fillId="4" borderId="25" xfId="0" applyFont="1" applyFill="1" applyBorder="1" applyAlignment="1" applyProtection="1">
      <alignment horizontal="center" vertical="center" shrinkToFit="1"/>
      <protection locked="0"/>
    </xf>
    <xf numFmtId="0" fontId="2" fillId="4" borderId="26" xfId="0" applyFont="1" applyFill="1" applyBorder="1" applyAlignment="1" applyProtection="1">
      <alignment horizontal="center" vertical="center" shrinkToFit="1"/>
      <protection locked="0"/>
    </xf>
    <xf numFmtId="0" fontId="2" fillId="4" borderId="27" xfId="0" applyFont="1" applyFill="1" applyBorder="1" applyAlignment="1" applyProtection="1">
      <alignment horizontal="center" vertical="center" shrinkToFit="1"/>
      <protection locked="0"/>
    </xf>
    <xf numFmtId="0" fontId="2" fillId="4" borderId="28" xfId="0" applyFont="1" applyFill="1" applyBorder="1" applyAlignment="1" applyProtection="1">
      <alignment horizontal="center" vertical="center" shrinkToFit="1"/>
      <protection locked="0"/>
    </xf>
    <xf numFmtId="0" fontId="2" fillId="4" borderId="29" xfId="0" applyFont="1" applyFill="1" applyBorder="1" applyAlignment="1" applyProtection="1">
      <alignment horizontal="center" vertical="center" shrinkToFit="1"/>
      <protection locked="0"/>
    </xf>
    <xf numFmtId="0" fontId="15" fillId="0" borderId="30" xfId="0" applyFont="1" applyBorder="1" applyAlignment="1" applyProtection="1">
      <alignment horizontal="center" vertical="center"/>
      <protection locked="0"/>
    </xf>
    <xf numFmtId="179" fontId="16" fillId="0" borderId="30" xfId="0" applyNumberFormat="1" applyFont="1" applyBorder="1" applyAlignment="1" applyProtection="1">
      <alignment horizontal="center" vertical="center"/>
    </xf>
    <xf numFmtId="58" fontId="9" fillId="0" borderId="6" xfId="0" applyNumberFormat="1" applyFont="1" applyFill="1" applyBorder="1" applyAlignment="1" applyProtection="1">
      <alignment horizontal="right"/>
      <protection locked="0"/>
    </xf>
    <xf numFmtId="0" fontId="9" fillId="4" borderId="6" xfId="0" applyFont="1" applyFill="1" applyBorder="1" applyAlignment="1" applyProtection="1">
      <alignment horizontal="center"/>
      <protection locked="0"/>
    </xf>
    <xf numFmtId="0" fontId="17" fillId="0" borderId="0" xfId="0" applyFont="1" applyProtection="1">
      <alignment vertical="center"/>
    </xf>
    <xf numFmtId="0" fontId="2" fillId="0" borderId="0" xfId="0" applyFont="1" applyProtection="1">
      <alignment vertical="center"/>
      <protection locked="0"/>
    </xf>
    <xf numFmtId="0" fontId="9" fillId="0" borderId="2" xfId="0" applyFont="1" applyFill="1" applyBorder="1" applyAlignment="1" applyProtection="1">
      <alignment vertical="center" shrinkToFit="1"/>
      <protection locked="0"/>
    </xf>
    <xf numFmtId="0" fontId="2" fillId="3" borderId="5" xfId="0" applyFont="1" applyFill="1" applyBorder="1" applyAlignment="1" applyProtection="1">
      <alignment horizontal="center" vertical="center" shrinkToFit="1"/>
      <protection locked="0"/>
    </xf>
    <xf numFmtId="49" fontId="2" fillId="4" borderId="24" xfId="0" applyNumberFormat="1" applyFont="1" applyFill="1" applyBorder="1" applyAlignment="1" applyProtection="1">
      <alignment horizontal="center" vertical="center"/>
      <protection locked="0"/>
    </xf>
    <xf numFmtId="49" fontId="2" fillId="4" borderId="31" xfId="0" applyNumberFormat="1" applyFont="1" applyFill="1" applyBorder="1" applyAlignment="1" applyProtection="1">
      <alignment horizontal="center" vertical="center"/>
      <protection locked="0"/>
    </xf>
    <xf numFmtId="49" fontId="2" fillId="4" borderId="27" xfId="0" applyNumberFormat="1" applyFont="1" applyFill="1" applyBorder="1" applyAlignment="1" applyProtection="1">
      <alignment horizontal="center" vertical="center"/>
      <protection locked="0"/>
    </xf>
    <xf numFmtId="49" fontId="2" fillId="4" borderId="28" xfId="0" applyNumberFormat="1" applyFont="1" applyFill="1" applyBorder="1" applyAlignment="1" applyProtection="1">
      <alignment horizontal="center" vertical="center"/>
      <protection locked="0"/>
    </xf>
    <xf numFmtId="49" fontId="2" fillId="4" borderId="32" xfId="0" applyNumberFormat="1" applyFont="1" applyFill="1" applyBorder="1" applyAlignment="1" applyProtection="1">
      <alignment horizontal="center" vertical="center"/>
      <protection locked="0"/>
    </xf>
    <xf numFmtId="49" fontId="2" fillId="5" borderId="33" xfId="0" applyNumberFormat="1" applyFont="1" applyFill="1" applyBorder="1" applyAlignment="1" applyProtection="1">
      <alignment horizontal="center" vertical="center"/>
      <protection locked="0"/>
    </xf>
    <xf numFmtId="0" fontId="11" fillId="0" borderId="14" xfId="0" applyFont="1" applyBorder="1" applyAlignment="1" applyProtection="1">
      <alignment horizontal="center" vertical="center"/>
      <protection locked="0"/>
    </xf>
    <xf numFmtId="0" fontId="14" fillId="0" borderId="14" xfId="0" applyFont="1" applyBorder="1" applyAlignment="1">
      <alignment vertical="center"/>
    </xf>
    <xf numFmtId="180" fontId="9" fillId="7" borderId="6" xfId="0" applyNumberFormat="1" applyFont="1" applyFill="1" applyBorder="1" applyAlignment="1" applyProtection="1">
      <protection locked="0"/>
    </xf>
    <xf numFmtId="179" fontId="9" fillId="4" borderId="5" xfId="0" applyNumberFormat="1" applyFont="1" applyFill="1" applyBorder="1" applyAlignment="1" applyProtection="1">
      <alignment horizontal="center" vertical="center"/>
      <protection locked="0"/>
    </xf>
    <xf numFmtId="0" fontId="17" fillId="0" borderId="0" xfId="0" applyFont="1" applyProtection="1">
      <alignment vertical="center"/>
      <protection locked="0"/>
    </xf>
    <xf numFmtId="179" fontId="9" fillId="6" borderId="5" xfId="0" applyNumberFormat="1" applyFont="1" applyFill="1" applyBorder="1" applyAlignment="1" applyProtection="1">
      <alignment horizontal="center" vertical="center" shrinkToFit="1"/>
      <protection locked="0"/>
    </xf>
    <xf numFmtId="181" fontId="9" fillId="6" borderId="5" xfId="0" applyNumberFormat="1" applyFont="1" applyFill="1" applyBorder="1" applyAlignment="1" applyProtection="1">
      <alignment horizontal="center" vertical="center"/>
    </xf>
    <xf numFmtId="179" fontId="9" fillId="0" borderId="2" xfId="0" applyNumberFormat="1" applyFont="1" applyFill="1" applyBorder="1" applyAlignment="1" applyProtection="1">
      <alignment horizontal="center" vertical="center" shrinkToFit="1"/>
      <protection locked="0"/>
    </xf>
    <xf numFmtId="0" fontId="2" fillId="3" borderId="1" xfId="0" applyFont="1" applyFill="1" applyBorder="1" applyAlignment="1" applyProtection="1">
      <alignment horizontal="center" vertical="center" shrinkToFit="1"/>
      <protection locked="0"/>
    </xf>
    <xf numFmtId="38" fontId="2" fillId="4" borderId="34" xfId="10" applyFont="1" applyFill="1" applyBorder="1" applyAlignment="1" applyProtection="1">
      <alignment horizontal="right" vertical="center" shrinkToFit="1"/>
      <protection locked="0"/>
    </xf>
    <xf numFmtId="38" fontId="2" fillId="4" borderId="35" xfId="10" applyFont="1" applyFill="1" applyBorder="1" applyAlignment="1" applyProtection="1">
      <alignment horizontal="right" vertical="center" shrinkToFit="1"/>
      <protection locked="0"/>
    </xf>
    <xf numFmtId="179" fontId="2" fillId="5" borderId="14" xfId="0" applyNumberFormat="1" applyFont="1" applyFill="1" applyBorder="1" applyAlignment="1" applyProtection="1">
      <alignment horizontal="right" vertical="center" shrinkToFit="1"/>
    </xf>
    <xf numFmtId="0" fontId="11" fillId="0" borderId="36" xfId="0" applyFont="1" applyBorder="1" applyAlignment="1" applyProtection="1">
      <alignment horizontal="center" vertical="center" shrinkToFit="1"/>
      <protection locked="0"/>
    </xf>
    <xf numFmtId="179" fontId="13" fillId="0" borderId="37" xfId="0" applyNumberFormat="1" applyFont="1" applyBorder="1" applyAlignment="1" applyProtection="1">
      <alignment vertical="center" wrapText="1"/>
    </xf>
    <xf numFmtId="179" fontId="9" fillId="0" borderId="37" xfId="0" applyNumberFormat="1" applyFont="1" applyBorder="1" applyAlignment="1" applyProtection="1">
      <alignment vertical="center" wrapText="1"/>
    </xf>
    <xf numFmtId="179" fontId="9" fillId="0" borderId="38" xfId="0" applyNumberFormat="1" applyFont="1" applyBorder="1" applyAlignment="1" applyProtection="1">
      <alignment vertical="center" wrapText="1"/>
    </xf>
    <xf numFmtId="182" fontId="9" fillId="7" borderId="6" xfId="0" applyNumberFormat="1" applyFont="1" applyFill="1" applyBorder="1" applyAlignment="1" applyProtection="1">
      <protection locked="0"/>
    </xf>
    <xf numFmtId="0" fontId="9" fillId="0" borderId="18" xfId="0" applyFont="1" applyBorder="1" applyAlignment="1" applyProtection="1">
      <alignment horizontal="left" vertical="center" indent="1" shrinkToFit="1"/>
      <protection locked="0"/>
    </xf>
    <xf numFmtId="0" fontId="9" fillId="0" borderId="0" xfId="0" applyFont="1" applyBorder="1" applyAlignment="1" applyProtection="1">
      <alignment vertical="center" wrapText="1"/>
      <protection locked="0"/>
    </xf>
    <xf numFmtId="0" fontId="9" fillId="0" borderId="18" xfId="0" applyFont="1" applyBorder="1" applyAlignment="1" applyProtection="1">
      <alignment vertical="center" shrinkToFit="1"/>
      <protection locked="0"/>
    </xf>
    <xf numFmtId="0" fontId="2" fillId="3" borderId="14" xfId="0" applyFont="1" applyFill="1" applyBorder="1" applyAlignment="1" applyProtection="1">
      <alignment horizontal="center" vertical="center" shrinkToFit="1"/>
      <protection locked="0"/>
    </xf>
    <xf numFmtId="38" fontId="2" fillId="4" borderId="39" xfId="10" applyFont="1" applyFill="1" applyBorder="1" applyAlignment="1" applyProtection="1">
      <alignment horizontal="right" vertical="center" shrinkToFit="1"/>
      <protection locked="0"/>
    </xf>
    <xf numFmtId="38" fontId="2" fillId="4" borderId="40" xfId="10" applyFont="1" applyFill="1" applyBorder="1" applyAlignment="1" applyProtection="1">
      <alignment horizontal="right" vertical="center" shrinkToFit="1"/>
      <protection locked="0"/>
    </xf>
    <xf numFmtId="0" fontId="11" fillId="0" borderId="41" xfId="0" applyFont="1" applyBorder="1" applyAlignment="1" applyProtection="1">
      <alignment horizontal="center" vertical="center" shrinkToFit="1"/>
      <protection locked="0"/>
    </xf>
    <xf numFmtId="179" fontId="13" fillId="0" borderId="42" xfId="0" applyNumberFormat="1" applyFont="1" applyBorder="1" applyAlignment="1" applyProtection="1">
      <alignment vertical="center" wrapText="1"/>
    </xf>
    <xf numFmtId="179" fontId="9" fillId="0" borderId="42" xfId="0" applyNumberFormat="1" applyFont="1" applyBorder="1" applyAlignment="1" applyProtection="1">
      <alignment vertical="center" wrapText="1"/>
    </xf>
    <xf numFmtId="179" fontId="9" fillId="0" borderId="43" xfId="0" applyNumberFormat="1" applyFont="1" applyBorder="1" applyAlignment="1" applyProtection="1">
      <alignment vertical="center" wrapText="1"/>
    </xf>
    <xf numFmtId="0" fontId="15" fillId="0" borderId="44" xfId="0" applyFont="1" applyBorder="1" applyAlignment="1" applyProtection="1">
      <alignment horizontal="center" vertical="center"/>
      <protection locked="0"/>
    </xf>
    <xf numFmtId="179" fontId="16" fillId="0" borderId="44" xfId="0" applyNumberFormat="1" applyFont="1" applyBorder="1" applyAlignment="1" applyProtection="1">
      <alignment horizontal="center" vertical="center"/>
    </xf>
    <xf numFmtId="183" fontId="9" fillId="7" borderId="6" xfId="0" applyNumberFormat="1" applyFont="1" applyFill="1" applyBorder="1" applyAlignment="1" applyProtection="1">
      <protection locked="0"/>
    </xf>
    <xf numFmtId="0" fontId="17" fillId="0" borderId="0" xfId="0" applyFont="1" applyAlignment="1" applyProtection="1">
      <alignment horizontal="right" vertical="center"/>
    </xf>
    <xf numFmtId="0" fontId="9" fillId="7" borderId="5" xfId="0" applyFont="1" applyFill="1" applyBorder="1" applyAlignment="1" applyProtection="1">
      <alignment horizontal="center" vertical="center"/>
      <protection locked="0"/>
    </xf>
    <xf numFmtId="0" fontId="9" fillId="0" borderId="0" xfId="0" applyFont="1" applyAlignment="1" applyProtection="1">
      <alignment vertical="top" wrapText="1"/>
      <protection locked="0"/>
    </xf>
    <xf numFmtId="0" fontId="9" fillId="0" borderId="0" xfId="0" applyFont="1" applyAlignment="1" applyProtection="1">
      <alignment horizontal="right" vertical="center"/>
    </xf>
    <xf numFmtId="0" fontId="2" fillId="0" borderId="0" xfId="0" applyFont="1" applyAlignment="1" applyProtection="1">
      <alignment horizontal="right" vertical="center"/>
    </xf>
    <xf numFmtId="0" fontId="2" fillId="3" borderId="18" xfId="0" applyFont="1" applyFill="1" applyBorder="1" applyAlignment="1" applyProtection="1">
      <alignment horizontal="center" vertical="center" shrinkToFit="1"/>
      <protection locked="0"/>
    </xf>
    <xf numFmtId="38" fontId="2" fillId="4" borderId="45" xfId="10" applyFont="1" applyFill="1" applyBorder="1" applyAlignment="1" applyProtection="1">
      <alignment horizontal="right" vertical="center" shrinkToFit="1"/>
      <protection locked="0"/>
    </xf>
    <xf numFmtId="38" fontId="2" fillId="4" borderId="46" xfId="10" applyFont="1" applyFill="1" applyBorder="1" applyAlignment="1" applyProtection="1">
      <alignment horizontal="right" vertical="center" shrinkToFit="1"/>
      <protection locked="0"/>
    </xf>
    <xf numFmtId="179" fontId="2" fillId="5" borderId="18" xfId="0" applyNumberFormat="1" applyFont="1" applyFill="1" applyBorder="1" applyAlignment="1" applyProtection="1">
      <alignment horizontal="right" vertical="center" shrinkToFit="1"/>
    </xf>
    <xf numFmtId="0" fontId="9" fillId="0" borderId="0" xfId="0" applyFont="1" applyProtection="1">
      <alignment vertical="center"/>
    </xf>
    <xf numFmtId="0" fontId="19" fillId="0" borderId="0" xfId="6" applyFont="1" applyAlignment="1">
      <alignment vertical="center"/>
    </xf>
    <xf numFmtId="0" fontId="5" fillId="0" borderId="0" xfId="6" applyFont="1" applyAlignment="1">
      <alignment vertical="center"/>
    </xf>
    <xf numFmtId="0" fontId="20" fillId="0" borderId="0" xfId="6" applyFont="1" applyAlignment="1">
      <alignment vertical="center"/>
    </xf>
    <xf numFmtId="0" fontId="19" fillId="0" borderId="0" xfId="6" applyFont="1" applyAlignment="1">
      <alignment horizontal="center" vertical="center"/>
    </xf>
    <xf numFmtId="0" fontId="4" fillId="0" borderId="0" xfId="6" applyFont="1" applyAlignment="1">
      <alignment horizontal="center" vertical="center"/>
    </xf>
    <xf numFmtId="0" fontId="4" fillId="0" borderId="0" xfId="6" applyFont="1" applyAlignment="1">
      <alignment horizontal="justify" vertical="center" wrapText="1"/>
    </xf>
    <xf numFmtId="0" fontId="4" fillId="0" borderId="0" xfId="6" applyFont="1" applyBorder="1" applyAlignment="1">
      <alignment horizontal="center" vertical="center"/>
    </xf>
    <xf numFmtId="0" fontId="4" fillId="0" borderId="0" xfId="6" applyFont="1" applyBorder="1" applyAlignment="1">
      <alignment horizontal="left" vertical="center" wrapText="1"/>
    </xf>
    <xf numFmtId="0" fontId="4" fillId="0" borderId="0" xfId="6" applyFont="1" applyBorder="1" applyAlignment="1">
      <alignment horizontal="left" vertical="center"/>
    </xf>
    <xf numFmtId="0" fontId="4" fillId="0" borderId="0" xfId="6" applyFont="1" applyAlignment="1">
      <alignment horizontal="center" vertical="center" wrapText="1"/>
    </xf>
    <xf numFmtId="0" fontId="4" fillId="0" borderId="0" xfId="6" applyFont="1" applyAlignment="1">
      <alignment horizontal="left" vertical="center" wrapText="1"/>
    </xf>
    <xf numFmtId="49" fontId="4" fillId="0" borderId="0" xfId="6" applyNumberFormat="1" applyFont="1" applyAlignment="1">
      <alignment horizontal="right" vertical="center"/>
    </xf>
    <xf numFmtId="184" fontId="4" fillId="0" borderId="0" xfId="6" applyNumberFormat="1" applyFont="1" applyAlignment="1">
      <alignment horizontal="right" vertical="center"/>
    </xf>
    <xf numFmtId="0" fontId="21" fillId="0" borderId="0" xfId="7" applyFont="1" applyAlignment="1">
      <alignment horizontal="center" vertical="center"/>
    </xf>
    <xf numFmtId="0" fontId="19" fillId="0" borderId="0" xfId="7" applyFont="1" applyAlignment="1">
      <alignment horizontal="justify" vertical="center" wrapText="1"/>
    </xf>
    <xf numFmtId="0" fontId="19" fillId="0" borderId="0" xfId="7" applyFont="1" applyAlignment="1">
      <alignment vertical="distributed" wrapText="1"/>
    </xf>
    <xf numFmtId="0" fontId="19" fillId="0" borderId="0" xfId="7" quotePrefix="1" applyFont="1" applyAlignment="1">
      <alignment vertical="center"/>
    </xf>
    <xf numFmtId="0" fontId="22" fillId="0" borderId="0" xfId="7" applyFont="1" applyAlignment="1">
      <alignment vertical="center"/>
    </xf>
    <xf numFmtId="0" fontId="23" fillId="0" borderId="0" xfId="7" applyFont="1" applyAlignment="1">
      <alignment vertical="center"/>
    </xf>
    <xf numFmtId="0" fontId="19" fillId="0" borderId="5" xfId="7" applyFont="1" applyBorder="1" applyAlignment="1">
      <alignment horizontal="left" vertical="top"/>
    </xf>
    <xf numFmtId="0" fontId="19" fillId="0" borderId="5" xfId="7" applyFont="1" applyBorder="1" applyAlignment="1">
      <alignment horizontal="center" vertical="center"/>
    </xf>
    <xf numFmtId="176" fontId="19" fillId="0" borderId="5" xfId="2" applyFont="1" applyBorder="1" applyAlignment="1">
      <alignment horizontal="right" vertical="center"/>
    </xf>
    <xf numFmtId="0" fontId="19" fillId="0" borderId="0" xfId="7" applyFont="1" applyAlignment="1">
      <alignment horizontal="right" vertical="center"/>
    </xf>
    <xf numFmtId="0" fontId="24" fillId="0" borderId="0" xfId="7" applyFont="1" applyBorder="1" applyAlignment="1">
      <alignment horizontal="justify" vertical="center" wrapText="1"/>
    </xf>
    <xf numFmtId="0" fontId="24" fillId="0" borderId="0" xfId="7" applyFont="1" applyAlignment="1">
      <alignment horizontal="justify" vertical="center" wrapText="1"/>
    </xf>
    <xf numFmtId="0" fontId="19" fillId="0" borderId="0" xfId="7" applyFont="1" applyBorder="1" applyAlignment="1">
      <alignment horizontal="center" vertical="center" wrapText="1"/>
    </xf>
    <xf numFmtId="0" fontId="19" fillId="0" borderId="0" xfId="7" applyFont="1" applyAlignment="1">
      <alignment horizontal="center" vertical="center" wrapText="1"/>
    </xf>
    <xf numFmtId="0" fontId="19" fillId="0" borderId="0" xfId="7" applyFont="1" applyAlignment="1">
      <alignment vertical="center" wrapText="1"/>
    </xf>
    <xf numFmtId="0" fontId="19" fillId="0" borderId="0" xfId="7" applyFont="1" applyBorder="1" applyAlignment="1">
      <alignment horizontal="left" vertical="center" wrapText="1"/>
    </xf>
    <xf numFmtId="49" fontId="19" fillId="0" borderId="0" xfId="7" applyNumberFormat="1" applyFont="1" applyAlignment="1">
      <alignment horizontal="right" vertical="center"/>
    </xf>
    <xf numFmtId="184" fontId="19" fillId="0" borderId="0" xfId="7" applyNumberFormat="1" applyFont="1" applyAlignment="1">
      <alignment horizontal="right" vertical="center"/>
    </xf>
    <xf numFmtId="0" fontId="1" fillId="0" borderId="0" xfId="8" applyFont="1" applyAlignment="1">
      <alignment wrapText="1"/>
    </xf>
    <xf numFmtId="0" fontId="0" fillId="0" borderId="0" xfId="0">
      <alignment vertical="center"/>
    </xf>
    <xf numFmtId="38" fontId="19" fillId="0" borderId="0" xfId="3" applyNumberFormat="1" applyFont="1" applyAlignment="1">
      <alignment horizontal="right" vertical="center"/>
    </xf>
    <xf numFmtId="0" fontId="19" fillId="0" borderId="0" xfId="8" applyFont="1" applyBorder="1" applyAlignment="1">
      <alignment horizontal="center" vertical="center"/>
    </xf>
    <xf numFmtId="0" fontId="6" fillId="0" borderId="0" xfId="8" applyFont="1" applyAlignment="1">
      <alignment horizontal="center" vertical="center"/>
    </xf>
    <xf numFmtId="0" fontId="2" fillId="0" borderId="0" xfId="8" applyFont="1" applyAlignment="1">
      <alignment wrapText="1"/>
    </xf>
    <xf numFmtId="0" fontId="4" fillId="0" borderId="0" xfId="8" applyFont="1" applyAlignment="1">
      <alignment vertical="distributed" wrapText="1"/>
    </xf>
    <xf numFmtId="0" fontId="4" fillId="0" borderId="0" xfId="8" quotePrefix="1" applyFont="1" applyFill="1" applyAlignment="1">
      <alignment vertical="center"/>
    </xf>
    <xf numFmtId="0" fontId="4" fillId="0" borderId="0" xfId="8" applyFont="1" applyAlignment="1">
      <alignment horizontal="left" vertical="center"/>
    </xf>
    <xf numFmtId="176" fontId="4" fillId="0" borderId="0" xfId="3" applyFont="1" applyBorder="1" applyAlignment="1">
      <alignment horizontal="center" vertical="center"/>
    </xf>
    <xf numFmtId="0" fontId="4" fillId="0" borderId="0" xfId="8" applyFont="1" applyAlignment="1">
      <alignment vertical="center" wrapText="1"/>
    </xf>
    <xf numFmtId="0" fontId="4" fillId="0" borderId="0" xfId="8" applyFont="1" applyBorder="1" applyAlignment="1">
      <alignment horizontal="center" vertical="center" wrapText="1"/>
    </xf>
    <xf numFmtId="0" fontId="4" fillId="0" borderId="0" xfId="8" applyFont="1" applyAlignment="1"/>
    <xf numFmtId="0" fontId="9" fillId="0" borderId="0" xfId="0" applyFont="1" applyAlignment="1" applyProtection="1">
      <alignment horizontal="center" vertical="center"/>
      <protection locked="0"/>
    </xf>
    <xf numFmtId="0" fontId="9" fillId="0" borderId="0" xfId="0" applyFont="1" applyBorder="1" applyAlignment="1" applyProtection="1">
      <alignment vertical="center" shrinkToFit="1"/>
      <protection locked="0"/>
    </xf>
    <xf numFmtId="0" fontId="9" fillId="0" borderId="0" xfId="0" applyFont="1" applyAlignment="1" applyProtection="1">
      <alignment vertical="center" shrinkToFit="1"/>
      <protection locked="0"/>
    </xf>
    <xf numFmtId="0" fontId="9" fillId="0" borderId="1" xfId="0" applyFont="1" applyBorder="1" applyAlignment="1" applyProtection="1">
      <alignment horizontal="center" vertical="center"/>
      <protection locked="0"/>
    </xf>
    <xf numFmtId="178" fontId="10" fillId="0" borderId="5" xfId="0" applyNumberFormat="1" applyFont="1" applyBorder="1" applyAlignment="1" applyProtection="1">
      <alignment horizontal="center" vertical="center"/>
    </xf>
    <xf numFmtId="0" fontId="9" fillId="0" borderId="14" xfId="0" applyFont="1" applyBorder="1" applyAlignment="1" applyProtection="1">
      <alignment horizontal="center" vertical="center"/>
      <protection locked="0"/>
    </xf>
    <xf numFmtId="0" fontId="10" fillId="0" borderId="5" xfId="0" applyFont="1" applyBorder="1" applyAlignment="1" applyProtection="1">
      <alignment horizontal="center" vertical="center"/>
    </xf>
    <xf numFmtId="179" fontId="9" fillId="4" borderId="1" xfId="0" applyNumberFormat="1" applyFont="1" applyFill="1" applyBorder="1" applyAlignment="1" applyProtection="1">
      <alignment vertical="center" shrinkToFit="1"/>
      <protection locked="0"/>
    </xf>
    <xf numFmtId="0" fontId="9" fillId="0" borderId="18" xfId="0" applyFont="1" applyBorder="1" applyAlignment="1" applyProtection="1">
      <alignment horizontal="center" vertical="center"/>
      <protection locked="0"/>
    </xf>
    <xf numFmtId="179" fontId="9" fillId="4" borderId="18" xfId="0" applyNumberFormat="1" applyFont="1" applyFill="1" applyBorder="1" applyAlignment="1" applyProtection="1">
      <alignment vertical="center" shrinkToFit="1"/>
      <protection locked="0"/>
    </xf>
    <xf numFmtId="179" fontId="10" fillId="0" borderId="5" xfId="0" applyNumberFormat="1" applyFont="1" applyBorder="1" applyAlignment="1" applyProtection="1">
      <alignment horizontal="center" vertical="center"/>
    </xf>
  </cellXfs>
  <cellStyles count="11">
    <cellStyle name="桁区切り_各種様式（別記第１号様式他）ver2" xfId="1"/>
    <cellStyle name="桁区切り_各種様式（別記第１号様式他）ver2_1" xfId="2"/>
    <cellStyle name="桁区切り_各種様式（別記第１号様式他）ver2_2" xfId="3"/>
    <cellStyle name="桁区切り_各種様式（別記第１号様式他）ver2_3" xfId="4"/>
    <cellStyle name="標準" xfId="0" builtinId="0"/>
    <cellStyle name="標準_各種様式（別記第１号様式他）ver2" xfId="5"/>
    <cellStyle name="標準_各種様式（別記第１号様式他）ver2_1" xfId="6"/>
    <cellStyle name="標準_各種様式（別記第１号様式他）ver2_2" xfId="7"/>
    <cellStyle name="標準_各種様式（別記第１号様式他）ver2_3" xfId="8"/>
    <cellStyle name="標準_各種様式（別記第１号様式他）ver2_4" xfId="9"/>
    <cellStyle name="桁区切り" xfId="10" builtinId="6"/>
  </cellStyles>
  <dxfs count="61">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ill>
        <patternFill>
          <bgColor theme="4" tint="0.8"/>
        </patternFill>
      </fill>
    </dxf>
    <dxf>
      <fill>
        <patternFill>
          <bgColor theme="4" tint="0.8"/>
        </patternFill>
      </fill>
    </dxf>
    <dxf>
      <fill>
        <patternFill>
          <bgColor theme="4" tint="0.8"/>
        </patternFill>
      </fill>
    </dxf>
    <dxf>
      <fill>
        <patternFill>
          <bgColor theme="4" tint="0.8"/>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ill>
        <patternFill>
          <bgColor theme="4" tint="0.8"/>
        </patternFill>
      </fill>
    </dxf>
    <dxf>
      <fill>
        <patternFill>
          <bgColor theme="0" tint="-0.5"/>
        </patternFill>
      </fill>
    </dxf>
    <dxf>
      <font>
        <color rgb="FFFF0000"/>
      </font>
      <fill>
        <patternFill>
          <bgColor rgb="FFFFFF00"/>
        </patternFill>
      </fill>
    </dxf>
    <dxf>
      <fill>
        <patternFill>
          <bgColor theme="4" tint="0.8"/>
        </patternFill>
      </fill>
    </dxf>
    <dxf>
      <fill>
        <patternFill>
          <bgColor theme="0" tint="-0.5"/>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fgColor rgb="FFFF0000"/>
          <bgColor rgb="FFFFFF00"/>
        </patternFill>
      </fill>
    </dxf>
    <dxf>
      <font>
        <color rgb="FFFF0000"/>
      </font>
      <fill>
        <patternFill>
          <bgColor rgb="FFFFFF00"/>
        </patternFill>
      </fill>
    </dxf>
    <dxf>
      <font>
        <color rgb="FFFF0000"/>
      </font>
      <fill>
        <patternFill>
          <fgColor rgb="FFFF0000"/>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ill>
        <patternFill>
          <bgColor theme="4" tint="0.8"/>
        </patternFill>
      </fill>
    </dxf>
    <dxf>
      <fill>
        <patternFill>
          <bgColor theme="4" tint="0.8"/>
        </patternFill>
      </fill>
    </dxf>
    <dxf>
      <fill>
        <patternFill>
          <bgColor theme="4" tint="0.8"/>
        </patternFill>
      </fill>
    </dxf>
    <dxf>
      <fill>
        <patternFill>
          <bgColor theme="4" tint="0.8"/>
        </patternFill>
      </fill>
    </dxf>
    <dxf>
      <font>
        <color rgb="FFFF0000"/>
      </font>
      <fill>
        <patternFill patternType="solid">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fgColor rgb="FFFF0000"/>
          <bgColor rgb="FFFFFF00"/>
        </patternFill>
      </fill>
    </dxf>
    <dxf>
      <font>
        <color rgb="FFFF0000"/>
      </font>
      <fill>
        <patternFill>
          <bgColor rgb="FFFFFF00"/>
        </patternFill>
      </fill>
    </dxf>
    <dxf>
      <font>
        <color rgb="FFFF0000"/>
      </font>
      <fill>
        <patternFill>
          <fgColor rgb="FFFF0000"/>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ill>
        <patternFill>
          <bgColor theme="4" tint="0.8"/>
        </patternFill>
      </fill>
    </dxf>
    <dxf>
      <fill>
        <patternFill>
          <bgColor theme="4" tint="0.8"/>
        </patternFill>
      </fill>
    </dxf>
    <dxf>
      <fill>
        <patternFill>
          <bgColor theme="4" tint="0.8"/>
        </patternFill>
      </fill>
    </dxf>
    <dxf>
      <fill>
        <patternFill>
          <bgColor theme="4" tint="0.8"/>
        </patternFill>
      </fill>
    </dxf>
    <dxf>
      <font>
        <color rgb="FFFF0000"/>
      </font>
      <fill>
        <patternFill patternType="solid">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ill>
        <patternFill>
          <bgColor theme="4" tint="0.8"/>
        </patternFill>
      </fill>
    </dxf>
    <dxf>
      <fill>
        <patternFill>
          <bgColor theme="0" tint="-0.5"/>
        </patternFill>
      </fill>
    </dxf>
    <dxf>
      <font>
        <color rgb="FFFF0000"/>
      </font>
      <fill>
        <patternFill>
          <bgColor rgb="FFFFFF00"/>
        </patternFill>
      </fill>
    </dxf>
    <dxf>
      <fill>
        <patternFill>
          <bgColor theme="4" tint="0.8"/>
        </patternFill>
      </fill>
    </dxf>
    <dxf>
      <fill>
        <patternFill>
          <bgColor theme="0" tint="-0.5"/>
        </patternFill>
      </fill>
    </dxf>
    <dxf>
      <fill>
        <patternFill>
          <bgColor theme="0" tint="-0.5"/>
        </patternFill>
      </fill>
    </dxf>
  </dxf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externalLink" Target="externalLinks/externalLink1.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457200</xdr:colOff>
          <xdr:row>65</xdr:row>
          <xdr:rowOff>485140</xdr:rowOff>
        </xdr:from>
        <xdr:to xmlns:xdr="http://schemas.openxmlformats.org/drawingml/2006/spreadsheetDrawing">
          <xdr:col>1</xdr:col>
          <xdr:colOff>9525</xdr:colOff>
          <xdr:row>67</xdr:row>
          <xdr:rowOff>29210</xdr:rowOff>
        </xdr:to>
        <xdr:sp textlink="">
          <xdr:nvSpPr>
            <xdr:cNvPr id="2049" name="チェック 1" hidden="1">
              <a:extLst>
                <a:ext uri="{63B3BB69-23CF-44E3-9099-C40C66FF867C}">
                  <a14:compatExt spid="_x0000_s2049"/>
                </a:ext>
              </a:extLst>
            </xdr:cNvPr>
            <xdr:cNvSpPr>
              <a:spLocks noRot="1" noChangeShapeType="1"/>
            </xdr:cNvSpPr>
          </xdr:nvSpPr>
          <xdr:spPr>
            <a:xfrm>
              <a:off x="457200" y="16612870"/>
              <a:ext cx="238125" cy="248920"/>
            </a:xfrm>
            <a:prstGeom prst="rect"/>
          </xdr:spPr>
        </xdr:sp>
        <xdr:clientData/>
      </xdr:twoCellAnchor>
    </mc:Choice>
    <mc:Fallback/>
  </mc:AlternateContent>
</xdr:wsDr>
</file>

<file path=xl/externalLinks/_rels/externalLink1.xml.rels><?xml version="1.0" encoding="UTF-8"?><Relationships xmlns="http://schemas.openxmlformats.org/package/2006/relationships"><Relationship Id="rId1" Type="http://schemas.openxmlformats.org/officeDocument/2006/relationships/externalLinkPath" Target="060801\G_&#23601;&#21172;&#25903;&#25588;&#25285;&#24403;\G996_&#22269;&#36027;&#38306;&#20418;&#65288;&#36000;&#25285;&#37329;&#12289;&#22996;&#35351;&#37329;&#12289;&#35036;&#21161;&#37329;&#65289;\R3&#29983;&#29987;&#27963;&#21205;&#25313;&#22823;&#25903;&#25588;&#20107;&#26989;&#36027;&#35036;&#21161;&#37329;\01%20&#22269;&#36890;&#30693;&#31561;\02%20&#35036;&#27491;&#20104;&#31639;&#25104;&#31435;&#24460;\&#65288;&#24046;&#26367;&#65289;02_&#65288;&#21029;&#32025;&#65297;&#65289;&#30003;&#35531;&#27096;&#24335;.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申請様式"/>
      <sheetName val="別添１"/>
      <sheetName val="別添２"/>
      <sheetName val="別添３"/>
      <sheetName val="別添４"/>
      <sheetName val="別添５"/>
      <sheetName val="別添６"/>
      <sheetName val="別添７"/>
      <sheetName val="リスト"/>
    </sheetNames>
    <sheetDataSet>
      <sheetData sheetId="0">
        <row r="78">
          <cell r="I78">
            <v>0</v>
          </cell>
        </row>
      </sheetData>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10"/>
  </sheetPr>
  <dimension ref="A1:IV50"/>
  <sheetViews>
    <sheetView showZeros="0" tabSelected="1" view="pageBreakPreview" zoomScaleSheetLayoutView="100" workbookViewId="0">
      <selection activeCell="J5" sqref="J5"/>
    </sheetView>
  </sheetViews>
  <sheetFormatPr defaultRowHeight="18.75"/>
  <cols>
    <col min="1" max="1" width="2.25390625" style="1" customWidth="1"/>
    <col min="2" max="38" width="2.25390625" style="2" customWidth="1"/>
    <col min="39" max="256" width="9.00390625" style="1" bestFit="1" customWidth="1"/>
  </cols>
  <sheetData>
    <row r="1" spans="2:38">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row>
    <row r="2" spans="2:38">
      <c r="B2" s="2" t="s">
        <v>4</v>
      </c>
    </row>
    <row r="3" spans="2:38">
      <c r="B3" s="2" t="s">
        <v>30</v>
      </c>
    </row>
    <row r="4" spans="2:38">
      <c r="AC4" s="17" t="s">
        <v>63</v>
      </c>
      <c r="AD4" s="17"/>
      <c r="AE4" s="17"/>
      <c r="AF4" s="17"/>
      <c r="AG4" s="17"/>
      <c r="AH4" s="17"/>
      <c r="AI4" s="17"/>
      <c r="AJ4" s="17"/>
      <c r="AK4" s="17"/>
      <c r="AL4" s="17"/>
    </row>
    <row r="6" spans="2:38" s="1" customFormat="1" ht="13.5">
      <c r="B6" s="2"/>
      <c r="C6" s="2" t="s">
        <v>53</v>
      </c>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row>
    <row r="8" spans="2:38">
      <c r="T8" s="13" t="s">
        <v>46</v>
      </c>
      <c r="U8" s="13"/>
      <c r="V8" s="13"/>
    </row>
    <row r="9" spans="2:38">
      <c r="T9" s="13"/>
      <c r="U9" s="13"/>
      <c r="V9" s="13"/>
    </row>
    <row r="10" spans="2:38">
      <c r="T10" s="5" t="s">
        <v>57</v>
      </c>
      <c r="U10" s="5"/>
      <c r="V10" s="5"/>
      <c r="W10" s="5"/>
      <c r="X10" s="5"/>
      <c r="Y10" s="16"/>
      <c r="Z10" s="16"/>
      <c r="AA10" s="16"/>
      <c r="AB10" s="16"/>
      <c r="AC10" s="16"/>
      <c r="AD10" s="16"/>
      <c r="AE10" s="16"/>
      <c r="AF10" s="16"/>
      <c r="AG10" s="16"/>
      <c r="AH10" s="16"/>
      <c r="AI10" s="16"/>
      <c r="AJ10" s="16"/>
      <c r="AK10" s="16"/>
    </row>
    <row r="11" spans="2:38">
      <c r="T11" s="5"/>
      <c r="U11" s="5"/>
      <c r="V11" s="5"/>
      <c r="W11" s="5"/>
      <c r="X11" s="5"/>
      <c r="Y11" s="16"/>
      <c r="Z11" s="16"/>
      <c r="AA11" s="16"/>
      <c r="AB11" s="16"/>
      <c r="AC11" s="16"/>
      <c r="AD11" s="16"/>
      <c r="AE11" s="16"/>
      <c r="AF11" s="16"/>
      <c r="AG11" s="16"/>
      <c r="AH11" s="16"/>
      <c r="AI11" s="16"/>
      <c r="AJ11" s="16"/>
      <c r="AK11" s="16"/>
    </row>
    <row r="12" spans="2:38">
      <c r="T12" s="5" t="s">
        <v>37</v>
      </c>
      <c r="U12" s="5"/>
      <c r="V12" s="5"/>
      <c r="W12" s="5"/>
      <c r="X12" s="5"/>
      <c r="Y12" s="16"/>
      <c r="Z12" s="16"/>
      <c r="AA12" s="16"/>
      <c r="AB12" s="16"/>
      <c r="AC12" s="16"/>
      <c r="AD12" s="16"/>
      <c r="AE12" s="16"/>
      <c r="AF12" s="16"/>
      <c r="AG12" s="16"/>
      <c r="AH12" s="16"/>
      <c r="AI12" s="16"/>
      <c r="AJ12" s="16"/>
      <c r="AK12" s="16"/>
    </row>
    <row r="13" spans="2:38">
      <c r="T13" s="5"/>
      <c r="U13" s="5"/>
      <c r="V13" s="5"/>
      <c r="W13" s="5"/>
      <c r="X13" s="5"/>
      <c r="Y13" s="16"/>
      <c r="Z13" s="16"/>
      <c r="AA13" s="16"/>
      <c r="AB13" s="16"/>
      <c r="AC13" s="16"/>
      <c r="AD13" s="16"/>
      <c r="AE13" s="16"/>
      <c r="AF13" s="16"/>
      <c r="AG13" s="16"/>
      <c r="AH13" s="16"/>
      <c r="AI13" s="16"/>
      <c r="AJ13" s="16"/>
      <c r="AK13" s="16"/>
    </row>
    <row r="14" spans="2:38">
      <c r="T14" s="14" t="s">
        <v>60</v>
      </c>
      <c r="U14" s="5"/>
      <c r="V14" s="5"/>
      <c r="W14" s="5"/>
      <c r="X14" s="5"/>
      <c r="Y14" s="15"/>
      <c r="Z14" s="15"/>
      <c r="AA14" s="15"/>
      <c r="AB14" s="15"/>
      <c r="AC14" s="15"/>
      <c r="AD14" s="15"/>
      <c r="AE14" s="15"/>
      <c r="AF14" s="15"/>
      <c r="AG14" s="15"/>
      <c r="AH14" s="15"/>
      <c r="AI14" s="15"/>
      <c r="AJ14" s="15"/>
      <c r="AK14" s="15"/>
    </row>
    <row r="15" spans="2:38">
      <c r="T15" s="5"/>
      <c r="U15" s="5"/>
      <c r="V15" s="5"/>
      <c r="W15" s="5"/>
      <c r="X15" s="5"/>
      <c r="Y15" s="15"/>
      <c r="Z15" s="15"/>
      <c r="AA15" s="15"/>
      <c r="AB15" s="15"/>
      <c r="AC15" s="15"/>
      <c r="AD15" s="15"/>
      <c r="AE15" s="15"/>
      <c r="AF15" s="15"/>
      <c r="AG15" s="15"/>
      <c r="AH15" s="15"/>
      <c r="AI15" s="15"/>
      <c r="AJ15" s="15"/>
      <c r="AK15" s="15"/>
    </row>
    <row r="16" spans="2:38">
      <c r="T16" s="7" t="s">
        <v>61</v>
      </c>
      <c r="U16" s="7"/>
      <c r="V16" s="7"/>
      <c r="W16" s="7"/>
      <c r="X16" s="7"/>
      <c r="Y16" s="15" t="s">
        <v>31</v>
      </c>
      <c r="Z16" s="15"/>
      <c r="AA16" s="15"/>
      <c r="AB16" s="15"/>
      <c r="AC16" s="15"/>
      <c r="AD16" s="15"/>
      <c r="AE16" s="15"/>
      <c r="AF16" s="15"/>
      <c r="AG16" s="15"/>
      <c r="AH16" s="15"/>
      <c r="AI16" s="15"/>
      <c r="AJ16" s="15"/>
      <c r="AK16" s="15"/>
    </row>
    <row r="17" spans="2:38">
      <c r="T17" s="7"/>
      <c r="U17" s="7"/>
      <c r="V17" s="7"/>
      <c r="W17" s="7"/>
      <c r="X17" s="7"/>
      <c r="Y17" s="15"/>
      <c r="Z17" s="15"/>
      <c r="AA17" s="15"/>
      <c r="AB17" s="15"/>
      <c r="AC17" s="15"/>
      <c r="AD17" s="15"/>
      <c r="AE17" s="15"/>
      <c r="AF17" s="15"/>
      <c r="AG17" s="15"/>
      <c r="AH17" s="15"/>
      <c r="AI17" s="15"/>
      <c r="AJ17" s="15"/>
      <c r="AK17" s="15"/>
    </row>
    <row r="20" spans="2:38" ht="20.25" customHeight="1">
      <c r="B20" s="4" t="s">
        <v>11</v>
      </c>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row>
    <row r="21" spans="2:38">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row>
    <row r="23" spans="2:38">
      <c r="B23" s="6" t="s">
        <v>59</v>
      </c>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row>
    <row r="24" spans="2:38" ht="18.75" customHeight="1">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row>
    <row r="26" spans="2:38" ht="17.25" customHeight="1">
      <c r="B26" s="7" t="s">
        <v>52</v>
      </c>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row>
    <row r="27" spans="2:38" ht="17.25" customHeight="1">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row>
    <row r="28" spans="2:38">
      <c r="C28" s="2" t="s">
        <v>19</v>
      </c>
    </row>
    <row r="29" spans="2:38">
      <c r="F29" s="2" t="s">
        <v>10</v>
      </c>
      <c r="G29" s="12"/>
      <c r="H29" s="12"/>
      <c r="I29" s="12"/>
      <c r="J29" s="12"/>
      <c r="K29" s="12"/>
      <c r="L29" s="12"/>
      <c r="M29" s="12"/>
      <c r="N29" s="12"/>
      <c r="O29" s="12"/>
      <c r="P29" s="12"/>
      <c r="Q29" s="12"/>
      <c r="R29" s="2" t="s">
        <v>56</v>
      </c>
      <c r="S29" s="5"/>
      <c r="T29" s="5"/>
      <c r="U29" s="5"/>
      <c r="V29" s="5"/>
      <c r="W29" s="5"/>
    </row>
    <row r="35" spans="2:38">
      <c r="C35" s="2" t="s">
        <v>54</v>
      </c>
    </row>
    <row r="36" spans="2:38">
      <c r="C36" s="2" t="s">
        <v>36</v>
      </c>
      <c r="D36" s="2" t="s">
        <v>13</v>
      </c>
    </row>
    <row r="37" spans="2:38">
      <c r="C37" s="2" t="s">
        <v>36</v>
      </c>
      <c r="D37" s="2" t="s">
        <v>84</v>
      </c>
    </row>
    <row r="38" spans="2:38">
      <c r="C38" s="2" t="s">
        <v>36</v>
      </c>
      <c r="D38" s="2" t="s">
        <v>51</v>
      </c>
    </row>
    <row r="39" spans="2:38">
      <c r="C39" s="2" t="s">
        <v>36</v>
      </c>
      <c r="D39" s="2" t="s">
        <v>67</v>
      </c>
    </row>
    <row r="40" spans="2:38" ht="7.5" customHeight="1"/>
    <row r="41" spans="2:38">
      <c r="C41" s="8" t="s">
        <v>33</v>
      </c>
    </row>
    <row r="42" spans="2:38">
      <c r="C42" s="9"/>
    </row>
    <row r="44" spans="2:38" s="1" customFormat="1" ht="13.5">
      <c r="B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row>
    <row r="45" spans="2:38" s="1" customFormat="1" ht="13.5">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row>
    <row r="47" spans="2:38" ht="26.25" customHeight="1">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row>
    <row r="48" spans="2:38" s="1" customFormat="1" ht="13.5">
      <c r="B48" s="2"/>
      <c r="C48" s="2"/>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row>
    <row r="49" spans="5:3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row>
    <row r="50" spans="5:3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row>
  </sheetData>
  <mergeCells count="14">
    <mergeCell ref="AC4:AL4"/>
    <mergeCell ref="B20:AL20"/>
    <mergeCell ref="B26:AL26"/>
    <mergeCell ref="G29:Q29"/>
    <mergeCell ref="T8:V9"/>
    <mergeCell ref="T10:X11"/>
    <mergeCell ref="Y10:AK11"/>
    <mergeCell ref="T12:X13"/>
    <mergeCell ref="Y12:AK13"/>
    <mergeCell ref="T14:X15"/>
    <mergeCell ref="Y14:AK15"/>
    <mergeCell ref="T16:X17"/>
    <mergeCell ref="Y16:AK17"/>
    <mergeCell ref="B23:AL24"/>
  </mergeCells>
  <phoneticPr fontId="3" type="Hiragana"/>
  <printOptions horizontalCentered="1"/>
  <pageMargins left="0.98" right="0.79" top="0.59314960629921243" bottom="0.59314960629921243" header="0.51" footer="0.51"/>
  <pageSetup paperSize="9" scale="88" firstPageNumber="0" fitToWidth="1" fitToHeight="1" orientation="portrait" usePrinterDefaults="1" blackAndWhite="1" useFirstPageNumber="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dimension ref="B2:H32"/>
  <sheetViews>
    <sheetView workbookViewId="0">
      <selection activeCell="H2" sqref="H2"/>
    </sheetView>
  </sheetViews>
  <sheetFormatPr defaultRowHeight="18.75"/>
  <sheetData>
    <row r="2" spans="2:8">
      <c r="B2" t="s">
        <v>9</v>
      </c>
      <c r="D2">
        <v>3</v>
      </c>
      <c r="E2">
        <v>1</v>
      </c>
      <c r="F2">
        <v>1</v>
      </c>
      <c r="G2" t="s">
        <v>24</v>
      </c>
      <c r="H2" t="s">
        <v>21</v>
      </c>
    </row>
    <row r="3" spans="2:8">
      <c r="D3">
        <v>4</v>
      </c>
      <c r="E3">
        <v>2</v>
      </c>
      <c r="F3">
        <v>2</v>
      </c>
      <c r="G3" t="s">
        <v>18</v>
      </c>
    </row>
    <row r="4" spans="2:8">
      <c r="B4" t="s">
        <v>15</v>
      </c>
      <c r="E4">
        <v>3</v>
      </c>
      <c r="F4">
        <v>3</v>
      </c>
      <c r="G4" t="s">
        <v>25</v>
      </c>
    </row>
    <row r="5" spans="2:8">
      <c r="B5" t="s">
        <v>16</v>
      </c>
      <c r="E5">
        <v>4</v>
      </c>
      <c r="F5">
        <v>4</v>
      </c>
      <c r="G5" t="s">
        <v>27</v>
      </c>
    </row>
    <row r="6" spans="2:8">
      <c r="E6">
        <v>5</v>
      </c>
      <c r="F6">
        <v>5</v>
      </c>
      <c r="G6" t="s">
        <v>28</v>
      </c>
    </row>
    <row r="7" spans="2:8">
      <c r="E7">
        <v>6</v>
      </c>
      <c r="F7">
        <v>6</v>
      </c>
      <c r="G7" t="s">
        <v>29</v>
      </c>
    </row>
    <row r="8" spans="2:8">
      <c r="E8">
        <v>7</v>
      </c>
      <c r="F8">
        <v>7</v>
      </c>
      <c r="G8" t="s">
        <v>32</v>
      </c>
    </row>
    <row r="9" spans="2:8">
      <c r="E9">
        <v>8</v>
      </c>
      <c r="F9">
        <v>8</v>
      </c>
    </row>
    <row r="10" spans="2:8">
      <c r="E10">
        <v>9</v>
      </c>
      <c r="F10">
        <v>9</v>
      </c>
    </row>
    <row r="11" spans="2:8">
      <c r="E11">
        <v>10</v>
      </c>
      <c r="F11">
        <v>10</v>
      </c>
    </row>
    <row r="12" spans="2:8">
      <c r="E12">
        <v>11</v>
      </c>
      <c r="F12">
        <v>11</v>
      </c>
    </row>
    <row r="13" spans="2:8">
      <c r="E13">
        <v>12</v>
      </c>
      <c r="F13">
        <v>12</v>
      </c>
    </row>
    <row r="14" spans="2:8">
      <c r="F14">
        <v>13</v>
      </c>
    </row>
    <row r="15" spans="2:8">
      <c r="F15">
        <v>14</v>
      </c>
    </row>
    <row r="16" spans="2:8">
      <c r="F16">
        <v>15</v>
      </c>
    </row>
    <row r="17" spans="6:6">
      <c r="F17">
        <v>16</v>
      </c>
    </row>
    <row r="18" spans="6:6">
      <c r="F18">
        <v>17</v>
      </c>
    </row>
    <row r="19" spans="6:6">
      <c r="F19">
        <v>18</v>
      </c>
    </row>
    <row r="20" spans="6:6">
      <c r="F20">
        <v>19</v>
      </c>
    </row>
    <row r="21" spans="6:6">
      <c r="F21">
        <v>20</v>
      </c>
    </row>
    <row r="22" spans="6:6">
      <c r="F22">
        <v>21</v>
      </c>
    </row>
    <row r="23" spans="6:6">
      <c r="F23">
        <v>22</v>
      </c>
    </row>
    <row r="24" spans="6:6">
      <c r="F24">
        <v>23</v>
      </c>
    </row>
    <row r="25" spans="6:6">
      <c r="F25">
        <v>24</v>
      </c>
    </row>
    <row r="26" spans="6:6">
      <c r="F26">
        <v>25</v>
      </c>
    </row>
    <row r="27" spans="6:6">
      <c r="F27">
        <v>26</v>
      </c>
    </row>
    <row r="28" spans="6:6">
      <c r="F28">
        <v>27</v>
      </c>
    </row>
    <row r="29" spans="6:6">
      <c r="F29">
        <v>28</v>
      </c>
    </row>
    <row r="30" spans="6:6">
      <c r="F30">
        <v>29</v>
      </c>
    </row>
    <row r="31" spans="6:6">
      <c r="F31">
        <v>30</v>
      </c>
    </row>
    <row r="32" spans="6:6">
      <c r="F32">
        <v>31</v>
      </c>
    </row>
  </sheetData>
  <phoneticPr fontId="3"/>
  <pageMargins left="0.7" right="0.7" top="0.75" bottom="0.75" header="0.3" footer="0.3"/>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00"/>
  </sheetPr>
  <dimension ref="A1:J93"/>
  <sheetViews>
    <sheetView showGridLines="0" view="pageBreakPreview" zoomScaleSheetLayoutView="100" workbookViewId="0">
      <selection activeCell="D5" sqref="D5"/>
    </sheetView>
  </sheetViews>
  <sheetFormatPr defaultRowHeight="13.5"/>
  <cols>
    <col min="1" max="16384" width="9" style="18" customWidth="1"/>
  </cols>
  <sheetData>
    <row r="1" spans="1:10" ht="17.25">
      <c r="A1" s="19" t="s">
        <v>136</v>
      </c>
      <c r="B1" s="19"/>
      <c r="C1" s="19"/>
      <c r="D1" s="19"/>
      <c r="E1" s="19"/>
      <c r="F1" s="19"/>
      <c r="G1" s="19"/>
      <c r="H1" s="19"/>
      <c r="I1" s="19"/>
      <c r="J1" s="19"/>
    </row>
    <row r="3" spans="1:10">
      <c r="A3" s="18" t="s">
        <v>50</v>
      </c>
    </row>
    <row r="5" spans="1:10" ht="17.25" customHeight="1">
      <c r="F5" s="86" t="s">
        <v>139</v>
      </c>
      <c r="G5" s="97" t="s">
        <v>20</v>
      </c>
      <c r="H5" s="111"/>
      <c r="I5" s="125"/>
      <c r="J5" s="138"/>
    </row>
    <row r="6" spans="1:10" ht="17.25" customHeight="1">
      <c r="F6" s="86" t="s">
        <v>0</v>
      </c>
      <c r="G6" s="98"/>
      <c r="H6" s="98"/>
      <c r="I6" s="98"/>
      <c r="J6" s="98"/>
    </row>
    <row r="7" spans="1:10" ht="17.25" customHeight="1">
      <c r="F7" s="86" t="s">
        <v>2</v>
      </c>
      <c r="G7" s="98"/>
      <c r="H7" s="98"/>
      <c r="I7" s="98"/>
      <c r="J7" s="98"/>
    </row>
    <row r="8" spans="1:10" ht="17.25" customHeight="1">
      <c r="F8" s="86" t="s">
        <v>17</v>
      </c>
      <c r="G8" s="98"/>
      <c r="H8" s="98"/>
      <c r="I8" s="98"/>
      <c r="J8" s="98"/>
    </row>
    <row r="9" spans="1:10" ht="17.25" customHeight="1">
      <c r="F9" s="86" t="s">
        <v>7</v>
      </c>
      <c r="G9" s="98"/>
      <c r="H9" s="98"/>
      <c r="I9" s="98"/>
      <c r="J9" s="98"/>
    </row>
    <row r="11" spans="1:10" ht="17.100000000000001" customHeight="1">
      <c r="A11" s="20" t="s">
        <v>100</v>
      </c>
      <c r="B11" s="20"/>
      <c r="C11" s="20"/>
      <c r="D11" s="20"/>
      <c r="E11" s="20"/>
      <c r="F11" s="20"/>
      <c r="G11" s="20"/>
      <c r="H11" s="20"/>
      <c r="I11" s="20"/>
      <c r="J11" s="20"/>
    </row>
    <row r="12" spans="1:10" ht="17.100000000000001" customHeight="1">
      <c r="A12" s="18" t="s">
        <v>156</v>
      </c>
      <c r="G12" s="99" t="str">
        <f>IF($J$12="error","※どちらか一方を選択してください","")</f>
        <v/>
      </c>
      <c r="J12" s="139" t="str">
        <f>IF(AND(J13="○",J19="○"),"error","")</f>
        <v/>
      </c>
    </row>
    <row r="13" spans="1:10" ht="18.95" customHeight="1">
      <c r="A13" s="21" t="s">
        <v>68</v>
      </c>
      <c r="B13" s="52"/>
      <c r="C13" s="52"/>
      <c r="D13" s="52"/>
      <c r="E13" s="52"/>
      <c r="F13" s="52"/>
      <c r="G13" s="52"/>
      <c r="H13" s="52"/>
      <c r="I13" s="126"/>
      <c r="J13" s="140"/>
    </row>
    <row r="14" spans="1:10" ht="15" customHeight="1">
      <c r="A14" s="22" t="s">
        <v>101</v>
      </c>
      <c r="B14" s="53" t="s">
        <v>127</v>
      </c>
      <c r="C14" s="53"/>
      <c r="D14" s="53"/>
      <c r="E14" s="53"/>
      <c r="F14" s="53"/>
      <c r="G14" s="53"/>
      <c r="H14" s="53"/>
      <c r="I14" s="53"/>
      <c r="J14" s="53"/>
    </row>
    <row r="15" spans="1:10" ht="40.5" customHeight="1">
      <c r="A15" s="23" t="s">
        <v>102</v>
      </c>
      <c r="B15" s="54" t="s">
        <v>128</v>
      </c>
      <c r="C15" s="54"/>
      <c r="D15" s="54"/>
      <c r="E15" s="54"/>
      <c r="F15" s="54"/>
      <c r="G15" s="54"/>
      <c r="H15" s="54"/>
      <c r="I15" s="54"/>
      <c r="J15" s="54"/>
    </row>
    <row r="16" spans="1:10" ht="42" customHeight="1">
      <c r="A16" s="23" t="s">
        <v>103</v>
      </c>
      <c r="B16" s="54" t="s">
        <v>39</v>
      </c>
      <c r="C16" s="54"/>
      <c r="D16" s="54"/>
      <c r="E16" s="54"/>
      <c r="F16" s="54"/>
      <c r="G16" s="54"/>
      <c r="H16" s="54"/>
      <c r="I16" s="54"/>
      <c r="J16" s="54"/>
    </row>
    <row r="17" spans="1:10" ht="39" customHeight="1">
      <c r="A17" s="24" t="s">
        <v>104</v>
      </c>
      <c r="B17" s="55" t="s">
        <v>129</v>
      </c>
      <c r="C17" s="55"/>
      <c r="D17" s="55"/>
      <c r="E17" s="55"/>
      <c r="F17" s="55"/>
      <c r="G17" s="55"/>
      <c r="H17" s="55"/>
      <c r="I17" s="55"/>
      <c r="J17" s="55"/>
    </row>
    <row r="18" spans="1:10" ht="5.25" customHeight="1">
      <c r="A18" s="25"/>
      <c r="B18" s="25"/>
      <c r="C18" s="25"/>
      <c r="D18" s="25"/>
      <c r="E18" s="25"/>
      <c r="F18" s="25"/>
      <c r="G18" s="25"/>
      <c r="H18" s="25"/>
      <c r="I18" s="127"/>
      <c r="J18" s="49"/>
    </row>
    <row r="19" spans="1:10" ht="18.95" customHeight="1">
      <c r="A19" s="21" t="s">
        <v>145</v>
      </c>
      <c r="B19" s="52"/>
      <c r="C19" s="52"/>
      <c r="D19" s="52"/>
      <c r="E19" s="52"/>
      <c r="F19" s="52"/>
      <c r="G19" s="52"/>
      <c r="H19" s="52"/>
      <c r="I19" s="126"/>
      <c r="J19" s="140"/>
    </row>
    <row r="20" spans="1:10" ht="15" customHeight="1">
      <c r="A20" s="22" t="s">
        <v>101</v>
      </c>
      <c r="B20" s="56" t="s">
        <v>130</v>
      </c>
      <c r="C20" s="56"/>
      <c r="D20" s="56"/>
      <c r="E20" s="56"/>
      <c r="F20" s="56"/>
      <c r="G20" s="56"/>
      <c r="H20" s="56"/>
      <c r="I20" s="56"/>
      <c r="J20" s="56"/>
    </row>
    <row r="21" spans="1:10" ht="48.75" customHeight="1">
      <c r="A21" s="23" t="s">
        <v>102</v>
      </c>
      <c r="B21" s="54" t="s">
        <v>131</v>
      </c>
      <c r="C21" s="54"/>
      <c r="D21" s="54"/>
      <c r="E21" s="54"/>
      <c r="F21" s="54"/>
      <c r="G21" s="54"/>
      <c r="H21" s="54"/>
      <c r="I21" s="54"/>
      <c r="J21" s="54"/>
    </row>
    <row r="22" spans="1:10" ht="48.75" customHeight="1">
      <c r="A22" s="23" t="s">
        <v>103</v>
      </c>
      <c r="B22" s="54" t="s">
        <v>132</v>
      </c>
      <c r="C22" s="54"/>
      <c r="D22" s="54"/>
      <c r="E22" s="54"/>
      <c r="F22" s="54"/>
      <c r="G22" s="54"/>
      <c r="H22" s="54"/>
      <c r="I22" s="54"/>
      <c r="J22" s="54"/>
    </row>
    <row r="23" spans="1:10" ht="5.25" customHeight="1">
      <c r="A23" s="26"/>
      <c r="B23" s="26"/>
      <c r="C23" s="26"/>
      <c r="D23" s="26"/>
      <c r="E23" s="26"/>
      <c r="F23" s="26"/>
      <c r="G23" s="26"/>
      <c r="H23" s="26"/>
      <c r="I23" s="26"/>
      <c r="J23" s="26"/>
    </row>
    <row r="24" spans="1:10" ht="39" customHeight="1">
      <c r="A24" s="27" t="s">
        <v>106</v>
      </c>
      <c r="B24" s="57" t="s">
        <v>42</v>
      </c>
      <c r="C24" s="57"/>
      <c r="D24" s="57"/>
      <c r="E24" s="57"/>
      <c r="F24" s="57"/>
      <c r="G24" s="57"/>
      <c r="H24" s="57"/>
      <c r="I24" s="57"/>
      <c r="J24" s="141"/>
    </row>
    <row r="25" spans="1:10">
      <c r="A25" s="28" t="s">
        <v>107</v>
      </c>
    </row>
    <row r="26" spans="1:10">
      <c r="A26" s="29" t="s">
        <v>26</v>
      </c>
    </row>
    <row r="27" spans="1:10">
      <c r="A27" s="29" t="s">
        <v>108</v>
      </c>
    </row>
    <row r="28" spans="1:10">
      <c r="A28" s="29" t="s">
        <v>109</v>
      </c>
    </row>
    <row r="29" spans="1:10">
      <c r="A29" s="29" t="s">
        <v>152</v>
      </c>
    </row>
    <row r="30" spans="1:10" ht="5.25" customHeight="1"/>
    <row r="31" spans="1:10" ht="17.100000000000001" customHeight="1">
      <c r="A31" s="20" t="s">
        <v>110</v>
      </c>
      <c r="B31" s="20"/>
      <c r="C31" s="20"/>
      <c r="D31" s="20"/>
      <c r="E31" s="20"/>
      <c r="F31" s="20"/>
      <c r="G31" s="20"/>
      <c r="H31" s="20"/>
      <c r="I31" s="20"/>
      <c r="J31" s="20"/>
    </row>
    <row r="32" spans="1:10" ht="15" customHeight="1">
      <c r="A32" s="30" t="s">
        <v>111</v>
      </c>
      <c r="B32" s="55" t="s">
        <v>133</v>
      </c>
      <c r="C32" s="55"/>
      <c r="D32" s="55"/>
      <c r="E32" s="55"/>
      <c r="F32" s="55"/>
      <c r="G32" s="55"/>
      <c r="H32" s="55"/>
      <c r="I32" s="55"/>
      <c r="J32" s="25"/>
    </row>
    <row r="33" spans="1:10" ht="5.25" customHeight="1"/>
    <row r="34" spans="1:10" ht="18.95" customHeight="1">
      <c r="A34" s="31" t="s">
        <v>62</v>
      </c>
      <c r="B34" s="31"/>
      <c r="C34" s="31"/>
      <c r="D34" s="31"/>
      <c r="E34" s="31"/>
      <c r="F34" s="31"/>
      <c r="G34" s="31"/>
      <c r="H34" s="112"/>
      <c r="I34" s="112"/>
      <c r="J34" s="112"/>
    </row>
    <row r="35" spans="1:10" ht="62.1" customHeight="1">
      <c r="A35" s="24" t="s">
        <v>112</v>
      </c>
      <c r="B35" s="55" t="s">
        <v>154</v>
      </c>
      <c r="C35" s="55"/>
      <c r="D35" s="55"/>
      <c r="E35" s="55"/>
      <c r="F35" s="55"/>
      <c r="G35" s="55"/>
      <c r="H35" s="55"/>
      <c r="I35" s="55"/>
      <c r="J35" s="25"/>
    </row>
    <row r="36" spans="1:10" ht="5.25" customHeight="1"/>
    <row r="37" spans="1:10" ht="13.5" customHeight="1">
      <c r="A37" s="18" t="s">
        <v>12</v>
      </c>
      <c r="H37" s="113"/>
      <c r="J37" s="142" t="str">
        <f>IF(OR(AND(J13="○",H45&lt;&gt;""),AND(J19="○",H39&lt;&gt;"")),"error","")</f>
        <v/>
      </c>
    </row>
    <row r="38" spans="1:10">
      <c r="A38" s="32" t="s">
        <v>113</v>
      </c>
      <c r="F38" s="87" t="str">
        <f>IF(J38="error","※対象要件を満たしていません",IF(J37="error","※１で選択した方に入力してください",""))</f>
        <v/>
      </c>
      <c r="G38" s="100"/>
      <c r="H38" s="100"/>
      <c r="I38" s="100"/>
      <c r="J38" s="143" t="str">
        <f>IF(H39="","",(IF(H41&gt;-0.5,"error","")))</f>
        <v/>
      </c>
    </row>
    <row r="39" spans="1:10" ht="18.95" customHeight="1">
      <c r="A39" s="33" t="s">
        <v>114</v>
      </c>
      <c r="B39" s="33"/>
      <c r="C39" s="33"/>
      <c r="D39" s="33"/>
      <c r="E39" s="33"/>
      <c r="F39" s="33"/>
      <c r="G39" s="33"/>
      <c r="H39" s="114"/>
      <c r="I39" s="114"/>
      <c r="J39" s="114"/>
    </row>
    <row r="40" spans="1:10" ht="18.95" customHeight="1">
      <c r="A40" s="33" t="s">
        <v>115</v>
      </c>
      <c r="B40" s="33"/>
      <c r="C40" s="33"/>
      <c r="D40" s="33"/>
      <c r="E40" s="33"/>
      <c r="F40" s="33"/>
      <c r="G40" s="33"/>
      <c r="H40" s="114"/>
      <c r="I40" s="114"/>
      <c r="J40" s="114"/>
    </row>
    <row r="41" spans="1:10" ht="18.95" customHeight="1">
      <c r="A41" s="34" t="s">
        <v>116</v>
      </c>
      <c r="B41" s="34"/>
      <c r="C41" s="34"/>
      <c r="D41" s="34"/>
      <c r="E41" s="34"/>
      <c r="F41" s="34"/>
      <c r="G41" s="34"/>
      <c r="H41" s="115" t="str">
        <f>IF(ISBLANK(H39),"",(H39-H40)/H40)</f>
        <v/>
      </c>
      <c r="I41" s="115"/>
      <c r="J41" s="115"/>
    </row>
    <row r="42" spans="1:10" ht="26.25" customHeight="1">
      <c r="A42" s="24" t="s">
        <v>117</v>
      </c>
      <c r="B42" s="55" t="s">
        <v>55</v>
      </c>
      <c r="C42" s="55"/>
      <c r="D42" s="55"/>
      <c r="E42" s="55"/>
      <c r="F42" s="55"/>
      <c r="G42" s="55"/>
      <c r="H42" s="55"/>
      <c r="I42" s="55"/>
      <c r="J42" s="25"/>
    </row>
    <row r="43" spans="1:10" ht="5.25" customHeight="1"/>
    <row r="44" spans="1:10">
      <c r="A44" s="32" t="s">
        <v>3</v>
      </c>
      <c r="G44" s="87" t="str">
        <f>IF(J44="error","※対象要件を満たしていません","")</f>
        <v/>
      </c>
      <c r="H44" s="100"/>
      <c r="I44" s="100"/>
      <c r="J44" s="139" t="str">
        <f>IF(H45="","",(IF(H47&gt;-0.3,"error","")))</f>
        <v/>
      </c>
    </row>
    <row r="45" spans="1:10" ht="18.95" customHeight="1">
      <c r="A45" s="33" t="s">
        <v>118</v>
      </c>
      <c r="B45" s="33"/>
      <c r="C45" s="33"/>
      <c r="D45" s="33"/>
      <c r="E45" s="33"/>
      <c r="F45" s="33"/>
      <c r="G45" s="33"/>
      <c r="H45" s="114"/>
      <c r="I45" s="114"/>
      <c r="J45" s="114"/>
    </row>
    <row r="46" spans="1:10" ht="18.95" customHeight="1">
      <c r="A46" s="33" t="s">
        <v>119</v>
      </c>
      <c r="B46" s="33"/>
      <c r="C46" s="33"/>
      <c r="D46" s="33"/>
      <c r="E46" s="33"/>
      <c r="F46" s="33"/>
      <c r="G46" s="33"/>
      <c r="H46" s="114"/>
      <c r="I46" s="114"/>
      <c r="J46" s="114"/>
    </row>
    <row r="47" spans="1:10" ht="18.95" customHeight="1">
      <c r="A47" s="34" t="s">
        <v>48</v>
      </c>
      <c r="B47" s="34"/>
      <c r="C47" s="34"/>
      <c r="D47" s="34"/>
      <c r="E47" s="34"/>
      <c r="F47" s="34"/>
      <c r="G47" s="34"/>
      <c r="H47" s="115" t="str">
        <f>IF(ISBLANK(H45),"",(H45-H46)/H46)</f>
        <v/>
      </c>
      <c r="I47" s="115"/>
      <c r="J47" s="115"/>
    </row>
    <row r="48" spans="1:10" ht="26.25" customHeight="1">
      <c r="A48" s="24" t="s">
        <v>120</v>
      </c>
      <c r="B48" s="55" t="s">
        <v>134</v>
      </c>
      <c r="C48" s="55"/>
      <c r="D48" s="55"/>
      <c r="E48" s="55"/>
      <c r="F48" s="55"/>
      <c r="G48" s="55"/>
      <c r="H48" s="55"/>
      <c r="I48" s="55"/>
      <c r="J48" s="25"/>
    </row>
    <row r="49" spans="1:10" ht="5.25" customHeight="1"/>
    <row r="50" spans="1:10" ht="17.100000000000001" customHeight="1">
      <c r="A50" s="20" t="s">
        <v>121</v>
      </c>
      <c r="B50" s="58"/>
      <c r="C50" s="58"/>
      <c r="D50" s="58"/>
      <c r="E50" s="58"/>
      <c r="F50" s="58"/>
      <c r="G50" s="58"/>
      <c r="H50" s="58"/>
      <c r="I50" s="58"/>
      <c r="J50" s="58"/>
    </row>
    <row r="51" spans="1:10" ht="33" customHeight="1">
      <c r="A51" s="35" t="s">
        <v>105</v>
      </c>
      <c r="B51" s="35"/>
      <c r="C51" s="35"/>
      <c r="D51" s="35"/>
      <c r="E51" s="35"/>
      <c r="F51" s="35"/>
      <c r="G51" s="35"/>
      <c r="H51" s="35"/>
      <c r="I51" s="35"/>
      <c r="J51" s="35"/>
    </row>
    <row r="52" spans="1:10" ht="18.75" customHeight="1">
      <c r="A52" s="36" t="s">
        <v>47</v>
      </c>
      <c r="B52" s="59"/>
      <c r="C52" s="59"/>
      <c r="D52" s="59"/>
      <c r="E52" s="59"/>
      <c r="F52" s="59"/>
      <c r="G52" s="59"/>
      <c r="H52" s="59"/>
      <c r="I52" s="128" t="str">
        <f>IF(AND(J52="",E54&lt;&gt;""),"error","")</f>
        <v/>
      </c>
      <c r="J52" s="140"/>
    </row>
    <row r="53" spans="1:10" ht="22.5" customHeight="1">
      <c r="A53" s="37" t="s">
        <v>122</v>
      </c>
      <c r="B53" s="37"/>
      <c r="C53" s="37"/>
      <c r="D53" s="37"/>
      <c r="E53" s="73"/>
      <c r="F53" s="73"/>
      <c r="G53" s="73"/>
      <c r="H53" s="73"/>
      <c r="I53" s="73"/>
      <c r="J53" s="73"/>
    </row>
    <row r="54" spans="1:10" ht="22.5" customHeight="1">
      <c r="A54" s="38" t="s">
        <v>22</v>
      </c>
      <c r="B54" s="38"/>
      <c r="C54" s="38"/>
      <c r="D54" s="38"/>
      <c r="E54" s="74"/>
      <c r="F54" s="74"/>
      <c r="G54" s="74"/>
      <c r="H54" s="74"/>
      <c r="I54" s="74"/>
      <c r="J54" s="74"/>
    </row>
    <row r="55" spans="1:10" ht="18.75" customHeight="1">
      <c r="A55" s="36" t="s">
        <v>41</v>
      </c>
      <c r="B55" s="59"/>
      <c r="C55" s="59"/>
      <c r="D55" s="59"/>
      <c r="E55" s="59"/>
      <c r="F55" s="59"/>
      <c r="G55" s="59"/>
      <c r="H55" s="59"/>
      <c r="I55" s="128" t="str">
        <f>IF(AND(J55="",E57&lt;&gt;""),"error","")</f>
        <v/>
      </c>
      <c r="J55" s="140"/>
    </row>
    <row r="56" spans="1:10" ht="22.5" customHeight="1">
      <c r="A56" s="37" t="s">
        <v>122</v>
      </c>
      <c r="B56" s="37"/>
      <c r="C56" s="37"/>
      <c r="D56" s="37"/>
      <c r="E56" s="73"/>
      <c r="F56" s="73"/>
      <c r="G56" s="73"/>
      <c r="H56" s="73"/>
      <c r="I56" s="73"/>
      <c r="J56" s="73"/>
    </row>
    <row r="57" spans="1:10" ht="22.5" customHeight="1">
      <c r="A57" s="38" t="s">
        <v>22</v>
      </c>
      <c r="B57" s="38"/>
      <c r="C57" s="38"/>
      <c r="D57" s="38"/>
      <c r="E57" s="74"/>
      <c r="F57" s="74"/>
      <c r="G57" s="74"/>
      <c r="H57" s="74"/>
      <c r="I57" s="74"/>
      <c r="J57" s="74"/>
    </row>
    <row r="58" spans="1:10" ht="18.75" customHeight="1">
      <c r="A58" s="36" t="s">
        <v>38</v>
      </c>
      <c r="B58" s="60"/>
      <c r="C58" s="60"/>
      <c r="D58" s="60"/>
      <c r="E58" s="60"/>
      <c r="F58" s="60"/>
      <c r="G58" s="60"/>
      <c r="H58" s="60"/>
      <c r="I58" s="128" t="str">
        <f>IF(AND(J58="",E60&lt;&gt;""),"error","")</f>
        <v/>
      </c>
      <c r="J58" s="140"/>
    </row>
    <row r="59" spans="1:10" ht="22.5" customHeight="1">
      <c r="A59" s="37" t="s">
        <v>122</v>
      </c>
      <c r="B59" s="37"/>
      <c r="C59" s="37"/>
      <c r="D59" s="37"/>
      <c r="E59" s="73"/>
      <c r="F59" s="73"/>
      <c r="G59" s="73"/>
      <c r="H59" s="73"/>
      <c r="I59" s="73"/>
      <c r="J59" s="73"/>
    </row>
    <row r="60" spans="1:10" ht="22.5" customHeight="1">
      <c r="A60" s="38" t="s">
        <v>22</v>
      </c>
      <c r="B60" s="38"/>
      <c r="C60" s="38"/>
      <c r="D60" s="38"/>
      <c r="E60" s="74"/>
      <c r="F60" s="74"/>
      <c r="G60" s="74"/>
      <c r="H60" s="74"/>
      <c r="I60" s="74"/>
      <c r="J60" s="74"/>
    </row>
    <row r="61" spans="1:10" ht="18.75" customHeight="1">
      <c r="A61" s="36" t="s">
        <v>14</v>
      </c>
      <c r="B61" s="60"/>
      <c r="C61" s="60"/>
      <c r="D61" s="60"/>
      <c r="E61" s="60"/>
      <c r="F61" s="60"/>
      <c r="G61" s="60"/>
      <c r="H61" s="60"/>
      <c r="I61" s="128" t="str">
        <f>IF(AND(J61="",E63&lt;&gt;""),"error","")</f>
        <v/>
      </c>
      <c r="J61" s="140"/>
    </row>
    <row r="62" spans="1:10" ht="22.5" customHeight="1">
      <c r="A62" s="37" t="s">
        <v>122</v>
      </c>
      <c r="B62" s="37"/>
      <c r="C62" s="37"/>
      <c r="D62" s="37"/>
      <c r="E62" s="73"/>
      <c r="F62" s="73"/>
      <c r="G62" s="73"/>
      <c r="H62" s="73"/>
      <c r="I62" s="73"/>
      <c r="J62" s="73"/>
    </row>
    <row r="63" spans="1:10" ht="22.5" customHeight="1">
      <c r="A63" s="38" t="s">
        <v>22</v>
      </c>
      <c r="B63" s="38"/>
      <c r="C63" s="38"/>
      <c r="D63" s="38"/>
      <c r="E63" s="74"/>
      <c r="F63" s="74"/>
      <c r="G63" s="74"/>
      <c r="H63" s="74"/>
      <c r="I63" s="74"/>
      <c r="J63" s="74"/>
    </row>
    <row r="64" spans="1:10" ht="6" customHeight="1">
      <c r="A64" s="39"/>
      <c r="B64" s="61"/>
      <c r="C64" s="61"/>
      <c r="D64" s="61"/>
      <c r="E64" s="61"/>
      <c r="F64" s="61"/>
      <c r="G64" s="101"/>
      <c r="H64" s="116"/>
      <c r="I64" s="116"/>
      <c r="J64" s="116"/>
    </row>
    <row r="65" spans="1:10" ht="17.100000000000001" customHeight="1">
      <c r="A65" s="20" t="s">
        <v>123</v>
      </c>
      <c r="B65" s="20"/>
      <c r="C65" s="20"/>
      <c r="D65" s="20"/>
      <c r="E65" s="20"/>
      <c r="F65" s="20"/>
      <c r="G65" s="20"/>
      <c r="H65" s="20"/>
      <c r="I65" s="20"/>
      <c r="J65" s="20"/>
    </row>
    <row r="66" spans="1:10" ht="39.75" customHeight="1">
      <c r="A66" s="40" t="s">
        <v>124</v>
      </c>
      <c r="B66" s="40"/>
      <c r="C66" s="40"/>
      <c r="D66" s="40"/>
      <c r="E66" s="40"/>
      <c r="F66" s="40"/>
      <c r="G66" s="40"/>
      <c r="H66" s="40"/>
      <c r="I66" s="40"/>
      <c r="J66" s="40"/>
    </row>
    <row r="67" spans="1:10" ht="15.75" customHeight="1">
      <c r="A67" s="25"/>
      <c r="B67" s="25" t="s">
        <v>135</v>
      </c>
      <c r="C67" s="25"/>
      <c r="D67" s="25"/>
      <c r="E67" s="25"/>
      <c r="F67" s="25"/>
      <c r="G67" s="25"/>
      <c r="H67" s="25"/>
      <c r="I67" s="25"/>
      <c r="J67" s="25"/>
    </row>
    <row r="68" spans="1:10" ht="36.75" customHeight="1">
      <c r="A68" s="41"/>
      <c r="B68" s="62" t="s">
        <v>150</v>
      </c>
      <c r="C68" s="62"/>
      <c r="D68" s="62"/>
      <c r="E68" s="62"/>
      <c r="F68" s="62"/>
      <c r="G68" s="62"/>
      <c r="H68" s="62"/>
      <c r="I68" s="62"/>
      <c r="J68" s="62"/>
    </row>
    <row r="69" spans="1:10" ht="6.75" customHeight="1">
      <c r="A69" s="25"/>
      <c r="B69" s="25"/>
      <c r="C69" s="25"/>
      <c r="D69" s="25"/>
      <c r="E69" s="25"/>
      <c r="F69" s="25"/>
      <c r="G69" s="25"/>
      <c r="H69" s="25"/>
      <c r="I69" s="25"/>
      <c r="J69" s="25"/>
    </row>
    <row r="70" spans="1:10" ht="14.25" customHeight="1">
      <c r="A70" s="42" t="s">
        <v>125</v>
      </c>
      <c r="B70" s="63"/>
      <c r="C70" s="63"/>
      <c r="D70" s="63"/>
      <c r="E70" s="75"/>
      <c r="F70" s="88" t="s">
        <v>140</v>
      </c>
      <c r="G70" s="102" t="s">
        <v>5</v>
      </c>
      <c r="H70" s="117" t="s">
        <v>149</v>
      </c>
      <c r="I70" s="129"/>
      <c r="J70" s="144"/>
    </row>
    <row r="71" spans="1:10" ht="14.25" customHeight="1">
      <c r="A71" s="43"/>
      <c r="B71" s="64"/>
      <c r="C71" s="64"/>
      <c r="D71" s="64"/>
      <c r="E71" s="76"/>
      <c r="F71" s="89"/>
      <c r="G71" s="103"/>
      <c r="H71" s="118"/>
      <c r="I71" s="130"/>
      <c r="J71" s="145"/>
    </row>
    <row r="72" spans="1:10" ht="14.25" customHeight="1">
      <c r="A72" s="44"/>
      <c r="B72" s="65"/>
      <c r="C72" s="65"/>
      <c r="D72" s="65"/>
      <c r="E72" s="77"/>
      <c r="F72" s="90"/>
      <c r="G72" s="104"/>
      <c r="H72" s="119"/>
      <c r="I72" s="131"/>
      <c r="J72" s="146"/>
    </row>
    <row r="73" spans="1:10" ht="14.25" customHeight="1">
      <c r="A73" s="44"/>
      <c r="B73" s="65"/>
      <c r="C73" s="65"/>
      <c r="D73" s="65"/>
      <c r="E73" s="77"/>
      <c r="F73" s="91"/>
      <c r="G73" s="105"/>
      <c r="H73" s="119"/>
      <c r="I73" s="131"/>
      <c r="J73" s="146"/>
    </row>
    <row r="74" spans="1:10" ht="14.25" customHeight="1">
      <c r="A74" s="44"/>
      <c r="B74" s="65"/>
      <c r="C74" s="65"/>
      <c r="D74" s="65"/>
      <c r="E74" s="77"/>
      <c r="F74" s="91"/>
      <c r="G74" s="106"/>
      <c r="H74" s="119"/>
      <c r="I74" s="131"/>
      <c r="J74" s="146"/>
    </row>
    <row r="75" spans="1:10" ht="14.25" customHeight="1">
      <c r="A75" s="44"/>
      <c r="B75" s="65"/>
      <c r="C75" s="65"/>
      <c r="D75" s="65"/>
      <c r="E75" s="77"/>
      <c r="F75" s="92"/>
      <c r="G75" s="105"/>
      <c r="H75" s="119"/>
      <c r="I75" s="131"/>
      <c r="J75" s="146"/>
    </row>
    <row r="76" spans="1:10" ht="14.25" customHeight="1">
      <c r="A76" s="44"/>
      <c r="B76" s="65"/>
      <c r="C76" s="65"/>
      <c r="D76" s="65"/>
      <c r="E76" s="77"/>
      <c r="F76" s="93"/>
      <c r="G76" s="107"/>
      <c r="H76" s="119"/>
      <c r="I76" s="131"/>
      <c r="J76" s="146"/>
    </row>
    <row r="77" spans="1:10" ht="14.25" customHeight="1">
      <c r="A77" s="45"/>
      <c r="B77" s="66"/>
      <c r="C77" s="66"/>
      <c r="D77" s="66"/>
      <c r="E77" s="78"/>
      <c r="F77" s="94"/>
      <c r="G77" s="107"/>
      <c r="H77" s="119"/>
      <c r="I77" s="131"/>
      <c r="J77" s="146"/>
    </row>
    <row r="78" spans="1:10" ht="14.25" customHeight="1">
      <c r="A78" s="46" t="s">
        <v>126</v>
      </c>
      <c r="B78" s="67"/>
      <c r="C78" s="67"/>
      <c r="D78" s="67"/>
      <c r="E78" s="67"/>
      <c r="F78" s="67"/>
      <c r="G78" s="108"/>
      <c r="H78" s="120">
        <f>SUM(H71:J77)</f>
        <v>0</v>
      </c>
      <c r="I78" s="120"/>
      <c r="J78" s="147"/>
    </row>
    <row r="79" spans="1:10">
      <c r="F79" s="87" t="str">
        <f>IF(J79="error","※法人上限の120万円を超過しています。","")</f>
        <v/>
      </c>
      <c r="J79" s="148" t="str">
        <f>IF(H78&gt;1200000,"error","")</f>
        <v/>
      </c>
    </row>
    <row r="80" spans="1:10" ht="62.25" customHeight="1">
      <c r="A80" s="47" t="s">
        <v>155</v>
      </c>
      <c r="B80" s="47"/>
      <c r="C80" s="47"/>
      <c r="D80" s="47"/>
      <c r="E80" s="47"/>
      <c r="F80" s="47"/>
      <c r="G80" s="47"/>
      <c r="H80" s="47"/>
      <c r="I80" s="47"/>
      <c r="J80" s="47"/>
    </row>
    <row r="81" spans="1:10">
      <c r="A81" s="48"/>
      <c r="B81" s="48"/>
      <c r="C81" s="48"/>
      <c r="D81" s="48"/>
      <c r="E81" s="48"/>
      <c r="F81" s="48"/>
      <c r="G81" s="48"/>
      <c r="H81" s="48"/>
      <c r="I81" s="48"/>
      <c r="J81" s="48"/>
    </row>
    <row r="82" spans="1:10" ht="14.25">
      <c r="A82" s="49"/>
      <c r="B82" s="49"/>
      <c r="C82" s="49"/>
      <c r="D82" s="49"/>
      <c r="E82" s="49"/>
      <c r="F82" s="49"/>
      <c r="G82" s="49"/>
      <c r="H82" s="49"/>
      <c r="I82" s="49"/>
      <c r="J82" s="49"/>
    </row>
    <row r="83" spans="1:10" ht="18.75" customHeight="1">
      <c r="B83" s="68" t="s">
        <v>137</v>
      </c>
      <c r="C83" s="68"/>
      <c r="D83" s="71" t="s">
        <v>44</v>
      </c>
      <c r="E83" s="79"/>
      <c r="F83" s="71" t="s">
        <v>141</v>
      </c>
      <c r="G83" s="109"/>
      <c r="H83" s="121" t="s">
        <v>142</v>
      </c>
      <c r="I83" s="132"/>
    </row>
    <row r="84" spans="1:10" ht="36.75" customHeight="1">
      <c r="B84" s="69" t="str">
        <f>A52</f>
        <v>①新たな生産活動への転換等に要する費用（上限15万円）</v>
      </c>
      <c r="C84" s="69"/>
      <c r="D84" s="72">
        <f>E54</f>
        <v>0</v>
      </c>
      <c r="E84" s="80"/>
      <c r="F84" s="72">
        <f>IF(OR($J$12="error",$J$37="error",$J$38="error",$J$44="error",$I$52="error"),"error",IF(AND($H$45="",$H$34-$H$39*12&gt;150000),150000,IF(AND($H$45="",$H$34-$H$39*12&lt;150000),$H$34-$H$39*12,IF(AND($H$39="",$H$34-$H$45/3*12&gt;150000),150000,IF(AND($H$39="",$H$34-$H$45/3*12&lt;150000),$H$34-$H$45/3*12,"")))))</f>
        <v>0</v>
      </c>
      <c r="G84" s="110"/>
      <c r="H84" s="122">
        <f>IF($F84="error","error",IF($H$78&gt;1200000,"0",IF($F84&lt;0,0,MIN($D84,$F84))))</f>
        <v>0</v>
      </c>
      <c r="I84" s="133"/>
    </row>
    <row r="85" spans="1:10" ht="36.75" customHeight="1">
      <c r="B85" s="69" t="str">
        <f>A55</f>
        <v>②新たな販路拡大等に要する費用（上限５万円）</v>
      </c>
      <c r="C85" s="69"/>
      <c r="D85" s="72">
        <f>E57</f>
        <v>0</v>
      </c>
      <c r="E85" s="81"/>
      <c r="F85" s="72">
        <f>IF(OR($J$12="error",$J$37="error",$J$38="error",$J$44="error",$I$55="error"),"error",IF(AND($H$45="",$H$34-$H$39*12&gt;50000),50000,IF(AND($H$45="",$H$34-$H$39*12&lt;50000),$H$34-$H$39*12,IF(AND($H$39="",$H$34-$H$45/3*12&gt;50000),50000,IF(AND($H$39="",$H$34-$H$45/3*12&lt;50000),$H$34-$H$45/3*12,"")))))</f>
        <v>0</v>
      </c>
      <c r="G85" s="110"/>
      <c r="H85" s="123">
        <f>IF($F85="error","error",IF($H$78&gt;1200000,"0",IF($F85&lt;0,0,MIN($D85,$F85))))</f>
        <v>0</v>
      </c>
      <c r="I85" s="134"/>
    </row>
    <row r="86" spans="1:10" ht="36.75" customHeight="1">
      <c r="B86" s="69" t="str">
        <f>A58</f>
        <v>③経営コンサルタント派遣等経営改善に要する費用（上限５万円）</v>
      </c>
      <c r="C86" s="69"/>
      <c r="D86" s="72">
        <f>E60</f>
        <v>0</v>
      </c>
      <c r="E86" s="81"/>
      <c r="F86" s="72">
        <f>IF(OR($J$12="error",$J$37="error",$J$38="error",$J$44="error",$I$58="error"),"error",IF(AND($H$45="",$H$34-$H$39*12&gt;50000),50000,IF(AND($H$45="",$H$34-$H$39*12&lt;50000),$H$34-$H$39*12,IF(AND($H$39="",$H$34-$H$45/3*12&gt;50000),50000,IF(AND($H$39="",$H$34-$H$45/3*12&lt;50000),$H$34-$H$45/3*12,"")))))</f>
        <v>0</v>
      </c>
      <c r="G86" s="110"/>
      <c r="H86" s="123">
        <f>IF($F86="error","error",IF($H$78&gt;1200000,"0",IF($F86&lt;0,0,MIN($D86,$F86))))</f>
        <v>0</v>
      </c>
      <c r="I86" s="134"/>
    </row>
    <row r="87" spans="1:10" ht="36.75" customHeight="1">
      <c r="B87" s="69" t="str">
        <f>A61</f>
        <v>④生産活動を行うために必要な感染防止対策に要する費用（上限５万円）</v>
      </c>
      <c r="C87" s="69"/>
      <c r="D87" s="72">
        <f>E63</f>
        <v>0</v>
      </c>
      <c r="E87" s="81"/>
      <c r="F87" s="72">
        <f>IF(OR($J$12="error",$J$37="error",$J$38="error",$J$44="error",$I$61="error"),"error",IF(AND($H$45="",$H$34-$H$39*12&gt;50000),50000,IF(AND($H$45="",$H$34-$H$39*12&lt;50000),$H$34-$H$39*12,IF(AND($H$39="",$H$34-$H$45/3*12&gt;50000),50000,IF(AND($H$39="",$H$34-$H$45/3*12&lt;50000),$H$34-$H$45/3*12,"")))))</f>
        <v>0</v>
      </c>
      <c r="G87" s="110"/>
      <c r="H87" s="124">
        <f>IF($F87="error","error",IF($H$78&gt;1200000,"0",IF($F87&lt;0,0,MIN($D87,$F87))))</f>
        <v>0</v>
      </c>
      <c r="I87" s="135"/>
    </row>
    <row r="88" spans="1:10" ht="14.25"/>
    <row r="89" spans="1:10" ht="19.5" customHeight="1">
      <c r="E89" s="82" t="s">
        <v>143</v>
      </c>
      <c r="F89" s="95"/>
      <c r="G89" s="95"/>
      <c r="H89" s="95"/>
      <c r="I89" s="136"/>
    </row>
    <row r="90" spans="1:10" ht="36.75" customHeight="1">
      <c r="E90" s="83" t="str">
        <f>IF(OR(AND($J$13="",$J$19=""),$H$34="",AND($J$13="○",OR($H$39="",$H$40="")),AND($J$19="○",$H$45="",$H$46=""),OR(I52="error",I55="error",I58="error",I61="error"),AND(J52="",J55="",J58="",J61="")),"未記入又は不適切な箇所があります",MIN(1200000-$H$78,SUM(H84:I87)))</f>
        <v>未記入又は不適切な箇所があります</v>
      </c>
      <c r="F90" s="96"/>
      <c r="G90" s="96"/>
      <c r="H90" s="96"/>
      <c r="I90" s="137"/>
    </row>
    <row r="91" spans="1:10" ht="13.5" customHeight="1">
      <c r="A91" s="41"/>
      <c r="B91" s="70"/>
      <c r="C91" s="70"/>
      <c r="D91" s="70"/>
      <c r="E91" s="84" t="s">
        <v>138</v>
      </c>
      <c r="F91" s="84"/>
      <c r="G91" s="84"/>
      <c r="H91" s="84"/>
      <c r="I91" s="84"/>
      <c r="J91" s="25"/>
    </row>
    <row r="92" spans="1:10" ht="13.5" customHeight="1">
      <c r="A92" s="50"/>
      <c r="B92" s="70"/>
      <c r="C92" s="70"/>
      <c r="D92" s="70"/>
      <c r="E92" s="85"/>
      <c r="F92" s="85"/>
      <c r="G92" s="85"/>
      <c r="H92" s="85"/>
      <c r="I92" s="85"/>
      <c r="J92" s="25"/>
    </row>
    <row r="93" spans="1:10">
      <c r="A93" s="51" t="s">
        <v>144</v>
      </c>
      <c r="B93" s="51"/>
      <c r="C93" s="51"/>
      <c r="D93" s="51"/>
      <c r="E93" s="51"/>
      <c r="F93" s="51"/>
      <c r="G93" s="51"/>
      <c r="H93" s="51"/>
      <c r="I93" s="51"/>
      <c r="J93" s="51"/>
    </row>
  </sheetData>
  <mergeCells count="105">
    <mergeCell ref="A1:J1"/>
    <mergeCell ref="G6:J6"/>
    <mergeCell ref="G7:J7"/>
    <mergeCell ref="G8:J8"/>
    <mergeCell ref="G9:J9"/>
    <mergeCell ref="A11:J11"/>
    <mergeCell ref="A13:I13"/>
    <mergeCell ref="B14:J14"/>
    <mergeCell ref="B15:J15"/>
    <mergeCell ref="B16:J16"/>
    <mergeCell ref="B17:J17"/>
    <mergeCell ref="A19:I19"/>
    <mergeCell ref="B20:J20"/>
    <mergeCell ref="B21:J21"/>
    <mergeCell ref="B22:J22"/>
    <mergeCell ref="B24:J24"/>
    <mergeCell ref="A31:J31"/>
    <mergeCell ref="B32:J32"/>
    <mergeCell ref="A34:G34"/>
    <mergeCell ref="H34:J34"/>
    <mergeCell ref="B35:J35"/>
    <mergeCell ref="A39:G39"/>
    <mergeCell ref="H39:J39"/>
    <mergeCell ref="A40:G40"/>
    <mergeCell ref="H40:J40"/>
    <mergeCell ref="A41:G41"/>
    <mergeCell ref="H41:J41"/>
    <mergeCell ref="B42:J42"/>
    <mergeCell ref="A45:G45"/>
    <mergeCell ref="H45:J45"/>
    <mergeCell ref="A46:G46"/>
    <mergeCell ref="H46:J46"/>
    <mergeCell ref="A47:G47"/>
    <mergeCell ref="H47:J47"/>
    <mergeCell ref="B48:J48"/>
    <mergeCell ref="A50:J50"/>
    <mergeCell ref="A51:J51"/>
    <mergeCell ref="A52:H52"/>
    <mergeCell ref="A53:D53"/>
    <mergeCell ref="E53:J53"/>
    <mergeCell ref="A54:D54"/>
    <mergeCell ref="E54:J54"/>
    <mergeCell ref="A55:H55"/>
    <mergeCell ref="A56:D56"/>
    <mergeCell ref="E56:J56"/>
    <mergeCell ref="A57:D57"/>
    <mergeCell ref="E57:J57"/>
    <mergeCell ref="A58:H58"/>
    <mergeCell ref="A59:D59"/>
    <mergeCell ref="E59:J59"/>
    <mergeCell ref="A60:D60"/>
    <mergeCell ref="E60:J60"/>
    <mergeCell ref="A61:H61"/>
    <mergeCell ref="A62:D62"/>
    <mergeCell ref="E62:J62"/>
    <mergeCell ref="A63:D63"/>
    <mergeCell ref="E63:J63"/>
    <mergeCell ref="A64:F64"/>
    <mergeCell ref="H64:J64"/>
    <mergeCell ref="A65:J65"/>
    <mergeCell ref="A66:J66"/>
    <mergeCell ref="B68:J68"/>
    <mergeCell ref="A70:E70"/>
    <mergeCell ref="H70:J70"/>
    <mergeCell ref="A71:E71"/>
    <mergeCell ref="H71:J71"/>
    <mergeCell ref="A72:E72"/>
    <mergeCell ref="H72:J72"/>
    <mergeCell ref="A73:E73"/>
    <mergeCell ref="H73:J73"/>
    <mergeCell ref="A74:E74"/>
    <mergeCell ref="H74:J74"/>
    <mergeCell ref="A75:E75"/>
    <mergeCell ref="H75:J75"/>
    <mergeCell ref="A76:E76"/>
    <mergeCell ref="H76:J76"/>
    <mergeCell ref="A77:E77"/>
    <mergeCell ref="H77:J77"/>
    <mergeCell ref="A78:G78"/>
    <mergeCell ref="H78:J78"/>
    <mergeCell ref="A80:J80"/>
    <mergeCell ref="B83:C83"/>
    <mergeCell ref="D83:E83"/>
    <mergeCell ref="F83:G83"/>
    <mergeCell ref="H83:I83"/>
    <mergeCell ref="B84:C84"/>
    <mergeCell ref="D84:E84"/>
    <mergeCell ref="F84:G84"/>
    <mergeCell ref="H84:I84"/>
    <mergeCell ref="B85:C85"/>
    <mergeCell ref="D85:E85"/>
    <mergeCell ref="F85:G85"/>
    <mergeCell ref="H85:I85"/>
    <mergeCell ref="B86:C86"/>
    <mergeCell ref="D86:E86"/>
    <mergeCell ref="F86:G86"/>
    <mergeCell ref="H86:I86"/>
    <mergeCell ref="B87:C87"/>
    <mergeCell ref="D87:E87"/>
    <mergeCell ref="F87:G87"/>
    <mergeCell ref="H87:I87"/>
    <mergeCell ref="E89:I89"/>
    <mergeCell ref="E90:I90"/>
    <mergeCell ref="E91:I91"/>
    <mergeCell ref="A93:J93"/>
  </mergeCells>
  <phoneticPr fontId="3"/>
  <conditionalFormatting sqref="H71:H77">
    <cfRule type="expression" dxfId="60" priority="1">
      <formula>$G71="無"</formula>
    </cfRule>
  </conditionalFormatting>
  <conditionalFormatting sqref="H39:J41">
    <cfRule type="expression" dxfId="59" priority="37">
      <formula>$J$19="○"</formula>
    </cfRule>
    <cfRule type="expression" dxfId="58" priority="63">
      <formula>$J$13="○"</formula>
    </cfRule>
  </conditionalFormatting>
  <conditionalFormatting sqref="G44:J44">
    <cfRule type="expression" dxfId="57" priority="49">
      <formula>$J$44="error"</formula>
    </cfRule>
  </conditionalFormatting>
  <conditionalFormatting sqref="H45:J47">
    <cfRule type="expression" dxfId="56" priority="36">
      <formula>$J$13="○"</formula>
    </cfRule>
    <cfRule type="expression" dxfId="55" priority="43">
      <formula>$J$19="○"</formula>
    </cfRule>
  </conditionalFormatting>
  <conditionalFormatting sqref="F38:J38">
    <cfRule type="expression" dxfId="54" priority="41">
      <formula>$J$38="error"</formula>
    </cfRule>
  </conditionalFormatting>
  <conditionalFormatting sqref="F38:I38 J37">
    <cfRule type="expression" dxfId="53" priority="40">
      <formula>$J$37="error"</formula>
    </cfRule>
  </conditionalFormatting>
  <conditionalFormatting sqref="E90">
    <cfRule type="expression" dxfId="52" priority="67">
      <formula>$E$90="未記入又は不適切な箇所があります"</formula>
    </cfRule>
    <cfRule type="expression" dxfId="51" priority="68">
      <formula>$E$90="error"</formula>
    </cfRule>
  </conditionalFormatting>
  <conditionalFormatting sqref="F79:J79">
    <cfRule type="expression" dxfId="50" priority="32">
      <formula>$J$79="error"</formula>
    </cfRule>
  </conditionalFormatting>
  <conditionalFormatting sqref="G12:J12">
    <cfRule type="expression" dxfId="49" priority="69">
      <formula>AND($J$13="○",$J$19="○")</formula>
    </cfRule>
  </conditionalFormatting>
  <conditionalFormatting sqref="E53:J54">
    <cfRule type="expression" dxfId="48" priority="24">
      <formula>$J$52="○"</formula>
    </cfRule>
  </conditionalFormatting>
  <conditionalFormatting sqref="E56:J57">
    <cfRule type="expression" dxfId="47" priority="23">
      <formula>$J$55="○"</formula>
    </cfRule>
  </conditionalFormatting>
  <conditionalFormatting sqref="E59:J60">
    <cfRule type="expression" dxfId="46" priority="22">
      <formula>$J$58="○"</formula>
    </cfRule>
  </conditionalFormatting>
  <conditionalFormatting sqref="E62:J63">
    <cfRule type="expression" dxfId="45" priority="21">
      <formula>$J$61="○"</formula>
    </cfRule>
  </conditionalFormatting>
  <conditionalFormatting sqref="H84">
    <cfRule type="expression" dxfId="44" priority="70">
      <formula>$H84="未記入又は不適切な箇所があります"</formula>
    </cfRule>
  </conditionalFormatting>
  <conditionalFormatting sqref="F84">
    <cfRule type="expression" dxfId="43" priority="16">
      <formula>F84="error"</formula>
    </cfRule>
  </conditionalFormatting>
  <conditionalFormatting sqref="F85:F87">
    <cfRule type="expression" dxfId="42" priority="9">
      <formula>F85="error"</formula>
    </cfRule>
  </conditionalFormatting>
  <conditionalFormatting sqref="H84:I84">
    <cfRule type="expression" dxfId="41" priority="8">
      <formula>$H84="error"</formula>
    </cfRule>
  </conditionalFormatting>
  <conditionalFormatting sqref="H85:H87">
    <cfRule type="expression" dxfId="40" priority="7">
      <formula>$H85="未記入又は不適切な箇所があります"</formula>
    </cfRule>
  </conditionalFormatting>
  <conditionalFormatting sqref="H85:I87">
    <cfRule type="expression" dxfId="39" priority="6">
      <formula>$H85="error"</formula>
    </cfRule>
  </conditionalFormatting>
  <conditionalFormatting sqref="I52">
    <cfRule type="expression" dxfId="38" priority="5">
      <formula>$I52="error"</formula>
    </cfRule>
  </conditionalFormatting>
  <conditionalFormatting sqref="I55">
    <cfRule type="expression" dxfId="37" priority="4">
      <formula>$I55="error"</formula>
    </cfRule>
  </conditionalFormatting>
  <conditionalFormatting sqref="I58">
    <cfRule type="expression" dxfId="36" priority="3">
      <formula>$I58="error"</formula>
    </cfRule>
  </conditionalFormatting>
  <conditionalFormatting sqref="I61">
    <cfRule type="expression" dxfId="35" priority="2">
      <formula>$I61="error"</formula>
    </cfRule>
  </conditionalFormatting>
  <dataValidations count="6">
    <dataValidation type="list" allowBlank="1" showDropDown="0" showInputMessage="1" showErrorMessage="1" sqref="H5">
      <formula1>"3,4"</formula1>
    </dataValidation>
    <dataValidation type="list" allowBlank="1" showDropDown="0" showInputMessage="1" showErrorMessage="1" sqref="I5">
      <formula1>"1,2,3,4,5,6,7,8,9,10,11,12"</formula1>
    </dataValidation>
    <dataValidation type="list" allowBlank="1" showDropDown="0" showInputMessage="1" showErrorMessage="1" sqref="J5">
      <formula1>"1,2,3,4,5,6,7,8,9,10,11,12,13,14,15,16,17,18,19,20,21,22,23,24,25,26,27,28,29,30,31"</formula1>
    </dataValidation>
    <dataValidation type="list" allowBlank="1" showDropDown="0" showInputMessage="1" showErrorMessage="1" sqref="J61 J55 J19 J13 J52 J58">
      <formula1>"○"</formula1>
    </dataValidation>
    <dataValidation type="list" allowBlank="1" showDropDown="0" showInputMessage="1" showErrorMessage="0" sqref="F71:F77">
      <formula1>"同一"</formula1>
    </dataValidation>
    <dataValidation type="list" allowBlank="1" showDropDown="0" showInputMessage="1" showErrorMessage="1" sqref="G71:G77">
      <formula1>"有,無"</formula1>
    </dataValidation>
  </dataValidations>
  <printOptions horizontalCentered="1"/>
  <pageMargins left="0.70866141732283472" right="0.70866141732283472" top="0.74803149606299213" bottom="0.74803149606299213" header="0.31496062992125984" footer="0.31496062992125984"/>
  <pageSetup paperSize="9" scale="79" fitToWidth="1" fitToHeight="1" orientation="portrait" usePrinterDefaults="1" r:id="rId1"/>
  <headerFooter>
    <oddHeader>&amp;R&amp;"ＭＳ Ｐゴシック,標準"（別紙１）</oddHeader>
  </headerFooter>
  <rowBreaks count="1" manualBreakCount="1">
    <brk id="49" max="9" man="1"/>
  </rowBreaks>
  <drawing r:id="rId2"/>
  <legacyDrawing r:id="rId3"/>
  <mc:AlternateContent>
    <mc:Choice xmlns:x14="http://schemas.microsoft.com/office/spreadsheetml/2009/9/main" Requires="x14">
      <controls>
        <mc:AlternateContent>
          <mc:Choice Requires="x14">
            <control shapeId="2049" r:id="rId4" name="チェック 1">
              <controlPr defaultSize="0" autoFill="0" autoLine="0" autoPict="0">
                <anchor moveWithCells="1">
                  <from xmlns:xdr="http://schemas.openxmlformats.org/drawingml/2006/spreadsheetDrawing">
                    <xdr:col>0</xdr:col>
                    <xdr:colOff>457200</xdr:colOff>
                    <xdr:row>65</xdr:row>
                    <xdr:rowOff>485140</xdr:rowOff>
                  </from>
                  <to xmlns:xdr="http://schemas.openxmlformats.org/drawingml/2006/spreadsheetDrawing">
                    <xdr:col>1</xdr:col>
                    <xdr:colOff>9525</xdr:colOff>
                    <xdr:row>67</xdr:row>
                    <xdr:rowOff>29210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0000"/>
  </sheetPr>
  <dimension ref="A1:J77"/>
  <sheetViews>
    <sheetView showGridLines="0" view="pageBreakPreview" topLeftCell="A34" zoomScaleSheetLayoutView="100" workbookViewId="0">
      <selection activeCell="D4" sqref="D4"/>
    </sheetView>
  </sheetViews>
  <sheetFormatPr defaultRowHeight="13.5"/>
  <cols>
    <col min="1" max="16384" width="9" style="18" customWidth="1"/>
  </cols>
  <sheetData>
    <row r="1" spans="1:10" ht="17.25">
      <c r="A1" s="19" t="s">
        <v>151</v>
      </c>
      <c r="B1" s="19"/>
      <c r="C1" s="19"/>
      <c r="D1" s="19"/>
      <c r="E1" s="19"/>
      <c r="F1" s="19"/>
      <c r="G1" s="19"/>
      <c r="H1" s="19"/>
      <c r="I1" s="19"/>
      <c r="J1" s="19"/>
    </row>
    <row r="3" spans="1:10">
      <c r="A3" s="18" t="s">
        <v>50</v>
      </c>
    </row>
    <row r="5" spans="1:10" ht="17.25" customHeight="1">
      <c r="F5" s="86" t="s">
        <v>139</v>
      </c>
      <c r="G5" s="97" t="s">
        <v>20</v>
      </c>
      <c r="H5" s="111"/>
      <c r="I5" s="125"/>
      <c r="J5" s="138"/>
    </row>
    <row r="6" spans="1:10" ht="17.25" customHeight="1">
      <c r="F6" s="86" t="s">
        <v>0</v>
      </c>
      <c r="G6" s="98"/>
      <c r="H6" s="98"/>
      <c r="I6" s="98"/>
      <c r="J6" s="98"/>
    </row>
    <row r="7" spans="1:10" ht="17.25" customHeight="1">
      <c r="F7" s="86" t="s">
        <v>2</v>
      </c>
      <c r="G7" s="98"/>
      <c r="H7" s="98"/>
      <c r="I7" s="98"/>
      <c r="J7" s="98"/>
    </row>
    <row r="8" spans="1:10" ht="17.25" customHeight="1">
      <c r="F8" s="86" t="s">
        <v>17</v>
      </c>
      <c r="G8" s="98"/>
      <c r="H8" s="98"/>
      <c r="I8" s="98"/>
      <c r="J8" s="98"/>
    </row>
    <row r="9" spans="1:10" ht="17.25" customHeight="1">
      <c r="F9" s="86" t="s">
        <v>7</v>
      </c>
      <c r="G9" s="98"/>
      <c r="H9" s="98"/>
      <c r="I9" s="98"/>
      <c r="J9" s="98"/>
    </row>
    <row r="11" spans="1:10" ht="17.100000000000001" customHeight="1">
      <c r="A11" s="20" t="s">
        <v>100</v>
      </c>
      <c r="B11" s="20"/>
      <c r="C11" s="20"/>
      <c r="D11" s="20"/>
      <c r="E11" s="20"/>
      <c r="F11" s="20"/>
      <c r="G11" s="20"/>
      <c r="H11" s="20"/>
      <c r="I11" s="20"/>
      <c r="J11" s="20"/>
    </row>
    <row r="12" spans="1:10" ht="17.100000000000001" customHeight="1">
      <c r="A12" s="18" t="s">
        <v>156</v>
      </c>
      <c r="G12" s="99" t="str">
        <f>IF($J$12="error","※どちらか一方を選択してください","")</f>
        <v/>
      </c>
      <c r="J12" s="139" t="str">
        <f>IF(AND(J13="○",J19="○"),"error","")</f>
        <v/>
      </c>
    </row>
    <row r="13" spans="1:10" ht="18.95" customHeight="1">
      <c r="A13" s="21" t="s">
        <v>68</v>
      </c>
      <c r="B13" s="52"/>
      <c r="C13" s="52"/>
      <c r="D13" s="52"/>
      <c r="E13" s="52"/>
      <c r="F13" s="52"/>
      <c r="G13" s="52"/>
      <c r="H13" s="52"/>
      <c r="I13" s="126"/>
      <c r="J13" s="140"/>
    </row>
    <row r="14" spans="1:10" ht="15" customHeight="1">
      <c r="A14" s="22" t="s">
        <v>101</v>
      </c>
      <c r="B14" s="53" t="s">
        <v>127</v>
      </c>
      <c r="C14" s="53"/>
      <c r="D14" s="53"/>
      <c r="E14" s="53"/>
      <c r="F14" s="53"/>
      <c r="G14" s="53"/>
      <c r="H14" s="53"/>
      <c r="I14" s="53"/>
      <c r="J14" s="53"/>
    </row>
    <row r="15" spans="1:10" ht="40.5" customHeight="1">
      <c r="A15" s="23" t="s">
        <v>102</v>
      </c>
      <c r="B15" s="54" t="s">
        <v>128</v>
      </c>
      <c r="C15" s="54"/>
      <c r="D15" s="54"/>
      <c r="E15" s="54"/>
      <c r="F15" s="54"/>
      <c r="G15" s="54"/>
      <c r="H15" s="54"/>
      <c r="I15" s="54"/>
      <c r="J15" s="54"/>
    </row>
    <row r="16" spans="1:10" ht="42" customHeight="1">
      <c r="A16" s="23" t="s">
        <v>103</v>
      </c>
      <c r="B16" s="54" t="s">
        <v>39</v>
      </c>
      <c r="C16" s="54"/>
      <c r="D16" s="54"/>
      <c r="E16" s="54"/>
      <c r="F16" s="54"/>
      <c r="G16" s="54"/>
      <c r="H16" s="54"/>
      <c r="I16" s="54"/>
      <c r="J16" s="54"/>
    </row>
    <row r="17" spans="1:10" ht="39" customHeight="1">
      <c r="A17" s="24" t="s">
        <v>104</v>
      </c>
      <c r="B17" s="55" t="s">
        <v>129</v>
      </c>
      <c r="C17" s="55"/>
      <c r="D17" s="55"/>
      <c r="E17" s="55"/>
      <c r="F17" s="55"/>
      <c r="G17" s="55"/>
      <c r="H17" s="55"/>
      <c r="I17" s="55"/>
      <c r="J17" s="55"/>
    </row>
    <row r="18" spans="1:10" ht="5.25" customHeight="1">
      <c r="A18" s="25"/>
      <c r="B18" s="25"/>
      <c r="C18" s="25"/>
      <c r="D18" s="25"/>
      <c r="E18" s="25"/>
      <c r="F18" s="25"/>
      <c r="G18" s="25"/>
      <c r="H18" s="25"/>
      <c r="I18" s="127"/>
      <c r="J18" s="49"/>
    </row>
    <row r="19" spans="1:10" ht="18.95" customHeight="1">
      <c r="A19" s="21" t="s">
        <v>145</v>
      </c>
      <c r="B19" s="52"/>
      <c r="C19" s="52"/>
      <c r="D19" s="52"/>
      <c r="E19" s="52"/>
      <c r="F19" s="52"/>
      <c r="G19" s="52"/>
      <c r="H19" s="52"/>
      <c r="I19" s="126"/>
      <c r="J19" s="140"/>
    </row>
    <row r="20" spans="1:10" ht="15" customHeight="1">
      <c r="A20" s="22" t="s">
        <v>101</v>
      </c>
      <c r="B20" s="56" t="s">
        <v>130</v>
      </c>
      <c r="C20" s="56"/>
      <c r="D20" s="56"/>
      <c r="E20" s="56"/>
      <c r="F20" s="56"/>
      <c r="G20" s="56"/>
      <c r="H20" s="56"/>
      <c r="I20" s="56"/>
      <c r="J20" s="56"/>
    </row>
    <row r="21" spans="1:10" ht="48.75" customHeight="1">
      <c r="A21" s="23" t="s">
        <v>102</v>
      </c>
      <c r="B21" s="54" t="s">
        <v>131</v>
      </c>
      <c r="C21" s="54"/>
      <c r="D21" s="54"/>
      <c r="E21" s="54"/>
      <c r="F21" s="54"/>
      <c r="G21" s="54"/>
      <c r="H21" s="54"/>
      <c r="I21" s="54"/>
      <c r="J21" s="54"/>
    </row>
    <row r="22" spans="1:10" ht="48.75" customHeight="1">
      <c r="A22" s="23" t="s">
        <v>103</v>
      </c>
      <c r="B22" s="54" t="s">
        <v>132</v>
      </c>
      <c r="C22" s="54"/>
      <c r="D22" s="54"/>
      <c r="E22" s="54"/>
      <c r="F22" s="54"/>
      <c r="G22" s="54"/>
      <c r="H22" s="54"/>
      <c r="I22" s="54"/>
      <c r="J22" s="54"/>
    </row>
    <row r="23" spans="1:10" ht="5.25" customHeight="1">
      <c r="A23" s="26"/>
      <c r="B23" s="26"/>
      <c r="C23" s="26"/>
      <c r="D23" s="26"/>
      <c r="E23" s="26"/>
      <c r="F23" s="26"/>
      <c r="G23" s="26"/>
      <c r="H23" s="26"/>
      <c r="I23" s="26"/>
      <c r="J23" s="26"/>
    </row>
    <row r="24" spans="1:10" ht="39" customHeight="1">
      <c r="A24" s="27" t="s">
        <v>106</v>
      </c>
      <c r="B24" s="57" t="s">
        <v>42</v>
      </c>
      <c r="C24" s="57"/>
      <c r="D24" s="57"/>
      <c r="E24" s="57"/>
      <c r="F24" s="57"/>
      <c r="G24" s="57"/>
      <c r="H24" s="57"/>
      <c r="I24" s="57"/>
      <c r="J24" s="141"/>
    </row>
    <row r="25" spans="1:10">
      <c r="A25" s="28" t="s">
        <v>107</v>
      </c>
    </row>
    <row r="26" spans="1:10">
      <c r="A26" s="29" t="s">
        <v>26</v>
      </c>
    </row>
    <row r="27" spans="1:10">
      <c r="A27" s="29" t="s">
        <v>108</v>
      </c>
    </row>
    <row r="28" spans="1:10">
      <c r="A28" s="29" t="s">
        <v>109</v>
      </c>
    </row>
    <row r="29" spans="1:10">
      <c r="A29" s="29" t="s">
        <v>152</v>
      </c>
    </row>
    <row r="30" spans="1:10" ht="5.25" customHeight="1"/>
    <row r="31" spans="1:10" ht="17.100000000000001" customHeight="1">
      <c r="A31" s="20" t="s">
        <v>110</v>
      </c>
      <c r="B31" s="20"/>
      <c r="C31" s="20"/>
      <c r="D31" s="20"/>
      <c r="E31" s="20"/>
      <c r="F31" s="20"/>
      <c r="G31" s="20"/>
      <c r="H31" s="20"/>
      <c r="I31" s="20"/>
      <c r="J31" s="20"/>
    </row>
    <row r="32" spans="1:10" ht="15" customHeight="1">
      <c r="A32" s="30" t="s">
        <v>111</v>
      </c>
      <c r="B32" s="55" t="s">
        <v>133</v>
      </c>
      <c r="C32" s="55"/>
      <c r="D32" s="55"/>
      <c r="E32" s="55"/>
      <c r="F32" s="55"/>
      <c r="G32" s="55"/>
      <c r="H32" s="55"/>
      <c r="I32" s="55"/>
      <c r="J32" s="25"/>
    </row>
    <row r="33" spans="1:10" ht="5.25" customHeight="1"/>
    <row r="34" spans="1:10" ht="18.95" customHeight="1">
      <c r="A34" s="31" t="s">
        <v>153</v>
      </c>
      <c r="B34" s="31"/>
      <c r="C34" s="31"/>
      <c r="D34" s="31"/>
      <c r="E34" s="31"/>
      <c r="F34" s="31"/>
      <c r="G34" s="31"/>
      <c r="H34" s="112"/>
      <c r="I34" s="112"/>
      <c r="J34" s="112"/>
    </row>
    <row r="35" spans="1:10" ht="62.1" customHeight="1">
      <c r="A35" s="24" t="s">
        <v>112</v>
      </c>
      <c r="B35" s="55" t="s">
        <v>154</v>
      </c>
      <c r="C35" s="55"/>
      <c r="D35" s="55"/>
      <c r="E35" s="55"/>
      <c r="F35" s="55"/>
      <c r="G35" s="55"/>
      <c r="H35" s="55"/>
      <c r="I35" s="55"/>
      <c r="J35" s="25"/>
    </row>
    <row r="36" spans="1:10" ht="5.25" customHeight="1"/>
    <row r="37" spans="1:10" ht="13.5" customHeight="1">
      <c r="A37" s="18" t="s">
        <v>12</v>
      </c>
      <c r="H37" s="113"/>
      <c r="J37" s="142" t="str">
        <f>IF(OR(AND(J13="○",H45&lt;&gt;""),AND(J19="○",H39&lt;&gt;"")),"error","")</f>
        <v/>
      </c>
    </row>
    <row r="38" spans="1:10">
      <c r="A38" s="32" t="s">
        <v>113</v>
      </c>
      <c r="F38" s="87" t="str">
        <f>IF(J38="error","※対象要件を満たしていません",IF(J37="error","※１で選択した方に入力してください",""))</f>
        <v/>
      </c>
      <c r="G38" s="100"/>
      <c r="H38" s="100"/>
      <c r="I38" s="100"/>
      <c r="J38" s="143" t="str">
        <f>IF(H39="","",(IF(H41&gt;-0.5,"error","")))</f>
        <v/>
      </c>
    </row>
    <row r="39" spans="1:10" ht="18.95" customHeight="1">
      <c r="A39" s="33" t="s">
        <v>114</v>
      </c>
      <c r="B39" s="33"/>
      <c r="C39" s="33"/>
      <c r="D39" s="33"/>
      <c r="E39" s="33"/>
      <c r="F39" s="33"/>
      <c r="G39" s="33"/>
      <c r="H39" s="114"/>
      <c r="I39" s="114"/>
      <c r="J39" s="114"/>
    </row>
    <row r="40" spans="1:10" ht="18.95" customHeight="1">
      <c r="A40" s="33" t="s">
        <v>115</v>
      </c>
      <c r="B40" s="33"/>
      <c r="C40" s="33"/>
      <c r="D40" s="33"/>
      <c r="E40" s="33"/>
      <c r="F40" s="33"/>
      <c r="G40" s="33"/>
      <c r="H40" s="114"/>
      <c r="I40" s="114"/>
      <c r="J40" s="114"/>
    </row>
    <row r="41" spans="1:10" ht="18.95" customHeight="1">
      <c r="A41" s="34" t="s">
        <v>116</v>
      </c>
      <c r="B41" s="34"/>
      <c r="C41" s="34"/>
      <c r="D41" s="34"/>
      <c r="E41" s="34"/>
      <c r="F41" s="34"/>
      <c r="G41" s="34"/>
      <c r="H41" s="115" t="str">
        <f>IF(ISBLANK(H39),"",(H39-H40)/H40)</f>
        <v/>
      </c>
      <c r="I41" s="115"/>
      <c r="J41" s="115"/>
    </row>
    <row r="42" spans="1:10" ht="26.25" customHeight="1">
      <c r="A42" s="24" t="s">
        <v>117</v>
      </c>
      <c r="B42" s="55" t="s">
        <v>55</v>
      </c>
      <c r="C42" s="55"/>
      <c r="D42" s="55"/>
      <c r="E42" s="55"/>
      <c r="F42" s="55"/>
      <c r="G42" s="55"/>
      <c r="H42" s="55"/>
      <c r="I42" s="55"/>
      <c r="J42" s="25"/>
    </row>
    <row r="43" spans="1:10" ht="5.25" customHeight="1"/>
    <row r="44" spans="1:10">
      <c r="A44" s="32" t="s">
        <v>3</v>
      </c>
      <c r="G44" s="87" t="str">
        <f>IF(J44="error","※対象要件を満たしていません","")</f>
        <v/>
      </c>
      <c r="H44" s="100"/>
      <c r="I44" s="100"/>
      <c r="J44" s="139" t="str">
        <f>IF(H45="","",(IF(H47&gt;-0.3,"error","")))</f>
        <v/>
      </c>
    </row>
    <row r="45" spans="1:10" ht="18.95" customHeight="1">
      <c r="A45" s="33" t="s">
        <v>118</v>
      </c>
      <c r="B45" s="33"/>
      <c r="C45" s="33"/>
      <c r="D45" s="33"/>
      <c r="E45" s="33"/>
      <c r="F45" s="33"/>
      <c r="G45" s="33"/>
      <c r="H45" s="114"/>
      <c r="I45" s="114"/>
      <c r="J45" s="114"/>
    </row>
    <row r="46" spans="1:10" ht="18.95" customHeight="1">
      <c r="A46" s="33" t="s">
        <v>119</v>
      </c>
      <c r="B46" s="33"/>
      <c r="C46" s="33"/>
      <c r="D46" s="33"/>
      <c r="E46" s="33"/>
      <c r="F46" s="33"/>
      <c r="G46" s="33"/>
      <c r="H46" s="114"/>
      <c r="I46" s="114"/>
      <c r="J46" s="114"/>
    </row>
    <row r="47" spans="1:10" ht="18.95" customHeight="1">
      <c r="A47" s="34" t="s">
        <v>48</v>
      </c>
      <c r="B47" s="34"/>
      <c r="C47" s="34"/>
      <c r="D47" s="34"/>
      <c r="E47" s="34"/>
      <c r="F47" s="34"/>
      <c r="G47" s="34"/>
      <c r="H47" s="115" t="str">
        <f>IF(ISBLANK(H45),"",(H45-H46)/H46)</f>
        <v/>
      </c>
      <c r="I47" s="115"/>
      <c r="J47" s="115"/>
    </row>
    <row r="48" spans="1:10" ht="26.25" customHeight="1">
      <c r="A48" s="24" t="s">
        <v>120</v>
      </c>
      <c r="B48" s="55" t="s">
        <v>134</v>
      </c>
      <c r="C48" s="55"/>
      <c r="D48" s="55"/>
      <c r="E48" s="55"/>
      <c r="F48" s="55"/>
      <c r="G48" s="55"/>
      <c r="H48" s="55"/>
      <c r="I48" s="55"/>
      <c r="J48" s="25"/>
    </row>
    <row r="49" spans="1:10" ht="5.25" customHeight="1"/>
    <row r="50" spans="1:10" ht="17.100000000000001" customHeight="1">
      <c r="A50" s="20" t="s">
        <v>121</v>
      </c>
      <c r="B50" s="58"/>
      <c r="C50" s="58"/>
      <c r="D50" s="58"/>
      <c r="E50" s="58"/>
      <c r="F50" s="58"/>
      <c r="G50" s="58"/>
      <c r="H50" s="58"/>
      <c r="I50" s="58"/>
      <c r="J50" s="58"/>
    </row>
    <row r="51" spans="1:10" ht="33" customHeight="1">
      <c r="A51" s="35" t="s">
        <v>105</v>
      </c>
      <c r="B51" s="35"/>
      <c r="C51" s="35"/>
      <c r="D51" s="35"/>
      <c r="E51" s="35"/>
      <c r="F51" s="35"/>
      <c r="G51" s="35"/>
      <c r="H51" s="35"/>
      <c r="I51" s="35"/>
      <c r="J51" s="35"/>
    </row>
    <row r="52" spans="1:10" ht="18.75" customHeight="1">
      <c r="A52" s="36" t="s">
        <v>47</v>
      </c>
      <c r="B52" s="59"/>
      <c r="C52" s="59"/>
      <c r="D52" s="59"/>
      <c r="E52" s="59"/>
      <c r="F52" s="59"/>
      <c r="G52" s="59"/>
      <c r="H52" s="59"/>
      <c r="I52" s="128" t="str">
        <f>IF(AND(J52="",E54&lt;&gt;""),"error","")</f>
        <v/>
      </c>
      <c r="J52" s="140"/>
    </row>
    <row r="53" spans="1:10" ht="22.5" customHeight="1">
      <c r="A53" s="37" t="s">
        <v>122</v>
      </c>
      <c r="B53" s="37"/>
      <c r="C53" s="37"/>
      <c r="D53" s="37"/>
      <c r="E53" s="73"/>
      <c r="F53" s="73"/>
      <c r="G53" s="73"/>
      <c r="H53" s="73"/>
      <c r="I53" s="73"/>
      <c r="J53" s="73"/>
    </row>
    <row r="54" spans="1:10" ht="22.5" customHeight="1">
      <c r="A54" s="38" t="s">
        <v>22</v>
      </c>
      <c r="B54" s="38"/>
      <c r="C54" s="38"/>
      <c r="D54" s="38"/>
      <c r="E54" s="74"/>
      <c r="F54" s="74"/>
      <c r="G54" s="74"/>
      <c r="H54" s="74"/>
      <c r="I54" s="74"/>
      <c r="J54" s="74"/>
    </row>
    <row r="55" spans="1:10" ht="18.75" customHeight="1">
      <c r="A55" s="36" t="s">
        <v>41</v>
      </c>
      <c r="B55" s="59"/>
      <c r="C55" s="59"/>
      <c r="D55" s="59"/>
      <c r="E55" s="59"/>
      <c r="F55" s="59"/>
      <c r="G55" s="59"/>
      <c r="H55" s="59"/>
      <c r="I55" s="128" t="str">
        <f>IF(AND(J55="",E57&lt;&gt;""),"error","")</f>
        <v/>
      </c>
      <c r="J55" s="140"/>
    </row>
    <row r="56" spans="1:10" ht="22.5" customHeight="1">
      <c r="A56" s="37" t="s">
        <v>122</v>
      </c>
      <c r="B56" s="37"/>
      <c r="C56" s="37"/>
      <c r="D56" s="37"/>
      <c r="E56" s="73"/>
      <c r="F56" s="73"/>
      <c r="G56" s="73"/>
      <c r="H56" s="73"/>
      <c r="I56" s="73"/>
      <c r="J56" s="73"/>
    </row>
    <row r="57" spans="1:10" ht="22.5" customHeight="1">
      <c r="A57" s="38" t="s">
        <v>22</v>
      </c>
      <c r="B57" s="38"/>
      <c r="C57" s="38"/>
      <c r="D57" s="38"/>
      <c r="E57" s="74"/>
      <c r="F57" s="74"/>
      <c r="G57" s="74"/>
      <c r="H57" s="74"/>
      <c r="I57" s="74"/>
      <c r="J57" s="74"/>
    </row>
    <row r="58" spans="1:10" ht="18.75" customHeight="1">
      <c r="A58" s="36" t="s">
        <v>38</v>
      </c>
      <c r="B58" s="60"/>
      <c r="C58" s="60"/>
      <c r="D58" s="60"/>
      <c r="E58" s="60"/>
      <c r="F58" s="60"/>
      <c r="G58" s="60"/>
      <c r="H58" s="60"/>
      <c r="I58" s="128" t="str">
        <f>IF(AND(J58="",E60&lt;&gt;""),"error","")</f>
        <v/>
      </c>
      <c r="J58" s="140"/>
    </row>
    <row r="59" spans="1:10" ht="22.5" customHeight="1">
      <c r="A59" s="37" t="s">
        <v>122</v>
      </c>
      <c r="B59" s="37"/>
      <c r="C59" s="37"/>
      <c r="D59" s="37"/>
      <c r="E59" s="73"/>
      <c r="F59" s="73"/>
      <c r="G59" s="73"/>
      <c r="H59" s="73"/>
      <c r="I59" s="73"/>
      <c r="J59" s="73"/>
    </row>
    <row r="60" spans="1:10" ht="22.5" customHeight="1">
      <c r="A60" s="38" t="s">
        <v>22</v>
      </c>
      <c r="B60" s="38"/>
      <c r="C60" s="38"/>
      <c r="D60" s="38"/>
      <c r="E60" s="74"/>
      <c r="F60" s="74"/>
      <c r="G60" s="74"/>
      <c r="H60" s="74"/>
      <c r="I60" s="74"/>
      <c r="J60" s="74"/>
    </row>
    <row r="61" spans="1:10" ht="18.75" customHeight="1">
      <c r="A61" s="36" t="s">
        <v>14</v>
      </c>
      <c r="B61" s="60"/>
      <c r="C61" s="60"/>
      <c r="D61" s="60"/>
      <c r="E61" s="60"/>
      <c r="F61" s="60"/>
      <c r="G61" s="60"/>
      <c r="H61" s="60"/>
      <c r="I61" s="128" t="str">
        <f>IF(AND(J61="",E63&lt;&gt;""),"error","")</f>
        <v/>
      </c>
      <c r="J61" s="140"/>
    </row>
    <row r="62" spans="1:10" ht="22.5" customHeight="1">
      <c r="A62" s="37" t="s">
        <v>122</v>
      </c>
      <c r="B62" s="37"/>
      <c r="C62" s="37"/>
      <c r="D62" s="37"/>
      <c r="E62" s="73"/>
      <c r="F62" s="73"/>
      <c r="G62" s="73"/>
      <c r="H62" s="73"/>
      <c r="I62" s="73"/>
      <c r="J62" s="73"/>
    </row>
    <row r="63" spans="1:10" ht="22.5" customHeight="1">
      <c r="A63" s="38" t="s">
        <v>22</v>
      </c>
      <c r="B63" s="38"/>
      <c r="C63" s="38"/>
      <c r="D63" s="38"/>
      <c r="E63" s="74"/>
      <c r="F63" s="74"/>
      <c r="G63" s="74"/>
      <c r="H63" s="74"/>
      <c r="I63" s="74"/>
      <c r="J63" s="74"/>
    </row>
    <row r="64" spans="1:10" ht="6" customHeight="1">
      <c r="A64" s="39"/>
      <c r="B64" s="61"/>
      <c r="C64" s="61"/>
      <c r="D64" s="61"/>
      <c r="E64" s="61"/>
      <c r="F64" s="61"/>
      <c r="G64" s="101"/>
      <c r="H64" s="116"/>
      <c r="I64" s="116"/>
      <c r="J64" s="116"/>
    </row>
    <row r="65" spans="1:10">
      <c r="A65" s="48"/>
      <c r="B65" s="48"/>
      <c r="C65" s="48"/>
      <c r="D65" s="48"/>
      <c r="E65" s="48"/>
      <c r="F65" s="48"/>
      <c r="G65" s="48"/>
      <c r="H65" s="48"/>
      <c r="I65" s="48"/>
      <c r="J65" s="48"/>
    </row>
    <row r="66" spans="1:10" ht="14.25">
      <c r="A66" s="49"/>
      <c r="B66" s="49"/>
      <c r="C66" s="49"/>
      <c r="D66" s="49"/>
      <c r="E66" s="49"/>
      <c r="F66" s="49"/>
      <c r="G66" s="49"/>
      <c r="H66" s="49"/>
      <c r="I66" s="49"/>
      <c r="J66" s="49"/>
    </row>
    <row r="67" spans="1:10" ht="18.75" customHeight="1">
      <c r="B67" s="68" t="s">
        <v>137</v>
      </c>
      <c r="C67" s="68"/>
      <c r="D67" s="71" t="s">
        <v>44</v>
      </c>
      <c r="E67" s="79"/>
      <c r="F67" s="71" t="s">
        <v>141</v>
      </c>
      <c r="G67" s="109"/>
      <c r="H67" s="121" t="s">
        <v>142</v>
      </c>
      <c r="I67" s="132"/>
    </row>
    <row r="68" spans="1:10" ht="36.75" customHeight="1">
      <c r="B68" s="69" t="str">
        <f>A52</f>
        <v>①新たな生産活動への転換等に要する費用（上限15万円）</v>
      </c>
      <c r="C68" s="69"/>
      <c r="D68" s="72">
        <f>E54</f>
        <v>0</v>
      </c>
      <c r="E68" s="80"/>
      <c r="F68" s="72">
        <f>IF(OR($J$12="error",$J$37="error",$J$38="error",$J$44="error",$I$52="error"),"error",IF(AND($H$46="",$H$34-$H$40*12&gt;150000),150000,IF(AND($H$46="",$H$34-$H$40*12&lt;150000),$H$34-$H$40*12,IF(AND($H$40="",$H$34-$H$46/3*12&gt;150000),150000,IF(AND($H$40="",$H$34-$H$46/3*12&lt;150000),$H$34-$H$46/3*12,"")))))</f>
        <v>0</v>
      </c>
      <c r="G68" s="110"/>
      <c r="H68" s="122">
        <f>IF($F68="error","error",IF([1]申請様式!$I$78&gt;1200000,"0",IF($F68&lt;0,0,MIN($D68,$F68))))</f>
        <v>0</v>
      </c>
      <c r="I68" s="133"/>
    </row>
    <row r="69" spans="1:10" ht="36.75" customHeight="1">
      <c r="B69" s="69" t="str">
        <f>A55</f>
        <v>②新たな販路拡大等に要する費用（上限５万円）</v>
      </c>
      <c r="C69" s="69"/>
      <c r="D69" s="72">
        <f>E57</f>
        <v>0</v>
      </c>
      <c r="E69" s="81"/>
      <c r="F69" s="72">
        <f>IF(OR($J$12="error",$J$37="error",$J$38="error",$J$44="error",$I$55="error"),"error",IF(AND($H$46="",$H$34-$H$40*12&gt;50000),50000,IF(AND($H$46="",$H$34-$H$40*12&lt;50000),$H$34-$H$40*12,IF(AND($H$40="",$H$34-$H$46/3*12&gt;50000),50000,IF(AND($H$40="",$H$34-$H$46/3*12&lt;50000),$H$34-$H$46/3*12,"")))))</f>
        <v>0</v>
      </c>
      <c r="G69" s="110"/>
      <c r="H69" s="123">
        <f>IF($F69="error","error",IF([1]申請様式!$I$78&gt;1200000,"0",IF($F69&lt;0,0,MIN($D69,$F69))))</f>
        <v>0</v>
      </c>
      <c r="I69" s="134"/>
    </row>
    <row r="70" spans="1:10" ht="36.75" customHeight="1">
      <c r="B70" s="69" t="str">
        <f>A58</f>
        <v>③経営コンサルタント派遣等経営改善に要する費用（上限５万円）</v>
      </c>
      <c r="C70" s="69"/>
      <c r="D70" s="72">
        <f>E60</f>
        <v>0</v>
      </c>
      <c r="E70" s="81"/>
      <c r="F70" s="72">
        <f>IF(OR($J$12="error",$J$37="error",$J$38="error",$J$44="error",$I$58="error"),"error",IF(AND($H$46="",$H$34-$H$40*12&gt;50000),50000,IF(AND($H$46="",$H$34-$H$40*12&lt;50000),$H$34-$H$40*12,IF(AND($H$40="",$H$34-$H$46/3*12&gt;50000),50000,IF(AND($H$40="",$H$34-$H$46/3*12&lt;50000),$H$34-$H$46/3*12,"")))))</f>
        <v>0</v>
      </c>
      <c r="G70" s="110"/>
      <c r="H70" s="123">
        <f>IF($F70="error","error",IF([1]申請様式!$I$78&gt;1200000,"0",IF($F70&lt;0,0,MIN($D70,$F70))))</f>
        <v>0</v>
      </c>
      <c r="I70" s="134"/>
    </row>
    <row r="71" spans="1:10" ht="36.75" customHeight="1">
      <c r="B71" s="69" t="str">
        <f>A61</f>
        <v>④生産活動を行うために必要な感染防止対策に要する費用（上限５万円）</v>
      </c>
      <c r="C71" s="69"/>
      <c r="D71" s="72">
        <f>E63</f>
        <v>0</v>
      </c>
      <c r="E71" s="81"/>
      <c r="F71" s="72">
        <f>IF(OR($J$12="error",$J$37="error",$J$38="error",$J$44="error",$I$61="error"),"error",IF(AND($H$46="",$H$34-$H$40*12&gt;50000),50000,IF(AND($H$46="",$H$34-$H$40*12&lt;50000),$H$34-$H$40*12,IF(AND($H$40="",$H$34-$H$46/3*12&gt;50000),50000,IF(AND($H$40="",$H$34-$H$46/3*12&lt;50000),$H$34-$H$46/3*12,"")))))</f>
        <v>0</v>
      </c>
      <c r="G71" s="110"/>
      <c r="H71" s="124">
        <f>IF($F71="error","error",IF([1]申請様式!$I$78&gt;1200000,"0",IF($F71&lt;0,0,MIN($D71,$F71))))</f>
        <v>0</v>
      </c>
      <c r="I71" s="135"/>
    </row>
    <row r="72" spans="1:10" ht="14.25"/>
    <row r="73" spans="1:10" ht="19.5" customHeight="1">
      <c r="E73" s="82" t="s">
        <v>143</v>
      </c>
      <c r="F73" s="95"/>
      <c r="G73" s="95"/>
      <c r="H73" s="95"/>
      <c r="I73" s="136"/>
    </row>
    <row r="74" spans="1:10" ht="36.75" customHeight="1">
      <c r="E74" s="83" t="str">
        <f>IF(OR(AND($J$13="",$J$19=""),$H$34="",AND($J$13="○",OR($H$40="",$H$41="")),AND($J$19="○",$H$46="",$H$47=""),OR(I52="error",I55="error",I58="error",I61="error"),AND(J52="",J55="",J58="",J61="")),"未記入又は不適切な箇所があります",MIN(1200000-[1]申請様式!I78,SUM(H68:I71)))</f>
        <v>未記入又は不適切な箇所があります</v>
      </c>
      <c r="F74" s="96"/>
      <c r="G74" s="96"/>
      <c r="H74" s="96"/>
      <c r="I74" s="137"/>
    </row>
    <row r="75" spans="1:10" ht="13.5" customHeight="1">
      <c r="A75" s="41"/>
      <c r="B75" s="70"/>
      <c r="C75" s="70"/>
      <c r="D75" s="70"/>
      <c r="E75" s="84" t="s">
        <v>138</v>
      </c>
      <c r="F75" s="84"/>
      <c r="G75" s="84"/>
      <c r="H75" s="84"/>
      <c r="I75" s="84"/>
      <c r="J75" s="25"/>
    </row>
    <row r="76" spans="1:10" ht="13.5" customHeight="1">
      <c r="A76" s="50"/>
      <c r="B76" s="70"/>
      <c r="C76" s="70"/>
      <c r="D76" s="70"/>
      <c r="E76" s="85"/>
      <c r="F76" s="85"/>
      <c r="G76" s="85"/>
      <c r="H76" s="85"/>
      <c r="I76" s="85"/>
      <c r="J76" s="25"/>
    </row>
    <row r="77" spans="1:10">
      <c r="A77" s="51" t="s">
        <v>144</v>
      </c>
      <c r="B77" s="51"/>
      <c r="C77" s="51"/>
      <c r="D77" s="51"/>
      <c r="E77" s="51"/>
      <c r="F77" s="51"/>
      <c r="G77" s="51"/>
      <c r="H77" s="51"/>
      <c r="I77" s="51"/>
      <c r="J77" s="51"/>
    </row>
  </sheetData>
  <mergeCells count="83">
    <mergeCell ref="A1:J1"/>
    <mergeCell ref="G6:J6"/>
    <mergeCell ref="G7:J7"/>
    <mergeCell ref="G8:J8"/>
    <mergeCell ref="G9:J9"/>
    <mergeCell ref="A11:J11"/>
    <mergeCell ref="A13:I13"/>
    <mergeCell ref="B14:J14"/>
    <mergeCell ref="B15:J15"/>
    <mergeCell ref="B16:J16"/>
    <mergeCell ref="B17:J17"/>
    <mergeCell ref="A19:I19"/>
    <mergeCell ref="B20:J20"/>
    <mergeCell ref="B21:J21"/>
    <mergeCell ref="B22:J22"/>
    <mergeCell ref="B24:J24"/>
    <mergeCell ref="A31:J31"/>
    <mergeCell ref="B32:J32"/>
    <mergeCell ref="A34:G34"/>
    <mergeCell ref="H34:J34"/>
    <mergeCell ref="B35:J35"/>
    <mergeCell ref="A39:G39"/>
    <mergeCell ref="H39:J39"/>
    <mergeCell ref="A40:G40"/>
    <mergeCell ref="H40:J40"/>
    <mergeCell ref="A41:G41"/>
    <mergeCell ref="H41:J41"/>
    <mergeCell ref="B42:J42"/>
    <mergeCell ref="A45:G45"/>
    <mergeCell ref="H45:J45"/>
    <mergeCell ref="A46:G46"/>
    <mergeCell ref="H46:J46"/>
    <mergeCell ref="A47:G47"/>
    <mergeCell ref="H47:J47"/>
    <mergeCell ref="B48:J48"/>
    <mergeCell ref="A50:J50"/>
    <mergeCell ref="A51:J51"/>
    <mergeCell ref="A52:H52"/>
    <mergeCell ref="A53:D53"/>
    <mergeCell ref="E53:J53"/>
    <mergeCell ref="A54:D54"/>
    <mergeCell ref="E54:J54"/>
    <mergeCell ref="A55:H55"/>
    <mergeCell ref="A56:D56"/>
    <mergeCell ref="E56:J56"/>
    <mergeCell ref="A57:D57"/>
    <mergeCell ref="E57:J57"/>
    <mergeCell ref="A58:H58"/>
    <mergeCell ref="A59:D59"/>
    <mergeCell ref="E59:J59"/>
    <mergeCell ref="A60:D60"/>
    <mergeCell ref="E60:J60"/>
    <mergeCell ref="A61:H61"/>
    <mergeCell ref="A62:D62"/>
    <mergeCell ref="E62:J62"/>
    <mergeCell ref="A63:D63"/>
    <mergeCell ref="E63:J63"/>
    <mergeCell ref="A64:F64"/>
    <mergeCell ref="H64:J64"/>
    <mergeCell ref="B67:C67"/>
    <mergeCell ref="D67:E67"/>
    <mergeCell ref="F67:G67"/>
    <mergeCell ref="H67:I67"/>
    <mergeCell ref="B68:C68"/>
    <mergeCell ref="D68:E68"/>
    <mergeCell ref="F68:G68"/>
    <mergeCell ref="H68:I68"/>
    <mergeCell ref="B69:C69"/>
    <mergeCell ref="D69:E69"/>
    <mergeCell ref="F69:G69"/>
    <mergeCell ref="H69:I69"/>
    <mergeCell ref="B70:C70"/>
    <mergeCell ref="D70:E70"/>
    <mergeCell ref="F70:G70"/>
    <mergeCell ref="H70:I70"/>
    <mergeCell ref="B71:C71"/>
    <mergeCell ref="D71:E71"/>
    <mergeCell ref="F71:G71"/>
    <mergeCell ref="H71:I71"/>
    <mergeCell ref="E73:I73"/>
    <mergeCell ref="E74:I74"/>
    <mergeCell ref="E75:I75"/>
    <mergeCell ref="A77:J77"/>
  </mergeCells>
  <phoneticPr fontId="3"/>
  <conditionalFormatting sqref="E74">
    <cfRule type="expression" dxfId="34" priority="37">
      <formula>$E$74="未記入又は不適切な箇所があります"</formula>
    </cfRule>
    <cfRule type="expression" dxfId="33" priority="38">
      <formula>$E$74="error"</formula>
    </cfRule>
  </conditionalFormatting>
  <conditionalFormatting sqref="G12:J12">
    <cfRule type="expression" dxfId="32" priority="39">
      <formula>AND($J$13="○",$J$19="○")</formula>
    </cfRule>
  </conditionalFormatting>
  <conditionalFormatting sqref="E53:J54">
    <cfRule type="expression" dxfId="31" priority="27">
      <formula>$J$52="○"</formula>
    </cfRule>
  </conditionalFormatting>
  <conditionalFormatting sqref="E56:J57">
    <cfRule type="expression" dxfId="30" priority="26">
      <formula>$J$55="○"</formula>
    </cfRule>
  </conditionalFormatting>
  <conditionalFormatting sqref="E59:J60">
    <cfRule type="expression" dxfId="29" priority="25">
      <formula>$J$58="○"</formula>
    </cfRule>
  </conditionalFormatting>
  <conditionalFormatting sqref="E62:J63">
    <cfRule type="expression" dxfId="28" priority="24">
      <formula>$J$61="○"</formula>
    </cfRule>
  </conditionalFormatting>
  <conditionalFormatting sqref="H68">
    <cfRule type="expression" dxfId="27" priority="40">
      <formula>$H68="未記入又は不適切な箇所があります"</formula>
    </cfRule>
  </conditionalFormatting>
  <conditionalFormatting sqref="F68">
    <cfRule type="expression" dxfId="26" priority="23">
      <formula>F68="error"</formula>
    </cfRule>
  </conditionalFormatting>
  <conditionalFormatting sqref="F69:F71">
    <cfRule type="expression" dxfId="25" priority="22">
      <formula>F69="error"</formula>
    </cfRule>
  </conditionalFormatting>
  <conditionalFormatting sqref="H68:I68">
    <cfRule type="expression" dxfId="24" priority="21">
      <formula>$H68="error"</formula>
    </cfRule>
  </conditionalFormatting>
  <conditionalFormatting sqref="H69:H71">
    <cfRule type="expression" dxfId="23" priority="20">
      <formula>$H69="未記入又は不適切な箇所があります"</formula>
    </cfRule>
  </conditionalFormatting>
  <conditionalFormatting sqref="H69:I71">
    <cfRule type="expression" dxfId="22" priority="19">
      <formula>$H69="error"</formula>
    </cfRule>
  </conditionalFormatting>
  <conditionalFormatting sqref="I52">
    <cfRule type="expression" dxfId="21" priority="18">
      <formula>$I52="error"</formula>
    </cfRule>
  </conditionalFormatting>
  <conditionalFormatting sqref="I55">
    <cfRule type="expression" dxfId="20" priority="17">
      <formula>$I55="error"</formula>
    </cfRule>
  </conditionalFormatting>
  <conditionalFormatting sqref="I58">
    <cfRule type="expression" dxfId="19" priority="16">
      <formula>$I58="error"</formula>
    </cfRule>
  </conditionalFormatting>
  <conditionalFormatting sqref="I61">
    <cfRule type="expression" dxfId="18" priority="15">
      <formula>$I61="error"</formula>
    </cfRule>
  </conditionalFormatting>
  <conditionalFormatting sqref="H39:J41">
    <cfRule type="expression" dxfId="17" priority="2">
      <formula>$J$19="○"</formula>
    </cfRule>
    <cfRule type="expression" dxfId="16" priority="7">
      <formula>$J$13="○"</formula>
    </cfRule>
  </conditionalFormatting>
  <conditionalFormatting sqref="G44:J44">
    <cfRule type="expression" dxfId="15" priority="6">
      <formula>$J$44="error"</formula>
    </cfRule>
  </conditionalFormatting>
  <conditionalFormatting sqref="H45:J47">
    <cfRule type="expression" dxfId="14" priority="1">
      <formula>$J$13="○"</formula>
    </cfRule>
    <cfRule type="expression" dxfId="13" priority="5">
      <formula>$J$19="○"</formula>
    </cfRule>
  </conditionalFormatting>
  <conditionalFormatting sqref="F38:J38">
    <cfRule type="expression" dxfId="12" priority="4">
      <formula>$J$38="error"</formula>
    </cfRule>
  </conditionalFormatting>
  <conditionalFormatting sqref="F38:I38 J37">
    <cfRule type="expression" dxfId="11" priority="3">
      <formula>$J$37="error"</formula>
    </cfRule>
  </conditionalFormatting>
  <dataValidations count="4">
    <dataValidation type="list" allowBlank="1" showDropDown="0" showInputMessage="1" showErrorMessage="1" sqref="H5">
      <formula1>"3,4"</formula1>
    </dataValidation>
    <dataValidation type="list" allowBlank="1" showDropDown="0" showInputMessage="1" showErrorMessage="1" sqref="I5">
      <formula1>"1,2,3,4,5,6,7,8,9,10,11,12"</formula1>
    </dataValidation>
    <dataValidation type="list" allowBlank="1" showDropDown="0" showInputMessage="1" showErrorMessage="1" sqref="J5">
      <formula1>"1,2,3,4,5,6,7,8,9,10,11,12,13,14,15,16,17,18,19,20,21,22,23,24,25,26,27,28,29,30,31"</formula1>
    </dataValidation>
    <dataValidation type="list" allowBlank="1" showDropDown="0" showInputMessage="1" showErrorMessage="1" sqref="J61 J55 J19 J13 J52 J58">
      <formula1>"○"</formula1>
    </dataValidation>
  </dataValidations>
  <printOptions horizontalCentered="1"/>
  <pageMargins left="0.70866141732283472" right="0.70866141732283472" top="0.74803149606299213" bottom="0.74803149606299213" header="0.31496062992125984" footer="0.31496062992125984"/>
  <pageSetup paperSize="9" scale="79" fitToWidth="1" fitToHeight="1" orientation="portrait" usePrinterDefaults="1" r:id="rId1"/>
  <headerFooter>
    <oddHeader>&amp;R&amp;"ＭＳ Ｐゴシック,標準"（別添１）</oddHeader>
  </headerFooter>
  <rowBreaks count="1" manualBreakCount="1">
    <brk id="49"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indexed="10"/>
  </sheetPr>
  <dimension ref="A1:IV46"/>
  <sheetViews>
    <sheetView showZeros="0" view="pageBreakPreview" topLeftCell="A16" zoomScale="98" zoomScaleSheetLayoutView="98" workbookViewId="0">
      <selection activeCell="AO5" sqref="AO5"/>
    </sheetView>
  </sheetViews>
  <sheetFormatPr defaultRowHeight="18.75"/>
  <cols>
    <col min="1" max="38" width="2.25390625" style="1" customWidth="1"/>
    <col min="39" max="256" width="9.00390625" style="1" bestFit="1" customWidth="1"/>
  </cols>
  <sheetData>
    <row r="1" spans="2:38">
      <c r="B1" s="150"/>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row>
    <row r="2" spans="2:38">
      <c r="B2" s="151" t="s">
        <v>66</v>
      </c>
    </row>
    <row r="4" spans="2:38">
      <c r="AC4" s="160" t="s">
        <v>63</v>
      </c>
      <c r="AD4" s="160"/>
      <c r="AE4" s="160"/>
      <c r="AF4" s="160"/>
      <c r="AG4" s="160"/>
      <c r="AH4" s="160"/>
      <c r="AI4" s="160"/>
      <c r="AJ4" s="160"/>
      <c r="AK4" s="160"/>
      <c r="AL4" s="160"/>
    </row>
    <row r="5" spans="2:38">
      <c r="AE5" s="161"/>
      <c r="AF5" s="161"/>
      <c r="AG5" s="161"/>
      <c r="AH5" s="161"/>
      <c r="AI5" s="161"/>
      <c r="AJ5" s="161"/>
      <c r="AK5" s="161"/>
      <c r="AL5" s="161"/>
    </row>
    <row r="7" spans="2:38" s="149" customFormat="1" ht="13.5">
      <c r="C7" s="149" t="s">
        <v>53</v>
      </c>
    </row>
    <row r="10" spans="2:38">
      <c r="T10" s="153" t="s">
        <v>57</v>
      </c>
      <c r="U10" s="153"/>
      <c r="V10" s="153"/>
      <c r="W10" s="153"/>
      <c r="X10" s="153"/>
      <c r="Y10" s="159"/>
      <c r="Z10" s="159"/>
      <c r="AA10" s="159"/>
      <c r="AB10" s="159"/>
      <c r="AC10" s="159"/>
      <c r="AD10" s="159"/>
      <c r="AE10" s="159"/>
      <c r="AF10" s="159"/>
      <c r="AG10" s="159"/>
      <c r="AH10" s="159"/>
      <c r="AI10" s="159"/>
      <c r="AJ10" s="159"/>
      <c r="AK10" s="159"/>
    </row>
    <row r="11" spans="2:38">
      <c r="T11" s="153"/>
      <c r="U11" s="153"/>
      <c r="V11" s="153"/>
      <c r="W11" s="153"/>
      <c r="X11" s="153"/>
      <c r="Y11" s="159"/>
      <c r="Z11" s="159"/>
      <c r="AA11" s="159"/>
      <c r="AB11" s="159"/>
      <c r="AC11" s="159"/>
      <c r="AD11" s="159"/>
      <c r="AE11" s="159"/>
      <c r="AF11" s="159"/>
      <c r="AG11" s="159"/>
      <c r="AH11" s="159"/>
      <c r="AI11" s="159"/>
      <c r="AJ11" s="159"/>
      <c r="AK11" s="159"/>
    </row>
    <row r="12" spans="2:38">
      <c r="T12" s="153" t="s">
        <v>37</v>
      </c>
      <c r="U12" s="153"/>
      <c r="V12" s="153"/>
      <c r="W12" s="153"/>
      <c r="X12" s="153"/>
      <c r="Y12" s="159"/>
      <c r="Z12" s="159"/>
      <c r="AA12" s="159"/>
      <c r="AB12" s="159"/>
      <c r="AC12" s="159"/>
      <c r="AD12" s="159"/>
      <c r="AE12" s="159"/>
      <c r="AF12" s="159"/>
      <c r="AG12" s="159"/>
      <c r="AH12" s="159"/>
      <c r="AI12" s="159"/>
      <c r="AJ12" s="159"/>
      <c r="AK12" s="159"/>
    </row>
    <row r="13" spans="2:38">
      <c r="T13" s="153"/>
      <c r="U13" s="153"/>
      <c r="V13" s="153"/>
      <c r="W13" s="153"/>
      <c r="X13" s="153"/>
      <c r="Y13" s="159"/>
      <c r="Z13" s="159"/>
      <c r="AA13" s="159"/>
      <c r="AB13" s="159"/>
      <c r="AC13" s="159"/>
      <c r="AD13" s="159"/>
      <c r="AE13" s="159"/>
      <c r="AF13" s="159"/>
      <c r="AG13" s="159"/>
      <c r="AH13" s="159"/>
      <c r="AI13" s="159"/>
      <c r="AJ13" s="159"/>
      <c r="AK13" s="159"/>
    </row>
    <row r="14" spans="2:38">
      <c r="T14" s="158" t="s">
        <v>60</v>
      </c>
      <c r="U14" s="153"/>
      <c r="V14" s="153"/>
      <c r="W14" s="153"/>
      <c r="X14" s="153"/>
      <c r="Y14" s="156"/>
      <c r="Z14" s="156"/>
      <c r="AA14" s="156"/>
      <c r="AB14" s="156"/>
      <c r="AC14" s="156"/>
      <c r="AD14" s="156"/>
      <c r="AE14" s="156"/>
      <c r="AF14" s="156"/>
      <c r="AG14" s="156"/>
      <c r="AH14" s="156"/>
      <c r="AI14" s="156"/>
      <c r="AJ14" s="156"/>
      <c r="AK14" s="156"/>
    </row>
    <row r="15" spans="2:38">
      <c r="T15" s="153"/>
      <c r="U15" s="153"/>
      <c r="V15" s="153"/>
      <c r="W15" s="153"/>
      <c r="X15" s="153"/>
      <c r="Y15" s="156"/>
      <c r="Z15" s="156"/>
      <c r="AA15" s="156"/>
      <c r="AB15" s="156"/>
      <c r="AC15" s="156"/>
      <c r="AD15" s="156"/>
      <c r="AE15" s="156"/>
      <c r="AF15" s="156"/>
      <c r="AG15" s="156"/>
      <c r="AH15" s="156"/>
      <c r="AI15" s="156"/>
      <c r="AJ15" s="156"/>
      <c r="AK15" s="156"/>
    </row>
    <row r="18" spans="2:38">
      <c r="B18" s="152" t="s">
        <v>40</v>
      </c>
      <c r="C18" s="152"/>
      <c r="D18" s="152"/>
      <c r="E18" s="152"/>
      <c r="F18" s="152"/>
      <c r="G18" s="152"/>
      <c r="H18" s="152"/>
      <c r="I18" s="152"/>
      <c r="J18" s="152"/>
      <c r="K18" s="152"/>
      <c r="L18" s="152"/>
      <c r="M18" s="152"/>
      <c r="N18" s="152"/>
      <c r="O18" s="152"/>
      <c r="P18" s="152"/>
      <c r="Q18" s="152"/>
      <c r="R18" s="152"/>
      <c r="S18" s="152"/>
      <c r="T18" s="152"/>
      <c r="U18" s="152"/>
      <c r="V18" s="152"/>
      <c r="W18" s="152"/>
      <c r="X18" s="152"/>
      <c r="Y18" s="152"/>
      <c r="Z18" s="152"/>
      <c r="AA18" s="152"/>
      <c r="AB18" s="152"/>
      <c r="AC18" s="152"/>
      <c r="AD18" s="152"/>
      <c r="AE18" s="152"/>
      <c r="AF18" s="152"/>
      <c r="AG18" s="152"/>
      <c r="AH18" s="152"/>
      <c r="AI18" s="152"/>
      <c r="AJ18" s="152"/>
      <c r="AK18" s="152"/>
      <c r="AL18" s="152"/>
    </row>
    <row r="19" spans="2:38">
      <c r="B19" s="153"/>
      <c r="C19" s="153"/>
      <c r="D19" s="153"/>
      <c r="E19" s="153"/>
      <c r="F19" s="153"/>
      <c r="G19" s="153"/>
      <c r="H19" s="153"/>
      <c r="I19" s="153"/>
      <c r="J19" s="153"/>
      <c r="K19" s="153"/>
      <c r="L19" s="153"/>
      <c r="M19" s="153"/>
      <c r="N19" s="153"/>
      <c r="O19" s="153"/>
      <c r="P19" s="153"/>
      <c r="Q19" s="153"/>
      <c r="R19" s="153"/>
      <c r="S19" s="153"/>
      <c r="T19" s="153"/>
      <c r="U19" s="153"/>
      <c r="V19" s="153"/>
      <c r="W19" s="153"/>
      <c r="X19" s="153"/>
      <c r="Y19" s="153"/>
      <c r="Z19" s="153"/>
      <c r="AA19" s="153"/>
      <c r="AB19" s="153"/>
      <c r="AC19" s="153"/>
      <c r="AD19" s="153"/>
      <c r="AE19" s="153"/>
      <c r="AF19" s="153"/>
      <c r="AG19" s="153"/>
      <c r="AH19" s="153"/>
      <c r="AI19" s="153"/>
      <c r="AJ19" s="153"/>
      <c r="AK19" s="153"/>
      <c r="AL19" s="153"/>
    </row>
    <row r="21" spans="2:38">
      <c r="B21" s="154" t="s">
        <v>64</v>
      </c>
      <c r="C21" s="154"/>
      <c r="D21" s="154"/>
      <c r="E21" s="154"/>
      <c r="F21" s="154"/>
      <c r="G21" s="154"/>
      <c r="H21" s="154"/>
      <c r="I21" s="154"/>
      <c r="J21" s="154"/>
      <c r="K21" s="154"/>
      <c r="L21" s="154"/>
      <c r="M21" s="154"/>
      <c r="N21" s="154"/>
      <c r="O21" s="154"/>
      <c r="P21" s="154"/>
      <c r="Q21" s="154"/>
      <c r="R21" s="154"/>
      <c r="S21" s="154"/>
      <c r="T21" s="154"/>
      <c r="U21" s="154"/>
      <c r="V21" s="154"/>
      <c r="W21" s="154"/>
      <c r="X21" s="154"/>
      <c r="Y21" s="154"/>
      <c r="Z21" s="154"/>
      <c r="AA21" s="154"/>
      <c r="AB21" s="154"/>
      <c r="AC21" s="154"/>
      <c r="AD21" s="154"/>
      <c r="AE21" s="154"/>
      <c r="AF21" s="154"/>
      <c r="AG21" s="154"/>
      <c r="AH21" s="154"/>
      <c r="AI21" s="154"/>
      <c r="AJ21" s="154"/>
      <c r="AK21" s="154"/>
      <c r="AL21" s="154"/>
    </row>
    <row r="22" spans="2:38" ht="18.75" customHeight="1">
      <c r="B22" s="154"/>
      <c r="C22" s="154"/>
      <c r="D22" s="154"/>
      <c r="E22" s="154"/>
      <c r="F22" s="154"/>
      <c r="G22" s="154"/>
      <c r="H22" s="154"/>
      <c r="I22" s="154"/>
      <c r="J22" s="154"/>
      <c r="K22" s="154"/>
      <c r="L22" s="154"/>
      <c r="M22" s="154"/>
      <c r="N22" s="154"/>
      <c r="O22" s="154"/>
      <c r="P22" s="154"/>
      <c r="Q22" s="154"/>
      <c r="R22" s="154"/>
      <c r="S22" s="154"/>
      <c r="T22" s="154"/>
      <c r="U22" s="154"/>
      <c r="V22" s="154"/>
      <c r="W22" s="154"/>
      <c r="X22" s="154"/>
      <c r="Y22" s="154"/>
      <c r="Z22" s="154"/>
      <c r="AA22" s="154"/>
      <c r="AB22" s="154"/>
      <c r="AC22" s="154"/>
      <c r="AD22" s="154"/>
      <c r="AE22" s="154"/>
      <c r="AF22" s="154"/>
      <c r="AG22" s="154"/>
      <c r="AH22" s="154"/>
      <c r="AI22" s="154"/>
      <c r="AJ22" s="154"/>
      <c r="AK22" s="154"/>
      <c r="AL22" s="154"/>
    </row>
    <row r="24" spans="2:38" ht="17.25" customHeight="1">
      <c r="B24" s="155" t="s">
        <v>52</v>
      </c>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row>
    <row r="26" spans="2:38">
      <c r="C26" s="1" t="s">
        <v>65</v>
      </c>
    </row>
    <row r="27" spans="2:38">
      <c r="S27" s="153"/>
      <c r="T27" s="153"/>
      <c r="U27" s="153"/>
      <c r="V27" s="153"/>
      <c r="W27" s="153"/>
    </row>
    <row r="44" spans="4:38" ht="45" customHeight="1">
      <c r="D44" s="156"/>
      <c r="E44" s="157"/>
      <c r="F44" s="157"/>
      <c r="G44" s="157"/>
      <c r="H44" s="157"/>
      <c r="I44" s="157"/>
      <c r="J44" s="157"/>
      <c r="K44" s="157"/>
      <c r="L44" s="157"/>
      <c r="M44" s="157"/>
      <c r="N44" s="157"/>
      <c r="O44" s="157"/>
      <c r="P44" s="157"/>
      <c r="Q44" s="157"/>
      <c r="R44" s="157"/>
      <c r="S44" s="157"/>
      <c r="T44" s="157"/>
      <c r="U44" s="157"/>
      <c r="V44" s="157"/>
      <c r="W44" s="157"/>
      <c r="X44" s="157"/>
      <c r="Y44" s="157"/>
      <c r="Z44" s="157"/>
      <c r="AA44" s="157"/>
      <c r="AB44" s="157"/>
      <c r="AC44" s="157"/>
      <c r="AD44" s="157"/>
      <c r="AE44" s="157"/>
      <c r="AF44" s="157"/>
      <c r="AG44" s="157"/>
      <c r="AH44" s="157"/>
      <c r="AI44" s="157"/>
      <c r="AJ44" s="157"/>
      <c r="AK44" s="157"/>
      <c r="AL44" s="157"/>
    </row>
    <row r="45" spans="4:38" ht="46.5" customHeight="1">
      <c r="D45" s="156"/>
      <c r="E45" s="156"/>
      <c r="F45" s="156"/>
      <c r="G45" s="156"/>
      <c r="H45" s="156"/>
      <c r="I45" s="156"/>
      <c r="J45" s="156"/>
      <c r="K45" s="156"/>
      <c r="L45" s="156"/>
      <c r="M45" s="156"/>
      <c r="N45" s="156"/>
      <c r="O45" s="156"/>
      <c r="P45" s="156"/>
      <c r="Q45" s="156"/>
      <c r="R45" s="156"/>
      <c r="S45" s="156"/>
      <c r="T45" s="156"/>
      <c r="U45" s="156"/>
      <c r="V45" s="156"/>
      <c r="W45" s="156"/>
      <c r="X45" s="156"/>
      <c r="Y45" s="156"/>
      <c r="Z45" s="156"/>
      <c r="AA45" s="156"/>
      <c r="AB45" s="156"/>
      <c r="AC45" s="156"/>
      <c r="AD45" s="156"/>
      <c r="AE45" s="156"/>
      <c r="AF45" s="156"/>
      <c r="AG45" s="156"/>
      <c r="AH45" s="156"/>
      <c r="AI45" s="156"/>
      <c r="AJ45" s="156"/>
      <c r="AK45" s="156"/>
      <c r="AL45" s="156"/>
    </row>
    <row r="46" spans="4:38" ht="26.25" customHeight="1">
      <c r="D46" s="156"/>
      <c r="E46" s="156"/>
      <c r="F46" s="156"/>
      <c r="G46" s="156"/>
      <c r="H46" s="156"/>
      <c r="I46" s="156"/>
      <c r="J46" s="156"/>
      <c r="K46" s="156"/>
      <c r="L46" s="156"/>
      <c r="M46" s="156"/>
      <c r="N46" s="156"/>
      <c r="O46" s="156"/>
      <c r="P46" s="156"/>
      <c r="Q46" s="156"/>
      <c r="R46" s="156"/>
      <c r="S46" s="156"/>
      <c r="T46" s="156"/>
      <c r="U46" s="156"/>
      <c r="V46" s="156"/>
      <c r="W46" s="156"/>
      <c r="X46" s="156"/>
      <c r="Y46" s="156"/>
      <c r="Z46" s="156"/>
      <c r="AA46" s="156"/>
      <c r="AB46" s="156"/>
      <c r="AC46" s="156"/>
      <c r="AD46" s="156"/>
      <c r="AE46" s="156"/>
      <c r="AF46" s="156"/>
      <c r="AG46" s="156"/>
      <c r="AH46" s="156"/>
      <c r="AI46" s="156"/>
      <c r="AJ46" s="156"/>
      <c r="AK46" s="156"/>
      <c r="AL46" s="156"/>
    </row>
  </sheetData>
  <mergeCells count="13">
    <mergeCell ref="AC4:AL4"/>
    <mergeCell ref="B18:AL18"/>
    <mergeCell ref="B24:AL24"/>
    <mergeCell ref="D44:AL44"/>
    <mergeCell ref="D45:AL45"/>
    <mergeCell ref="D46:AL46"/>
    <mergeCell ref="T10:X11"/>
    <mergeCell ref="Y10:AK11"/>
    <mergeCell ref="T12:X13"/>
    <mergeCell ref="Y12:AK13"/>
    <mergeCell ref="T14:X15"/>
    <mergeCell ref="Y14:AK15"/>
    <mergeCell ref="B21:AL22"/>
  </mergeCells>
  <phoneticPr fontId="3" type="Hiragana"/>
  <printOptions horizontalCentered="1"/>
  <pageMargins left="0.98" right="0.79" top="0.79" bottom="0.79" header="0.51" footer="0.51"/>
  <pageSetup paperSize="9" scale="88" firstPageNumber="0" fitToWidth="1" fitToHeight="1" orientation="portrait" usePrinterDefaults="1" blackAndWhite="1" useFirstPageNumber="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indexed="13"/>
  </sheetPr>
  <dimension ref="A1:IV47"/>
  <sheetViews>
    <sheetView view="pageBreakPreview" zoomScale="90" zoomScaleSheetLayoutView="90" workbookViewId="0">
      <selection activeCell="AG37" sqref="AG37"/>
    </sheetView>
  </sheetViews>
  <sheetFormatPr defaultRowHeight="13.5" customHeight="1"/>
  <cols>
    <col min="1" max="1" width="2.25390625" style="1" customWidth="1"/>
    <col min="2" max="38" width="2.25390625" style="149" customWidth="1"/>
    <col min="39" max="39" width="9.00390625" style="149" bestFit="1" customWidth="1"/>
    <col min="40" max="256" width="9.00390625" style="1" bestFit="1" customWidth="1"/>
  </cols>
  <sheetData>
    <row r="1" spans="2:38" ht="13.5" customHeight="1">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66"/>
      <c r="AK1" s="166"/>
      <c r="AL1" s="166"/>
    </row>
    <row r="2" spans="2:38" ht="13.5" customHeight="1">
      <c r="B2" s="149" t="s">
        <v>69</v>
      </c>
    </row>
    <row r="3" spans="2:38" ht="13.5" customHeight="1"/>
    <row r="4" spans="2:38" ht="13.5" customHeight="1">
      <c r="AC4" s="178" t="s">
        <v>63</v>
      </c>
      <c r="AD4" s="178"/>
      <c r="AE4" s="178"/>
      <c r="AF4" s="178"/>
      <c r="AG4" s="178"/>
      <c r="AH4" s="178"/>
      <c r="AI4" s="178"/>
      <c r="AJ4" s="178"/>
      <c r="AK4" s="178"/>
      <c r="AL4" s="178"/>
    </row>
    <row r="5" spans="2:38" ht="13.5" customHeight="1">
      <c r="AE5" s="179"/>
      <c r="AF5" s="179"/>
      <c r="AG5" s="179"/>
      <c r="AH5" s="179"/>
      <c r="AI5" s="179"/>
      <c r="AJ5" s="179"/>
      <c r="AK5" s="179"/>
      <c r="AL5" s="179"/>
    </row>
    <row r="6" spans="2:38" ht="13.5" customHeight="1"/>
    <row r="7" spans="2:38" ht="13.5" customHeight="1">
      <c r="C7" s="149" t="s">
        <v>53</v>
      </c>
    </row>
    <row r="8" spans="2:38" ht="13.5" customHeight="1"/>
    <row r="9" spans="2:38" ht="13.5" customHeight="1"/>
    <row r="10" spans="2:38" ht="13.5" customHeight="1">
      <c r="T10" s="13" t="s">
        <v>46</v>
      </c>
      <c r="U10" s="13"/>
      <c r="V10" s="13"/>
    </row>
    <row r="11" spans="2:38" ht="13.5" customHeight="1">
      <c r="T11" s="13"/>
      <c r="U11" s="13"/>
      <c r="V11" s="13"/>
    </row>
    <row r="12" spans="2:38" ht="13.5" customHeight="1">
      <c r="T12" s="152" t="s">
        <v>57</v>
      </c>
      <c r="U12" s="152"/>
      <c r="V12" s="152"/>
      <c r="W12" s="152"/>
      <c r="X12" s="152"/>
      <c r="Y12" s="176"/>
      <c r="Z12" s="176"/>
      <c r="AA12" s="176"/>
      <c r="AB12" s="176"/>
      <c r="AC12" s="176"/>
      <c r="AD12" s="176"/>
      <c r="AE12" s="176"/>
      <c r="AF12" s="176"/>
      <c r="AG12" s="176"/>
      <c r="AH12" s="176"/>
      <c r="AI12" s="176"/>
      <c r="AJ12" s="176"/>
      <c r="AK12" s="176"/>
    </row>
    <row r="13" spans="2:38" ht="13.5" customHeight="1">
      <c r="T13" s="152"/>
      <c r="U13" s="152"/>
      <c r="V13" s="152"/>
      <c r="W13" s="152"/>
      <c r="X13" s="152"/>
      <c r="Y13" s="176"/>
      <c r="Z13" s="176"/>
      <c r="AA13" s="176"/>
      <c r="AB13" s="176"/>
      <c r="AC13" s="176"/>
      <c r="AD13" s="176"/>
      <c r="AE13" s="176"/>
      <c r="AF13" s="176"/>
      <c r="AG13" s="176"/>
      <c r="AH13" s="176"/>
      <c r="AI13" s="176"/>
      <c r="AJ13" s="176"/>
      <c r="AK13" s="176"/>
    </row>
    <row r="14" spans="2:38" ht="13.5" customHeight="1">
      <c r="T14" s="152" t="s">
        <v>37</v>
      </c>
      <c r="U14" s="152"/>
      <c r="V14" s="152"/>
      <c r="W14" s="152"/>
      <c r="X14" s="152"/>
      <c r="Y14" s="176"/>
      <c r="Z14" s="176"/>
      <c r="AA14" s="176"/>
      <c r="AB14" s="176"/>
      <c r="AC14" s="176"/>
      <c r="AD14" s="176"/>
      <c r="AE14" s="176"/>
      <c r="AF14" s="176"/>
      <c r="AG14" s="176"/>
      <c r="AH14" s="176"/>
      <c r="AI14" s="176"/>
      <c r="AJ14" s="176"/>
      <c r="AK14" s="176"/>
    </row>
    <row r="15" spans="2:38" ht="13.5" customHeight="1">
      <c r="T15" s="152"/>
      <c r="U15" s="152"/>
      <c r="V15" s="152"/>
      <c r="W15" s="152"/>
      <c r="X15" s="152"/>
      <c r="Y15" s="176"/>
      <c r="Z15" s="176"/>
      <c r="AA15" s="176"/>
      <c r="AB15" s="176"/>
      <c r="AC15" s="176"/>
      <c r="AD15" s="176"/>
      <c r="AE15" s="176"/>
      <c r="AF15" s="176"/>
      <c r="AG15" s="176"/>
      <c r="AH15" s="176"/>
      <c r="AI15" s="176"/>
      <c r="AJ15" s="176"/>
      <c r="AK15" s="176"/>
    </row>
    <row r="16" spans="2:38" ht="13.5" customHeight="1">
      <c r="T16" s="175" t="s">
        <v>60</v>
      </c>
      <c r="U16" s="175"/>
      <c r="V16" s="175"/>
      <c r="W16" s="175"/>
      <c r="X16" s="175"/>
      <c r="Y16" s="177"/>
      <c r="Z16" s="177"/>
      <c r="AA16" s="177"/>
      <c r="AB16" s="177"/>
      <c r="AC16" s="177"/>
      <c r="AD16" s="177"/>
      <c r="AE16" s="177"/>
      <c r="AF16" s="177"/>
      <c r="AG16" s="177"/>
      <c r="AH16" s="177"/>
      <c r="AI16" s="177"/>
      <c r="AJ16" s="177"/>
      <c r="AK16" s="177"/>
    </row>
    <row r="17" spans="2:38" ht="13.5" customHeight="1">
      <c r="T17" s="175"/>
      <c r="U17" s="175"/>
      <c r="V17" s="175"/>
      <c r="W17" s="175"/>
      <c r="X17" s="175"/>
      <c r="Y17" s="177"/>
      <c r="Z17" s="177"/>
      <c r="AA17" s="177"/>
      <c r="AB17" s="177"/>
      <c r="AC17" s="177"/>
      <c r="AD17" s="177"/>
      <c r="AE17" s="177"/>
      <c r="AF17" s="177"/>
      <c r="AG17" s="177"/>
      <c r="AH17" s="177"/>
      <c r="AI17" s="177"/>
      <c r="AJ17" s="177"/>
      <c r="AK17" s="177"/>
    </row>
    <row r="18" spans="2:38" ht="13.5" customHeight="1">
      <c r="T18" s="174" t="s">
        <v>61</v>
      </c>
      <c r="U18" s="174"/>
      <c r="V18" s="174"/>
      <c r="W18" s="174"/>
      <c r="X18" s="174"/>
      <c r="Y18" s="177" t="s">
        <v>31</v>
      </c>
      <c r="Z18" s="177"/>
      <c r="AA18" s="177"/>
      <c r="AB18" s="177"/>
      <c r="AC18" s="177"/>
      <c r="AD18" s="177"/>
      <c r="AE18" s="177"/>
      <c r="AF18" s="177"/>
      <c r="AG18" s="177"/>
      <c r="AH18" s="177"/>
      <c r="AI18" s="177"/>
      <c r="AJ18" s="177"/>
      <c r="AK18" s="177"/>
    </row>
    <row r="19" spans="2:38" ht="13.5" customHeight="1">
      <c r="T19" s="174"/>
      <c r="U19" s="174"/>
      <c r="V19" s="174"/>
      <c r="W19" s="174"/>
      <c r="X19" s="174"/>
      <c r="Y19" s="177"/>
      <c r="Z19" s="177"/>
      <c r="AA19" s="177"/>
      <c r="AB19" s="177"/>
      <c r="AC19" s="177"/>
      <c r="AD19" s="177"/>
      <c r="AE19" s="177"/>
      <c r="AF19" s="177"/>
      <c r="AG19" s="177"/>
      <c r="AH19" s="177"/>
      <c r="AI19" s="177"/>
      <c r="AJ19" s="177"/>
      <c r="AK19" s="177"/>
    </row>
    <row r="20" spans="2:38" ht="13.5" customHeight="1"/>
    <row r="21" spans="2:38" ht="13.5" customHeight="1"/>
    <row r="22" spans="2:38" ht="22.5" customHeight="1">
      <c r="B22" s="162" t="s">
        <v>70</v>
      </c>
      <c r="C22" s="162"/>
      <c r="D22" s="162"/>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row>
    <row r="23" spans="2:38" ht="13.5" customHeight="1">
      <c r="B23" s="152"/>
      <c r="C23" s="152"/>
      <c r="D23" s="152"/>
      <c r="E23" s="152"/>
      <c r="F23" s="152"/>
      <c r="G23" s="152"/>
      <c r="H23" s="152"/>
      <c r="I23" s="152"/>
      <c r="J23" s="152"/>
      <c r="K23" s="152"/>
      <c r="L23" s="152"/>
      <c r="M23" s="152"/>
      <c r="N23" s="152"/>
      <c r="O23" s="152"/>
      <c r="P23" s="152"/>
      <c r="Q23" s="152"/>
      <c r="R23" s="152"/>
      <c r="S23" s="152"/>
      <c r="T23" s="152"/>
      <c r="U23" s="152"/>
      <c r="V23" s="152"/>
      <c r="W23" s="152"/>
      <c r="X23" s="152"/>
      <c r="Y23" s="152"/>
      <c r="Z23" s="152"/>
      <c r="AA23" s="152"/>
      <c r="AB23" s="152"/>
      <c r="AC23" s="152"/>
      <c r="AD23" s="152"/>
      <c r="AE23" s="152"/>
      <c r="AF23" s="152"/>
      <c r="AG23" s="152"/>
      <c r="AH23" s="152"/>
      <c r="AI23" s="152"/>
      <c r="AJ23" s="152"/>
      <c r="AK23" s="152"/>
      <c r="AL23" s="152"/>
    </row>
    <row r="24" spans="2:38" ht="13.5" customHeight="1"/>
    <row r="25" spans="2:38" ht="13.5" customHeight="1">
      <c r="B25" s="163" t="s">
        <v>35</v>
      </c>
      <c r="C25" s="163"/>
      <c r="D25" s="163"/>
      <c r="E25" s="163"/>
      <c r="F25" s="163"/>
      <c r="G25" s="163"/>
      <c r="H25" s="163"/>
      <c r="I25" s="163"/>
      <c r="J25" s="163"/>
      <c r="K25" s="163"/>
      <c r="L25" s="163"/>
      <c r="M25" s="163"/>
      <c r="N25" s="163"/>
      <c r="O25" s="163"/>
      <c r="P25" s="163"/>
      <c r="Q25" s="163"/>
      <c r="R25" s="163"/>
      <c r="S25" s="163"/>
      <c r="T25" s="163"/>
      <c r="U25" s="163"/>
      <c r="V25" s="163"/>
      <c r="W25" s="163"/>
      <c r="X25" s="163"/>
      <c r="Y25" s="163"/>
      <c r="Z25" s="163"/>
      <c r="AA25" s="163"/>
      <c r="AB25" s="163"/>
      <c r="AC25" s="163"/>
      <c r="AD25" s="163"/>
      <c r="AE25" s="163"/>
      <c r="AF25" s="163"/>
      <c r="AG25" s="163"/>
      <c r="AH25" s="163"/>
      <c r="AI25" s="163"/>
      <c r="AJ25" s="163"/>
      <c r="AK25" s="163"/>
      <c r="AL25" s="163"/>
    </row>
    <row r="26" spans="2:38" ht="13.5" customHeight="1">
      <c r="B26" s="163"/>
      <c r="C26" s="163"/>
      <c r="D26" s="163"/>
      <c r="E26" s="163"/>
      <c r="F26" s="163"/>
      <c r="G26" s="163"/>
      <c r="H26" s="163"/>
      <c r="I26" s="163"/>
      <c r="J26" s="163"/>
      <c r="K26" s="163"/>
      <c r="L26" s="163"/>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3"/>
      <c r="AJ26" s="163"/>
      <c r="AK26" s="163"/>
      <c r="AL26" s="163"/>
    </row>
    <row r="27" spans="2:38" ht="13.5" customHeight="1">
      <c r="B27" s="163"/>
      <c r="C27" s="163"/>
      <c r="D27" s="163"/>
      <c r="E27" s="163"/>
      <c r="F27" s="163"/>
      <c r="G27" s="163"/>
      <c r="H27" s="163"/>
      <c r="I27" s="163"/>
      <c r="J27" s="163"/>
      <c r="K27" s="163"/>
      <c r="L27" s="163"/>
      <c r="M27" s="163"/>
      <c r="N27" s="163"/>
      <c r="O27" s="163"/>
      <c r="P27" s="163"/>
      <c r="Q27" s="163"/>
      <c r="R27" s="163"/>
      <c r="S27" s="163"/>
      <c r="T27" s="163"/>
      <c r="U27" s="163"/>
      <c r="V27" s="163"/>
      <c r="W27" s="163"/>
      <c r="X27" s="163"/>
      <c r="Y27" s="163"/>
      <c r="Z27" s="163"/>
      <c r="AA27" s="163"/>
      <c r="AB27" s="163"/>
      <c r="AC27" s="163"/>
      <c r="AD27" s="163"/>
      <c r="AE27" s="163"/>
      <c r="AF27" s="163"/>
      <c r="AG27" s="163"/>
      <c r="AH27" s="163"/>
      <c r="AI27" s="163"/>
      <c r="AJ27" s="163"/>
      <c r="AK27" s="163"/>
      <c r="AL27" s="163"/>
    </row>
    <row r="28" spans="2:38" ht="13.5" customHeight="1">
      <c r="B28" s="163"/>
      <c r="C28" s="163"/>
      <c r="D28" s="163"/>
      <c r="E28" s="163"/>
      <c r="F28" s="163"/>
      <c r="G28" s="163"/>
      <c r="H28" s="163"/>
      <c r="I28" s="163"/>
      <c r="J28" s="163"/>
      <c r="K28" s="163"/>
      <c r="L28" s="163"/>
      <c r="M28" s="163"/>
      <c r="N28" s="163"/>
      <c r="O28" s="163"/>
      <c r="P28" s="163"/>
      <c r="Q28" s="163"/>
      <c r="R28" s="163"/>
      <c r="S28" s="163"/>
      <c r="T28" s="163"/>
      <c r="U28" s="163"/>
      <c r="V28" s="163"/>
      <c r="W28" s="163"/>
      <c r="X28" s="163"/>
      <c r="Y28" s="163"/>
      <c r="Z28" s="163"/>
      <c r="AA28" s="163"/>
      <c r="AB28" s="163"/>
      <c r="AC28" s="163"/>
      <c r="AD28" s="163"/>
      <c r="AE28" s="163"/>
      <c r="AF28" s="163"/>
      <c r="AG28" s="163"/>
      <c r="AH28" s="163"/>
      <c r="AI28" s="163"/>
      <c r="AJ28" s="163"/>
      <c r="AK28" s="163"/>
      <c r="AL28" s="163"/>
    </row>
    <row r="29" spans="2:38" ht="13.5" customHeight="1">
      <c r="B29" s="164"/>
      <c r="C29" s="164"/>
      <c r="D29" s="164"/>
      <c r="E29" s="164"/>
      <c r="F29" s="164"/>
      <c r="G29" s="164"/>
      <c r="H29" s="164"/>
      <c r="I29" s="164"/>
      <c r="J29" s="164"/>
      <c r="K29" s="164"/>
      <c r="L29" s="164"/>
      <c r="M29" s="164"/>
      <c r="N29" s="164"/>
      <c r="O29" s="164"/>
      <c r="P29" s="164"/>
      <c r="Q29" s="164"/>
      <c r="R29" s="164"/>
      <c r="S29" s="164"/>
      <c r="T29" s="164"/>
      <c r="U29" s="164"/>
      <c r="V29" s="164"/>
      <c r="W29" s="164"/>
      <c r="X29" s="164"/>
      <c r="Y29" s="164"/>
      <c r="Z29" s="164"/>
      <c r="AA29" s="164"/>
      <c r="AB29" s="164"/>
      <c r="AC29" s="164"/>
      <c r="AD29" s="164"/>
      <c r="AE29" s="164"/>
      <c r="AF29" s="164"/>
      <c r="AG29" s="164"/>
      <c r="AH29" s="164"/>
      <c r="AI29" s="164"/>
      <c r="AJ29" s="164"/>
      <c r="AK29" s="164"/>
      <c r="AL29" s="164"/>
    </row>
    <row r="30" spans="2:38" ht="13.5" customHeight="1">
      <c r="B30" s="164"/>
      <c r="C30" s="164"/>
      <c r="D30" s="164"/>
      <c r="E30" s="164"/>
      <c r="F30" s="164"/>
      <c r="G30" s="164"/>
      <c r="H30" s="164"/>
      <c r="I30" s="164"/>
      <c r="J30" s="164"/>
      <c r="K30" s="164"/>
      <c r="L30" s="164"/>
      <c r="M30" s="164"/>
      <c r="N30" s="164"/>
      <c r="O30" s="164"/>
      <c r="P30" s="164"/>
      <c r="Q30" s="164"/>
      <c r="R30" s="164"/>
      <c r="S30" s="164"/>
      <c r="T30" s="164"/>
      <c r="U30" s="164"/>
      <c r="V30" s="164"/>
      <c r="W30" s="164"/>
      <c r="X30" s="164"/>
      <c r="Y30" s="164"/>
      <c r="Z30" s="164"/>
      <c r="AA30" s="164"/>
      <c r="AB30" s="164"/>
      <c r="AC30" s="164"/>
      <c r="AD30" s="164"/>
      <c r="AE30" s="164"/>
      <c r="AF30" s="164"/>
      <c r="AG30" s="164"/>
      <c r="AH30" s="164"/>
      <c r="AI30" s="164"/>
      <c r="AJ30" s="164"/>
      <c r="AK30" s="164"/>
      <c r="AL30" s="164"/>
    </row>
    <row r="31" spans="2:38" ht="13.5" customHeight="1">
      <c r="B31" s="165">
        <v>1</v>
      </c>
      <c r="D31" s="149" t="s">
        <v>76</v>
      </c>
    </row>
    <row r="32" spans="2:38" ht="13.5" customHeight="1">
      <c r="B32" s="165"/>
      <c r="D32" s="168"/>
      <c r="E32" s="168"/>
      <c r="F32" s="168"/>
      <c r="G32" s="168"/>
      <c r="H32" s="168"/>
      <c r="I32" s="168"/>
      <c r="J32" s="168"/>
      <c r="K32" s="168"/>
      <c r="L32" s="168"/>
      <c r="M32" s="168"/>
      <c r="N32" s="168"/>
      <c r="O32" s="168"/>
      <c r="P32" s="168"/>
      <c r="Q32" s="168"/>
      <c r="R32" s="168"/>
      <c r="S32" s="168"/>
      <c r="T32" s="168"/>
      <c r="U32" s="168"/>
      <c r="V32" s="168"/>
      <c r="W32" s="168"/>
      <c r="X32" s="168"/>
      <c r="Y32" s="168"/>
      <c r="Z32" s="168"/>
      <c r="AA32" s="168"/>
      <c r="AB32" s="168"/>
      <c r="AC32" s="168"/>
      <c r="AD32" s="168"/>
      <c r="AE32" s="168"/>
      <c r="AF32" s="168"/>
      <c r="AG32" s="168"/>
      <c r="AH32" s="168"/>
      <c r="AI32" s="168"/>
      <c r="AJ32" s="168"/>
      <c r="AK32" s="168"/>
    </row>
    <row r="33" spans="2:37" ht="13.5" customHeight="1">
      <c r="B33" s="165"/>
      <c r="D33" s="168"/>
      <c r="E33" s="168"/>
      <c r="F33" s="168"/>
      <c r="G33" s="168"/>
      <c r="H33" s="168"/>
      <c r="I33" s="168"/>
      <c r="J33" s="168"/>
      <c r="K33" s="168"/>
      <c r="L33" s="168"/>
      <c r="M33" s="168"/>
      <c r="N33" s="168"/>
      <c r="O33" s="168"/>
      <c r="P33" s="168"/>
      <c r="Q33" s="168"/>
      <c r="R33" s="168"/>
      <c r="S33" s="168"/>
      <c r="T33" s="168"/>
      <c r="U33" s="168"/>
      <c r="V33" s="168"/>
      <c r="W33" s="168"/>
      <c r="X33" s="168"/>
      <c r="Y33" s="168"/>
      <c r="Z33" s="168"/>
      <c r="AA33" s="168"/>
      <c r="AB33" s="168"/>
      <c r="AC33" s="168"/>
      <c r="AD33" s="168"/>
      <c r="AE33" s="168"/>
      <c r="AF33" s="168"/>
      <c r="AG33" s="168"/>
      <c r="AH33" s="168"/>
      <c r="AI33" s="168"/>
      <c r="AJ33" s="168"/>
      <c r="AK33" s="168"/>
    </row>
    <row r="34" spans="2:37" ht="13.5" customHeight="1">
      <c r="D34" s="168"/>
      <c r="E34" s="168"/>
      <c r="F34" s="168"/>
      <c r="G34" s="168"/>
      <c r="H34" s="168"/>
      <c r="I34" s="168"/>
      <c r="J34" s="168"/>
      <c r="K34" s="168"/>
      <c r="L34" s="168"/>
      <c r="M34" s="168"/>
      <c r="N34" s="168"/>
      <c r="O34" s="168"/>
      <c r="P34" s="168"/>
      <c r="Q34" s="168"/>
      <c r="R34" s="168"/>
      <c r="S34" s="168"/>
      <c r="T34" s="168"/>
      <c r="U34" s="168"/>
      <c r="V34" s="168"/>
      <c r="W34" s="168"/>
      <c r="X34" s="168"/>
      <c r="Y34" s="168"/>
      <c r="Z34" s="168"/>
      <c r="AA34" s="168"/>
      <c r="AB34" s="168"/>
      <c r="AC34" s="168"/>
      <c r="AD34" s="168"/>
      <c r="AE34" s="168"/>
      <c r="AF34" s="168"/>
      <c r="AG34" s="168"/>
      <c r="AH34" s="168"/>
      <c r="AI34" s="168"/>
      <c r="AJ34" s="168"/>
      <c r="AK34" s="168"/>
    </row>
    <row r="35" spans="2:37" ht="13.5" customHeight="1">
      <c r="D35" s="168"/>
      <c r="E35" s="168"/>
      <c r="F35" s="168"/>
      <c r="G35" s="168"/>
      <c r="H35" s="168"/>
      <c r="I35" s="168"/>
      <c r="J35" s="168"/>
      <c r="K35" s="168"/>
      <c r="L35" s="168"/>
      <c r="M35" s="168"/>
      <c r="N35" s="168"/>
      <c r="O35" s="168"/>
      <c r="P35" s="168"/>
      <c r="Q35" s="168"/>
      <c r="R35" s="168"/>
      <c r="S35" s="168"/>
      <c r="T35" s="168"/>
      <c r="U35" s="168"/>
      <c r="V35" s="168"/>
      <c r="W35" s="168"/>
      <c r="X35" s="168"/>
      <c r="Y35" s="168"/>
      <c r="Z35" s="168"/>
      <c r="AA35" s="168"/>
      <c r="AB35" s="168"/>
      <c r="AC35" s="168"/>
      <c r="AD35" s="168"/>
      <c r="AE35" s="168"/>
      <c r="AF35" s="168"/>
      <c r="AG35" s="168"/>
      <c r="AH35" s="168"/>
      <c r="AI35" s="168"/>
      <c r="AJ35" s="168"/>
      <c r="AK35" s="168"/>
    </row>
    <row r="36" spans="2:37" ht="13.5" customHeight="1">
      <c r="M36" s="172"/>
      <c r="N36" s="172"/>
    </row>
    <row r="37" spans="2:37" ht="13.5" customHeight="1">
      <c r="B37" s="149">
        <v>2</v>
      </c>
      <c r="D37" s="149" t="s">
        <v>73</v>
      </c>
      <c r="M37" s="173"/>
      <c r="N37" s="173"/>
    </row>
    <row r="38" spans="2:37" ht="13.5" customHeight="1">
      <c r="D38" s="169" t="s">
        <v>74</v>
      </c>
      <c r="E38" s="169"/>
      <c r="F38" s="169"/>
      <c r="G38" s="169"/>
      <c r="H38" s="169"/>
      <c r="I38" s="169"/>
      <c r="J38" s="169"/>
      <c r="K38" s="169"/>
      <c r="L38" s="169"/>
      <c r="M38" s="169"/>
      <c r="N38" s="169"/>
      <c r="O38" s="169" t="s">
        <v>75</v>
      </c>
      <c r="P38" s="169"/>
      <c r="Q38" s="169"/>
      <c r="R38" s="169"/>
      <c r="S38" s="169"/>
      <c r="T38" s="169"/>
      <c r="U38" s="169"/>
      <c r="V38" s="169"/>
      <c r="W38" s="169"/>
      <c r="X38" s="169"/>
      <c r="Y38" s="169"/>
      <c r="Z38" s="169" t="s">
        <v>8</v>
      </c>
      <c r="AA38" s="169"/>
      <c r="AB38" s="169"/>
      <c r="AC38" s="169"/>
      <c r="AD38" s="169"/>
      <c r="AE38" s="169"/>
      <c r="AF38" s="169"/>
      <c r="AG38" s="169"/>
      <c r="AH38" s="169"/>
      <c r="AI38" s="169"/>
      <c r="AJ38" s="169"/>
    </row>
    <row r="39" spans="2:37" ht="13.5" customHeight="1">
      <c r="D39" s="170" t="s">
        <v>56</v>
      </c>
      <c r="E39" s="170"/>
      <c r="F39" s="170"/>
      <c r="G39" s="170"/>
      <c r="H39" s="170"/>
      <c r="I39" s="170"/>
      <c r="J39" s="170"/>
      <c r="K39" s="170"/>
      <c r="L39" s="170"/>
      <c r="M39" s="170"/>
      <c r="N39" s="170"/>
      <c r="O39" s="170" t="s">
        <v>56</v>
      </c>
      <c r="P39" s="170"/>
      <c r="Q39" s="170"/>
      <c r="R39" s="170"/>
      <c r="S39" s="170"/>
      <c r="T39" s="170"/>
      <c r="U39" s="170"/>
      <c r="V39" s="170"/>
      <c r="W39" s="170"/>
      <c r="X39" s="170"/>
      <c r="Y39" s="170"/>
      <c r="Z39" s="170" t="s">
        <v>56</v>
      </c>
      <c r="AA39" s="170"/>
      <c r="AB39" s="170"/>
      <c r="AC39" s="170"/>
      <c r="AD39" s="170"/>
      <c r="AE39" s="170"/>
      <c r="AF39" s="170"/>
      <c r="AG39" s="170"/>
      <c r="AH39" s="170"/>
      <c r="AI39" s="170"/>
      <c r="AJ39" s="170"/>
    </row>
    <row r="40" spans="2:37" ht="13.5" customHeight="1">
      <c r="D40" s="171"/>
      <c r="E40" s="171"/>
      <c r="F40" s="171"/>
      <c r="G40" s="171"/>
      <c r="H40" s="171"/>
      <c r="I40" s="171"/>
      <c r="J40" s="171"/>
      <c r="K40" s="171"/>
      <c r="L40" s="171"/>
      <c r="M40" s="171"/>
      <c r="N40" s="171"/>
      <c r="O40" s="171"/>
      <c r="P40" s="171"/>
      <c r="Q40" s="171"/>
      <c r="R40" s="171"/>
      <c r="S40" s="171"/>
      <c r="T40" s="171"/>
      <c r="U40" s="171"/>
      <c r="V40" s="171"/>
      <c r="W40" s="171"/>
      <c r="X40" s="171"/>
      <c r="Y40" s="171"/>
      <c r="Z40" s="171"/>
      <c r="AA40" s="171"/>
      <c r="AB40" s="171"/>
      <c r="AC40" s="171"/>
      <c r="AD40" s="171"/>
      <c r="AE40" s="171"/>
      <c r="AF40" s="171"/>
      <c r="AG40" s="171"/>
      <c r="AH40" s="171"/>
      <c r="AI40" s="171"/>
      <c r="AJ40" s="171"/>
    </row>
    <row r="41" spans="2:37" ht="13.5" customHeight="1">
      <c r="M41" s="173"/>
      <c r="N41" s="173"/>
    </row>
    <row r="42" spans="2:37" ht="13.5" customHeight="1"/>
    <row r="43" spans="2:37" ht="13.5" customHeight="1"/>
    <row r="44" spans="2:37" ht="13.5" customHeight="1">
      <c r="B44" s="1" t="s">
        <v>71</v>
      </c>
    </row>
    <row r="45" spans="2:37" ht="13.5" customHeight="1">
      <c r="C45" s="167" t="s">
        <v>77</v>
      </c>
    </row>
    <row r="46" spans="2:37" s="149" customFormat="1" ht="13.5" customHeight="1">
      <c r="C46" s="167"/>
      <c r="D46" s="167" t="s">
        <v>78</v>
      </c>
    </row>
    <row r="47" spans="2:37" ht="13.5" customHeight="1">
      <c r="C47" s="167" t="s">
        <v>72</v>
      </c>
    </row>
  </sheetData>
  <mergeCells count="19">
    <mergeCell ref="AC4:AL4"/>
    <mergeCell ref="B22:AL22"/>
    <mergeCell ref="D38:N38"/>
    <mergeCell ref="O38:Y38"/>
    <mergeCell ref="Z38:AJ38"/>
    <mergeCell ref="D39:N39"/>
    <mergeCell ref="O39:Y39"/>
    <mergeCell ref="Z39:AJ39"/>
    <mergeCell ref="T10:V11"/>
    <mergeCell ref="T12:X13"/>
    <mergeCell ref="Y12:AK13"/>
    <mergeCell ref="T14:X15"/>
    <mergeCell ref="Y14:AK15"/>
    <mergeCell ref="T16:X17"/>
    <mergeCell ref="Y16:AK17"/>
    <mergeCell ref="T18:X19"/>
    <mergeCell ref="Y18:AK19"/>
    <mergeCell ref="B25:AL28"/>
    <mergeCell ref="D32:AK35"/>
  </mergeCells>
  <phoneticPr fontId="3" type="Hiragana"/>
  <printOptions horizontalCentered="1"/>
  <pageMargins left="0.98" right="0.79" top="0.79" bottom="0.79" header="0.51" footer="0.51"/>
  <pageSetup paperSize="9" scale="88" firstPageNumber="0" fitToWidth="1" fitToHeight="2" orientation="portrait" usePrinterDefaults="1" blackAndWhite="1" useFirstPageNumber="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indexed="60"/>
  </sheetPr>
  <dimension ref="A1:IV40"/>
  <sheetViews>
    <sheetView view="pageBreakPreview" zoomScale="90" zoomScaleSheetLayoutView="90" workbookViewId="0">
      <selection activeCell="AP19" sqref="AP19"/>
    </sheetView>
  </sheetViews>
  <sheetFormatPr defaultRowHeight="18.75"/>
  <cols>
    <col min="1" max="1" width="2.25390625" style="1" customWidth="1"/>
    <col min="2" max="38" width="2.25390625" style="149" customWidth="1"/>
    <col min="39" max="256" width="9.00390625" style="1" bestFit="1" customWidth="1"/>
  </cols>
  <sheetData>
    <row r="1" spans="2:38" ht="13.5" customHeight="1">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66"/>
      <c r="AK1" s="166"/>
      <c r="AL1" s="166"/>
    </row>
    <row r="2" spans="2:38" ht="13.5" customHeight="1">
      <c r="B2" s="149" t="s">
        <v>79</v>
      </c>
    </row>
    <row r="3" spans="2:38" ht="13.5" customHeight="1"/>
    <row r="4" spans="2:38" ht="13.5" customHeight="1">
      <c r="AC4" s="178" t="s">
        <v>63</v>
      </c>
      <c r="AD4" s="178"/>
      <c r="AE4" s="178"/>
      <c r="AF4" s="178"/>
      <c r="AG4" s="178"/>
      <c r="AH4" s="178"/>
      <c r="AI4" s="178"/>
      <c r="AJ4" s="178"/>
      <c r="AK4" s="178"/>
      <c r="AL4" s="178"/>
    </row>
    <row r="5" spans="2:38" ht="13.5" customHeight="1">
      <c r="AE5" s="179"/>
      <c r="AF5" s="179"/>
      <c r="AG5" s="179"/>
      <c r="AH5" s="179"/>
      <c r="AI5" s="179"/>
      <c r="AJ5" s="179"/>
      <c r="AK5" s="179"/>
      <c r="AL5" s="179"/>
    </row>
    <row r="6" spans="2:38" ht="13.5" customHeight="1"/>
    <row r="7" spans="2:38" ht="13.5" customHeight="1">
      <c r="C7" s="149" t="s">
        <v>53</v>
      </c>
    </row>
    <row r="8" spans="2:38" ht="13.5" customHeight="1"/>
    <row r="9" spans="2:38" ht="13.5" customHeight="1"/>
    <row r="10" spans="2:38">
      <c r="T10" s="13" t="s">
        <v>46</v>
      </c>
      <c r="U10" s="13"/>
      <c r="V10" s="13"/>
    </row>
    <row r="11" spans="2:38">
      <c r="T11" s="13"/>
      <c r="U11" s="13"/>
      <c r="V11" s="13"/>
    </row>
    <row r="12" spans="2:38" ht="13.5" customHeight="1">
      <c r="T12" s="152" t="s">
        <v>57</v>
      </c>
      <c r="U12" s="152"/>
      <c r="V12" s="152"/>
      <c r="W12" s="152"/>
      <c r="X12" s="152"/>
      <c r="Y12" s="176"/>
      <c r="Z12" s="176"/>
      <c r="AA12" s="176"/>
      <c r="AB12" s="176"/>
      <c r="AC12" s="176"/>
      <c r="AD12" s="176"/>
      <c r="AE12" s="176"/>
      <c r="AF12" s="176"/>
      <c r="AG12" s="176"/>
      <c r="AH12" s="176"/>
      <c r="AI12" s="176"/>
      <c r="AJ12" s="176"/>
      <c r="AK12" s="176"/>
    </row>
    <row r="13" spans="2:38">
      <c r="T13" s="152"/>
      <c r="U13" s="152"/>
      <c r="V13" s="152"/>
      <c r="W13" s="152"/>
      <c r="X13" s="152"/>
      <c r="Y13" s="176"/>
      <c r="Z13" s="176"/>
      <c r="AA13" s="176"/>
      <c r="AB13" s="176"/>
      <c r="AC13" s="176"/>
      <c r="AD13" s="176"/>
      <c r="AE13" s="176"/>
      <c r="AF13" s="176"/>
      <c r="AG13" s="176"/>
      <c r="AH13" s="176"/>
      <c r="AI13" s="176"/>
      <c r="AJ13" s="176"/>
      <c r="AK13" s="176"/>
    </row>
    <row r="14" spans="2:38" ht="13.5" customHeight="1">
      <c r="T14" s="152" t="s">
        <v>37</v>
      </c>
      <c r="U14" s="152"/>
      <c r="V14" s="152"/>
      <c r="W14" s="152"/>
      <c r="X14" s="152"/>
      <c r="Y14" s="176"/>
      <c r="Z14" s="176"/>
      <c r="AA14" s="176"/>
      <c r="AB14" s="176"/>
      <c r="AC14" s="176"/>
      <c r="AD14" s="176"/>
      <c r="AE14" s="176"/>
      <c r="AF14" s="176"/>
      <c r="AG14" s="176"/>
      <c r="AH14" s="176"/>
      <c r="AI14" s="176"/>
      <c r="AJ14" s="176"/>
      <c r="AK14" s="176"/>
    </row>
    <row r="15" spans="2:38">
      <c r="T15" s="152"/>
      <c r="U15" s="152"/>
      <c r="V15" s="152"/>
      <c r="W15" s="152"/>
      <c r="X15" s="152"/>
      <c r="Y15" s="176"/>
      <c r="Z15" s="176"/>
      <c r="AA15" s="176"/>
      <c r="AB15" s="176"/>
      <c r="AC15" s="176"/>
      <c r="AD15" s="176"/>
      <c r="AE15" s="176"/>
      <c r="AF15" s="176"/>
      <c r="AG15" s="176"/>
      <c r="AH15" s="176"/>
      <c r="AI15" s="176"/>
      <c r="AJ15" s="176"/>
      <c r="AK15" s="176"/>
    </row>
    <row r="16" spans="2:38" ht="13.5" customHeight="1">
      <c r="T16" s="175" t="s">
        <v>60</v>
      </c>
      <c r="U16" s="152"/>
      <c r="V16" s="152"/>
      <c r="W16" s="152"/>
      <c r="X16" s="152"/>
      <c r="Y16" s="174"/>
      <c r="Z16" s="174"/>
      <c r="AA16" s="174"/>
      <c r="AB16" s="174"/>
      <c r="AC16" s="174"/>
      <c r="AD16" s="174"/>
      <c r="AE16" s="174"/>
      <c r="AF16" s="174"/>
      <c r="AG16" s="174"/>
      <c r="AH16" s="174"/>
      <c r="AI16" s="174"/>
      <c r="AJ16" s="174"/>
      <c r="AK16" s="174"/>
    </row>
    <row r="17" spans="2:38">
      <c r="T17" s="152"/>
      <c r="U17" s="152"/>
      <c r="V17" s="152"/>
      <c r="W17" s="152"/>
      <c r="X17" s="152"/>
      <c r="Y17" s="174"/>
      <c r="Z17" s="174"/>
      <c r="AA17" s="174"/>
      <c r="AB17" s="174"/>
      <c r="AC17" s="174"/>
      <c r="AD17" s="174"/>
      <c r="AE17" s="174"/>
      <c r="AF17" s="174"/>
      <c r="AG17" s="174"/>
      <c r="AH17" s="174"/>
      <c r="AI17" s="174"/>
      <c r="AJ17" s="174"/>
      <c r="AK17" s="174"/>
    </row>
    <row r="18" spans="2:38">
      <c r="T18" s="183" t="s">
        <v>61</v>
      </c>
      <c r="U18" s="183"/>
      <c r="V18" s="183"/>
      <c r="W18" s="183"/>
      <c r="X18" s="183"/>
      <c r="Y18" s="177" t="s">
        <v>31</v>
      </c>
      <c r="Z18" s="177"/>
      <c r="AA18" s="177"/>
      <c r="AB18" s="177"/>
      <c r="AC18" s="177"/>
      <c r="AD18" s="177"/>
      <c r="AE18" s="177"/>
      <c r="AF18" s="177"/>
      <c r="AG18" s="177"/>
      <c r="AH18" s="177"/>
      <c r="AI18" s="177"/>
      <c r="AJ18" s="177"/>
      <c r="AK18" s="177"/>
    </row>
    <row r="19" spans="2:38">
      <c r="T19" s="183"/>
      <c r="U19" s="183"/>
      <c r="V19" s="183"/>
      <c r="W19" s="183"/>
      <c r="X19" s="183"/>
      <c r="Y19" s="177"/>
      <c r="Z19" s="177"/>
      <c r="AA19" s="177"/>
      <c r="AB19" s="177"/>
      <c r="AC19" s="177"/>
      <c r="AD19" s="177"/>
      <c r="AE19" s="177"/>
      <c r="AF19" s="177"/>
      <c r="AG19" s="177"/>
      <c r="AH19" s="177"/>
      <c r="AI19" s="177"/>
      <c r="AJ19" s="177"/>
      <c r="AK19" s="177"/>
    </row>
    <row r="20" spans="2:38" ht="13.5" customHeight="1"/>
    <row r="21" spans="2:38" ht="13.5" customHeight="1"/>
    <row r="22" spans="2:38" ht="19.5" customHeight="1">
      <c r="B22" s="162" t="s">
        <v>80</v>
      </c>
      <c r="C22" s="162"/>
      <c r="D22" s="162"/>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row>
    <row r="23" spans="2:38" ht="13.5" customHeight="1">
      <c r="B23" s="152"/>
      <c r="C23" s="152"/>
      <c r="D23" s="152"/>
      <c r="E23" s="152"/>
      <c r="F23" s="152"/>
      <c r="G23" s="152"/>
      <c r="H23" s="152"/>
      <c r="I23" s="152"/>
      <c r="J23" s="152"/>
      <c r="K23" s="152"/>
      <c r="L23" s="152"/>
      <c r="M23" s="152"/>
      <c r="N23" s="152"/>
      <c r="O23" s="152"/>
      <c r="P23" s="152"/>
      <c r="Q23" s="152"/>
      <c r="R23" s="152"/>
      <c r="S23" s="152"/>
      <c r="T23" s="152"/>
      <c r="U23" s="152"/>
      <c r="V23" s="152"/>
      <c r="W23" s="152"/>
      <c r="X23" s="152"/>
      <c r="Y23" s="152"/>
      <c r="Z23" s="152"/>
      <c r="AA23" s="152"/>
      <c r="AB23" s="152"/>
      <c r="AC23" s="152"/>
      <c r="AD23" s="152"/>
      <c r="AE23" s="152"/>
      <c r="AF23" s="152"/>
      <c r="AG23" s="152"/>
      <c r="AH23" s="152"/>
      <c r="AI23" s="152"/>
      <c r="AJ23" s="152"/>
      <c r="AK23" s="152"/>
      <c r="AL23" s="152"/>
    </row>
    <row r="24" spans="2:38" ht="13.5" customHeight="1"/>
    <row r="25" spans="2:38" ht="13.5" customHeight="1">
      <c r="B25" s="163" t="s">
        <v>86</v>
      </c>
      <c r="C25" s="163"/>
      <c r="D25" s="163"/>
      <c r="E25" s="163"/>
      <c r="F25" s="163"/>
      <c r="G25" s="163"/>
      <c r="H25" s="163"/>
      <c r="I25" s="163"/>
      <c r="J25" s="163"/>
      <c r="K25" s="163"/>
      <c r="L25" s="163"/>
      <c r="M25" s="163"/>
      <c r="N25" s="163"/>
      <c r="O25" s="163"/>
      <c r="P25" s="163"/>
      <c r="Q25" s="163"/>
      <c r="R25" s="163"/>
      <c r="S25" s="163"/>
      <c r="T25" s="163"/>
      <c r="U25" s="163"/>
      <c r="V25" s="163"/>
      <c r="W25" s="163"/>
      <c r="X25" s="163"/>
      <c r="Y25" s="163"/>
      <c r="Z25" s="163"/>
      <c r="AA25" s="163"/>
      <c r="AB25" s="163"/>
      <c r="AC25" s="163"/>
      <c r="AD25" s="163"/>
      <c r="AE25" s="163"/>
      <c r="AF25" s="163"/>
      <c r="AG25" s="163"/>
      <c r="AH25" s="163"/>
      <c r="AI25" s="163"/>
      <c r="AJ25" s="163"/>
      <c r="AK25" s="163"/>
      <c r="AL25" s="163"/>
    </row>
    <row r="26" spans="2:38" ht="13.5" customHeight="1">
      <c r="B26" s="163"/>
      <c r="C26" s="163"/>
      <c r="D26" s="163"/>
      <c r="E26" s="163"/>
      <c r="F26" s="163"/>
      <c r="G26" s="163"/>
      <c r="H26" s="163"/>
      <c r="I26" s="163"/>
      <c r="J26" s="163"/>
      <c r="K26" s="163"/>
      <c r="L26" s="163"/>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3"/>
      <c r="AJ26" s="163"/>
      <c r="AK26" s="163"/>
      <c r="AL26" s="163"/>
    </row>
    <row r="27" spans="2:38" ht="13.5" customHeight="1">
      <c r="B27" s="163"/>
      <c r="C27" s="163"/>
      <c r="D27" s="163"/>
      <c r="E27" s="163"/>
      <c r="F27" s="163"/>
      <c r="G27" s="163"/>
      <c r="H27" s="163"/>
      <c r="I27" s="163"/>
      <c r="J27" s="163"/>
      <c r="K27" s="163"/>
      <c r="L27" s="163"/>
      <c r="M27" s="163"/>
      <c r="N27" s="163"/>
      <c r="O27" s="163"/>
      <c r="P27" s="163"/>
      <c r="Q27" s="163"/>
      <c r="R27" s="163"/>
      <c r="S27" s="163"/>
      <c r="T27" s="163"/>
      <c r="U27" s="163"/>
      <c r="V27" s="163"/>
      <c r="W27" s="163"/>
      <c r="X27" s="163"/>
      <c r="Y27" s="163"/>
      <c r="Z27" s="163"/>
      <c r="AA27" s="163"/>
      <c r="AB27" s="163"/>
      <c r="AC27" s="163"/>
      <c r="AD27" s="163"/>
      <c r="AE27" s="163"/>
      <c r="AF27" s="163"/>
      <c r="AG27" s="163"/>
      <c r="AH27" s="163"/>
      <c r="AI27" s="163"/>
      <c r="AJ27" s="163"/>
      <c r="AK27" s="163"/>
      <c r="AL27" s="163"/>
    </row>
    <row r="28" spans="2:38" ht="13.5" customHeight="1">
      <c r="B28" s="180"/>
      <c r="C28" s="180"/>
      <c r="D28" s="180"/>
      <c r="E28" s="180"/>
      <c r="F28" s="180"/>
      <c r="G28" s="180"/>
      <c r="H28" s="180"/>
      <c r="I28" s="180"/>
      <c r="J28" s="180"/>
      <c r="K28" s="180"/>
      <c r="L28" s="180"/>
      <c r="M28" s="180"/>
      <c r="N28" s="180"/>
      <c r="O28" s="180"/>
      <c r="P28" s="180"/>
      <c r="Q28" s="180"/>
      <c r="R28" s="180"/>
      <c r="S28" s="180"/>
      <c r="T28" s="180"/>
      <c r="U28" s="180"/>
      <c r="V28" s="180"/>
      <c r="W28" s="180"/>
      <c r="X28" s="180"/>
      <c r="Y28" s="180"/>
      <c r="Z28" s="180"/>
      <c r="AA28" s="180"/>
      <c r="AB28" s="180"/>
      <c r="AC28" s="180"/>
      <c r="AD28" s="180"/>
      <c r="AE28" s="180"/>
      <c r="AF28" s="180"/>
      <c r="AG28" s="180"/>
      <c r="AH28" s="180"/>
      <c r="AI28" s="180"/>
      <c r="AJ28" s="180"/>
      <c r="AK28" s="180"/>
      <c r="AL28" s="180"/>
    </row>
    <row r="29" spans="2:38" ht="13.5" customHeight="1">
      <c r="B29" s="164"/>
      <c r="C29" s="164"/>
      <c r="D29" s="164"/>
      <c r="E29" s="164"/>
      <c r="F29" s="164"/>
      <c r="G29" s="164"/>
      <c r="H29" s="164"/>
      <c r="I29" s="164"/>
      <c r="J29" s="164"/>
      <c r="K29" s="164"/>
      <c r="L29" s="164"/>
      <c r="M29" s="164"/>
      <c r="N29" s="164"/>
      <c r="O29" s="164"/>
      <c r="P29" s="164"/>
      <c r="Q29" s="164"/>
      <c r="R29" s="164"/>
      <c r="S29" s="164"/>
      <c r="T29" s="164"/>
      <c r="U29" s="164"/>
      <c r="V29" s="164"/>
      <c r="W29" s="164"/>
      <c r="X29" s="164"/>
      <c r="Y29" s="164"/>
      <c r="Z29" s="164"/>
      <c r="AA29" s="164"/>
      <c r="AB29" s="164"/>
      <c r="AC29" s="164"/>
      <c r="AD29" s="164"/>
      <c r="AE29" s="164"/>
      <c r="AF29" s="164"/>
      <c r="AG29" s="164"/>
      <c r="AH29" s="164"/>
      <c r="AI29" s="164"/>
      <c r="AJ29" s="164"/>
      <c r="AK29" s="164"/>
      <c r="AL29" s="164"/>
    </row>
    <row r="30" spans="2:38" ht="13.5" customHeight="1">
      <c r="B30" s="152" t="s">
        <v>81</v>
      </c>
      <c r="C30" s="152"/>
      <c r="D30" s="152"/>
      <c r="E30" s="152"/>
      <c r="F30" s="152"/>
      <c r="G30" s="152"/>
      <c r="H30" s="152"/>
      <c r="I30" s="152"/>
      <c r="J30" s="152"/>
      <c r="K30" s="152"/>
      <c r="L30" s="152"/>
      <c r="M30" s="152"/>
      <c r="N30" s="152"/>
      <c r="O30" s="152"/>
      <c r="P30" s="152"/>
      <c r="Q30" s="152"/>
      <c r="R30" s="152"/>
      <c r="S30" s="152"/>
      <c r="T30" s="152"/>
      <c r="U30" s="152"/>
      <c r="V30" s="152"/>
      <c r="W30" s="152"/>
      <c r="X30" s="152"/>
      <c r="Y30" s="152"/>
      <c r="Z30" s="152"/>
      <c r="AA30" s="152"/>
      <c r="AB30" s="152"/>
      <c r="AC30" s="152"/>
      <c r="AD30" s="152"/>
      <c r="AE30" s="152"/>
      <c r="AF30" s="152"/>
      <c r="AG30" s="152"/>
      <c r="AH30" s="152"/>
      <c r="AI30" s="152"/>
      <c r="AJ30" s="152"/>
      <c r="AK30" s="152"/>
      <c r="AL30" s="152"/>
    </row>
    <row r="31" spans="2:38" ht="13.5" customHeight="1"/>
    <row r="32" spans="2:38" ht="13.5" customHeight="1"/>
    <row r="33" spans="2:38" ht="13.5" customHeight="1">
      <c r="B33" s="165">
        <v>1</v>
      </c>
      <c r="D33" s="149" t="s">
        <v>83</v>
      </c>
    </row>
    <row r="34" spans="2:38" ht="13.5" customHeight="1"/>
    <row r="35" spans="2:38" ht="13.5" customHeight="1">
      <c r="D35" s="181"/>
      <c r="E35" s="181"/>
      <c r="F35" s="181"/>
      <c r="G35" s="181"/>
      <c r="H35" s="181"/>
      <c r="I35" s="181"/>
      <c r="J35" s="181"/>
      <c r="K35" s="181"/>
      <c r="L35" s="181"/>
      <c r="M35" s="181"/>
      <c r="N35" s="181"/>
      <c r="O35" s="181"/>
      <c r="P35" s="181"/>
      <c r="Q35" s="181"/>
      <c r="R35" s="181"/>
      <c r="S35" s="181"/>
      <c r="T35" s="181"/>
      <c r="U35" s="181"/>
      <c r="V35" s="181"/>
      <c r="W35" s="181"/>
      <c r="X35" s="181"/>
      <c r="Y35" s="181"/>
      <c r="Z35" s="181"/>
      <c r="AA35" s="181"/>
      <c r="AB35" s="181"/>
      <c r="AC35" s="181"/>
      <c r="AD35" s="181"/>
      <c r="AE35" s="181"/>
      <c r="AF35" s="181"/>
      <c r="AG35" s="181"/>
      <c r="AH35" s="181"/>
      <c r="AI35" s="181"/>
      <c r="AJ35" s="181"/>
      <c r="AK35" s="181"/>
      <c r="AL35" s="181"/>
    </row>
    <row r="36" spans="2:38" ht="13.5" customHeight="1">
      <c r="Q36" s="182"/>
      <c r="R36" s="182"/>
      <c r="S36" s="182"/>
      <c r="T36" s="182"/>
      <c r="U36" s="182"/>
      <c r="V36" s="182"/>
    </row>
    <row r="37" spans="2:38" ht="13.5" customHeight="1"/>
    <row r="38" spans="2:38" ht="13.5" customHeight="1">
      <c r="B38" s="165">
        <v>2</v>
      </c>
      <c r="D38" s="149" t="s">
        <v>82</v>
      </c>
    </row>
    <row r="39" spans="2:38" ht="13.5" customHeight="1"/>
    <row r="40" spans="2:38" ht="13.5" customHeight="1">
      <c r="D40" s="181"/>
      <c r="E40" s="181"/>
      <c r="F40" s="181"/>
      <c r="G40" s="181"/>
      <c r="H40" s="181"/>
      <c r="I40" s="181"/>
      <c r="J40" s="181"/>
      <c r="K40" s="181"/>
      <c r="L40" s="181"/>
      <c r="M40" s="181"/>
      <c r="N40" s="181"/>
      <c r="O40" s="181"/>
      <c r="P40" s="181"/>
      <c r="Q40" s="181"/>
      <c r="R40" s="181"/>
      <c r="S40" s="181"/>
      <c r="T40" s="181"/>
      <c r="U40" s="181"/>
      <c r="V40" s="181"/>
      <c r="W40" s="181"/>
      <c r="X40" s="181"/>
      <c r="Y40" s="181"/>
      <c r="Z40" s="181"/>
      <c r="AA40" s="181"/>
      <c r="AB40" s="181"/>
      <c r="AC40" s="181"/>
      <c r="AD40" s="181"/>
      <c r="AE40" s="181"/>
      <c r="AF40" s="181"/>
      <c r="AG40" s="181"/>
      <c r="AH40" s="181"/>
      <c r="AI40" s="181"/>
      <c r="AJ40" s="181"/>
      <c r="AK40" s="181"/>
      <c r="AL40" s="181"/>
    </row>
  </sheetData>
  <mergeCells count="15">
    <mergeCell ref="AC4:AL4"/>
    <mergeCell ref="B22:AL22"/>
    <mergeCell ref="B30:AL30"/>
    <mergeCell ref="D35:AL35"/>
    <mergeCell ref="D40:AL40"/>
    <mergeCell ref="T10:V11"/>
    <mergeCell ref="T12:X13"/>
    <mergeCell ref="Y12:AK13"/>
    <mergeCell ref="T14:X15"/>
    <mergeCell ref="Y14:AK15"/>
    <mergeCell ref="T16:X17"/>
    <mergeCell ref="Y16:AK17"/>
    <mergeCell ref="T18:X19"/>
    <mergeCell ref="Y18:AK19"/>
    <mergeCell ref="B25:AL28"/>
  </mergeCells>
  <phoneticPr fontId="3" type="Hiragana"/>
  <printOptions horizontalCentered="1"/>
  <pageMargins left="0.98" right="0.79" top="0.79" bottom="0.79" header="0.51" footer="0.51"/>
  <pageSetup paperSize="9" scale="91" firstPageNumber="0" fitToWidth="1" fitToHeight="1" orientation="portrait" usePrinterDefaults="1" blackAndWhite="1"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00B050"/>
  </sheetPr>
  <dimension ref="A1:IV49"/>
  <sheetViews>
    <sheetView view="pageBreakPreview" zoomScale="90" zoomScaleSheetLayoutView="90" workbookViewId="0">
      <selection activeCell="AO11" sqref="AO11"/>
    </sheetView>
  </sheetViews>
  <sheetFormatPr defaultRowHeight="18.75"/>
  <cols>
    <col min="1" max="38" width="2.25390625" style="1" customWidth="1"/>
    <col min="39" max="256" width="9.00390625" style="1" bestFit="1" customWidth="1"/>
  </cols>
  <sheetData>
    <row r="1" spans="2:38">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row>
    <row r="2" spans="2:38">
      <c r="B2" s="1" t="s">
        <v>148</v>
      </c>
    </row>
    <row r="4" spans="2:38">
      <c r="AA4" s="160" t="s">
        <v>85</v>
      </c>
      <c r="AB4" s="160"/>
      <c r="AC4" s="160"/>
      <c r="AD4" s="160"/>
      <c r="AE4" s="160"/>
      <c r="AF4" s="160"/>
      <c r="AG4" s="160"/>
      <c r="AH4" s="160"/>
      <c r="AI4" s="160"/>
      <c r="AJ4" s="160"/>
      <c r="AK4" s="160"/>
      <c r="AL4" s="160"/>
    </row>
    <row r="5" spans="2:38">
      <c r="AE5" s="161"/>
      <c r="AF5" s="161"/>
      <c r="AG5" s="161"/>
      <c r="AH5" s="161"/>
      <c r="AI5" s="161"/>
      <c r="AJ5" s="161"/>
      <c r="AK5" s="161"/>
      <c r="AL5" s="161"/>
    </row>
    <row r="7" spans="2:38">
      <c r="C7" s="149" t="s">
        <v>53</v>
      </c>
    </row>
    <row r="10" spans="2:38">
      <c r="T10" s="13" t="s">
        <v>46</v>
      </c>
      <c r="U10" s="13"/>
      <c r="V10" s="13"/>
    </row>
    <row r="11" spans="2:38">
      <c r="T11" s="13"/>
      <c r="U11" s="13"/>
      <c r="V11" s="13"/>
    </row>
    <row r="12" spans="2:38">
      <c r="T12" s="153" t="s">
        <v>57</v>
      </c>
      <c r="U12" s="153"/>
      <c r="V12" s="153"/>
      <c r="W12" s="153"/>
      <c r="X12" s="153"/>
      <c r="Y12" s="190"/>
      <c r="Z12" s="190"/>
      <c r="AA12" s="190"/>
      <c r="AB12" s="190"/>
      <c r="AC12" s="190"/>
      <c r="AD12" s="190"/>
      <c r="AE12" s="190"/>
      <c r="AF12" s="190"/>
      <c r="AG12" s="190"/>
      <c r="AH12" s="190"/>
      <c r="AI12" s="190"/>
      <c r="AJ12" s="190"/>
      <c r="AK12" s="190"/>
    </row>
    <row r="13" spans="2:38">
      <c r="T13" s="153"/>
      <c r="U13" s="153"/>
      <c r="V13" s="153"/>
      <c r="W13" s="153"/>
      <c r="X13" s="153"/>
      <c r="Y13" s="190"/>
      <c r="Z13" s="190"/>
      <c r="AA13" s="190"/>
      <c r="AB13" s="190"/>
      <c r="AC13" s="190"/>
      <c r="AD13" s="190"/>
      <c r="AE13" s="190"/>
      <c r="AF13" s="190"/>
      <c r="AG13" s="190"/>
      <c r="AH13" s="190"/>
      <c r="AI13" s="190"/>
      <c r="AJ13" s="190"/>
      <c r="AK13" s="190"/>
    </row>
    <row r="14" spans="2:38">
      <c r="T14" s="153" t="s">
        <v>37</v>
      </c>
      <c r="U14" s="153"/>
      <c r="V14" s="153"/>
      <c r="W14" s="153"/>
      <c r="X14" s="153"/>
      <c r="Y14" s="190"/>
      <c r="Z14" s="190"/>
      <c r="AA14" s="190"/>
      <c r="AB14" s="190"/>
      <c r="AC14" s="190"/>
      <c r="AD14" s="190"/>
      <c r="AE14" s="190"/>
      <c r="AF14" s="190"/>
      <c r="AG14" s="190"/>
      <c r="AH14" s="190"/>
      <c r="AI14" s="190"/>
      <c r="AJ14" s="190"/>
      <c r="AK14" s="190"/>
    </row>
    <row r="15" spans="2:38">
      <c r="T15" s="153"/>
      <c r="U15" s="153"/>
      <c r="V15" s="153"/>
      <c r="W15" s="153"/>
      <c r="X15" s="153"/>
      <c r="Y15" s="190"/>
      <c r="Z15" s="190"/>
      <c r="AA15" s="190"/>
      <c r="AB15" s="190"/>
      <c r="AC15" s="190"/>
      <c r="AD15" s="190"/>
      <c r="AE15" s="190"/>
      <c r="AF15" s="190"/>
      <c r="AG15" s="190"/>
      <c r="AH15" s="190"/>
      <c r="AI15" s="190"/>
      <c r="AJ15" s="190"/>
      <c r="AK15" s="190"/>
    </row>
    <row r="16" spans="2:38">
      <c r="T16" s="158" t="s">
        <v>60</v>
      </c>
      <c r="U16" s="153"/>
      <c r="V16" s="153"/>
      <c r="W16" s="153"/>
      <c r="X16" s="153"/>
      <c r="Y16" s="191"/>
      <c r="Z16" s="191"/>
      <c r="AA16" s="191"/>
      <c r="AB16" s="191"/>
      <c r="AC16" s="191"/>
      <c r="AD16" s="191"/>
      <c r="AE16" s="191"/>
      <c r="AF16" s="191"/>
      <c r="AG16" s="191"/>
      <c r="AH16" s="191"/>
      <c r="AI16" s="191"/>
      <c r="AJ16" s="191"/>
      <c r="AK16" s="191"/>
    </row>
    <row r="17" spans="2:38">
      <c r="T17" s="153"/>
      <c r="U17" s="153"/>
      <c r="V17" s="153"/>
      <c r="W17" s="153"/>
      <c r="X17" s="153"/>
      <c r="Y17" s="191"/>
      <c r="Z17" s="191"/>
      <c r="AA17" s="191"/>
      <c r="AB17" s="191"/>
      <c r="AC17" s="191"/>
      <c r="AD17" s="191"/>
      <c r="AE17" s="191"/>
      <c r="AF17" s="191"/>
      <c r="AG17" s="191"/>
      <c r="AH17" s="191"/>
      <c r="AI17" s="191"/>
      <c r="AJ17" s="191"/>
      <c r="AK17" s="191"/>
    </row>
    <row r="18" spans="2:38">
      <c r="T18" s="155" t="s">
        <v>61</v>
      </c>
      <c r="U18" s="155"/>
      <c r="V18" s="155"/>
      <c r="W18" s="155"/>
      <c r="X18" s="155"/>
      <c r="Y18" s="156" t="s">
        <v>31</v>
      </c>
      <c r="Z18" s="156"/>
      <c r="AA18" s="156"/>
      <c r="AB18" s="156"/>
      <c r="AC18" s="156"/>
      <c r="AD18" s="156"/>
      <c r="AE18" s="156"/>
      <c r="AF18" s="156"/>
      <c r="AG18" s="156"/>
      <c r="AH18" s="156"/>
      <c r="AI18" s="156"/>
      <c r="AJ18" s="156"/>
      <c r="AK18" s="156"/>
    </row>
    <row r="19" spans="2:38">
      <c r="T19" s="155"/>
      <c r="U19" s="155"/>
      <c r="V19" s="155"/>
      <c r="W19" s="155"/>
      <c r="X19" s="155"/>
      <c r="Y19" s="156"/>
      <c r="Z19" s="156"/>
      <c r="AA19" s="156"/>
      <c r="AB19" s="156"/>
      <c r="AC19" s="156"/>
      <c r="AD19" s="156"/>
      <c r="AE19" s="156"/>
      <c r="AF19" s="156"/>
      <c r="AG19" s="156"/>
      <c r="AH19" s="156"/>
      <c r="AI19" s="156"/>
      <c r="AJ19" s="156"/>
      <c r="AK19" s="156"/>
    </row>
    <row r="22" spans="2:38" ht="23.25" customHeight="1">
      <c r="B22" s="184" t="s">
        <v>1</v>
      </c>
      <c r="C22" s="184"/>
      <c r="D22" s="184"/>
      <c r="E22" s="184"/>
      <c r="F22" s="184"/>
      <c r="G22" s="184"/>
      <c r="H22" s="184"/>
      <c r="I22" s="184"/>
      <c r="J22" s="184"/>
      <c r="K22" s="184"/>
      <c r="L22" s="184"/>
      <c r="M22" s="184"/>
      <c r="N22" s="184"/>
      <c r="O22" s="184"/>
      <c r="P22" s="184"/>
      <c r="Q22" s="184"/>
      <c r="R22" s="184"/>
      <c r="S22" s="184"/>
      <c r="T22" s="184"/>
      <c r="U22" s="184"/>
      <c r="V22" s="184"/>
      <c r="W22" s="184"/>
      <c r="X22" s="184"/>
      <c r="Y22" s="184"/>
      <c r="Z22" s="184"/>
      <c r="AA22" s="184"/>
      <c r="AB22" s="184"/>
      <c r="AC22" s="184"/>
      <c r="AD22" s="184"/>
      <c r="AE22" s="184"/>
      <c r="AF22" s="184"/>
      <c r="AG22" s="184"/>
      <c r="AH22" s="184"/>
      <c r="AI22" s="184"/>
      <c r="AJ22" s="184"/>
      <c r="AK22" s="184"/>
      <c r="AL22" s="184"/>
    </row>
    <row r="23" spans="2:38" ht="13.5" customHeight="1"/>
    <row r="24" spans="2:38" ht="13.5" customHeight="1">
      <c r="B24" s="154" t="s">
        <v>6</v>
      </c>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row>
    <row r="25" spans="2:38" ht="13.5" customHeight="1">
      <c r="B25" s="154"/>
      <c r="C25" s="154"/>
      <c r="D25" s="154"/>
      <c r="E25" s="154"/>
      <c r="F25" s="154"/>
      <c r="G25" s="154"/>
      <c r="H25" s="154"/>
      <c r="I25" s="154"/>
      <c r="J25" s="154"/>
      <c r="K25" s="154"/>
      <c r="L25" s="154"/>
      <c r="M25" s="154"/>
      <c r="N25" s="154"/>
      <c r="O25" s="154"/>
      <c r="P25" s="154"/>
      <c r="Q25" s="154"/>
      <c r="R25" s="154"/>
      <c r="S25" s="154"/>
      <c r="T25" s="154"/>
      <c r="U25" s="154"/>
      <c r="V25" s="154"/>
      <c r="W25" s="154"/>
      <c r="X25" s="154"/>
      <c r="Y25" s="154"/>
      <c r="Z25" s="154"/>
      <c r="AA25" s="154"/>
      <c r="AB25" s="154"/>
      <c r="AC25" s="154"/>
      <c r="AD25" s="154"/>
      <c r="AE25" s="154"/>
      <c r="AF25" s="154"/>
      <c r="AG25" s="154"/>
      <c r="AH25" s="154"/>
      <c r="AI25" s="154"/>
      <c r="AJ25" s="154"/>
      <c r="AK25" s="154"/>
      <c r="AL25" s="154"/>
    </row>
    <row r="26" spans="2:38" ht="13.5" customHeight="1">
      <c r="B26" s="154"/>
      <c r="C26" s="154"/>
      <c r="D26" s="154"/>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4"/>
      <c r="AL26" s="154"/>
    </row>
    <row r="27" spans="2:38" ht="13.5" customHeight="1">
      <c r="B27" s="185"/>
      <c r="C27" s="185"/>
      <c r="D27" s="185"/>
      <c r="E27" s="185"/>
      <c r="F27" s="185"/>
      <c r="G27" s="185"/>
      <c r="H27" s="185"/>
      <c r="I27" s="185"/>
      <c r="J27" s="185"/>
      <c r="K27" s="185"/>
      <c r="L27" s="185"/>
      <c r="M27" s="185"/>
      <c r="N27" s="185"/>
      <c r="O27" s="185"/>
      <c r="P27" s="185"/>
      <c r="Q27" s="185"/>
      <c r="R27" s="185"/>
      <c r="S27" s="185"/>
      <c r="T27" s="185"/>
      <c r="U27" s="185"/>
      <c r="V27" s="185"/>
      <c r="W27" s="185"/>
      <c r="X27" s="185"/>
      <c r="Y27" s="185"/>
      <c r="Z27" s="185"/>
      <c r="AA27" s="185"/>
      <c r="AB27" s="185"/>
      <c r="AC27" s="185"/>
      <c r="AD27" s="185"/>
      <c r="AE27" s="185"/>
      <c r="AF27" s="185"/>
      <c r="AG27" s="185"/>
      <c r="AH27" s="185"/>
      <c r="AI27" s="185"/>
      <c r="AJ27" s="185"/>
      <c r="AK27" s="185"/>
      <c r="AL27" s="185"/>
    </row>
    <row r="28" spans="2:38" ht="13.5" customHeight="1">
      <c r="B28" s="186"/>
      <c r="C28" s="186"/>
      <c r="D28" s="186"/>
      <c r="E28" s="186"/>
      <c r="F28" s="186"/>
      <c r="G28" s="186"/>
      <c r="H28" s="186"/>
      <c r="I28" s="186"/>
      <c r="J28" s="186"/>
      <c r="K28" s="186"/>
      <c r="L28" s="186"/>
      <c r="M28" s="186"/>
      <c r="N28" s="186"/>
      <c r="O28" s="186"/>
      <c r="P28" s="186"/>
      <c r="Q28" s="186"/>
      <c r="R28" s="186"/>
      <c r="S28" s="186"/>
      <c r="T28" s="186"/>
      <c r="U28" s="186"/>
      <c r="V28" s="186"/>
      <c r="W28" s="186"/>
      <c r="X28" s="186"/>
      <c r="Y28" s="186"/>
      <c r="Z28" s="186"/>
      <c r="AA28" s="186"/>
      <c r="AB28" s="186"/>
      <c r="AC28" s="186"/>
      <c r="AD28" s="186"/>
      <c r="AE28" s="186"/>
      <c r="AF28" s="186"/>
      <c r="AG28" s="186"/>
      <c r="AH28" s="186"/>
      <c r="AI28" s="186"/>
      <c r="AJ28" s="186"/>
      <c r="AK28" s="186"/>
      <c r="AL28" s="186"/>
    </row>
    <row r="29" spans="2:38" ht="13.5" customHeight="1">
      <c r="B29" s="153" t="s">
        <v>81</v>
      </c>
      <c r="C29" s="153"/>
      <c r="D29" s="153"/>
      <c r="E29" s="153"/>
      <c r="F29" s="153"/>
      <c r="G29" s="153"/>
      <c r="H29" s="153"/>
      <c r="I29" s="153"/>
      <c r="J29" s="153"/>
      <c r="K29" s="153"/>
      <c r="L29" s="153"/>
      <c r="M29" s="153"/>
      <c r="N29" s="153"/>
      <c r="O29" s="153"/>
      <c r="P29" s="153"/>
      <c r="Q29" s="153"/>
      <c r="R29" s="153"/>
      <c r="S29" s="153"/>
      <c r="T29" s="153"/>
      <c r="U29" s="153"/>
      <c r="V29" s="153"/>
      <c r="W29" s="153"/>
      <c r="X29" s="153"/>
      <c r="Y29" s="153"/>
      <c r="Z29" s="153"/>
      <c r="AA29" s="153"/>
      <c r="AB29" s="153"/>
      <c r="AC29" s="153"/>
      <c r="AD29" s="153"/>
      <c r="AE29" s="153"/>
      <c r="AF29" s="153"/>
      <c r="AG29" s="153"/>
      <c r="AH29" s="153"/>
      <c r="AI29" s="153"/>
      <c r="AJ29" s="153"/>
      <c r="AK29" s="153"/>
      <c r="AL29" s="153"/>
    </row>
    <row r="30" spans="2:38" ht="13.5" customHeight="1">
      <c r="B30" s="153"/>
      <c r="C30" s="153"/>
      <c r="D30" s="153"/>
      <c r="E30" s="153"/>
      <c r="F30" s="153"/>
      <c r="G30" s="153"/>
      <c r="H30" s="153"/>
      <c r="I30" s="153"/>
      <c r="J30" s="153"/>
      <c r="K30" s="153"/>
      <c r="L30" s="153"/>
      <c r="M30" s="153"/>
      <c r="N30" s="153"/>
      <c r="O30" s="153"/>
      <c r="P30" s="153"/>
      <c r="Q30" s="153"/>
      <c r="R30" s="153"/>
      <c r="S30" s="153"/>
      <c r="T30" s="153"/>
      <c r="U30" s="153"/>
      <c r="V30" s="153"/>
      <c r="W30" s="153"/>
      <c r="X30" s="153"/>
      <c r="Y30" s="153"/>
      <c r="Z30" s="153"/>
      <c r="AA30" s="153"/>
      <c r="AB30" s="153"/>
      <c r="AC30" s="153"/>
      <c r="AD30" s="153"/>
      <c r="AE30" s="153"/>
      <c r="AF30" s="153"/>
      <c r="AG30" s="153"/>
      <c r="AH30" s="153"/>
      <c r="AI30" s="153"/>
      <c r="AJ30" s="153"/>
      <c r="AK30" s="153"/>
      <c r="AL30" s="153"/>
    </row>
    <row r="31" spans="2:38" ht="13.5" customHeight="1">
      <c r="B31" s="187" t="s">
        <v>58</v>
      </c>
      <c r="D31" s="188" t="s">
        <v>90</v>
      </c>
      <c r="E31" s="188"/>
      <c r="F31" s="188"/>
      <c r="G31" s="188"/>
      <c r="H31" s="188"/>
      <c r="I31" s="188"/>
      <c r="J31" s="188"/>
      <c r="K31" s="188"/>
      <c r="L31" s="188"/>
      <c r="M31" s="188"/>
      <c r="N31" s="188"/>
      <c r="O31" s="188"/>
      <c r="P31" s="188"/>
      <c r="Q31" s="188"/>
      <c r="R31" s="188"/>
      <c r="S31" s="188"/>
      <c r="T31" s="188"/>
      <c r="U31" s="188"/>
      <c r="V31" s="188"/>
      <c r="W31" s="188"/>
      <c r="X31" s="188"/>
      <c r="Y31" s="188"/>
      <c r="Z31" s="188"/>
      <c r="AA31" s="192"/>
    </row>
    <row r="32" spans="2:38" ht="13.5" customHeight="1">
      <c r="E32" s="1" t="s">
        <v>10</v>
      </c>
      <c r="F32" s="189"/>
      <c r="G32" s="189"/>
      <c r="H32" s="189"/>
      <c r="I32" s="189"/>
      <c r="J32" s="189"/>
      <c r="K32" s="189"/>
      <c r="L32" s="189"/>
      <c r="M32" s="189"/>
      <c r="N32" s="189"/>
      <c r="O32" s="189"/>
      <c r="P32" s="1" t="s">
        <v>56</v>
      </c>
    </row>
    <row r="33" spans="2:27" ht="13.5" customHeight="1"/>
    <row r="34" spans="2:27" ht="13.5" customHeight="1">
      <c r="B34" s="187"/>
      <c r="J34" s="153"/>
      <c r="K34" s="153"/>
      <c r="L34" s="153"/>
      <c r="M34" s="153"/>
      <c r="N34" s="153"/>
      <c r="O34" s="153"/>
      <c r="P34" s="153"/>
      <c r="Q34" s="153"/>
      <c r="R34" s="153"/>
      <c r="S34" s="153"/>
    </row>
    <row r="35" spans="2:27" ht="13.5" customHeight="1">
      <c r="B35" s="187" t="s">
        <v>87</v>
      </c>
      <c r="D35" s="1" t="s">
        <v>91</v>
      </c>
      <c r="J35" s="153"/>
      <c r="K35" s="153"/>
      <c r="L35" s="153"/>
      <c r="M35" s="153"/>
      <c r="N35" s="153"/>
      <c r="O35" s="153"/>
      <c r="P35" s="153"/>
      <c r="Q35" s="153"/>
      <c r="R35" s="153"/>
      <c r="S35" s="153"/>
    </row>
    <row r="36" spans="2:27" ht="13.5" customHeight="1">
      <c r="E36" s="157" t="s">
        <v>92</v>
      </c>
      <c r="F36" s="157"/>
      <c r="G36" s="157"/>
      <c r="H36" s="157"/>
      <c r="I36" s="157"/>
      <c r="J36" s="157"/>
      <c r="K36" s="157"/>
      <c r="L36" s="157"/>
      <c r="M36" s="157"/>
      <c r="N36" s="157"/>
      <c r="O36" s="157"/>
      <c r="P36" s="157"/>
      <c r="Q36" s="157"/>
      <c r="R36" s="157"/>
      <c r="S36" s="157"/>
      <c r="T36" s="157"/>
      <c r="U36" s="157"/>
      <c r="V36" s="157"/>
      <c r="W36" s="157"/>
      <c r="X36" s="157"/>
      <c r="Y36" s="157"/>
      <c r="Z36" s="157"/>
      <c r="AA36" s="157"/>
    </row>
    <row r="37" spans="2:27" ht="13.5" customHeight="1">
      <c r="J37" s="153"/>
      <c r="K37" s="153"/>
      <c r="L37" s="153"/>
      <c r="M37" s="153"/>
      <c r="N37" s="153"/>
      <c r="O37" s="153"/>
      <c r="P37" s="153"/>
      <c r="Q37" s="153"/>
      <c r="R37" s="153"/>
      <c r="S37" s="153"/>
    </row>
    <row r="38" spans="2:27" ht="13.5" customHeight="1">
      <c r="J38" s="153"/>
      <c r="K38" s="153"/>
      <c r="L38" s="153"/>
      <c r="M38" s="153"/>
      <c r="N38" s="153"/>
      <c r="O38" s="153"/>
      <c r="P38" s="153"/>
      <c r="Q38" s="153"/>
      <c r="R38" s="153"/>
      <c r="S38" s="153"/>
    </row>
    <row r="39" spans="2:27" ht="13.5" customHeight="1">
      <c r="J39" s="153"/>
      <c r="K39" s="153"/>
      <c r="L39" s="153"/>
      <c r="M39" s="153"/>
      <c r="N39" s="153"/>
      <c r="O39" s="153"/>
      <c r="P39" s="153"/>
      <c r="Q39" s="153"/>
      <c r="R39" s="153"/>
      <c r="S39" s="153"/>
    </row>
    <row r="40" spans="2:27" ht="13.5" customHeight="1">
      <c r="B40" s="187" t="s">
        <v>71</v>
      </c>
    </row>
    <row r="41" spans="2:27" ht="13.5" customHeight="1">
      <c r="B41" s="187"/>
      <c r="C41" s="1" t="s">
        <v>99</v>
      </c>
    </row>
    <row r="42" spans="2:27" ht="13.5" customHeight="1">
      <c r="C42" s="1" t="s">
        <v>88</v>
      </c>
    </row>
    <row r="43" spans="2:27" ht="13.5" customHeight="1">
      <c r="C43" s="1" t="s">
        <v>89</v>
      </c>
    </row>
    <row r="44" spans="2:27" ht="13.5" customHeight="1">
      <c r="B44" s="187"/>
      <c r="C44" s="188" t="s">
        <v>45</v>
      </c>
    </row>
    <row r="45" spans="2:27" ht="13.5" customHeight="1">
      <c r="D45" s="1" t="s">
        <v>23</v>
      </c>
    </row>
    <row r="49" spans="2:23">
      <c r="B49" s="187"/>
      <c r="D49" s="188"/>
      <c r="E49" s="188"/>
      <c r="F49" s="188"/>
      <c r="G49" s="188"/>
      <c r="H49" s="188"/>
      <c r="I49" s="188"/>
      <c r="J49" s="188"/>
      <c r="K49" s="188"/>
      <c r="L49" s="188"/>
      <c r="M49" s="188"/>
      <c r="N49" s="188"/>
      <c r="O49" s="188"/>
      <c r="P49" s="188"/>
      <c r="Q49" s="188"/>
      <c r="R49" s="188"/>
      <c r="S49" s="188"/>
      <c r="T49" s="188"/>
      <c r="U49" s="188"/>
      <c r="V49" s="188"/>
      <c r="W49" s="188"/>
    </row>
  </sheetData>
  <mergeCells count="17">
    <mergeCell ref="AA4:AL4"/>
    <mergeCell ref="B22:AL22"/>
    <mergeCell ref="B29:AL29"/>
    <mergeCell ref="D31:Z31"/>
    <mergeCell ref="F32:O32"/>
    <mergeCell ref="E36:AA36"/>
    <mergeCell ref="D49:W49"/>
    <mergeCell ref="T10:V11"/>
    <mergeCell ref="T12:X13"/>
    <mergeCell ref="Y12:AK13"/>
    <mergeCell ref="T14:X15"/>
    <mergeCell ref="Y14:AK15"/>
    <mergeCell ref="T16:X17"/>
    <mergeCell ref="Y16:AK17"/>
    <mergeCell ref="T18:X19"/>
    <mergeCell ref="Y18:AK19"/>
    <mergeCell ref="B24:AL27"/>
  </mergeCells>
  <phoneticPr fontId="3" type="Hiragana"/>
  <printOptions horizontalCentered="1"/>
  <pageMargins left="0.7" right="0.7" top="0.75" bottom="0.75" header="0.3" footer="0.3"/>
  <pageSetup paperSize="9" scale="94" firstPageNumber="0" fitToWidth="1" fitToHeight="1" orientation="portrait" usePrinterDefaults="1" blackAndWhite="1" useFirstPageNumber="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00B050"/>
  </sheetPr>
  <dimension ref="A1:J37"/>
  <sheetViews>
    <sheetView view="pageBreakPreview" zoomScaleSheetLayoutView="100" workbookViewId="0">
      <selection activeCell="G13" sqref="G13"/>
    </sheetView>
  </sheetViews>
  <sheetFormatPr defaultRowHeight="13.5"/>
  <cols>
    <col min="1" max="16384" width="9" style="18" customWidth="1"/>
  </cols>
  <sheetData>
    <row r="1" spans="1:10" ht="17.25">
      <c r="A1" s="19" t="s">
        <v>49</v>
      </c>
      <c r="B1" s="19"/>
      <c r="C1" s="19"/>
      <c r="D1" s="19"/>
      <c r="E1" s="19"/>
      <c r="F1" s="19"/>
      <c r="G1" s="19"/>
      <c r="H1" s="19"/>
      <c r="I1" s="19"/>
      <c r="J1" s="19"/>
    </row>
    <row r="3" spans="1:10">
      <c r="A3" s="18" t="s">
        <v>50</v>
      </c>
    </row>
    <row r="5" spans="1:10" ht="17.25" customHeight="1">
      <c r="F5" s="86" t="s">
        <v>34</v>
      </c>
      <c r="G5" s="97" t="s">
        <v>20</v>
      </c>
      <c r="H5" s="111"/>
      <c r="I5" s="125"/>
      <c r="J5" s="138"/>
    </row>
    <row r="6" spans="1:10" ht="17.25" customHeight="1">
      <c r="F6" s="86" t="s">
        <v>0</v>
      </c>
      <c r="G6" s="98"/>
      <c r="H6" s="98"/>
      <c r="I6" s="98"/>
      <c r="J6" s="98"/>
    </row>
    <row r="7" spans="1:10" ht="17.25" customHeight="1">
      <c r="F7" s="86" t="s">
        <v>2</v>
      </c>
      <c r="G7" s="98"/>
      <c r="H7" s="98"/>
      <c r="I7" s="98"/>
      <c r="J7" s="98"/>
    </row>
    <row r="8" spans="1:10" ht="17.25" customHeight="1">
      <c r="F8" s="86" t="s">
        <v>17</v>
      </c>
      <c r="G8" s="98"/>
      <c r="H8" s="98"/>
      <c r="I8" s="98"/>
      <c r="J8" s="98"/>
    </row>
    <row r="9" spans="1:10" ht="17.25" customHeight="1">
      <c r="F9" s="86" t="s">
        <v>7</v>
      </c>
      <c r="G9" s="98"/>
      <c r="H9" s="98"/>
      <c r="I9" s="98"/>
      <c r="J9" s="98"/>
    </row>
    <row r="11" spans="1:10" ht="17.100000000000001" customHeight="1">
      <c r="A11" s="193"/>
      <c r="B11" s="193"/>
      <c r="C11" s="193"/>
      <c r="D11" s="193"/>
      <c r="E11" s="193"/>
      <c r="F11" s="193"/>
      <c r="G11" s="193"/>
      <c r="H11" s="193"/>
      <c r="I11" s="193"/>
      <c r="J11" s="193"/>
    </row>
    <row r="12" spans="1:10" ht="11.25" customHeight="1">
      <c r="A12" s="193"/>
      <c r="B12" s="193"/>
      <c r="C12" s="193"/>
      <c r="D12" s="193"/>
      <c r="E12" s="193"/>
      <c r="F12" s="193"/>
      <c r="G12" s="193"/>
      <c r="H12" s="193"/>
      <c r="I12" s="193"/>
      <c r="J12" s="193"/>
    </row>
    <row r="13" spans="1:10" ht="22.5" customHeight="1">
      <c r="A13" s="194" t="s">
        <v>146</v>
      </c>
      <c r="B13" s="194"/>
      <c r="C13" s="194"/>
      <c r="D13" s="200"/>
      <c r="E13" s="202"/>
      <c r="F13" s="194"/>
      <c r="G13" s="194"/>
      <c r="H13" s="194"/>
      <c r="I13" s="194"/>
    </row>
    <row r="14" spans="1:10" ht="5.25" customHeight="1">
      <c r="A14" s="25"/>
      <c r="B14" s="25"/>
      <c r="C14" s="25"/>
      <c r="D14" s="25"/>
      <c r="E14" s="25"/>
      <c r="F14" s="25"/>
      <c r="G14" s="25"/>
      <c r="H14" s="25"/>
      <c r="I14" s="127"/>
      <c r="J14" s="49"/>
    </row>
    <row r="15" spans="1:10" ht="17.25" customHeight="1">
      <c r="A15" s="18" t="s">
        <v>43</v>
      </c>
      <c r="J15" s="100"/>
    </row>
    <row r="16" spans="1:10" ht="17.25" customHeight="1">
      <c r="A16" s="195" t="s">
        <v>93</v>
      </c>
      <c r="B16" s="195"/>
      <c r="C16" s="195"/>
      <c r="D16" s="195"/>
      <c r="E16" s="195"/>
      <c r="F16" s="195"/>
      <c r="G16" s="195"/>
      <c r="H16" s="195"/>
      <c r="I16" s="195"/>
      <c r="J16" s="195"/>
    </row>
    <row r="17" spans="1:10" ht="17.25" customHeight="1">
      <c r="A17" s="25" t="s">
        <v>94</v>
      </c>
      <c r="B17" s="25"/>
      <c r="C17" s="25"/>
      <c r="D17" s="25"/>
      <c r="E17" s="25"/>
      <c r="F17" s="25"/>
      <c r="G17" s="25"/>
      <c r="H17" s="25"/>
      <c r="I17" s="25"/>
      <c r="J17" s="25"/>
    </row>
    <row r="18" spans="1:10" ht="18.75" customHeight="1">
      <c r="A18" s="36" t="s">
        <v>47</v>
      </c>
      <c r="B18" s="59"/>
      <c r="C18" s="59"/>
      <c r="D18" s="59"/>
      <c r="E18" s="59"/>
      <c r="F18" s="59"/>
      <c r="G18" s="59"/>
      <c r="H18" s="59"/>
      <c r="I18" s="128" t="str">
        <f>IF(AND(J18="",E20&lt;&gt;""),"error","")</f>
        <v/>
      </c>
      <c r="J18" s="140"/>
    </row>
    <row r="19" spans="1:10" ht="22.5" customHeight="1">
      <c r="A19" s="37" t="s">
        <v>95</v>
      </c>
      <c r="B19" s="37"/>
      <c r="C19" s="37"/>
      <c r="D19" s="37"/>
      <c r="E19" s="73"/>
      <c r="F19" s="73"/>
      <c r="G19" s="73"/>
      <c r="H19" s="73"/>
      <c r="I19" s="73"/>
      <c r="J19" s="73"/>
    </row>
    <row r="20" spans="1:10" ht="22.5" customHeight="1">
      <c r="A20" s="38" t="s">
        <v>96</v>
      </c>
      <c r="B20" s="38"/>
      <c r="C20" s="38"/>
      <c r="D20" s="38"/>
      <c r="E20" s="74"/>
      <c r="F20" s="74"/>
      <c r="G20" s="74"/>
      <c r="H20" s="74"/>
      <c r="I20" s="74"/>
      <c r="J20" s="74"/>
    </row>
    <row r="21" spans="1:10" ht="18.75" customHeight="1">
      <c r="A21" s="36" t="s">
        <v>41</v>
      </c>
      <c r="B21" s="59"/>
      <c r="C21" s="59"/>
      <c r="D21" s="59"/>
      <c r="E21" s="59"/>
      <c r="F21" s="59"/>
      <c r="G21" s="59"/>
      <c r="H21" s="59"/>
      <c r="I21" s="128" t="str">
        <f>IF(AND(J21="",E23&lt;&gt;""),"error","")</f>
        <v/>
      </c>
      <c r="J21" s="140"/>
    </row>
    <row r="22" spans="1:10" ht="22.5" customHeight="1">
      <c r="A22" s="37" t="s">
        <v>95</v>
      </c>
      <c r="B22" s="37"/>
      <c r="C22" s="37"/>
      <c r="D22" s="37"/>
      <c r="E22" s="73"/>
      <c r="F22" s="73"/>
      <c r="G22" s="73"/>
      <c r="H22" s="73"/>
      <c r="I22" s="73"/>
      <c r="J22" s="73"/>
    </row>
    <row r="23" spans="1:10" ht="22.5" customHeight="1">
      <c r="A23" s="38" t="s">
        <v>96</v>
      </c>
      <c r="B23" s="38"/>
      <c r="C23" s="38"/>
      <c r="D23" s="38"/>
      <c r="E23" s="74"/>
      <c r="F23" s="74"/>
      <c r="G23" s="74"/>
      <c r="H23" s="74"/>
      <c r="I23" s="74"/>
      <c r="J23" s="74"/>
    </row>
    <row r="24" spans="1:10" ht="18.75" customHeight="1">
      <c r="A24" s="36" t="s">
        <v>38</v>
      </c>
      <c r="B24" s="60"/>
      <c r="C24" s="60"/>
      <c r="D24" s="60"/>
      <c r="E24" s="60"/>
      <c r="F24" s="60"/>
      <c r="G24" s="60"/>
      <c r="H24" s="60"/>
      <c r="I24" s="128" t="str">
        <f>IF(AND(J24="",E26&lt;&gt;""),"error","")</f>
        <v/>
      </c>
      <c r="J24" s="140"/>
    </row>
    <row r="25" spans="1:10" ht="22.5" customHeight="1">
      <c r="A25" s="37" t="s">
        <v>95</v>
      </c>
      <c r="B25" s="37"/>
      <c r="C25" s="37"/>
      <c r="D25" s="37"/>
      <c r="E25" s="73"/>
      <c r="F25" s="73"/>
      <c r="G25" s="73"/>
      <c r="H25" s="73"/>
      <c r="I25" s="73"/>
      <c r="J25" s="73"/>
    </row>
    <row r="26" spans="1:10" ht="22.5" customHeight="1">
      <c r="A26" s="38" t="s">
        <v>96</v>
      </c>
      <c r="B26" s="38"/>
      <c r="C26" s="38"/>
      <c r="D26" s="38"/>
      <c r="E26" s="74"/>
      <c r="F26" s="74"/>
      <c r="G26" s="74"/>
      <c r="H26" s="74"/>
      <c r="I26" s="74"/>
      <c r="J26" s="74"/>
    </row>
    <row r="27" spans="1:10" ht="18.75" customHeight="1">
      <c r="A27" s="36" t="s">
        <v>14</v>
      </c>
      <c r="B27" s="60"/>
      <c r="C27" s="60"/>
      <c r="D27" s="60"/>
      <c r="E27" s="60"/>
      <c r="F27" s="60"/>
      <c r="G27" s="60"/>
      <c r="H27" s="60"/>
      <c r="I27" s="128" t="str">
        <f>IF(AND(J27="",E29&lt;&gt;""),"error","")</f>
        <v/>
      </c>
      <c r="J27" s="140"/>
    </row>
    <row r="28" spans="1:10" ht="22.5" customHeight="1">
      <c r="A28" s="37" t="s">
        <v>95</v>
      </c>
      <c r="B28" s="37"/>
      <c r="C28" s="37"/>
      <c r="D28" s="37"/>
      <c r="E28" s="73"/>
      <c r="F28" s="73"/>
      <c r="G28" s="73"/>
      <c r="H28" s="73"/>
      <c r="I28" s="73"/>
      <c r="J28" s="73"/>
    </row>
    <row r="29" spans="1:10" ht="22.5" customHeight="1">
      <c r="A29" s="38" t="s">
        <v>96</v>
      </c>
      <c r="B29" s="38"/>
      <c r="C29" s="38"/>
      <c r="D29" s="38"/>
      <c r="E29" s="74"/>
      <c r="F29" s="74"/>
      <c r="G29" s="74"/>
      <c r="H29" s="74"/>
      <c r="I29" s="74"/>
      <c r="J29" s="74"/>
    </row>
    <row r="32" spans="1:10">
      <c r="A32" s="48"/>
      <c r="B32" s="48"/>
      <c r="C32" s="48"/>
      <c r="D32" s="48"/>
      <c r="E32" s="48"/>
      <c r="F32" s="48"/>
      <c r="G32" s="48"/>
      <c r="H32" s="48"/>
      <c r="I32" s="48"/>
      <c r="J32" s="48"/>
    </row>
    <row r="33" spans="2:9">
      <c r="B33" s="196" t="s">
        <v>147</v>
      </c>
      <c r="C33" s="198"/>
      <c r="D33" s="201"/>
      <c r="G33" s="196" t="s">
        <v>98</v>
      </c>
      <c r="H33" s="198"/>
      <c r="I33" s="201"/>
    </row>
    <row r="34" spans="2:9" ht="24.75" customHeight="1">
      <c r="B34" s="197">
        <f>D13</f>
        <v>0</v>
      </c>
      <c r="C34" s="199"/>
      <c r="D34" s="199"/>
      <c r="G34" s="203">
        <f>SUM(E20,E23,E26,E29)</f>
        <v>0</v>
      </c>
      <c r="H34" s="203"/>
      <c r="I34" s="203"/>
    </row>
    <row r="35" spans="2:9" ht="14.25"/>
    <row r="36" spans="2:9" ht="19.5" customHeight="1">
      <c r="E36" s="82" t="s">
        <v>97</v>
      </c>
      <c r="F36" s="95"/>
      <c r="G36" s="95"/>
      <c r="H36" s="95"/>
      <c r="I36" s="136"/>
    </row>
    <row r="37" spans="2:9" ht="36.75" customHeight="1">
      <c r="E37" s="83">
        <f>B34-G34</f>
        <v>0</v>
      </c>
      <c r="F37" s="96"/>
      <c r="G37" s="96"/>
      <c r="H37" s="96"/>
      <c r="I37" s="137"/>
    </row>
  </sheetData>
  <mergeCells count="36">
    <mergeCell ref="A1:J1"/>
    <mergeCell ref="G6:J6"/>
    <mergeCell ref="G7:J7"/>
    <mergeCell ref="G8:J8"/>
    <mergeCell ref="G9:J9"/>
    <mergeCell ref="A11:J11"/>
    <mergeCell ref="A13:C13"/>
    <mergeCell ref="D13:E13"/>
    <mergeCell ref="A16:J16"/>
    <mergeCell ref="A17:J17"/>
    <mergeCell ref="A18:H18"/>
    <mergeCell ref="A19:D19"/>
    <mergeCell ref="E19:J19"/>
    <mergeCell ref="A20:D20"/>
    <mergeCell ref="E20:J20"/>
    <mergeCell ref="A21:H21"/>
    <mergeCell ref="A22:D22"/>
    <mergeCell ref="E22:J22"/>
    <mergeCell ref="A23:D23"/>
    <mergeCell ref="E23:J23"/>
    <mergeCell ref="A24:H24"/>
    <mergeCell ref="A25:D25"/>
    <mergeCell ref="E25:J25"/>
    <mergeCell ref="A26:D26"/>
    <mergeCell ref="E26:J26"/>
    <mergeCell ref="A27:H27"/>
    <mergeCell ref="A28:D28"/>
    <mergeCell ref="E28:J28"/>
    <mergeCell ref="A29:D29"/>
    <mergeCell ref="E29:J29"/>
    <mergeCell ref="B33:D33"/>
    <mergeCell ref="G33:I33"/>
    <mergeCell ref="B34:D34"/>
    <mergeCell ref="G34:I34"/>
    <mergeCell ref="E36:I36"/>
    <mergeCell ref="E37:I37"/>
  </mergeCells>
  <phoneticPr fontId="3"/>
  <conditionalFormatting sqref="G34:I34 E37">
    <cfRule type="expression" dxfId="10" priority="15">
      <formula>$G$34="error"</formula>
    </cfRule>
  </conditionalFormatting>
  <conditionalFormatting sqref="E37">
    <cfRule type="expression" dxfId="9" priority="38">
      <formula>$E$37="未記入又は不適切な箇所があります"</formula>
    </cfRule>
    <cfRule type="expression" dxfId="8" priority="39">
      <formula>$E$37="error"</formula>
    </cfRule>
  </conditionalFormatting>
  <conditionalFormatting sqref="E19:J20">
    <cfRule type="expression" dxfId="7" priority="8">
      <formula>$J$18="○"</formula>
    </cfRule>
  </conditionalFormatting>
  <conditionalFormatting sqref="E22:J23">
    <cfRule type="expression" dxfId="6" priority="7">
      <formula>$J$21="○"</formula>
    </cfRule>
  </conditionalFormatting>
  <conditionalFormatting sqref="E25:J26">
    <cfRule type="expression" dxfId="5" priority="6">
      <formula>$J$24="○"</formula>
    </cfRule>
  </conditionalFormatting>
  <conditionalFormatting sqref="E28:J29">
    <cfRule type="expression" dxfId="4" priority="5">
      <formula>$J$27="○"</formula>
    </cfRule>
  </conditionalFormatting>
  <conditionalFormatting sqref="I18">
    <cfRule type="expression" dxfId="3" priority="4">
      <formula>$I18="error"</formula>
    </cfRule>
  </conditionalFormatting>
  <conditionalFormatting sqref="I21">
    <cfRule type="expression" dxfId="2" priority="3">
      <formula>$I21="error"</formula>
    </cfRule>
  </conditionalFormatting>
  <conditionalFormatting sqref="I24">
    <cfRule type="expression" dxfId="1" priority="2">
      <formula>$I24="error"</formula>
    </cfRule>
  </conditionalFormatting>
  <conditionalFormatting sqref="I27">
    <cfRule type="expression" dxfId="0" priority="1">
      <formula>$I27="error"</formula>
    </cfRule>
  </conditionalFormatting>
  <dataValidations count="4">
    <dataValidation type="list" allowBlank="1" showDropDown="0" showInputMessage="1" showErrorMessage="1" sqref="H5">
      <formula1>"3,4"</formula1>
    </dataValidation>
    <dataValidation type="list" allowBlank="1" showDropDown="0" showInputMessage="1" showErrorMessage="1" sqref="I5">
      <formula1>"1,2,3,4,5,6,7,8,9,10,11,12"</formula1>
    </dataValidation>
    <dataValidation type="list" allowBlank="1" showDropDown="0" showInputMessage="1" showErrorMessage="1" sqref="J5">
      <formula1>"1,2,3,4,5,6,7,8,9,10,11,12,13,14,15,16,17,18,19,20,21,22,23,24,25,26,27,28,29,30,31"</formula1>
    </dataValidation>
    <dataValidation type="list" allowBlank="1" showDropDown="0" showInputMessage="1" showErrorMessage="1" sqref="J27 J21 J18 J24">
      <formula1>"○"</formula1>
    </dataValidation>
  </dataValidations>
  <pageMargins left="0.25" right="0.25" top="0.75" bottom="0.75" header="0.3" footer="0.3"/>
  <pageSetup paperSize="9" fitToWidth="1" fitToHeight="1" orientation="portrait" usePrinterDefaults="1" r:id="rId1"/>
  <headerFooter>
    <oddHeader>&amp;R&amp;"ＭＳ Ｐゴシック,regular"（別紙３）</oddHead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9</vt:i4>
      </vt:variant>
    </vt:vector>
  </HeadingPairs>
  <TitlesOfParts>
    <vt:vector size="9" baseType="lpstr">
      <vt:lpstr>別記第1号様式</vt:lpstr>
      <vt:lpstr>リスト</vt:lpstr>
      <vt:lpstr>別紙１</vt:lpstr>
      <vt:lpstr>別添１</vt:lpstr>
      <vt:lpstr>別紙２</vt:lpstr>
      <vt:lpstr>第2号様式</vt:lpstr>
      <vt:lpstr>第３号様式</vt:lpstr>
      <vt:lpstr>第４号様式</vt:lpstr>
      <vt:lpstr>別紙３</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厚生労働省ネットワークシステム</dc:creator>
  <cp:lastModifiedBy>483526</cp:lastModifiedBy>
  <cp:lastPrinted>2021-12-16T02:51:57Z</cp:lastPrinted>
  <dcterms:created xsi:type="dcterms:W3CDTF">2018-01-05T08:28:31Z</dcterms:created>
  <dcterms:modified xsi:type="dcterms:W3CDTF">2022-02-03T08:18:02Z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2022-02-03T08:18:02Z</vt:filetime>
  </property>
</Properties>
</file>