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8055" activeTab="3"/>
  </bookViews>
  <sheets>
    <sheet name="補足資料１" sheetId="9" r:id="rId1"/>
    <sheet name="【記載例】補足資料１" sheetId="10" r:id="rId2"/>
    <sheet name="補足資料２" sheetId="8" r:id="rId3"/>
    <sheet name="【記載例】補足資料２" sheetId="11" r:id="rId4"/>
    <sheet name="補足資料３" sheetId="4" r:id="rId5"/>
    <sheet name="【記載例】補足資料３" sheetId="12" r:id="rId6"/>
  </sheets>
  <definedNames>
    <definedName name="_xlnm.Print_Area" localSheetId="1">'【記載例】補足資料１'!$A$1:$T$37</definedName>
    <definedName name="_xlnm.Print_Area" localSheetId="3">'【記載例】補足資料２'!$A$1:$AE$41</definedName>
    <definedName name="_xlnm.Print_Area" localSheetId="5">'【記載例】補足資料３'!$A$1:$AE$44</definedName>
    <definedName name="_xlnm.Print_Area" localSheetId="2">補足資料２!$A$1:$AC$39</definedName>
    <definedName name="_xlnm.Print_Area" localSheetId="4">補足資料３!$A$1:$AC$42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ioas_user</author>
  </authors>
  <commentList>
    <comment ref="P10" authorId="0">
      <text>
        <r>
          <rPr>
            <b/>
            <sz val="9"/>
            <color indexed="81"/>
            <rFont val="ＭＳ Ｐゴシック"/>
          </rPr>
          <t xml:space="preserve">支出の部の計（Ａ）＋（Ｂ）から県補助金、参加者負担金、寄付金その他を除いた金額を入力してください。
</t>
        </r>
      </text>
    </comment>
    <comment ref="P13" authorId="0">
      <text>
        <r>
          <rPr>
            <b/>
            <sz val="9"/>
            <color indexed="81"/>
            <rFont val="ＭＳ Ｐゴシック"/>
          </rPr>
          <t>支出の部の計（Ａ）＋（Ｂ）と同額になっているかを確認してください。</t>
        </r>
      </text>
    </comment>
    <comment ref="P32" authorId="0">
      <text>
        <r>
          <rPr>
            <b/>
            <sz val="9"/>
            <color indexed="81"/>
            <rFont val="ＭＳ Ｐゴシック"/>
          </rPr>
          <t>１～５回の総事業費
※収入の部の合計と同額になっているかを確認してください。</t>
        </r>
      </text>
    </comment>
    <comment ref="P8" authorId="0">
      <text>
        <r>
          <rPr>
            <b/>
            <sz val="9"/>
            <color indexed="81"/>
            <rFont val="ＭＳ Ｐゴシック"/>
          </rPr>
          <t>別紙１で算定した「補助所要額(H)」を入力してください。</t>
        </r>
      </text>
    </comment>
    <comment ref="P22" authorId="0">
      <text>
        <r>
          <rPr>
            <b/>
            <sz val="9"/>
            <color indexed="81"/>
            <rFont val="ＭＳ Ｐゴシック"/>
          </rPr>
          <t>別紙３の支出の部で算定した補助対象経費（Ａ）の１～５回の合計金額</t>
        </r>
      </text>
    </comment>
    <comment ref="P27" authorId="0">
      <text>
        <r>
          <rPr>
            <b/>
            <sz val="9"/>
            <color indexed="81"/>
            <rFont val="ＭＳ Ｐゴシック"/>
          </rPr>
          <t>別紙３の支出の部で算定した補助対象外経費（Ｂ）の１～５回の合計金額</t>
        </r>
      </text>
    </comment>
    <comment ref="P12" authorId="0">
      <text>
        <r>
          <rPr>
            <b/>
            <sz val="9"/>
            <color indexed="81"/>
            <rFont val="ＭＳ Ｐゴシック"/>
          </rPr>
          <t>市町村からの補助金等</t>
        </r>
      </text>
    </comment>
    <comment ref="P11" authorId="0">
      <text>
        <r>
          <rPr>
            <b/>
            <sz val="9"/>
            <color indexed="81"/>
            <rFont val="ＭＳ Ｐゴシック"/>
          </rPr>
          <t>参加費（１～５回）の合計</t>
        </r>
      </text>
    </comment>
  </commentList>
</comments>
</file>

<file path=xl/comments2.xml><?xml version="1.0" encoding="utf-8"?>
<comments xmlns="http://schemas.openxmlformats.org/spreadsheetml/2006/main">
  <authors>
    <author>ioas_user</author>
  </authors>
  <commentList>
    <comment ref="AB13" authorId="0">
      <text>
        <r>
          <rPr>
            <b/>
            <sz val="9"/>
            <color indexed="81"/>
            <rFont val="ＭＳ Ｐゴシック"/>
          </rPr>
          <t>支出の部の計（a）＋（b）と同額になっているか確認してください。</t>
        </r>
      </text>
    </comment>
    <comment ref="Z13" authorId="0">
      <text>
        <r>
          <rPr>
            <b/>
            <sz val="9"/>
            <color indexed="81"/>
            <rFont val="ＭＳ Ｐゴシック"/>
          </rPr>
          <t>支出の部の計（a）＋（b）と同額になっているか確認してください。</t>
        </r>
      </text>
    </comment>
    <comment ref="AB8" authorId="0">
      <text>
        <r>
          <rPr>
            <b/>
            <sz val="9"/>
            <color indexed="81"/>
            <rFont val="ＭＳ Ｐゴシック"/>
          </rPr>
          <t>別紙１で算定した変更後の「補助所要額(H)」を入力してください。</t>
        </r>
      </text>
    </comment>
    <comment ref="Z8" authorId="0">
      <text>
        <r>
          <rPr>
            <b/>
            <sz val="9"/>
            <color indexed="81"/>
            <rFont val="ＭＳ Ｐゴシック"/>
          </rPr>
          <t>交付決定の際の県補助金額を入力してください。</t>
        </r>
      </text>
    </comment>
    <comment ref="AB10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0" authorId="0">
      <text>
        <r>
          <rPr>
            <b/>
            <sz val="9"/>
            <color indexed="81"/>
            <rFont val="ＭＳ Ｐゴシック"/>
          </rPr>
          <t>支出の部の計（a）＋（b）から県補助金、参加者負担金、寄付金その他を除いた金額を入力してください。</t>
        </r>
      </text>
    </comment>
    <comment ref="AB24" authorId="0">
      <text>
        <r>
          <rPr>
            <b/>
            <sz val="9"/>
            <color indexed="81"/>
            <rFont val="ＭＳ Ｐゴシック"/>
          </rPr>
          <t>変更後の補助対象経費の合計金額</t>
        </r>
      </text>
    </comment>
    <comment ref="Z24" authorId="0">
      <text>
        <r>
          <rPr>
            <b/>
            <sz val="9"/>
            <color indexed="81"/>
            <rFont val="ＭＳ Ｐゴシック"/>
          </rPr>
          <t>変更前の補助対象経費の合計金額</t>
        </r>
      </text>
    </comment>
    <comment ref="Z29" authorId="0">
      <text>
        <r>
          <rPr>
            <b/>
            <sz val="9"/>
            <color indexed="81"/>
            <rFont val="ＭＳ Ｐゴシック"/>
          </rPr>
          <t>変更前の補助対象外経費の合計金額</t>
        </r>
      </text>
    </comment>
    <comment ref="AB29" authorId="0">
      <text>
        <r>
          <rPr>
            <b/>
            <sz val="9"/>
            <color indexed="81"/>
            <rFont val="ＭＳ Ｐゴシック"/>
          </rPr>
          <t>変更後の補助対象外経費の合計金額</t>
        </r>
      </text>
    </comment>
    <comment ref="Z34" authorId="0">
      <text>
        <r>
          <rPr>
            <b/>
            <sz val="9"/>
            <color indexed="81"/>
            <rFont val="ＭＳ Ｐゴシック"/>
          </rPr>
          <t>変更前の総事業費</t>
        </r>
      </text>
    </comment>
    <comment ref="AB34" authorId="0">
      <text>
        <r>
          <rPr>
            <b/>
            <sz val="9"/>
            <color indexed="81"/>
            <rFont val="ＭＳ Ｐゴシック"/>
          </rPr>
          <t>変更後の総事業費</t>
        </r>
      </text>
    </comment>
    <comment ref="AB12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ＭＳ Ｐゴシック"/>
          </rPr>
          <t>市町村からの補助金等</t>
        </r>
      </text>
    </comment>
    <comment ref="AB11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ＭＳ Ｐゴシック"/>
          </rPr>
          <t>参加費（１～５回）の合計</t>
        </r>
      </text>
    </comment>
  </commentList>
</comments>
</file>

<file path=xl/comments3.xml><?xml version="1.0" encoding="utf-8"?>
<comments xmlns="http://schemas.openxmlformats.org/spreadsheetml/2006/main">
  <authors>
    <author>ioas_user</author>
  </authors>
  <commentList>
    <comment ref="Z8" authorId="0">
      <text>
        <r>
          <rPr>
            <b/>
            <sz val="9"/>
            <color indexed="81"/>
            <rFont val="ＭＳ Ｐゴシック"/>
          </rPr>
          <t>交付決定の際の補助金額を入力してください。</t>
        </r>
      </text>
    </comment>
    <comment ref="AB8" authorId="0">
      <text>
        <r>
          <rPr>
            <b/>
            <sz val="9"/>
            <color indexed="81"/>
            <rFont val="ＭＳ Ｐゴシック"/>
          </rPr>
          <t>別紙１で算定した「補助所要額(I)」を入力してください。</t>
        </r>
      </text>
    </comment>
    <comment ref="AB10" authorId="0">
      <text>
        <r>
          <rPr>
            <b/>
            <sz val="9"/>
            <color indexed="81"/>
            <rFont val="ＭＳ Ｐゴシック"/>
          </rPr>
          <t>支出の部の計（Ａ）＋（Ｂ）から県補助金、参加者負担金、寄付金その他を除いた金額を入力してください。</t>
        </r>
      </text>
    </comment>
    <comment ref="Z10" authorId="0">
      <text>
        <r>
          <rPr>
            <b/>
            <sz val="9"/>
            <color indexed="81"/>
            <rFont val="ＭＳ Ｐゴシック"/>
          </rPr>
          <t>支出の部の計（Ａ）＋（Ｂ）から県補助金、参加者負担金、寄付金その他を除いた金額を入力してください。</t>
        </r>
      </text>
    </comment>
    <comment ref="Z13" authorId="0">
      <text>
        <r>
          <rPr>
            <b/>
            <sz val="9"/>
            <color indexed="81"/>
            <rFont val="ＭＳ Ｐゴシック"/>
          </rPr>
          <t>支出の部の計（Ａ）＋（Ｂ）と同額になっているか確認してください。</t>
        </r>
      </text>
    </comment>
    <comment ref="AB13" authorId="0">
      <text>
        <r>
          <rPr>
            <b/>
            <sz val="9"/>
            <color indexed="81"/>
            <rFont val="ＭＳ Ｐゴシック"/>
          </rPr>
          <t>支出の部の計（Ａ）＋（Ｂ）と同額になっているか確認してください。</t>
        </r>
      </text>
    </comment>
    <comment ref="Z24" authorId="0">
      <text>
        <r>
          <rPr>
            <b/>
            <sz val="9"/>
            <color indexed="81"/>
            <rFont val="ＭＳ Ｐゴシック"/>
          </rPr>
          <t>交付決定の際の補助対象経費の合計金額</t>
        </r>
      </text>
    </comment>
    <comment ref="AB24" authorId="0">
      <text>
        <r>
          <rPr>
            <b/>
            <sz val="9"/>
            <color indexed="81"/>
            <rFont val="ＭＳ Ｐゴシック"/>
          </rPr>
          <t>補助対象経費の実績合計金額</t>
        </r>
      </text>
    </comment>
    <comment ref="Z29" authorId="0">
      <text>
        <r>
          <rPr>
            <b/>
            <sz val="9"/>
            <color indexed="81"/>
            <rFont val="ＭＳ Ｐゴシック"/>
          </rPr>
          <t>交付決定の際の補助対象外経費の合計金額</t>
        </r>
      </text>
    </comment>
    <comment ref="AB29" authorId="0">
      <text>
        <r>
          <rPr>
            <b/>
            <sz val="9"/>
            <color indexed="81"/>
            <rFont val="ＭＳ Ｐゴシック"/>
          </rPr>
          <t>補助対象外経費の実績額</t>
        </r>
      </text>
    </comment>
    <comment ref="Z34" authorId="0">
      <text>
        <r>
          <rPr>
            <b/>
            <sz val="9"/>
            <color indexed="81"/>
            <rFont val="ＭＳ Ｐゴシック"/>
          </rPr>
          <t>交付決定の際の総事業費
※収入の部の合計額と同額になっていることを確認してください</t>
        </r>
      </text>
    </comment>
    <comment ref="AB34" authorId="0">
      <text>
        <r>
          <rPr>
            <b/>
            <sz val="9"/>
            <color indexed="81"/>
            <rFont val="ＭＳ Ｐゴシック"/>
          </rPr>
          <t>総事業費の実績
※収入の部の合計額と同額になっていることを確認してください</t>
        </r>
      </text>
    </comment>
    <comment ref="AB11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ＭＳ Ｐゴシック"/>
          </rPr>
          <t>参加費（１～５回）の合計</t>
        </r>
      </text>
    </comment>
    <comment ref="Z12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AB12" authorId="0">
      <text>
        <r>
          <rPr>
            <b/>
            <sz val="9"/>
            <color indexed="81"/>
            <rFont val="ＭＳ Ｐゴシック"/>
          </rPr>
          <t>市町村からの補助金等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<sst xmlns="http://schemas.openxmlformats.org/spreadsheetml/2006/main" xmlns:r="http://schemas.openxmlformats.org/officeDocument/2006/relationships" count="44" uniqueCount="44">
  <si>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t>（単位：円）</t>
    <rPh sb="1" eb="3">
      <t>タンイ</t>
    </rPh>
    <rPh sb="4" eb="5">
      <t>エン</t>
    </rPh>
    <phoneticPr fontId="1"/>
  </si>
  <si>
    <t>寄附金その他</t>
    <rPh sb="0" eb="2">
      <t>キフ</t>
    </rPh>
    <rPh sb="2" eb="3">
      <t>キン</t>
    </rPh>
    <rPh sb="5" eb="6">
      <t>タ</t>
    </rPh>
    <phoneticPr fontId="1"/>
  </si>
  <si>
    <t>２　支出の部</t>
    <rPh sb="2" eb="4">
      <t>シシュツ</t>
    </rPh>
    <rPh sb="5" eb="6">
      <t>ブ</t>
    </rPh>
    <phoneticPr fontId="1"/>
  </si>
  <si>
    <t>１　収入の部</t>
    <rPh sb="2" eb="4">
      <t>シュウニュウ</t>
    </rPh>
    <rPh sb="5" eb="6">
      <t>ブ</t>
    </rPh>
    <phoneticPr fontId="1"/>
  </si>
  <si>
    <t>参加者負担金</t>
    <rPh sb="0" eb="3">
      <t>サンカシャ</t>
    </rPh>
    <rPh sb="3" eb="6">
      <t>フタンキン</t>
    </rPh>
    <phoneticPr fontId="1"/>
  </si>
  <si>
    <t>計
（a）＋（b）</t>
    <rPh sb="0" eb="1">
      <t>ケイ</t>
    </rPh>
    <phoneticPr fontId="1"/>
  </si>
  <si>
    <t>小計
（Ａ）</t>
    <rPh sb="0" eb="2">
      <t>ショウケイ</t>
    </rPh>
    <phoneticPr fontId="1"/>
  </si>
  <si>
    <t>県補助金</t>
    <rPh sb="0" eb="1">
      <t>ケン</t>
    </rPh>
    <rPh sb="1" eb="4">
      <t>ホジョキン</t>
    </rPh>
    <phoneticPr fontId="1"/>
  </si>
  <si>
    <t>自主財源</t>
    <rPh sb="0" eb="2">
      <t>ジシュ</t>
    </rPh>
    <rPh sb="2" eb="4">
      <t>ザイゲン</t>
    </rPh>
    <phoneticPr fontId="1"/>
  </si>
  <si>
    <t>区分</t>
    <rPh sb="0" eb="2">
      <t>クブン</t>
    </rPh>
    <phoneticPr fontId="1"/>
  </si>
  <si>
    <t>小計
（Ｂ）</t>
    <rPh sb="0" eb="2">
      <t>ショウケイ</t>
    </rPh>
    <phoneticPr fontId="1"/>
  </si>
  <si>
    <t>変更前金額計
Ａ</t>
    <rPh sb="0" eb="2">
      <t>ヘンコウ</t>
    </rPh>
    <rPh sb="2" eb="3">
      <t>マエ</t>
    </rPh>
    <rPh sb="3" eb="5">
      <t>キンガク</t>
    </rPh>
    <rPh sb="5" eb="6">
      <t>ケイ</t>
    </rPh>
    <phoneticPr fontId="1"/>
  </si>
  <si>
    <t>計
（Ａ）＋（Ｂ）</t>
    <rPh sb="0" eb="1">
      <t>ケイ</t>
    </rPh>
    <phoneticPr fontId="1"/>
  </si>
  <si>
    <t>計画額</t>
    <rPh sb="0" eb="3">
      <t>ケイカクガク</t>
    </rPh>
    <phoneticPr fontId="1"/>
  </si>
  <si>
    <t>補足資料２　変更収入支出予定額集計表</t>
    <rPh sb="0" eb="2">
      <t>ホソク</t>
    </rPh>
    <rPh sb="2" eb="4">
      <t>シリョウ</t>
    </rPh>
    <rPh sb="6" eb="8">
      <t>ヘンコウ</t>
    </rPh>
    <rPh sb="8" eb="10">
      <t>シュウニュウ</t>
    </rPh>
    <rPh sb="10" eb="12">
      <t>シシュツ</t>
    </rPh>
    <rPh sb="12" eb="14">
      <t>ヨテイ</t>
    </rPh>
    <rPh sb="14" eb="15">
      <t>ガク</t>
    </rPh>
    <rPh sb="15" eb="17">
      <t>シュウケイ</t>
    </rPh>
    <rPh sb="17" eb="18">
      <t>ヒョウ</t>
    </rPh>
    <phoneticPr fontId="1"/>
  </si>
  <si>
    <t>小計
（a）</t>
    <rPh sb="0" eb="2">
      <t>ショウケイ</t>
    </rPh>
    <phoneticPr fontId="1"/>
  </si>
  <si>
    <t>収入済
（予定）額</t>
    <rPh sb="0" eb="2">
      <t>シュウニュウ</t>
    </rPh>
    <rPh sb="2" eb="3">
      <t>ズ</t>
    </rPh>
    <rPh sb="5" eb="7">
      <t>ヨテイ</t>
    </rPh>
    <rPh sb="8" eb="9">
      <t>ガク</t>
    </rPh>
    <phoneticPr fontId="1"/>
  </si>
  <si>
    <t>合計</t>
    <rPh sb="0" eb="1">
      <t>ゴウ</t>
    </rPh>
    <rPh sb="1" eb="2">
      <t>ケイ</t>
    </rPh>
    <phoneticPr fontId="1"/>
  </si>
  <si>
    <t>合計</t>
    <rPh sb="0" eb="1">
      <t>ゴウ</t>
    </rPh>
    <phoneticPr fontId="1"/>
  </si>
  <si>
    <t>【記載例】補足資料１　収入支出予定額集計表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シュウニュウ</t>
    </rPh>
    <rPh sb="13" eb="15">
      <t>シシュツ</t>
    </rPh>
    <rPh sb="15" eb="17">
      <t>ヨテイ</t>
    </rPh>
    <rPh sb="17" eb="18">
      <t>ガク</t>
    </rPh>
    <rPh sb="18" eb="20">
      <t>シュウケイ</t>
    </rPh>
    <rPh sb="20" eb="21">
      <t>ヒョウ</t>
    </rPh>
    <phoneticPr fontId="1"/>
  </si>
  <si>
    <t>変更後金額計
Ｂ</t>
    <rPh sb="0" eb="2">
      <t>ヘンコウ</t>
    </rPh>
    <rPh sb="2" eb="3">
      <t>ゴ</t>
    </rPh>
    <rPh sb="3" eb="5">
      <t>キンガク</t>
    </rPh>
    <rPh sb="5" eb="6">
      <t>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</si>
  <si>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</si>
  <si>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</si>
  <si>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変更前
金額
Ａ</t>
    <rPh sb="0" eb="2">
      <t>ヘンコウ</t>
    </rPh>
    <rPh sb="2" eb="3">
      <t>マエ</t>
    </rPh>
    <rPh sb="4" eb="6">
      <t>キンガク</t>
    </rPh>
    <phoneticPr fontId="1"/>
  </si>
  <si>
    <t>補足資料３　収入支出額集計表</t>
    <rPh sb="0" eb="2">
      <t>ホソク</t>
    </rPh>
    <rPh sb="2" eb="4">
      <t>シリョウ</t>
    </rPh>
    <rPh sb="6" eb="8">
      <t>シュウニュウ</t>
    </rPh>
    <rPh sb="8" eb="10">
      <t>シシュツ</t>
    </rPh>
    <rPh sb="10" eb="11">
      <t>ガク</t>
    </rPh>
    <rPh sb="11" eb="13">
      <t>シュウケイ</t>
    </rPh>
    <rPh sb="13" eb="14">
      <t>ヒョウ</t>
    </rPh>
    <phoneticPr fontId="1"/>
  </si>
  <si>
    <t>変更後
金額
Ｂ</t>
    <rPh sb="0" eb="2">
      <t>ヘンコウ</t>
    </rPh>
    <rPh sb="2" eb="3">
      <t>アト</t>
    </rPh>
    <rPh sb="4" eb="6">
      <t>キンガク</t>
    </rPh>
    <phoneticPr fontId="1"/>
  </si>
  <si>
    <t>収入済（予定）額</t>
    <rPh sb="0" eb="2">
      <t>シュウニュウ</t>
    </rPh>
    <rPh sb="2" eb="3">
      <t>ズ</t>
    </rPh>
    <rPh sb="4" eb="6">
      <t>ヨテイ</t>
    </rPh>
    <rPh sb="7" eb="8">
      <t>ガク</t>
    </rPh>
    <phoneticPr fontId="1"/>
  </si>
  <si>
    <t>予算額</t>
    <rPh sb="0" eb="2">
      <t>ヨサン</t>
    </rPh>
    <rPh sb="2" eb="3">
      <t>ガク</t>
    </rPh>
    <phoneticPr fontId="1"/>
  </si>
  <si>
    <t>支出済
（予定）額</t>
    <rPh sb="0" eb="2">
      <t>シシュツ</t>
    </rPh>
    <rPh sb="2" eb="3">
      <t>ズ</t>
    </rPh>
    <rPh sb="5" eb="7">
      <t>ヨテイ</t>
    </rPh>
    <rPh sb="8" eb="9">
      <t>ガク</t>
    </rPh>
    <phoneticPr fontId="1"/>
  </si>
  <si>
    <t>変更前金額計
Ａ</t>
    <rPh sb="2" eb="3">
      <t>マエ</t>
    </rPh>
    <rPh sb="5" eb="6">
      <t>ケイ</t>
    </rPh>
    <phoneticPr fontId="1"/>
  </si>
  <si>
    <t>小計
（b）</t>
    <rPh sb="0" eb="2">
      <t>ショウケイ</t>
    </rPh>
    <phoneticPr fontId="1"/>
  </si>
  <si>
    <t>支出済（予定）額
計</t>
    <rPh sb="0" eb="2">
      <t>シシュツ</t>
    </rPh>
    <rPh sb="2" eb="3">
      <t>スミ</t>
    </rPh>
    <rPh sb="4" eb="6">
      <t>ヨテイ</t>
    </rPh>
    <rPh sb="7" eb="8">
      <t>ガク</t>
    </rPh>
    <rPh sb="9" eb="10">
      <t>ケイ</t>
    </rPh>
    <phoneticPr fontId="1"/>
  </si>
  <si>
    <t>収入済（予定）額
計</t>
    <rPh sb="9" eb="10">
      <t>ケイ</t>
    </rPh>
    <phoneticPr fontId="1"/>
  </si>
  <si>
    <t>補足資料１　収入支出予定額集計表</t>
    <rPh sb="0" eb="2">
      <t>ホソク</t>
    </rPh>
    <rPh sb="2" eb="4">
      <t>シリョウ</t>
    </rPh>
    <rPh sb="6" eb="8">
      <t>シュウニュウ</t>
    </rPh>
    <rPh sb="8" eb="10">
      <t>シシュツ</t>
    </rPh>
    <rPh sb="10" eb="12">
      <t>ヨテイ</t>
    </rPh>
    <rPh sb="12" eb="13">
      <t>ガク</t>
    </rPh>
    <rPh sb="13" eb="15">
      <t>シュウケイ</t>
    </rPh>
    <rPh sb="15" eb="16">
      <t>ヒョウ</t>
    </rPh>
    <phoneticPr fontId="1"/>
  </si>
  <si>
    <t>変更後金額計
Ｂ</t>
    <rPh sb="5" eb="6">
      <t>ケイ</t>
    </rPh>
    <phoneticPr fontId="1"/>
  </si>
  <si>
    <t>計画額計</t>
    <rPh sb="0" eb="3">
      <t>ケイカクガク</t>
    </rPh>
    <rPh sb="3" eb="4">
      <t>ケイ</t>
    </rPh>
    <phoneticPr fontId="1"/>
  </si>
  <si>
    <t>予算額計</t>
    <rPh sb="0" eb="3">
      <t>ヨサンガク</t>
    </rPh>
    <rPh sb="3" eb="4">
      <t>ケイ</t>
    </rPh>
    <phoneticPr fontId="1"/>
  </si>
  <si>
    <t>変更前金額
Ａ</t>
  </si>
  <si>
    <t>変更後金額
Ｂ</t>
  </si>
  <si>
    <t>計画額計</t>
    <rPh sb="0" eb="2">
      <t>ケイカク</t>
    </rPh>
    <rPh sb="2" eb="3">
      <t>ガク</t>
    </rPh>
    <rPh sb="3" eb="4">
      <t>ケイ</t>
    </rPh>
    <phoneticPr fontId="1"/>
  </si>
  <si>
    <t>【記載例】補足資料２　変更収入支出予定額集計表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ヘンコウ</t>
    </rPh>
    <rPh sb="13" eb="15">
      <t>シュウニュウ</t>
    </rPh>
    <rPh sb="15" eb="17">
      <t>シシュツ</t>
    </rPh>
    <rPh sb="17" eb="19">
      <t>ヨテイ</t>
    </rPh>
    <rPh sb="19" eb="20">
      <t>ガク</t>
    </rPh>
    <rPh sb="20" eb="22">
      <t>シュウケイ</t>
    </rPh>
    <rPh sb="22" eb="23">
      <t>ヒョウ</t>
    </rPh>
    <phoneticPr fontId="1"/>
  </si>
  <si>
    <t>【記載例】補足資料３　収入支出額集計表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シュウニュウ</t>
    </rPh>
    <rPh sb="13" eb="15">
      <t>シシュツ</t>
    </rPh>
    <rPh sb="15" eb="16">
      <t>ガク</t>
    </rPh>
    <rPh sb="16" eb="18">
      <t>シュウケイ</t>
    </rPh>
    <rPh sb="18" eb="19">
      <t>ヒョウ</t>
    </rPh>
    <phoneticPr fontId="1"/>
  </si>
  <si>
    <t>イベント等実施回数</t>
    <rPh sb="4" eb="5">
      <t>トウ</t>
    </rPh>
    <rPh sb="5" eb="7">
      <t>ジッシ</t>
    </rPh>
    <rPh sb="7" eb="9">
      <t>カイスウ</t>
    </rPh>
    <phoneticPr fontId="1"/>
  </si>
  <si>
    <t>計画額
計</t>
    <rPh sb="0" eb="2">
      <t>ケイカク</t>
    </rPh>
    <rPh sb="2" eb="3">
      <t>ガク</t>
    </rPh>
    <rPh sb="4" eb="5">
      <t>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</si>
</sst>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 wrapText="1"/>
    </xf>
    <xf numFmtId="176" fontId="4" fillId="0" borderId="14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center" vertical="center" wrapText="1"/>
    </xf>
    <xf numFmtId="176" fontId="4" fillId="0" borderId="24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6" fontId="4" fillId="0" borderId="31" xfId="1" applyNumberFormat="1" applyFont="1" applyBorder="1" applyAlignment="1">
      <alignment horizontal="center" vertical="center"/>
    </xf>
    <xf numFmtId="176" fontId="4" fillId="0" borderId="30" xfId="1" applyNumberFormat="1" applyFont="1" applyBorder="1" applyAlignment="1">
      <alignment horizontal="center" vertical="center"/>
    </xf>
    <xf numFmtId="176" fontId="4" fillId="0" borderId="34" xfId="1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23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176" fontId="4" fillId="0" borderId="41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43" xfId="1" applyNumberFormat="1" applyFont="1" applyBorder="1" applyAlignment="1">
      <alignment horizontal="center" vertical="center"/>
    </xf>
    <xf numFmtId="176" fontId="4" fillId="0" borderId="44" xfId="1" applyNumberFormat="1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176" fontId="4" fillId="0" borderId="47" xfId="1" applyNumberFormat="1" applyFont="1" applyBorder="1" applyAlignment="1">
      <alignment horizontal="center" vertical="center"/>
    </xf>
    <xf numFmtId="176" fontId="4" fillId="0" borderId="50" xfId="1" applyNumberFormat="1" applyFont="1" applyBorder="1" applyAlignment="1">
      <alignment horizontal="center" vertical="center"/>
    </xf>
    <xf numFmtId="176" fontId="4" fillId="0" borderId="51" xfId="1" applyNumberFormat="1" applyFont="1" applyBorder="1" applyAlignment="1">
      <alignment horizontal="center" vertical="center"/>
    </xf>
    <xf numFmtId="176" fontId="4" fillId="0" borderId="52" xfId="1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76" fontId="4" fillId="0" borderId="56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176" fontId="4" fillId="0" borderId="49" xfId="1" applyNumberFormat="1" applyFont="1" applyBorder="1" applyAlignment="1">
      <alignment horizontal="center" vertical="center"/>
    </xf>
    <xf numFmtId="176" fontId="4" fillId="0" borderId="62" xfId="1" applyNumberFormat="1" applyFont="1" applyBorder="1" applyAlignment="1">
      <alignment horizontal="center" vertical="center"/>
    </xf>
    <xf numFmtId="176" fontId="4" fillId="0" borderId="60" xfId="1" applyNumberFormat="1" applyFont="1" applyBorder="1" applyAlignment="1">
      <alignment horizontal="center" vertical="center"/>
    </xf>
    <xf numFmtId="176" fontId="4" fillId="0" borderId="63" xfId="1" applyNumberFormat="1" applyFont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>
      <alignment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3" fontId="4" fillId="0" borderId="34" xfId="1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" fontId="4" fillId="0" borderId="41" xfId="1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8" fontId="4" fillId="0" borderId="30" xfId="1" applyFont="1" applyBorder="1" applyAlignment="1">
      <alignment horizontal="center" vertical="center" wrapText="1"/>
    </xf>
    <xf numFmtId="38" fontId="4" fillId="0" borderId="35" xfId="1" applyFont="1" applyBorder="1" applyAlignment="1">
      <alignment horizontal="center" vertical="center" wrapText="1"/>
    </xf>
    <xf numFmtId="38" fontId="4" fillId="0" borderId="36" xfId="1" applyFont="1" applyBorder="1" applyAlignment="1">
      <alignment horizontal="center" vertical="center" wrapText="1"/>
    </xf>
    <xf numFmtId="38" fontId="4" fillId="0" borderId="49" xfId="1" applyFont="1" applyFill="1" applyBorder="1" applyAlignment="1">
      <alignment horizontal="center" vertical="center"/>
    </xf>
    <xf numFmtId="38" fontId="4" fillId="0" borderId="47" xfId="1" applyFont="1" applyFill="1" applyBorder="1" applyAlignment="1">
      <alignment horizontal="center" vertical="center"/>
    </xf>
    <xf numFmtId="3" fontId="4" fillId="0" borderId="47" xfId="1" applyNumberFormat="1" applyFont="1" applyBorder="1" applyAlignment="1">
      <alignment horizontal="center" vertical="center"/>
    </xf>
    <xf numFmtId="3" fontId="4" fillId="0" borderId="51" xfId="1" applyNumberFormat="1" applyFont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 wrapText="1"/>
    </xf>
    <xf numFmtId="3" fontId="4" fillId="0" borderId="47" xfId="0" applyNumberFormat="1" applyFont="1" applyBorder="1" applyAlignment="1">
      <alignment horizontal="center" vertical="center" wrapText="1"/>
    </xf>
    <xf numFmtId="38" fontId="4" fillId="0" borderId="46" xfId="1" applyFont="1" applyBorder="1" applyAlignment="1">
      <alignment horizontal="center" vertical="center" wrapText="1"/>
    </xf>
    <xf numFmtId="38" fontId="4" fillId="0" borderId="54" xfId="1" applyFont="1" applyBorder="1" applyAlignment="1">
      <alignment horizontal="center" vertical="center" wrapText="1"/>
    </xf>
    <xf numFmtId="38" fontId="4" fillId="0" borderId="55" xfId="1" applyFont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4" fillId="0" borderId="63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/>
    </xf>
    <xf numFmtId="176" fontId="0" fillId="0" borderId="8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14" xfId="1" applyNumberFormat="1" applyFont="1" applyBorder="1" applyAlignment="1">
      <alignment horizontal="center" vertical="center"/>
    </xf>
    <xf numFmtId="176" fontId="0" fillId="0" borderId="15" xfId="1" applyNumberFormat="1" applyFont="1" applyBorder="1" applyAlignment="1">
      <alignment horizontal="center" vertical="center" wrapText="1"/>
    </xf>
    <xf numFmtId="176" fontId="0" fillId="0" borderId="16" xfId="1" applyNumberFormat="1" applyFont="1" applyBorder="1" applyAlignment="1">
      <alignment horizontal="center" vertical="center"/>
    </xf>
    <xf numFmtId="176" fontId="0" fillId="0" borderId="17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23" xfId="1" applyNumberFormat="1" applyFont="1" applyBorder="1" applyAlignment="1">
      <alignment horizontal="center" vertical="center"/>
    </xf>
    <xf numFmtId="176" fontId="0" fillId="0" borderId="24" xfId="1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176" fontId="6" fillId="0" borderId="33" xfId="0" applyNumberFormat="1" applyFont="1" applyFill="1" applyBorder="1" applyAlignment="1">
      <alignment horizontal="center" vertical="center" wrapText="1"/>
    </xf>
    <xf numFmtId="176" fontId="6" fillId="0" borderId="64" xfId="0" applyNumberFormat="1" applyFont="1" applyFill="1" applyBorder="1" applyAlignment="1">
      <alignment horizontal="center" vertical="center" wrapText="1"/>
    </xf>
    <xf numFmtId="176" fontId="0" fillId="0" borderId="62" xfId="1" applyNumberFormat="1" applyFont="1" applyBorder="1" applyAlignment="1">
      <alignment horizontal="center" vertical="center"/>
    </xf>
    <xf numFmtId="176" fontId="0" fillId="0" borderId="34" xfId="1" applyNumberFormat="1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66" xfId="0" applyNumberFormat="1" applyFont="1" applyFill="1" applyBorder="1" applyAlignment="1">
      <alignment horizontal="center" vertical="center" wrapText="1"/>
    </xf>
    <xf numFmtId="176" fontId="0" fillId="0" borderId="67" xfId="1" applyNumberFormat="1" applyFont="1" applyBorder="1" applyAlignment="1">
      <alignment horizontal="center" vertical="center"/>
    </xf>
    <xf numFmtId="176" fontId="0" fillId="0" borderId="68" xfId="1" applyNumberFormat="1" applyFont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7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 wrapText="1"/>
    </xf>
    <xf numFmtId="176" fontId="0" fillId="0" borderId="73" xfId="1" applyNumberFormat="1" applyFont="1" applyBorder="1" applyAlignment="1">
      <alignment horizontal="center" vertical="center"/>
    </xf>
    <xf numFmtId="176" fontId="0" fillId="0" borderId="74" xfId="1" applyNumberFormat="1" applyFon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6" fillId="0" borderId="8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6" fillId="0" borderId="85" xfId="0" applyNumberFormat="1" applyFont="1" applyFill="1" applyBorder="1" applyAlignment="1">
      <alignment horizontal="center" vertical="center" wrapText="1"/>
    </xf>
    <xf numFmtId="176" fontId="6" fillId="0" borderId="86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176" fontId="0" fillId="0" borderId="35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176" fontId="0" fillId="0" borderId="69" xfId="0" applyNumberFormat="1" applyBorder="1" applyAlignment="1">
      <alignment horizontal="center" vertical="center" wrapText="1"/>
    </xf>
    <xf numFmtId="176" fontId="0" fillId="0" borderId="27" xfId="0" applyNumberFormat="1" applyBorder="1" applyAlignment="1">
      <alignment horizontal="center" vertical="center" wrapText="1"/>
    </xf>
    <xf numFmtId="176" fontId="0" fillId="0" borderId="70" xfId="0" applyNumberFormat="1" applyBorder="1" applyAlignment="1">
      <alignment horizontal="center" vertical="center" wrapText="1"/>
    </xf>
    <xf numFmtId="176" fontId="0" fillId="0" borderId="51" xfId="1" applyNumberFormat="1" applyFon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 wrapText="1"/>
    </xf>
    <xf numFmtId="176" fontId="0" fillId="0" borderId="76" xfId="0" applyNumberFormat="1" applyBorder="1" applyAlignment="1">
      <alignment horizontal="center" vertical="center" wrapText="1"/>
    </xf>
    <xf numFmtId="176" fontId="0" fillId="0" borderId="77" xfId="0" applyNumberForma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176" fontId="6" fillId="0" borderId="87" xfId="0" applyNumberFormat="1" applyFont="1" applyFill="1" applyBorder="1" applyAlignment="1">
      <alignment horizontal="center" vertical="center" wrapText="1"/>
    </xf>
    <xf numFmtId="176" fontId="6" fillId="0" borderId="88" xfId="0" applyNumberFormat="1" applyFont="1" applyFill="1" applyBorder="1" applyAlignment="1">
      <alignment horizontal="center" vertical="center" wrapText="1"/>
    </xf>
    <xf numFmtId="176" fontId="0" fillId="0" borderId="52" xfId="1" applyNumberFormat="1" applyFont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176" fontId="0" fillId="0" borderId="49" xfId="0" applyNumberFormat="1" applyBorder="1" applyAlignment="1">
      <alignment horizontal="center" vertical="center" wrapText="1"/>
    </xf>
    <xf numFmtId="176" fontId="0" fillId="0" borderId="54" xfId="0" applyNumberFormat="1" applyBorder="1" applyAlignment="1">
      <alignment horizontal="center" vertical="center" wrapText="1"/>
    </xf>
    <xf numFmtId="176" fontId="0" fillId="0" borderId="47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0" fontId="0" fillId="2" borderId="5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89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176" fontId="0" fillId="0" borderId="49" xfId="1" applyNumberFormat="1" applyFont="1" applyBorder="1" applyAlignment="1">
      <alignment horizontal="center" vertical="center"/>
    </xf>
    <xf numFmtId="176" fontId="0" fillId="0" borderId="47" xfId="1" applyNumberFormat="1" applyFont="1" applyBorder="1" applyAlignment="1">
      <alignment horizontal="center" vertical="center"/>
    </xf>
    <xf numFmtId="176" fontId="0" fillId="0" borderId="60" xfId="1" applyNumberFormat="1" applyFont="1" applyBorder="1" applyAlignment="1">
      <alignment horizontal="center" vertical="center"/>
    </xf>
    <xf numFmtId="176" fontId="0" fillId="0" borderId="63" xfId="1" applyNumberFormat="1" applyFon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4" xfId="0" applyBorder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176" fontId="0" fillId="0" borderId="64" xfId="0" applyNumberFormat="1" applyFont="1" applyFill="1" applyBorder="1" applyAlignment="1">
      <alignment horizontal="center" vertical="center" wrapText="1"/>
    </xf>
    <xf numFmtId="3" fontId="0" fillId="0" borderId="34" xfId="1" applyNumberFormat="1" applyFont="1" applyBorder="1" applyAlignment="1">
      <alignment horizontal="center" vertical="center"/>
    </xf>
    <xf numFmtId="176" fontId="0" fillId="0" borderId="66" xfId="0" applyNumberFormat="1" applyFont="1" applyFill="1" applyBorder="1" applyAlignment="1">
      <alignment horizontal="center" vertical="center" wrapText="1"/>
    </xf>
    <xf numFmtId="3" fontId="0" fillId="0" borderId="68" xfId="1" applyNumberFormat="1" applyFont="1" applyBorder="1" applyAlignment="1">
      <alignment horizontal="center" vertical="center"/>
    </xf>
    <xf numFmtId="176" fontId="0" fillId="0" borderId="9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3" fontId="0" fillId="0" borderId="74" xfId="1" applyNumberFormat="1" applyFont="1" applyBorder="1" applyAlignment="1">
      <alignment horizontal="center" vertical="center"/>
    </xf>
    <xf numFmtId="3" fontId="0" fillId="0" borderId="62" xfId="1" applyNumberFormat="1" applyFont="1" applyBorder="1" applyAlignment="1">
      <alignment horizontal="center" vertical="center"/>
    </xf>
    <xf numFmtId="3" fontId="0" fillId="0" borderId="67" xfId="1" applyNumberFormat="1" applyFont="1" applyBorder="1" applyAlignment="1">
      <alignment horizontal="center" vertical="center"/>
    </xf>
    <xf numFmtId="3" fontId="0" fillId="0" borderId="73" xfId="1" applyNumberFormat="1" applyFont="1" applyBorder="1" applyAlignment="1">
      <alignment horizontal="center" vertical="center"/>
    </xf>
    <xf numFmtId="176" fontId="0" fillId="0" borderId="15" xfId="1" applyNumberFormat="1" applyFont="1" applyBorder="1" applyAlignment="1">
      <alignment horizontal="center" vertical="center"/>
    </xf>
    <xf numFmtId="176" fontId="0" fillId="0" borderId="84" xfId="0" applyNumberFormat="1" applyFont="1" applyFill="1" applyBorder="1" applyAlignment="1">
      <alignment horizontal="center" vertical="center" wrapText="1"/>
    </xf>
    <xf numFmtId="3" fontId="0" fillId="0" borderId="30" xfId="1" applyNumberFormat="1" applyFont="1" applyBorder="1" applyAlignment="1">
      <alignment horizontal="center" vertical="center"/>
    </xf>
    <xf numFmtId="3" fontId="0" fillId="0" borderId="82" xfId="1" applyNumberFormat="1" applyFont="1" applyBorder="1" applyAlignment="1">
      <alignment horizontal="center" vertical="center"/>
    </xf>
    <xf numFmtId="176" fontId="0" fillId="0" borderId="24" xfId="1" applyNumberFormat="1" applyFont="1" applyBorder="1" applyAlignment="1">
      <alignment horizontal="center" vertical="center"/>
    </xf>
    <xf numFmtId="3" fontId="0" fillId="0" borderId="51" xfId="1" applyNumberFormat="1" applyFont="1" applyBorder="1" applyAlignment="1">
      <alignment horizontal="center" vertical="center"/>
    </xf>
    <xf numFmtId="176" fontId="0" fillId="0" borderId="88" xfId="0" applyNumberFormat="1" applyFont="1" applyFill="1" applyBorder="1" applyAlignment="1">
      <alignment horizontal="center" vertical="center" wrapText="1"/>
    </xf>
    <xf numFmtId="3" fontId="0" fillId="0" borderId="7" xfId="1" applyNumberFormat="1" applyFont="1" applyBorder="1" applyAlignment="1">
      <alignment horizontal="center" vertical="center"/>
    </xf>
    <xf numFmtId="3" fontId="0" fillId="0" borderId="63" xfId="1" applyNumberFormat="1" applyFont="1" applyBorder="1" applyAlignment="1">
      <alignment horizontal="center" vertical="center"/>
    </xf>
    <xf numFmtId="3" fontId="0" fillId="0" borderId="24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 wrapText="1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176" fontId="0" fillId="0" borderId="85" xfId="0" applyNumberFormat="1" applyFont="1" applyFill="1" applyBorder="1" applyAlignment="1">
      <alignment horizontal="center" vertical="center"/>
    </xf>
    <xf numFmtId="176" fontId="0" fillId="0" borderId="64" xfId="1" applyNumberFormat="1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76" fontId="0" fillId="0" borderId="86" xfId="0" applyNumberFormat="1" applyFont="1" applyFill="1" applyBorder="1" applyAlignment="1">
      <alignment horizontal="center" vertical="center"/>
    </xf>
    <xf numFmtId="176" fontId="0" fillId="0" borderId="66" xfId="1" applyNumberFormat="1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93" xfId="0" applyNumberFormat="1" applyFont="1" applyFill="1" applyBorder="1" applyAlignment="1">
      <alignment horizontal="center" vertical="center"/>
    </xf>
    <xf numFmtId="176" fontId="0" fillId="0" borderId="94" xfId="1" applyNumberFormat="1" applyFont="1" applyBorder="1" applyAlignment="1">
      <alignment horizontal="center" vertical="center"/>
    </xf>
    <xf numFmtId="176" fontId="0" fillId="0" borderId="95" xfId="1" applyNumberFormat="1" applyFont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176" fontId="0" fillId="0" borderId="36" xfId="0" applyNumberFormat="1" applyBorder="1" applyAlignment="1">
      <alignment horizontal="center" vertical="center" wrapText="1"/>
    </xf>
    <xf numFmtId="176" fontId="0" fillId="0" borderId="82" xfId="0" applyNumberFormat="1" applyBorder="1" applyAlignment="1">
      <alignment horizontal="center" vertical="center" wrapText="1"/>
    </xf>
    <xf numFmtId="176" fontId="0" fillId="0" borderId="83" xfId="0" applyNumberFormat="1" applyBorder="1" applyAlignment="1">
      <alignment horizontal="center" vertical="center" wrapText="1"/>
    </xf>
    <xf numFmtId="176" fontId="0" fillId="0" borderId="78" xfId="0" applyNumberFormat="1" applyBorder="1" applyAlignment="1">
      <alignment horizontal="center" vertical="center" wrapText="1"/>
    </xf>
    <xf numFmtId="176" fontId="0" fillId="0" borderId="79" xfId="0" applyNumberFormat="1" applyBorder="1" applyAlignment="1">
      <alignment horizontal="center" vertical="center" wrapText="1"/>
    </xf>
    <xf numFmtId="176" fontId="0" fillId="0" borderId="88" xfId="1" applyNumberFormat="1" applyFont="1" applyBorder="1" applyAlignment="1">
      <alignment horizontal="center" vertical="center"/>
    </xf>
    <xf numFmtId="176" fontId="0" fillId="0" borderId="96" xfId="1" applyNumberFormat="1" applyFont="1" applyBorder="1" applyAlignment="1">
      <alignment horizontal="center" vertical="center"/>
    </xf>
    <xf numFmtId="176" fontId="0" fillId="0" borderId="97" xfId="1" applyNumberFormat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 wrapText="1"/>
    </xf>
    <xf numFmtId="176" fontId="0" fillId="0" borderId="55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3" fontId="0" fillId="0" borderId="15" xfId="1" applyNumberFormat="1" applyFont="1" applyBorder="1" applyAlignment="1">
      <alignment horizontal="center" vertical="center"/>
    </xf>
    <xf numFmtId="3" fontId="0" fillId="0" borderId="96" xfId="1" applyNumberFormat="1" applyFont="1" applyBorder="1" applyAlignment="1">
      <alignment horizontal="center" vertical="center"/>
    </xf>
    <xf numFmtId="3" fontId="0" fillId="0" borderId="97" xfId="1" applyNumberFormat="1" applyFont="1" applyBorder="1" applyAlignment="1">
      <alignment horizontal="center" vertical="center"/>
    </xf>
    <xf numFmtId="3" fontId="0" fillId="0" borderId="41" xfId="1" applyNumberFormat="1" applyFont="1" applyBorder="1" applyAlignment="1">
      <alignment horizontal="center" vertical="center"/>
    </xf>
    <xf numFmtId="176" fontId="0" fillId="0" borderId="103" xfId="0" applyNumberFormat="1" applyBorder="1" applyAlignment="1">
      <alignment horizontal="center" vertical="center"/>
    </xf>
    <xf numFmtId="0" fontId="0" fillId="0" borderId="104" xfId="0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41"/>
  <sheetViews>
    <sheetView workbookViewId="0">
      <selection activeCell="T31" sqref="T31"/>
    </sheetView>
  </sheetViews>
  <sheetFormatPr defaultRowHeight="13.5"/>
  <cols>
    <col min="1" max="1" width="2.25" customWidth="1"/>
    <col min="2" max="2" width="5.625" customWidth="1"/>
    <col min="3" max="3" width="6.875" customWidth="1"/>
    <col min="4" max="4" width="9.375" customWidth="1"/>
    <col min="5" max="5" width="7.625" customWidth="1"/>
    <col min="6" max="6" width="3.625" customWidth="1"/>
    <col min="7" max="7" width="9.875" customWidth="1"/>
    <col min="8" max="8" width="3.25" customWidth="1"/>
    <col min="9" max="9" width="9.875" customWidth="1"/>
    <col min="10" max="10" width="3.375" customWidth="1"/>
    <col min="11" max="11" width="9.875" customWidth="1"/>
    <col min="12" max="12" width="2.875" customWidth="1"/>
    <col min="13" max="13" width="9.875" customWidth="1"/>
    <col min="14" max="14" width="3.75" customWidth="1"/>
    <col min="15" max="15" width="10.25" customWidth="1"/>
    <col min="16" max="16" width="6.875" customWidth="1"/>
    <col min="17" max="17" width="3.875" customWidth="1"/>
    <col min="18" max="18" width="12.75" customWidth="1"/>
  </cols>
  <sheetData>
    <row r="1" spans="2:19" ht="27" customHeight="1">
      <c r="B1" s="2" t="s">
        <v>33</v>
      </c>
    </row>
    <row r="3" spans="2:19" ht="33" customHeight="1">
      <c r="B3" s="3" t="s">
        <v>3</v>
      </c>
      <c r="C3" s="14"/>
      <c r="D3" s="14"/>
      <c r="E3" s="14"/>
      <c r="F3" s="14"/>
      <c r="G3" s="14"/>
      <c r="H3" s="14"/>
      <c r="I3" s="14"/>
      <c r="J3" s="14"/>
      <c r="K3" s="14"/>
      <c r="L3" s="93"/>
      <c r="M3" s="93"/>
      <c r="N3" s="93"/>
      <c r="O3" s="93"/>
      <c r="P3" s="14"/>
      <c r="Q3" s="14"/>
      <c r="R3" s="133" t="s">
        <v>0</v>
      </c>
    </row>
    <row r="4" spans="2:19" ht="44.25" customHeight="1">
      <c r="B4" s="4" t="s">
        <v>9</v>
      </c>
      <c r="C4" s="25"/>
      <c r="D4" s="25"/>
      <c r="E4" s="43"/>
      <c r="F4" s="56" t="s">
        <v>42</v>
      </c>
      <c r="G4" s="72"/>
      <c r="H4" s="72"/>
      <c r="I4" s="72"/>
      <c r="J4" s="72"/>
      <c r="K4" s="72"/>
      <c r="L4" s="72"/>
      <c r="M4" s="72"/>
      <c r="N4" s="72"/>
      <c r="O4" s="99"/>
      <c r="P4" s="120" t="s">
        <v>35</v>
      </c>
      <c r="Q4" s="128"/>
      <c r="R4" s="134"/>
    </row>
    <row r="5" spans="2:19" ht="16.5" customHeight="1">
      <c r="B5" s="5"/>
      <c r="C5" s="26"/>
      <c r="D5" s="26"/>
      <c r="E5" s="44"/>
      <c r="F5" s="57">
        <v>1</v>
      </c>
      <c r="G5" s="73"/>
      <c r="H5" s="57">
        <v>2</v>
      </c>
      <c r="I5" s="73"/>
      <c r="J5" s="57">
        <v>3</v>
      </c>
      <c r="K5" s="73"/>
      <c r="L5" s="57">
        <v>4</v>
      </c>
      <c r="M5" s="73"/>
      <c r="N5" s="57">
        <v>5</v>
      </c>
      <c r="O5" s="100"/>
      <c r="P5" s="121"/>
      <c r="Q5" s="129"/>
      <c r="R5" s="135"/>
    </row>
    <row r="6" spans="2:19" ht="16.5" customHeight="1">
      <c r="B6" s="5"/>
      <c r="C6" s="26"/>
      <c r="D6" s="26"/>
      <c r="E6" s="44"/>
      <c r="F6" s="58"/>
      <c r="G6" s="74"/>
      <c r="H6" s="58"/>
      <c r="I6" s="74"/>
      <c r="J6" s="58"/>
      <c r="K6" s="74"/>
      <c r="L6" s="58"/>
      <c r="M6" s="74"/>
      <c r="N6" s="58"/>
      <c r="O6" s="101"/>
      <c r="P6" s="121"/>
      <c r="Q6" s="129"/>
      <c r="R6" s="135"/>
    </row>
    <row r="7" spans="2:19" ht="43.5" customHeight="1">
      <c r="B7" s="6"/>
      <c r="C7" s="27"/>
      <c r="D7" s="27"/>
      <c r="E7" s="45"/>
      <c r="F7" s="59" t="s">
        <v>13</v>
      </c>
      <c r="G7" s="75"/>
      <c r="H7" s="59" t="s">
        <v>13</v>
      </c>
      <c r="I7" s="75"/>
      <c r="J7" s="91" t="s">
        <v>13</v>
      </c>
      <c r="K7" s="45"/>
      <c r="L7" s="91" t="s">
        <v>13</v>
      </c>
      <c r="M7" s="45"/>
      <c r="N7" s="59" t="s">
        <v>13</v>
      </c>
      <c r="O7" s="102"/>
      <c r="P7" s="75"/>
      <c r="Q7" s="111"/>
      <c r="R7" s="136"/>
    </row>
    <row r="8" spans="2:19" ht="37.5" customHeight="1">
      <c r="B8" s="7" t="s">
        <v>7</v>
      </c>
      <c r="C8" s="28"/>
      <c r="D8" s="28"/>
      <c r="E8" s="46"/>
      <c r="F8" s="60"/>
      <c r="G8" s="76"/>
      <c r="H8" s="76"/>
      <c r="I8" s="76"/>
      <c r="J8" s="76"/>
      <c r="K8" s="76"/>
      <c r="L8" s="76"/>
      <c r="M8" s="76"/>
      <c r="N8" s="76"/>
      <c r="O8" s="103"/>
      <c r="P8" s="122">
        <f>SUM(F8)</f>
        <v>0</v>
      </c>
      <c r="Q8" s="130"/>
      <c r="R8" s="137"/>
    </row>
    <row r="9" spans="2:19" ht="37.5" customHeight="1">
      <c r="B9" s="8"/>
      <c r="C9" s="29"/>
      <c r="D9" s="29"/>
      <c r="E9" s="47"/>
      <c r="F9" s="61"/>
      <c r="G9" s="77"/>
      <c r="H9" s="77"/>
      <c r="I9" s="77"/>
      <c r="J9" s="77"/>
      <c r="K9" s="77"/>
      <c r="L9" s="77"/>
      <c r="M9" s="77"/>
      <c r="N9" s="77"/>
      <c r="O9" s="104"/>
      <c r="P9" s="123"/>
      <c r="Q9" s="131"/>
      <c r="R9" s="105"/>
    </row>
    <row r="10" spans="2:19" ht="69" customHeight="1">
      <c r="B10" s="9" t="s">
        <v>8</v>
      </c>
      <c r="C10" s="30"/>
      <c r="D10" s="30"/>
      <c r="E10" s="30"/>
      <c r="F10" s="62"/>
      <c r="G10" s="78"/>
      <c r="H10" s="62"/>
      <c r="I10" s="78"/>
      <c r="J10" s="62"/>
      <c r="K10" s="78"/>
      <c r="L10" s="62"/>
      <c r="M10" s="78"/>
      <c r="N10" s="62"/>
      <c r="O10" s="105"/>
      <c r="P10" s="48">
        <f>SUM(F10:O10)</f>
        <v>0</v>
      </c>
      <c r="Q10" s="31"/>
      <c r="R10" s="138"/>
      <c r="S10" s="146"/>
    </row>
    <row r="11" spans="2:19" ht="69" customHeight="1">
      <c r="B11" s="10" t="s">
        <v>4</v>
      </c>
      <c r="C11" s="31"/>
      <c r="D11" s="31"/>
      <c r="E11" s="48"/>
      <c r="F11" s="63"/>
      <c r="G11" s="79"/>
      <c r="H11" s="89"/>
      <c r="I11" s="90"/>
      <c r="J11" s="89"/>
      <c r="K11" s="90"/>
      <c r="L11" s="89"/>
      <c r="M11" s="90"/>
      <c r="N11" s="89"/>
      <c r="O11" s="106"/>
      <c r="P11" s="9">
        <f>SUM(F11:O11)</f>
        <v>0</v>
      </c>
      <c r="Q11" s="31"/>
      <c r="R11" s="139"/>
    </row>
    <row r="12" spans="2:19" ht="69" customHeight="1">
      <c r="B12" s="11" t="s">
        <v>1</v>
      </c>
      <c r="C12" s="32"/>
      <c r="D12" s="32"/>
      <c r="E12" s="32"/>
      <c r="F12" s="64"/>
      <c r="G12" s="80"/>
      <c r="H12" s="64"/>
      <c r="I12" s="80"/>
      <c r="J12" s="64"/>
      <c r="K12" s="80"/>
      <c r="L12" s="64"/>
      <c r="M12" s="80"/>
      <c r="N12" s="64"/>
      <c r="O12" s="107"/>
      <c r="P12" s="11">
        <f>SUM(F12:O12)</f>
        <v>0</v>
      </c>
      <c r="Q12" s="107"/>
      <c r="R12" s="140"/>
      <c r="S12" s="146"/>
    </row>
    <row r="13" spans="2:19" ht="69" customHeight="1">
      <c r="B13" s="12" t="s">
        <v>17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08"/>
      <c r="P13" s="12">
        <f>SUM(P8:R12)</f>
        <v>0</v>
      </c>
      <c r="Q13" s="33"/>
      <c r="R13" s="108"/>
    </row>
    <row r="14" spans="2:19" ht="1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92"/>
      <c r="R14" s="92"/>
    </row>
    <row r="15" spans="2:19" ht="14.25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92"/>
      <c r="R15" s="92"/>
    </row>
    <row r="16" spans="2:19" ht="14.25">
      <c r="B16" s="14"/>
      <c r="C16" s="13"/>
      <c r="D16" s="14"/>
      <c r="E16" s="14"/>
      <c r="F16" s="14"/>
      <c r="G16" s="14"/>
      <c r="H16" s="14"/>
      <c r="I16" s="14"/>
      <c r="J16" s="92"/>
      <c r="K16" s="92"/>
      <c r="L16" s="14"/>
      <c r="M16" s="14"/>
      <c r="N16" s="14"/>
      <c r="O16" s="14"/>
      <c r="P16" s="14"/>
      <c r="Q16" s="14"/>
      <c r="R16" s="14"/>
    </row>
    <row r="17" spans="2:18" ht="29.25" customHeight="1">
      <c r="B17" s="3" t="s">
        <v>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3"/>
      <c r="O17" s="93"/>
      <c r="P17" s="14"/>
      <c r="Q17" s="14"/>
      <c r="R17" s="133" t="s">
        <v>0</v>
      </c>
    </row>
    <row r="18" spans="2:18" ht="37.5" customHeight="1">
      <c r="B18" s="15" t="s">
        <v>9</v>
      </c>
      <c r="C18" s="34"/>
      <c r="D18" s="34"/>
      <c r="E18" s="34"/>
      <c r="F18" s="65" t="s">
        <v>42</v>
      </c>
      <c r="G18" s="25"/>
      <c r="H18" s="25"/>
      <c r="I18" s="25"/>
      <c r="J18" s="25"/>
      <c r="K18" s="25"/>
      <c r="L18" s="25"/>
      <c r="M18" s="25"/>
      <c r="N18" s="25"/>
      <c r="O18" s="25"/>
      <c r="P18" s="15" t="s">
        <v>36</v>
      </c>
      <c r="Q18" s="34"/>
      <c r="R18" s="141"/>
    </row>
    <row r="19" spans="2:18" ht="18" customHeight="1">
      <c r="B19" s="16"/>
      <c r="C19" s="35"/>
      <c r="D19" s="35"/>
      <c r="E19" s="35"/>
      <c r="F19" s="57">
        <v>1</v>
      </c>
      <c r="G19" s="73"/>
      <c r="H19" s="57">
        <v>2</v>
      </c>
      <c r="I19" s="73"/>
      <c r="J19" s="57">
        <v>3</v>
      </c>
      <c r="K19" s="73"/>
      <c r="L19" s="57">
        <v>4</v>
      </c>
      <c r="M19" s="73"/>
      <c r="N19" s="57">
        <v>5</v>
      </c>
      <c r="O19" s="109"/>
      <c r="P19" s="5"/>
      <c r="Q19" s="26"/>
      <c r="R19" s="142"/>
    </row>
    <row r="20" spans="2:18" ht="15" customHeight="1">
      <c r="B20" s="16"/>
      <c r="C20" s="35"/>
      <c r="D20" s="35"/>
      <c r="E20" s="35"/>
      <c r="F20" s="58"/>
      <c r="G20" s="74"/>
      <c r="H20" s="58"/>
      <c r="I20" s="74"/>
      <c r="J20" s="58"/>
      <c r="K20" s="74"/>
      <c r="L20" s="58"/>
      <c r="M20" s="74"/>
      <c r="N20" s="58"/>
      <c r="O20" s="110"/>
      <c r="P20" s="5"/>
      <c r="Q20" s="26"/>
      <c r="R20" s="142"/>
    </row>
    <row r="21" spans="2:18" ht="42.75" customHeight="1">
      <c r="B21" s="17"/>
      <c r="C21" s="36"/>
      <c r="D21" s="36"/>
      <c r="E21" s="36"/>
      <c r="F21" s="59" t="s">
        <v>27</v>
      </c>
      <c r="G21" s="75"/>
      <c r="H21" s="59" t="s">
        <v>27</v>
      </c>
      <c r="I21" s="75"/>
      <c r="J21" s="59" t="s">
        <v>27</v>
      </c>
      <c r="K21" s="75"/>
      <c r="L21" s="59" t="s">
        <v>27</v>
      </c>
      <c r="M21" s="75"/>
      <c r="N21" s="59" t="s">
        <v>27</v>
      </c>
      <c r="O21" s="111"/>
      <c r="P21" s="6"/>
      <c r="Q21" s="27"/>
      <c r="R21" s="143"/>
    </row>
    <row r="22" spans="2:18" ht="24" customHeight="1">
      <c r="B22" s="18" t="s">
        <v>21</v>
      </c>
      <c r="C22" s="37"/>
      <c r="D22" s="37"/>
      <c r="E22" s="49"/>
      <c r="F22" s="60"/>
      <c r="G22" s="81"/>
      <c r="H22" s="60"/>
      <c r="I22" s="81"/>
      <c r="J22" s="60"/>
      <c r="K22" s="81"/>
      <c r="L22" s="60"/>
      <c r="M22" s="81"/>
      <c r="N22" s="94"/>
      <c r="O22" s="112"/>
      <c r="P22" s="37" t="s">
        <v>6</v>
      </c>
      <c r="Q22" s="37"/>
      <c r="R22" s="112"/>
    </row>
    <row r="23" spans="2:18" ht="24" customHeight="1">
      <c r="B23" s="19"/>
      <c r="C23" s="38"/>
      <c r="D23" s="38"/>
      <c r="E23" s="50"/>
      <c r="F23" s="66"/>
      <c r="G23" s="82"/>
      <c r="H23" s="66"/>
      <c r="I23" s="82"/>
      <c r="J23" s="66"/>
      <c r="K23" s="82"/>
      <c r="L23" s="66"/>
      <c r="M23" s="82"/>
      <c r="N23" s="95"/>
      <c r="O23" s="113"/>
      <c r="P23" s="38"/>
      <c r="Q23" s="38"/>
      <c r="R23" s="113"/>
    </row>
    <row r="24" spans="2:18" ht="24" customHeight="1">
      <c r="B24" s="19"/>
      <c r="C24" s="38"/>
      <c r="D24" s="38"/>
      <c r="E24" s="50"/>
      <c r="F24" s="66"/>
      <c r="G24" s="82"/>
      <c r="H24" s="66"/>
      <c r="I24" s="82"/>
      <c r="J24" s="66"/>
      <c r="K24" s="82"/>
      <c r="L24" s="66"/>
      <c r="M24" s="82"/>
      <c r="N24" s="95"/>
      <c r="O24" s="113"/>
      <c r="P24" s="38"/>
      <c r="Q24" s="38"/>
      <c r="R24" s="113"/>
    </row>
    <row r="25" spans="2:18" ht="24.75" customHeight="1">
      <c r="B25" s="19"/>
      <c r="C25" s="38"/>
      <c r="D25" s="38"/>
      <c r="E25" s="50"/>
      <c r="F25" s="66"/>
      <c r="G25" s="82"/>
      <c r="H25" s="66"/>
      <c r="I25" s="82"/>
      <c r="J25" s="66"/>
      <c r="K25" s="82"/>
      <c r="L25" s="66"/>
      <c r="M25" s="82"/>
      <c r="N25" s="95"/>
      <c r="O25" s="113"/>
      <c r="P25" s="124">
        <f>SUM(F22:O25)</f>
        <v>0</v>
      </c>
      <c r="Q25" s="125"/>
      <c r="R25" s="118"/>
    </row>
    <row r="26" spans="2:18" ht="24.75" customHeight="1">
      <c r="B26" s="20"/>
      <c r="C26" s="39"/>
      <c r="D26" s="39"/>
      <c r="E26" s="51"/>
      <c r="F26" s="61"/>
      <c r="G26" s="83"/>
      <c r="H26" s="61"/>
      <c r="I26" s="83"/>
      <c r="J26" s="61"/>
      <c r="K26" s="83"/>
      <c r="L26" s="61"/>
      <c r="M26" s="83"/>
      <c r="N26" s="96"/>
      <c r="O26" s="114"/>
      <c r="P26" s="123"/>
      <c r="Q26" s="131"/>
      <c r="R26" s="105"/>
    </row>
    <row r="27" spans="2:18" ht="24" customHeight="1">
      <c r="B27" s="21" t="s">
        <v>22</v>
      </c>
      <c r="C27" s="40"/>
      <c r="D27" s="40"/>
      <c r="E27" s="52"/>
      <c r="F27" s="67"/>
      <c r="G27" s="84"/>
      <c r="H27" s="67"/>
      <c r="I27" s="84"/>
      <c r="J27" s="67"/>
      <c r="K27" s="84"/>
      <c r="L27" s="67"/>
      <c r="M27" s="84"/>
      <c r="N27" s="97"/>
      <c r="O27" s="115"/>
      <c r="P27" s="40" t="s">
        <v>10</v>
      </c>
      <c r="Q27" s="40"/>
      <c r="R27" s="115"/>
    </row>
    <row r="28" spans="2:18" ht="24" customHeight="1">
      <c r="B28" s="19"/>
      <c r="C28" s="38"/>
      <c r="D28" s="38"/>
      <c r="E28" s="50"/>
      <c r="F28" s="66"/>
      <c r="G28" s="82"/>
      <c r="H28" s="66"/>
      <c r="I28" s="82"/>
      <c r="J28" s="66"/>
      <c r="K28" s="82"/>
      <c r="L28" s="66"/>
      <c r="M28" s="82"/>
      <c r="N28" s="95"/>
      <c r="O28" s="113"/>
      <c r="P28" s="38"/>
      <c r="Q28" s="38"/>
      <c r="R28" s="113"/>
    </row>
    <row r="29" spans="2:18" ht="24" customHeight="1">
      <c r="B29" s="19"/>
      <c r="C29" s="38"/>
      <c r="D29" s="38"/>
      <c r="E29" s="50"/>
      <c r="F29" s="66"/>
      <c r="G29" s="82"/>
      <c r="H29" s="66"/>
      <c r="I29" s="82"/>
      <c r="J29" s="66"/>
      <c r="K29" s="82"/>
      <c r="L29" s="66"/>
      <c r="M29" s="82"/>
      <c r="N29" s="95"/>
      <c r="O29" s="113"/>
      <c r="P29" s="38"/>
      <c r="Q29" s="38"/>
      <c r="R29" s="113"/>
    </row>
    <row r="30" spans="2:18" ht="24" customHeight="1">
      <c r="B30" s="19"/>
      <c r="C30" s="38"/>
      <c r="D30" s="38"/>
      <c r="E30" s="50"/>
      <c r="F30" s="66"/>
      <c r="G30" s="82"/>
      <c r="H30" s="66"/>
      <c r="I30" s="82"/>
      <c r="J30" s="66"/>
      <c r="K30" s="82"/>
      <c r="L30" s="66"/>
      <c r="M30" s="82"/>
      <c r="N30" s="95"/>
      <c r="O30" s="113"/>
      <c r="P30" s="125">
        <f>SUM(F27:O31)</f>
        <v>0</v>
      </c>
      <c r="Q30" s="125"/>
      <c r="R30" s="118"/>
    </row>
    <row r="31" spans="2:18" ht="24" customHeight="1">
      <c r="B31" s="22"/>
      <c r="C31" s="41"/>
      <c r="D31" s="41"/>
      <c r="E31" s="53"/>
      <c r="F31" s="68"/>
      <c r="G31" s="85"/>
      <c r="H31" s="68"/>
      <c r="I31" s="85"/>
      <c r="J31" s="68"/>
      <c r="K31" s="85"/>
      <c r="L31" s="68"/>
      <c r="M31" s="85"/>
      <c r="N31" s="98"/>
      <c r="O31" s="116"/>
      <c r="P31" s="126"/>
      <c r="Q31" s="126"/>
      <c r="R31" s="144"/>
    </row>
    <row r="32" spans="2:18" s="1" customFormat="1" ht="24" customHeight="1">
      <c r="B32" s="23" t="s">
        <v>18</v>
      </c>
      <c r="C32" s="13"/>
      <c r="D32" s="13"/>
      <c r="E32" s="54"/>
      <c r="F32" s="69">
        <f>SUM(F22:G31)</f>
        <v>0</v>
      </c>
      <c r="G32" s="86"/>
      <c r="H32" s="69">
        <f>SUM(H22:I31)</f>
        <v>0</v>
      </c>
      <c r="I32" s="86"/>
      <c r="J32" s="69">
        <f>SUM(J22:K31)</f>
        <v>0</v>
      </c>
      <c r="K32" s="86"/>
      <c r="L32" s="69">
        <f>SUM(L22:M31)</f>
        <v>0</v>
      </c>
      <c r="M32" s="86"/>
      <c r="N32" s="69">
        <f>SUM(N22:O31)</f>
        <v>0</v>
      </c>
      <c r="O32" s="117"/>
      <c r="P32" s="38" t="s">
        <v>12</v>
      </c>
      <c r="Q32" s="38"/>
      <c r="R32" s="113"/>
    </row>
    <row r="33" spans="2:18" s="1" customFormat="1" ht="24" customHeight="1">
      <c r="B33" s="23"/>
      <c r="C33" s="13"/>
      <c r="D33" s="13"/>
      <c r="E33" s="54"/>
      <c r="F33" s="70"/>
      <c r="G33" s="87"/>
      <c r="H33" s="70"/>
      <c r="I33" s="87"/>
      <c r="J33" s="70"/>
      <c r="K33" s="87"/>
      <c r="L33" s="70"/>
      <c r="M33" s="87"/>
      <c r="N33" s="70"/>
      <c r="O33" s="118"/>
      <c r="P33" s="38"/>
      <c r="Q33" s="38"/>
      <c r="R33" s="113"/>
    </row>
    <row r="34" spans="2:18" s="1" customFormat="1" ht="24" customHeight="1">
      <c r="B34" s="23"/>
      <c r="C34" s="13"/>
      <c r="D34" s="13"/>
      <c r="E34" s="54"/>
      <c r="F34" s="70"/>
      <c r="G34" s="87"/>
      <c r="H34" s="70"/>
      <c r="I34" s="87"/>
      <c r="J34" s="70"/>
      <c r="K34" s="87"/>
      <c r="L34" s="70"/>
      <c r="M34" s="87"/>
      <c r="N34" s="70"/>
      <c r="O34" s="118"/>
      <c r="P34" s="38"/>
      <c r="Q34" s="38"/>
      <c r="R34" s="113"/>
    </row>
    <row r="35" spans="2:18" s="1" customFormat="1" ht="24" customHeight="1">
      <c r="B35" s="23"/>
      <c r="C35" s="13"/>
      <c r="D35" s="13"/>
      <c r="E35" s="54"/>
      <c r="F35" s="70"/>
      <c r="G35" s="87"/>
      <c r="H35" s="70"/>
      <c r="I35" s="87"/>
      <c r="J35" s="70"/>
      <c r="K35" s="87"/>
      <c r="L35" s="70"/>
      <c r="M35" s="87"/>
      <c r="N35" s="70"/>
      <c r="O35" s="118"/>
      <c r="P35" s="124">
        <f>SUM(P25,P30)</f>
        <v>0</v>
      </c>
      <c r="Q35" s="125"/>
      <c r="R35" s="118"/>
    </row>
    <row r="36" spans="2:18" s="1" customFormat="1" ht="24" customHeight="1">
      <c r="B36" s="24"/>
      <c r="C36" s="42"/>
      <c r="D36" s="42"/>
      <c r="E36" s="55"/>
      <c r="F36" s="71"/>
      <c r="G36" s="88"/>
      <c r="H36" s="71"/>
      <c r="I36" s="88"/>
      <c r="J36" s="71"/>
      <c r="K36" s="88"/>
      <c r="L36" s="71"/>
      <c r="M36" s="88"/>
      <c r="N36" s="71"/>
      <c r="O36" s="119"/>
      <c r="P36" s="127"/>
      <c r="Q36" s="132"/>
      <c r="R36" s="119"/>
    </row>
    <row r="37" spans="2:18" s="1" customFormat="1" ht="14.25">
      <c r="R37" s="145"/>
    </row>
    <row r="38" spans="2:18" s="1" customFormat="1"/>
    <row r="39" spans="2:18" s="1" customFormat="1"/>
    <row r="40" spans="2:18" s="1" customFormat="1"/>
    <row r="41" spans="2:18" s="1" customFormat="1"/>
    <row r="56" ht="13.5" customHeight="1"/>
    <row r="61" ht="13.5" customHeight="1"/>
    <row r="66" ht="14.25" customHeight="1"/>
  </sheetData>
  <mergeCells count="76">
    <mergeCell ref="F4:O4"/>
    <mergeCell ref="F7:G7"/>
    <mergeCell ref="H7:I7"/>
    <mergeCell ref="J7:K7"/>
    <mergeCell ref="L7:M7"/>
    <mergeCell ref="N7:O7"/>
    <mergeCell ref="B10:E10"/>
    <mergeCell ref="F10:G10"/>
    <mergeCell ref="H10:I10"/>
    <mergeCell ref="J10:K10"/>
    <mergeCell ref="L10:M10"/>
    <mergeCell ref="N10:O10"/>
    <mergeCell ref="P10:R10"/>
    <mergeCell ref="B11:E11"/>
    <mergeCell ref="F11:G11"/>
    <mergeCell ref="H11:I11"/>
    <mergeCell ref="J11:K11"/>
    <mergeCell ref="L11:M11"/>
    <mergeCell ref="N11:O11"/>
    <mergeCell ref="P11:R11"/>
    <mergeCell ref="B12:E12"/>
    <mergeCell ref="F12:G12"/>
    <mergeCell ref="H12:I12"/>
    <mergeCell ref="J12:K12"/>
    <mergeCell ref="L12:M12"/>
    <mergeCell ref="N12:O12"/>
    <mergeCell ref="P12:R12"/>
    <mergeCell ref="B13:O13"/>
    <mergeCell ref="P13:R13"/>
    <mergeCell ref="F18:O18"/>
    <mergeCell ref="F21:G21"/>
    <mergeCell ref="H21:I21"/>
    <mergeCell ref="J21:K21"/>
    <mergeCell ref="L21:M21"/>
    <mergeCell ref="N21:O21"/>
    <mergeCell ref="B4:E7"/>
    <mergeCell ref="P4:R7"/>
    <mergeCell ref="F5:G6"/>
    <mergeCell ref="H5:I6"/>
    <mergeCell ref="J5:K6"/>
    <mergeCell ref="L5:M6"/>
    <mergeCell ref="N5:O6"/>
    <mergeCell ref="B8:E9"/>
    <mergeCell ref="F8:O9"/>
    <mergeCell ref="P8:R9"/>
    <mergeCell ref="B18:E21"/>
    <mergeCell ref="P18:R21"/>
    <mergeCell ref="F19:G20"/>
    <mergeCell ref="H19:I20"/>
    <mergeCell ref="J19:K20"/>
    <mergeCell ref="L19:M20"/>
    <mergeCell ref="N19:O20"/>
    <mergeCell ref="B22:E26"/>
    <mergeCell ref="F22:G26"/>
    <mergeCell ref="H22:I26"/>
    <mergeCell ref="J22:K26"/>
    <mergeCell ref="L22:M26"/>
    <mergeCell ref="N22:O26"/>
    <mergeCell ref="P22:R24"/>
    <mergeCell ref="P25:R26"/>
    <mergeCell ref="B27:E31"/>
    <mergeCell ref="F27:G31"/>
    <mergeCell ref="H27:I31"/>
    <mergeCell ref="J27:K31"/>
    <mergeCell ref="L27:M31"/>
    <mergeCell ref="N27:O31"/>
    <mergeCell ref="P27:R29"/>
    <mergeCell ref="P30:R31"/>
    <mergeCell ref="B32:E36"/>
    <mergeCell ref="F32:G36"/>
    <mergeCell ref="H32:I36"/>
    <mergeCell ref="J32:K36"/>
    <mergeCell ref="L32:M36"/>
    <mergeCell ref="N32:O36"/>
    <mergeCell ref="P32:R34"/>
    <mergeCell ref="P35:R36"/>
  </mergeCells>
  <phoneticPr fontId="1"/>
  <pageMargins left="0.70866141732283472" right="0.19685039370078741" top="0.74803149606299213" bottom="0.74803149606299213" header="0.31496062992125984" footer="0.31496062992125984"/>
  <pageSetup paperSize="9" scale="7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41"/>
  <sheetViews>
    <sheetView topLeftCell="A19" workbookViewId="0">
      <selection activeCell="U11" sqref="U11"/>
    </sheetView>
  </sheetViews>
  <sheetFormatPr defaultRowHeight="13.5"/>
  <cols>
    <col min="1" max="1" width="2.25" customWidth="1"/>
    <col min="2" max="2" width="5.625" customWidth="1"/>
    <col min="3" max="3" width="6.875" customWidth="1"/>
    <col min="4" max="4" width="9.375" customWidth="1"/>
    <col min="5" max="5" width="7.625" customWidth="1"/>
    <col min="6" max="6" width="3.625" customWidth="1"/>
    <col min="7" max="7" width="9.875" customWidth="1"/>
    <col min="8" max="8" width="3.25" customWidth="1"/>
    <col min="9" max="9" width="9.875" customWidth="1"/>
    <col min="10" max="10" width="3.375" customWidth="1"/>
    <col min="11" max="11" width="9.875" customWidth="1"/>
    <col min="12" max="12" width="2.875" customWidth="1"/>
    <col min="13" max="13" width="9.875" customWidth="1"/>
    <col min="14" max="14" width="3.75" customWidth="1"/>
    <col min="15" max="15" width="10.25" customWidth="1"/>
    <col min="16" max="16" width="6.875" customWidth="1"/>
    <col min="17" max="17" width="3.875" customWidth="1"/>
    <col min="18" max="18" width="12.75" customWidth="1"/>
    <col min="20" max="20" width="11.125" customWidth="1"/>
  </cols>
  <sheetData>
    <row r="1" spans="2:19" ht="27" customHeight="1">
      <c r="B1" s="2" t="s">
        <v>19</v>
      </c>
    </row>
    <row r="3" spans="2:19" ht="33" customHeight="1">
      <c r="B3" s="3" t="s">
        <v>3</v>
      </c>
      <c r="C3" s="14"/>
      <c r="D3" s="14"/>
      <c r="E3" s="14"/>
      <c r="F3" s="14"/>
      <c r="G3" s="14"/>
      <c r="H3" s="14"/>
      <c r="I3" s="14"/>
      <c r="J3" s="14"/>
      <c r="K3" s="14"/>
      <c r="L3" s="93"/>
      <c r="M3" s="93"/>
      <c r="N3" s="93"/>
      <c r="O3" s="93"/>
      <c r="P3" s="14"/>
      <c r="Q3" s="14"/>
      <c r="R3" s="133" t="s">
        <v>0</v>
      </c>
    </row>
    <row r="4" spans="2:19" ht="44.25" customHeight="1">
      <c r="B4" s="4" t="s">
        <v>9</v>
      </c>
      <c r="C4" s="25"/>
      <c r="D4" s="25"/>
      <c r="E4" s="43"/>
      <c r="F4" s="56" t="s">
        <v>42</v>
      </c>
      <c r="G4" s="72"/>
      <c r="H4" s="72"/>
      <c r="I4" s="72"/>
      <c r="J4" s="72"/>
      <c r="K4" s="72"/>
      <c r="L4" s="72"/>
      <c r="M4" s="72"/>
      <c r="N4" s="72"/>
      <c r="O4" s="99"/>
      <c r="P4" s="120" t="s">
        <v>35</v>
      </c>
      <c r="Q4" s="128"/>
      <c r="R4" s="134"/>
    </row>
    <row r="5" spans="2:19" ht="16.5" customHeight="1">
      <c r="B5" s="5"/>
      <c r="C5" s="26"/>
      <c r="D5" s="26"/>
      <c r="E5" s="44"/>
      <c r="F5" s="57">
        <v>1</v>
      </c>
      <c r="G5" s="73"/>
      <c r="H5" s="57">
        <v>2</v>
      </c>
      <c r="I5" s="73"/>
      <c r="J5" s="57">
        <v>3</v>
      </c>
      <c r="K5" s="73"/>
      <c r="L5" s="57">
        <v>4</v>
      </c>
      <c r="M5" s="73"/>
      <c r="N5" s="57">
        <v>5</v>
      </c>
      <c r="O5" s="100"/>
      <c r="P5" s="121"/>
      <c r="Q5" s="129"/>
      <c r="R5" s="135"/>
    </row>
    <row r="6" spans="2:19" ht="16.5" customHeight="1">
      <c r="B6" s="5"/>
      <c r="C6" s="26"/>
      <c r="D6" s="26"/>
      <c r="E6" s="44"/>
      <c r="F6" s="58"/>
      <c r="G6" s="74"/>
      <c r="H6" s="58"/>
      <c r="I6" s="74"/>
      <c r="J6" s="58"/>
      <c r="K6" s="74"/>
      <c r="L6" s="58"/>
      <c r="M6" s="74"/>
      <c r="N6" s="58"/>
      <c r="O6" s="101"/>
      <c r="P6" s="121"/>
      <c r="Q6" s="129"/>
      <c r="R6" s="135"/>
    </row>
    <row r="7" spans="2:19" ht="43.5" customHeight="1">
      <c r="B7" s="6"/>
      <c r="C7" s="27"/>
      <c r="D7" s="27"/>
      <c r="E7" s="45"/>
      <c r="F7" s="59" t="s">
        <v>13</v>
      </c>
      <c r="G7" s="75"/>
      <c r="H7" s="59" t="s">
        <v>13</v>
      </c>
      <c r="I7" s="75"/>
      <c r="J7" s="91" t="s">
        <v>13</v>
      </c>
      <c r="K7" s="45"/>
      <c r="L7" s="91" t="s">
        <v>13</v>
      </c>
      <c r="M7" s="45"/>
      <c r="N7" s="59" t="s">
        <v>13</v>
      </c>
      <c r="O7" s="102"/>
      <c r="P7" s="75"/>
      <c r="Q7" s="111"/>
      <c r="R7" s="136"/>
    </row>
    <row r="8" spans="2:19" ht="37.5" customHeight="1">
      <c r="B8" s="7" t="s">
        <v>7</v>
      </c>
      <c r="C8" s="28"/>
      <c r="D8" s="28"/>
      <c r="E8" s="46"/>
      <c r="F8" s="147">
        <v>250000</v>
      </c>
      <c r="G8" s="156"/>
      <c r="H8" s="156"/>
      <c r="I8" s="156"/>
      <c r="J8" s="156"/>
      <c r="K8" s="156"/>
      <c r="L8" s="156"/>
      <c r="M8" s="156"/>
      <c r="N8" s="156"/>
      <c r="O8" s="171"/>
      <c r="P8" s="122">
        <f>SUM(F8)</f>
        <v>250000</v>
      </c>
      <c r="Q8" s="130"/>
      <c r="R8" s="137"/>
    </row>
    <row r="9" spans="2:19" ht="37.5" customHeight="1">
      <c r="B9" s="8"/>
      <c r="C9" s="29"/>
      <c r="D9" s="29"/>
      <c r="E9" s="47"/>
      <c r="F9" s="148"/>
      <c r="G9" s="157"/>
      <c r="H9" s="157"/>
      <c r="I9" s="157"/>
      <c r="J9" s="157"/>
      <c r="K9" s="157"/>
      <c r="L9" s="157"/>
      <c r="M9" s="157"/>
      <c r="N9" s="157"/>
      <c r="O9" s="172"/>
      <c r="P9" s="123"/>
      <c r="Q9" s="131"/>
      <c r="R9" s="105"/>
    </row>
    <row r="10" spans="2:19" ht="69" customHeight="1">
      <c r="B10" s="9" t="s">
        <v>8</v>
      </c>
      <c r="C10" s="30"/>
      <c r="D10" s="30"/>
      <c r="E10" s="30"/>
      <c r="F10" s="62">
        <v>1000</v>
      </c>
      <c r="G10" s="78"/>
      <c r="H10" s="152">
        <v>1000</v>
      </c>
      <c r="I10" s="161"/>
      <c r="J10" s="152">
        <v>0</v>
      </c>
      <c r="K10" s="161"/>
      <c r="L10" s="152">
        <v>0</v>
      </c>
      <c r="M10" s="161"/>
      <c r="N10" s="152">
        <v>0</v>
      </c>
      <c r="O10" s="173"/>
      <c r="P10" s="48">
        <f>SUM(F10:O10)</f>
        <v>2000</v>
      </c>
      <c r="Q10" s="31"/>
      <c r="R10" s="138"/>
      <c r="S10" s="146"/>
    </row>
    <row r="11" spans="2:19" ht="69" customHeight="1">
      <c r="B11" s="10" t="s">
        <v>4</v>
      </c>
      <c r="C11" s="31"/>
      <c r="D11" s="31"/>
      <c r="E11" s="48"/>
      <c r="F11" s="63">
        <v>100000</v>
      </c>
      <c r="G11" s="79"/>
      <c r="H11" s="89">
        <v>100000</v>
      </c>
      <c r="I11" s="90"/>
      <c r="J11" s="89">
        <v>80000</v>
      </c>
      <c r="K11" s="90"/>
      <c r="L11" s="89">
        <v>80000</v>
      </c>
      <c r="M11" s="90"/>
      <c r="N11" s="89">
        <v>80000</v>
      </c>
      <c r="O11" s="106"/>
      <c r="P11" s="9">
        <f>SUM(F11:O11)</f>
        <v>440000</v>
      </c>
      <c r="Q11" s="31"/>
      <c r="R11" s="139"/>
    </row>
    <row r="12" spans="2:19" ht="69" customHeight="1">
      <c r="B12" s="11" t="s">
        <v>1</v>
      </c>
      <c r="C12" s="32"/>
      <c r="D12" s="32"/>
      <c r="E12" s="32"/>
      <c r="F12" s="149">
        <v>0</v>
      </c>
      <c r="G12" s="158"/>
      <c r="H12" s="149">
        <v>0</v>
      </c>
      <c r="I12" s="158"/>
      <c r="J12" s="149">
        <v>0</v>
      </c>
      <c r="K12" s="158"/>
      <c r="L12" s="149">
        <v>0</v>
      </c>
      <c r="M12" s="158"/>
      <c r="N12" s="149">
        <v>0</v>
      </c>
      <c r="O12" s="174"/>
      <c r="P12" s="181">
        <v>0</v>
      </c>
      <c r="Q12" s="174"/>
      <c r="R12" s="182"/>
      <c r="S12" s="146"/>
    </row>
    <row r="13" spans="2:19" ht="69" customHeight="1">
      <c r="B13" s="12" t="s">
        <v>17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08"/>
      <c r="P13" s="12">
        <f>SUM(P8,P10:R12)</f>
        <v>692000</v>
      </c>
      <c r="Q13" s="33"/>
      <c r="R13" s="108"/>
    </row>
    <row r="14" spans="2:19" ht="1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92"/>
      <c r="R14" s="92"/>
    </row>
    <row r="15" spans="2:19" ht="14.25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92"/>
      <c r="R15" s="92"/>
    </row>
    <row r="16" spans="2:19" ht="14.25">
      <c r="B16" s="14"/>
      <c r="C16" s="13"/>
      <c r="D16" s="14"/>
      <c r="E16" s="14"/>
      <c r="F16" s="14"/>
      <c r="G16" s="14"/>
      <c r="H16" s="14"/>
      <c r="I16" s="14"/>
      <c r="J16" s="92"/>
      <c r="K16" s="92"/>
      <c r="L16" s="14"/>
      <c r="M16" s="14"/>
      <c r="N16" s="14"/>
      <c r="O16" s="14"/>
      <c r="P16" s="14"/>
      <c r="Q16" s="14"/>
      <c r="R16" s="14"/>
    </row>
    <row r="17" spans="2:18" ht="29.25" customHeight="1">
      <c r="B17" s="3" t="s">
        <v>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3"/>
      <c r="O17" s="93"/>
      <c r="P17" s="14"/>
      <c r="Q17" s="14"/>
      <c r="R17" s="133" t="s">
        <v>0</v>
      </c>
    </row>
    <row r="18" spans="2:18" ht="37.5" customHeight="1">
      <c r="B18" s="15" t="s">
        <v>9</v>
      </c>
      <c r="C18" s="34"/>
      <c r="D18" s="34"/>
      <c r="E18" s="34"/>
      <c r="F18" s="65" t="s">
        <v>42</v>
      </c>
      <c r="G18" s="25"/>
      <c r="H18" s="25"/>
      <c r="I18" s="25"/>
      <c r="J18" s="25"/>
      <c r="K18" s="25"/>
      <c r="L18" s="25"/>
      <c r="M18" s="25"/>
      <c r="N18" s="25"/>
      <c r="O18" s="25"/>
      <c r="P18" s="15" t="s">
        <v>36</v>
      </c>
      <c r="Q18" s="34"/>
      <c r="R18" s="141"/>
    </row>
    <row r="19" spans="2:18" ht="18" customHeight="1">
      <c r="B19" s="16"/>
      <c r="C19" s="35"/>
      <c r="D19" s="35"/>
      <c r="E19" s="35"/>
      <c r="F19" s="57">
        <v>1</v>
      </c>
      <c r="G19" s="73"/>
      <c r="H19" s="57">
        <v>2</v>
      </c>
      <c r="I19" s="73"/>
      <c r="J19" s="57">
        <v>3</v>
      </c>
      <c r="K19" s="73"/>
      <c r="L19" s="57">
        <v>4</v>
      </c>
      <c r="M19" s="73"/>
      <c r="N19" s="57">
        <v>5</v>
      </c>
      <c r="O19" s="109"/>
      <c r="P19" s="5"/>
      <c r="Q19" s="26"/>
      <c r="R19" s="142"/>
    </row>
    <row r="20" spans="2:18" ht="15" customHeight="1">
      <c r="B20" s="16"/>
      <c r="C20" s="35"/>
      <c r="D20" s="35"/>
      <c r="E20" s="35"/>
      <c r="F20" s="58"/>
      <c r="G20" s="74"/>
      <c r="H20" s="58"/>
      <c r="I20" s="74"/>
      <c r="J20" s="58"/>
      <c r="K20" s="74"/>
      <c r="L20" s="58"/>
      <c r="M20" s="74"/>
      <c r="N20" s="58"/>
      <c r="O20" s="110"/>
      <c r="P20" s="5"/>
      <c r="Q20" s="26"/>
      <c r="R20" s="142"/>
    </row>
    <row r="21" spans="2:18" ht="42.75" customHeight="1">
      <c r="B21" s="17"/>
      <c r="C21" s="36"/>
      <c r="D21" s="36"/>
      <c r="E21" s="36"/>
      <c r="F21" s="59" t="s">
        <v>27</v>
      </c>
      <c r="G21" s="75"/>
      <c r="H21" s="59" t="s">
        <v>27</v>
      </c>
      <c r="I21" s="75"/>
      <c r="J21" s="59" t="s">
        <v>27</v>
      </c>
      <c r="K21" s="75"/>
      <c r="L21" s="59" t="s">
        <v>27</v>
      </c>
      <c r="M21" s="75"/>
      <c r="N21" s="59" t="s">
        <v>27</v>
      </c>
      <c r="O21" s="111"/>
      <c r="P21" s="6"/>
      <c r="Q21" s="27"/>
      <c r="R21" s="143"/>
    </row>
    <row r="22" spans="2:18" ht="22.5" customHeight="1">
      <c r="B22" s="18" t="s">
        <v>21</v>
      </c>
      <c r="C22" s="37"/>
      <c r="D22" s="37"/>
      <c r="E22" s="49"/>
      <c r="F22" s="150">
        <v>91400</v>
      </c>
      <c r="G22" s="159"/>
      <c r="H22" s="150">
        <v>91400</v>
      </c>
      <c r="I22" s="159"/>
      <c r="J22" s="150">
        <v>91400</v>
      </c>
      <c r="K22" s="159"/>
      <c r="L22" s="150">
        <v>91400</v>
      </c>
      <c r="M22" s="159"/>
      <c r="N22" s="165">
        <v>91400</v>
      </c>
      <c r="O22" s="175"/>
      <c r="P22" s="37" t="s">
        <v>6</v>
      </c>
      <c r="Q22" s="37"/>
      <c r="R22" s="112"/>
    </row>
    <row r="23" spans="2:18" ht="22.5" customHeight="1">
      <c r="B23" s="19"/>
      <c r="C23" s="38"/>
      <c r="D23" s="38"/>
      <c r="E23" s="50"/>
      <c r="F23" s="151"/>
      <c r="G23" s="160"/>
      <c r="H23" s="151"/>
      <c r="I23" s="160"/>
      <c r="J23" s="151"/>
      <c r="K23" s="160"/>
      <c r="L23" s="151"/>
      <c r="M23" s="160"/>
      <c r="N23" s="166"/>
      <c r="O23" s="176"/>
      <c r="P23" s="38"/>
      <c r="Q23" s="38"/>
      <c r="R23" s="113"/>
    </row>
    <row r="24" spans="2:18" ht="22.5" customHeight="1">
      <c r="B24" s="19"/>
      <c r="C24" s="38"/>
      <c r="D24" s="38"/>
      <c r="E24" s="50"/>
      <c r="F24" s="151"/>
      <c r="G24" s="160"/>
      <c r="H24" s="151"/>
      <c r="I24" s="160"/>
      <c r="J24" s="151"/>
      <c r="K24" s="160"/>
      <c r="L24" s="151"/>
      <c r="M24" s="160"/>
      <c r="N24" s="166"/>
      <c r="O24" s="176"/>
      <c r="P24" s="38"/>
      <c r="Q24" s="38"/>
      <c r="R24" s="113"/>
    </row>
    <row r="25" spans="2:18" ht="22.5" customHeight="1">
      <c r="B25" s="19"/>
      <c r="C25" s="38"/>
      <c r="D25" s="38"/>
      <c r="E25" s="50"/>
      <c r="F25" s="151"/>
      <c r="G25" s="160"/>
      <c r="H25" s="151"/>
      <c r="I25" s="160"/>
      <c r="J25" s="151"/>
      <c r="K25" s="160"/>
      <c r="L25" s="151"/>
      <c r="M25" s="160"/>
      <c r="N25" s="166"/>
      <c r="O25" s="176"/>
      <c r="P25" s="124">
        <f>SUM(F22:O25)</f>
        <v>457000</v>
      </c>
      <c r="Q25" s="125"/>
      <c r="R25" s="118"/>
    </row>
    <row r="26" spans="2:18" ht="22.5" customHeight="1">
      <c r="B26" s="20"/>
      <c r="C26" s="39"/>
      <c r="D26" s="39"/>
      <c r="E26" s="51"/>
      <c r="F26" s="152"/>
      <c r="G26" s="161"/>
      <c r="H26" s="152"/>
      <c r="I26" s="161"/>
      <c r="J26" s="152"/>
      <c r="K26" s="161"/>
      <c r="L26" s="152"/>
      <c r="M26" s="161"/>
      <c r="N26" s="167"/>
      <c r="O26" s="177"/>
      <c r="P26" s="123"/>
      <c r="Q26" s="131"/>
      <c r="R26" s="105"/>
    </row>
    <row r="27" spans="2:18" ht="22.5" customHeight="1">
      <c r="B27" s="21" t="s">
        <v>22</v>
      </c>
      <c r="C27" s="40"/>
      <c r="D27" s="40"/>
      <c r="E27" s="52"/>
      <c r="F27" s="153">
        <v>50000</v>
      </c>
      <c r="G27" s="162"/>
      <c r="H27" s="153">
        <v>50000</v>
      </c>
      <c r="I27" s="162"/>
      <c r="J27" s="153">
        <v>45000</v>
      </c>
      <c r="K27" s="162"/>
      <c r="L27" s="153">
        <v>45000</v>
      </c>
      <c r="M27" s="162"/>
      <c r="N27" s="168">
        <v>45000</v>
      </c>
      <c r="O27" s="178"/>
      <c r="P27" s="40" t="s">
        <v>10</v>
      </c>
      <c r="Q27" s="40"/>
      <c r="R27" s="115"/>
    </row>
    <row r="28" spans="2:18" ht="22.5" customHeight="1">
      <c r="B28" s="19"/>
      <c r="C28" s="38"/>
      <c r="D28" s="38"/>
      <c r="E28" s="50"/>
      <c r="F28" s="154"/>
      <c r="G28" s="163"/>
      <c r="H28" s="154"/>
      <c r="I28" s="163"/>
      <c r="J28" s="154"/>
      <c r="K28" s="163"/>
      <c r="L28" s="154"/>
      <c r="M28" s="163"/>
      <c r="N28" s="169"/>
      <c r="O28" s="179"/>
      <c r="P28" s="38"/>
      <c r="Q28" s="38"/>
      <c r="R28" s="113"/>
    </row>
    <row r="29" spans="2:18" ht="22.5" customHeight="1">
      <c r="B29" s="19"/>
      <c r="C29" s="38"/>
      <c r="D29" s="38"/>
      <c r="E29" s="50"/>
      <c r="F29" s="154"/>
      <c r="G29" s="163"/>
      <c r="H29" s="154"/>
      <c r="I29" s="163"/>
      <c r="J29" s="154"/>
      <c r="K29" s="163"/>
      <c r="L29" s="154"/>
      <c r="M29" s="163"/>
      <c r="N29" s="169"/>
      <c r="O29" s="179"/>
      <c r="P29" s="38"/>
      <c r="Q29" s="38"/>
      <c r="R29" s="113"/>
    </row>
    <row r="30" spans="2:18" ht="22.5" customHeight="1">
      <c r="B30" s="19"/>
      <c r="C30" s="38"/>
      <c r="D30" s="38"/>
      <c r="E30" s="50"/>
      <c r="F30" s="154"/>
      <c r="G30" s="163"/>
      <c r="H30" s="154"/>
      <c r="I30" s="163"/>
      <c r="J30" s="154"/>
      <c r="K30" s="163"/>
      <c r="L30" s="154"/>
      <c r="M30" s="163"/>
      <c r="N30" s="169"/>
      <c r="O30" s="179"/>
      <c r="P30" s="125">
        <f>SUM(F27:O31)</f>
        <v>235000</v>
      </c>
      <c r="Q30" s="125"/>
      <c r="R30" s="118"/>
    </row>
    <row r="31" spans="2:18" ht="22.5" customHeight="1">
      <c r="B31" s="22"/>
      <c r="C31" s="41"/>
      <c r="D31" s="41"/>
      <c r="E31" s="53"/>
      <c r="F31" s="155"/>
      <c r="G31" s="164"/>
      <c r="H31" s="155"/>
      <c r="I31" s="164"/>
      <c r="J31" s="155"/>
      <c r="K31" s="164"/>
      <c r="L31" s="155"/>
      <c r="M31" s="164"/>
      <c r="N31" s="170"/>
      <c r="O31" s="180"/>
      <c r="P31" s="126"/>
      <c r="Q31" s="126"/>
      <c r="R31" s="144"/>
    </row>
    <row r="32" spans="2:18" s="1" customFormat="1" ht="22.5" customHeight="1">
      <c r="B32" s="23" t="s">
        <v>18</v>
      </c>
      <c r="C32" s="13"/>
      <c r="D32" s="13"/>
      <c r="E32" s="54"/>
      <c r="F32" s="69">
        <f>SUM(F22,F27)</f>
        <v>141400</v>
      </c>
      <c r="G32" s="86"/>
      <c r="H32" s="69">
        <f>SUM(H22,H27)</f>
        <v>141400</v>
      </c>
      <c r="I32" s="86"/>
      <c r="J32" s="69">
        <f>SUM(J22,J27)</f>
        <v>136400</v>
      </c>
      <c r="K32" s="86"/>
      <c r="L32" s="69">
        <f>SUM(L22,L27)</f>
        <v>136400</v>
      </c>
      <c r="M32" s="86"/>
      <c r="N32" s="69">
        <f>SUM(N22,N27)</f>
        <v>136400</v>
      </c>
      <c r="O32" s="117"/>
      <c r="P32" s="38" t="s">
        <v>12</v>
      </c>
      <c r="Q32" s="38"/>
      <c r="R32" s="113"/>
    </row>
    <row r="33" spans="2:18" s="1" customFormat="1" ht="22.5" customHeight="1">
      <c r="B33" s="23"/>
      <c r="C33" s="13"/>
      <c r="D33" s="13"/>
      <c r="E33" s="54"/>
      <c r="F33" s="70"/>
      <c r="G33" s="87"/>
      <c r="H33" s="70"/>
      <c r="I33" s="87"/>
      <c r="J33" s="70"/>
      <c r="K33" s="87"/>
      <c r="L33" s="70"/>
      <c r="M33" s="87"/>
      <c r="N33" s="70"/>
      <c r="O33" s="118"/>
      <c r="P33" s="38"/>
      <c r="Q33" s="38"/>
      <c r="R33" s="113"/>
    </row>
    <row r="34" spans="2:18" s="1" customFormat="1" ht="22.5" customHeight="1">
      <c r="B34" s="23"/>
      <c r="C34" s="13"/>
      <c r="D34" s="13"/>
      <c r="E34" s="54"/>
      <c r="F34" s="70"/>
      <c r="G34" s="87"/>
      <c r="H34" s="70"/>
      <c r="I34" s="87"/>
      <c r="J34" s="70"/>
      <c r="K34" s="87"/>
      <c r="L34" s="70"/>
      <c r="M34" s="87"/>
      <c r="N34" s="70"/>
      <c r="O34" s="118"/>
      <c r="P34" s="38"/>
      <c r="Q34" s="38"/>
      <c r="R34" s="113"/>
    </row>
    <row r="35" spans="2:18" s="1" customFormat="1" ht="22.5" customHeight="1">
      <c r="B35" s="23"/>
      <c r="C35" s="13"/>
      <c r="D35" s="13"/>
      <c r="E35" s="54"/>
      <c r="F35" s="70"/>
      <c r="G35" s="87"/>
      <c r="H35" s="70"/>
      <c r="I35" s="87"/>
      <c r="J35" s="70"/>
      <c r="K35" s="87"/>
      <c r="L35" s="70"/>
      <c r="M35" s="87"/>
      <c r="N35" s="70"/>
      <c r="O35" s="118"/>
      <c r="P35" s="124">
        <f>SUM(F32:O36)</f>
        <v>692000</v>
      </c>
      <c r="Q35" s="125"/>
      <c r="R35" s="118"/>
    </row>
    <row r="36" spans="2:18" s="1" customFormat="1" ht="22.5" customHeight="1">
      <c r="B36" s="24"/>
      <c r="C36" s="42"/>
      <c r="D36" s="42"/>
      <c r="E36" s="55"/>
      <c r="F36" s="71"/>
      <c r="G36" s="88"/>
      <c r="H36" s="71"/>
      <c r="I36" s="88"/>
      <c r="J36" s="71"/>
      <c r="K36" s="88"/>
      <c r="L36" s="71"/>
      <c r="M36" s="88"/>
      <c r="N36" s="71"/>
      <c r="O36" s="119"/>
      <c r="P36" s="127"/>
      <c r="Q36" s="132"/>
      <c r="R36" s="119"/>
    </row>
    <row r="37" spans="2:18" s="1" customFormat="1" ht="14.25">
      <c r="R37" s="145"/>
    </row>
    <row r="38" spans="2:18" s="1" customFormat="1"/>
    <row r="39" spans="2:18" s="1" customFormat="1"/>
    <row r="40" spans="2:18" s="1" customFormat="1"/>
    <row r="41" spans="2:18" s="1" customFormat="1"/>
    <row r="56" ht="13.5" customHeight="1"/>
    <row r="61" ht="13.5" customHeight="1"/>
    <row r="66" ht="14.25" customHeight="1"/>
  </sheetData>
  <mergeCells count="76">
    <mergeCell ref="F4:O4"/>
    <mergeCell ref="F7:G7"/>
    <mergeCell ref="H7:I7"/>
    <mergeCell ref="J7:K7"/>
    <mergeCell ref="L7:M7"/>
    <mergeCell ref="N7:O7"/>
    <mergeCell ref="B10:E10"/>
    <mergeCell ref="F10:G10"/>
    <mergeCell ref="H10:I10"/>
    <mergeCell ref="J10:K10"/>
    <mergeCell ref="L10:M10"/>
    <mergeCell ref="N10:O10"/>
    <mergeCell ref="P10:R10"/>
    <mergeCell ref="B11:E11"/>
    <mergeCell ref="F11:G11"/>
    <mergeCell ref="H11:I11"/>
    <mergeCell ref="J11:K11"/>
    <mergeCell ref="L11:M11"/>
    <mergeCell ref="N11:O11"/>
    <mergeCell ref="P11:R11"/>
    <mergeCell ref="B12:E12"/>
    <mergeCell ref="F12:G12"/>
    <mergeCell ref="H12:I12"/>
    <mergeCell ref="J12:K12"/>
    <mergeCell ref="L12:M12"/>
    <mergeCell ref="N12:O12"/>
    <mergeCell ref="P12:R12"/>
    <mergeCell ref="B13:O13"/>
    <mergeCell ref="P13:R13"/>
    <mergeCell ref="F18:O18"/>
    <mergeCell ref="F21:G21"/>
    <mergeCell ref="H21:I21"/>
    <mergeCell ref="J21:K21"/>
    <mergeCell ref="L21:M21"/>
    <mergeCell ref="N21:O21"/>
    <mergeCell ref="B4:E7"/>
    <mergeCell ref="P4:R7"/>
    <mergeCell ref="F5:G6"/>
    <mergeCell ref="H5:I6"/>
    <mergeCell ref="J5:K6"/>
    <mergeCell ref="L5:M6"/>
    <mergeCell ref="N5:O6"/>
    <mergeCell ref="B8:E9"/>
    <mergeCell ref="F8:O9"/>
    <mergeCell ref="P8:R9"/>
    <mergeCell ref="B18:E21"/>
    <mergeCell ref="P18:R21"/>
    <mergeCell ref="F19:G20"/>
    <mergeCell ref="H19:I20"/>
    <mergeCell ref="J19:K20"/>
    <mergeCell ref="L19:M20"/>
    <mergeCell ref="N19:O20"/>
    <mergeCell ref="B22:E26"/>
    <mergeCell ref="F22:G26"/>
    <mergeCell ref="H22:I26"/>
    <mergeCell ref="J22:K26"/>
    <mergeCell ref="L22:M26"/>
    <mergeCell ref="N22:O26"/>
    <mergeCell ref="P22:R24"/>
    <mergeCell ref="P25:R26"/>
    <mergeCell ref="B27:E31"/>
    <mergeCell ref="F27:G31"/>
    <mergeCell ref="H27:I31"/>
    <mergeCell ref="J27:K31"/>
    <mergeCell ref="L27:M31"/>
    <mergeCell ref="N27:O31"/>
    <mergeCell ref="P27:R29"/>
    <mergeCell ref="P30:R31"/>
    <mergeCell ref="B32:E36"/>
    <mergeCell ref="F32:G36"/>
    <mergeCell ref="H32:I36"/>
    <mergeCell ref="J32:K36"/>
    <mergeCell ref="L32:M36"/>
    <mergeCell ref="N32:O36"/>
    <mergeCell ref="P32:R34"/>
    <mergeCell ref="P35:R36"/>
  </mergeCells>
  <phoneticPr fontId="1"/>
  <pageMargins left="0.51181102362204722" right="0" top="0.74803149606299213" bottom="0.74803149606299213" header="0.31496062992125984" footer="0.31496062992125984"/>
  <pageSetup paperSize="9" scale="70" fitToWidth="1" fitToHeight="1" orientation="portrait" usePrinterDefaults="1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41"/>
  <sheetViews>
    <sheetView view="pageBreakPreview" topLeftCell="A31" zoomScale="60" workbookViewId="0">
      <selection activeCell="N27" sqref="N27:O31"/>
    </sheetView>
  </sheetViews>
  <sheetFormatPr defaultRowHeight="13.5"/>
  <cols>
    <col min="1" max="1" width="1.5" customWidth="1"/>
    <col min="2" max="3" width="3.625" customWidth="1"/>
    <col min="4" max="4" width="9.375" customWidth="1"/>
    <col min="5" max="5" width="7.625" customWidth="1"/>
    <col min="6" max="6" width="1.25" customWidth="1"/>
    <col min="7" max="7" width="7" customWidth="1"/>
    <col min="8" max="8" width="1.25" customWidth="1"/>
    <col min="9" max="9" width="7.25" customWidth="1"/>
    <col min="10" max="10" width="1.375" customWidth="1"/>
    <col min="11" max="11" width="7.125" customWidth="1"/>
    <col min="12" max="12" width="1.5" customWidth="1"/>
    <col min="13" max="13" width="7.5" customWidth="1"/>
    <col min="14" max="14" width="1.375" customWidth="1"/>
    <col min="15" max="15" width="6.875" customWidth="1"/>
    <col min="16" max="16" width="1.375" customWidth="1"/>
    <col min="17" max="17" width="6.75" customWidth="1"/>
    <col min="18" max="18" width="1.375" customWidth="1"/>
    <col min="19" max="19" width="7" customWidth="1"/>
    <col min="20" max="20" width="1.625" customWidth="1"/>
    <col min="21" max="21" width="6.5" customWidth="1"/>
    <col min="22" max="22" width="1.875" customWidth="1"/>
    <col min="23" max="23" width="7" customWidth="1"/>
    <col min="24" max="24" width="1.375" customWidth="1"/>
    <col min="25" max="25" width="6.875" customWidth="1"/>
    <col min="26" max="26" width="2.625" customWidth="1"/>
    <col min="27" max="27" width="12.25" customWidth="1"/>
    <col min="28" max="28" width="2.625" customWidth="1"/>
    <col min="29" max="29" width="12.375" customWidth="1"/>
  </cols>
  <sheetData>
    <row r="1" spans="2:30" ht="27" customHeight="1">
      <c r="B1" s="2" t="s">
        <v>14</v>
      </c>
    </row>
    <row r="3" spans="2:30" ht="33" customHeight="1">
      <c r="B3" s="3" t="s">
        <v>3</v>
      </c>
      <c r="P3" s="282"/>
      <c r="Q3" s="282"/>
      <c r="R3" s="282"/>
      <c r="S3" s="282"/>
      <c r="T3" s="282"/>
      <c r="U3" s="282"/>
      <c r="V3" s="282"/>
      <c r="W3" s="282"/>
      <c r="AA3" s="320"/>
      <c r="AC3" s="320" t="s">
        <v>0</v>
      </c>
    </row>
    <row r="4" spans="2:30" ht="44.25" customHeight="1">
      <c r="B4" s="183" t="s">
        <v>9</v>
      </c>
      <c r="C4" s="202"/>
      <c r="D4" s="202"/>
      <c r="E4" s="221"/>
      <c r="F4" s="234" t="s">
        <v>42</v>
      </c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99"/>
      <c r="Z4" s="313" t="s">
        <v>11</v>
      </c>
      <c r="AA4" s="321"/>
      <c r="AB4" s="336" t="s">
        <v>20</v>
      </c>
      <c r="AC4" s="321"/>
    </row>
    <row r="5" spans="2:30" ht="16.5" customHeight="1">
      <c r="B5" s="184"/>
      <c r="C5" s="203"/>
      <c r="D5" s="203"/>
      <c r="E5" s="222"/>
      <c r="F5" s="235">
        <v>1</v>
      </c>
      <c r="G5" s="251"/>
      <c r="H5" s="251"/>
      <c r="I5" s="251"/>
      <c r="J5" s="235">
        <v>2</v>
      </c>
      <c r="K5" s="251"/>
      <c r="L5" s="251"/>
      <c r="M5" s="251"/>
      <c r="N5" s="235">
        <v>3</v>
      </c>
      <c r="O5" s="251"/>
      <c r="P5" s="251"/>
      <c r="Q5" s="251"/>
      <c r="R5" s="235">
        <v>4</v>
      </c>
      <c r="S5" s="251"/>
      <c r="T5" s="251"/>
      <c r="U5" s="251"/>
      <c r="V5" s="235">
        <v>5</v>
      </c>
      <c r="W5" s="251"/>
      <c r="X5" s="251"/>
      <c r="Y5" s="300"/>
      <c r="Z5" s="314"/>
      <c r="AA5" s="322"/>
      <c r="AB5" s="337"/>
      <c r="AC5" s="322"/>
    </row>
    <row r="6" spans="2:30" ht="16.5" customHeight="1">
      <c r="B6" s="184"/>
      <c r="C6" s="203"/>
      <c r="D6" s="203"/>
      <c r="E6" s="222"/>
      <c r="F6" s="236"/>
      <c r="G6" s="252"/>
      <c r="H6" s="252"/>
      <c r="I6" s="252"/>
      <c r="J6" s="236"/>
      <c r="K6" s="252"/>
      <c r="L6" s="252"/>
      <c r="M6" s="252"/>
      <c r="N6" s="236"/>
      <c r="O6" s="252"/>
      <c r="P6" s="252"/>
      <c r="Q6" s="252"/>
      <c r="R6" s="236"/>
      <c r="S6" s="252"/>
      <c r="T6" s="252"/>
      <c r="U6" s="252"/>
      <c r="V6" s="236"/>
      <c r="W6" s="252"/>
      <c r="X6" s="252"/>
      <c r="Y6" s="301"/>
      <c r="Z6" s="314"/>
      <c r="AA6" s="322"/>
      <c r="AB6" s="337"/>
      <c r="AC6" s="322"/>
    </row>
    <row r="7" spans="2:30" ht="43.5" customHeight="1">
      <c r="B7" s="185"/>
      <c r="C7" s="204"/>
      <c r="D7" s="204"/>
      <c r="E7" s="223"/>
      <c r="F7" s="237" t="s">
        <v>23</v>
      </c>
      <c r="G7" s="253"/>
      <c r="H7" s="266" t="s">
        <v>25</v>
      </c>
      <c r="I7" s="253"/>
      <c r="J7" s="237" t="s">
        <v>23</v>
      </c>
      <c r="K7" s="253"/>
      <c r="L7" s="266" t="s">
        <v>25</v>
      </c>
      <c r="M7" s="253"/>
      <c r="N7" s="237" t="s">
        <v>23</v>
      </c>
      <c r="O7" s="253"/>
      <c r="P7" s="266" t="s">
        <v>25</v>
      </c>
      <c r="Q7" s="253"/>
      <c r="R7" s="237" t="s">
        <v>23</v>
      </c>
      <c r="S7" s="253"/>
      <c r="T7" s="266" t="s">
        <v>25</v>
      </c>
      <c r="U7" s="253"/>
      <c r="V7" s="237" t="s">
        <v>23</v>
      </c>
      <c r="W7" s="253"/>
      <c r="X7" s="266" t="s">
        <v>25</v>
      </c>
      <c r="Y7" s="302"/>
      <c r="Z7" s="315"/>
      <c r="AA7" s="323"/>
      <c r="AB7" s="338"/>
      <c r="AC7" s="323"/>
    </row>
    <row r="8" spans="2:30" ht="24" customHeight="1">
      <c r="B8" s="186" t="s">
        <v>7</v>
      </c>
      <c r="C8" s="205"/>
      <c r="D8" s="205"/>
      <c r="E8" s="224"/>
      <c r="F8" s="238" t="s">
        <v>37</v>
      </c>
      <c r="G8" s="254"/>
      <c r="H8" s="254"/>
      <c r="I8" s="254"/>
      <c r="J8" s="254"/>
      <c r="K8" s="254"/>
      <c r="L8" s="254"/>
      <c r="M8" s="254"/>
      <c r="N8" s="254"/>
      <c r="O8" s="254"/>
      <c r="P8" s="283" t="s">
        <v>38</v>
      </c>
      <c r="Q8" s="284"/>
      <c r="R8" s="284"/>
      <c r="S8" s="284"/>
      <c r="T8" s="284"/>
      <c r="U8" s="284"/>
      <c r="V8" s="284"/>
      <c r="W8" s="284"/>
      <c r="X8" s="284"/>
      <c r="Y8" s="303"/>
      <c r="Z8" s="205">
        <f>SUM(F9)</f>
        <v>0</v>
      </c>
      <c r="AA8" s="324"/>
      <c r="AB8" s="186">
        <f>SUM(P9)</f>
        <v>0</v>
      </c>
      <c r="AC8" s="324"/>
    </row>
    <row r="9" spans="2:30" ht="53.25" customHeight="1">
      <c r="B9" s="187"/>
      <c r="C9" s="206"/>
      <c r="D9" s="206"/>
      <c r="E9" s="225"/>
      <c r="F9" s="239"/>
      <c r="G9" s="255"/>
      <c r="H9" s="255"/>
      <c r="I9" s="255"/>
      <c r="J9" s="255"/>
      <c r="K9" s="255"/>
      <c r="L9" s="255"/>
      <c r="M9" s="255"/>
      <c r="N9" s="255"/>
      <c r="O9" s="281"/>
      <c r="P9" s="255"/>
      <c r="Q9" s="255"/>
      <c r="R9" s="255"/>
      <c r="S9" s="255"/>
      <c r="T9" s="255"/>
      <c r="U9" s="255"/>
      <c r="V9" s="255"/>
      <c r="W9" s="255"/>
      <c r="X9" s="255"/>
      <c r="Y9" s="304"/>
      <c r="Z9" s="206"/>
      <c r="AA9" s="325"/>
      <c r="AB9" s="187"/>
      <c r="AC9" s="325"/>
    </row>
    <row r="10" spans="2:30" ht="76.5" customHeight="1">
      <c r="B10" s="188" t="s">
        <v>8</v>
      </c>
      <c r="C10" s="207"/>
      <c r="D10" s="207"/>
      <c r="E10" s="207"/>
      <c r="F10" s="240"/>
      <c r="G10" s="256"/>
      <c r="H10" s="267"/>
      <c r="I10" s="256"/>
      <c r="J10" s="240"/>
      <c r="K10" s="256"/>
      <c r="L10" s="267"/>
      <c r="M10" s="256"/>
      <c r="N10" s="240"/>
      <c r="O10" s="256"/>
      <c r="P10" s="267"/>
      <c r="Q10" s="256"/>
      <c r="R10" s="240"/>
      <c r="S10" s="256"/>
      <c r="T10" s="267"/>
      <c r="U10" s="256"/>
      <c r="V10" s="240"/>
      <c r="W10" s="256"/>
      <c r="X10" s="267"/>
      <c r="Y10" s="256"/>
      <c r="Z10" s="188">
        <f>SUM(F10,J10,N10,R10,V10)</f>
        <v>0</v>
      </c>
      <c r="AA10" s="326"/>
      <c r="AB10" s="188">
        <f>SUM(H10,L10,P10,T10,X10)</f>
        <v>0</v>
      </c>
      <c r="AC10" s="326"/>
      <c r="AD10" s="146"/>
    </row>
    <row r="11" spans="2:30" ht="76.5" customHeight="1">
      <c r="B11" s="189" t="s">
        <v>4</v>
      </c>
      <c r="C11" s="208"/>
      <c r="D11" s="208"/>
      <c r="E11" s="226"/>
      <c r="F11" s="240"/>
      <c r="G11" s="256"/>
      <c r="H11" s="267"/>
      <c r="I11" s="256"/>
      <c r="J11" s="240"/>
      <c r="K11" s="256"/>
      <c r="L11" s="267"/>
      <c r="M11" s="256"/>
      <c r="N11" s="240"/>
      <c r="O11" s="256"/>
      <c r="P11" s="267"/>
      <c r="Q11" s="256"/>
      <c r="R11" s="240"/>
      <c r="S11" s="256"/>
      <c r="T11" s="267"/>
      <c r="U11" s="256"/>
      <c r="V11" s="240"/>
      <c r="W11" s="256"/>
      <c r="X11" s="267"/>
      <c r="Y11" s="256"/>
      <c r="Z11" s="188">
        <f>SUM(F11,J11,N11,R11,V11)</f>
        <v>0</v>
      </c>
      <c r="AA11" s="326"/>
      <c r="AB11" s="188">
        <f>SUM(H11,L11,P11,T11,X11)</f>
        <v>0</v>
      </c>
      <c r="AC11" s="326"/>
    </row>
    <row r="12" spans="2:30" ht="76.5" customHeight="1">
      <c r="B12" s="190" t="s">
        <v>1</v>
      </c>
      <c r="C12" s="209"/>
      <c r="D12" s="209"/>
      <c r="E12" s="209"/>
      <c r="F12" s="241"/>
      <c r="G12" s="257"/>
      <c r="H12" s="268"/>
      <c r="I12" s="257"/>
      <c r="J12" s="241"/>
      <c r="K12" s="257"/>
      <c r="L12" s="268"/>
      <c r="M12" s="257"/>
      <c r="N12" s="241"/>
      <c r="O12" s="257"/>
      <c r="P12" s="268"/>
      <c r="Q12" s="257"/>
      <c r="R12" s="246"/>
      <c r="S12" s="277"/>
      <c r="T12" s="268"/>
      <c r="U12" s="257"/>
      <c r="V12" s="241"/>
      <c r="W12" s="257"/>
      <c r="X12" s="295"/>
      <c r="Y12" s="295"/>
      <c r="Z12" s="190">
        <f>SUM(F12,J12,N12,R12,V12)</f>
        <v>0</v>
      </c>
      <c r="AA12" s="327"/>
      <c r="AB12" s="188">
        <f>SUM(H12,L12,P12,T12,X12)</f>
        <v>0</v>
      </c>
      <c r="AC12" s="326"/>
      <c r="AD12" s="146"/>
    </row>
    <row r="13" spans="2:30" ht="76.5" customHeight="1">
      <c r="B13" s="191" t="s">
        <v>17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305"/>
      <c r="Z13" s="210">
        <f>SUM(Z8:AA12)</f>
        <v>0</v>
      </c>
      <c r="AA13" s="305"/>
      <c r="AB13" s="191">
        <f>SUM(AB8:AC12)</f>
        <v>0</v>
      </c>
      <c r="AC13" s="305"/>
    </row>
    <row r="14" spans="2:30" ht="14.25">
      <c r="C14" s="211"/>
    </row>
    <row r="15" spans="2:30">
      <c r="C15" s="211"/>
    </row>
    <row r="16" spans="2:30">
      <c r="C16" s="211"/>
    </row>
    <row r="17" spans="2:29" ht="29.25" customHeight="1">
      <c r="B17" s="3" t="s">
        <v>2</v>
      </c>
      <c r="T17" s="282"/>
      <c r="U17" s="282"/>
      <c r="V17" s="282"/>
      <c r="W17" s="282"/>
      <c r="AA17" s="320"/>
      <c r="AC17" s="320" t="s">
        <v>0</v>
      </c>
    </row>
    <row r="18" spans="2:29" ht="37.5" customHeight="1">
      <c r="B18" s="192" t="s">
        <v>9</v>
      </c>
      <c r="C18" s="212"/>
      <c r="D18" s="212"/>
      <c r="E18" s="212"/>
      <c r="F18" s="242" t="s">
        <v>42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192" t="s">
        <v>29</v>
      </c>
      <c r="AA18" s="328"/>
      <c r="AB18" s="212" t="s">
        <v>34</v>
      </c>
      <c r="AC18" s="328"/>
    </row>
    <row r="19" spans="2:29" ht="18" customHeight="1">
      <c r="B19" s="193"/>
      <c r="C19" s="213"/>
      <c r="D19" s="213"/>
      <c r="E19" s="213"/>
      <c r="F19" s="235">
        <v>1</v>
      </c>
      <c r="G19" s="251"/>
      <c r="H19" s="251"/>
      <c r="I19" s="251"/>
      <c r="J19" s="235">
        <v>2</v>
      </c>
      <c r="K19" s="251"/>
      <c r="L19" s="251"/>
      <c r="M19" s="251"/>
      <c r="N19" s="235">
        <v>3</v>
      </c>
      <c r="O19" s="251"/>
      <c r="P19" s="251"/>
      <c r="Q19" s="251"/>
      <c r="R19" s="235">
        <v>4</v>
      </c>
      <c r="S19" s="251"/>
      <c r="T19" s="251"/>
      <c r="U19" s="285"/>
      <c r="V19" s="251">
        <v>5</v>
      </c>
      <c r="W19" s="251"/>
      <c r="X19" s="251"/>
      <c r="Y19" s="251"/>
      <c r="Z19" s="184"/>
      <c r="AA19" s="329"/>
      <c r="AB19" s="203"/>
      <c r="AC19" s="329"/>
    </row>
    <row r="20" spans="2:29" ht="15" customHeight="1">
      <c r="B20" s="193"/>
      <c r="C20" s="213"/>
      <c r="D20" s="213"/>
      <c r="E20" s="213"/>
      <c r="F20" s="236"/>
      <c r="G20" s="252"/>
      <c r="H20" s="252"/>
      <c r="I20" s="252"/>
      <c r="J20" s="236"/>
      <c r="K20" s="252"/>
      <c r="L20" s="252"/>
      <c r="M20" s="252"/>
      <c r="N20" s="236"/>
      <c r="O20" s="252"/>
      <c r="P20" s="252"/>
      <c r="Q20" s="252"/>
      <c r="R20" s="236"/>
      <c r="S20" s="252"/>
      <c r="T20" s="252"/>
      <c r="U20" s="286"/>
      <c r="V20" s="252"/>
      <c r="W20" s="252"/>
      <c r="X20" s="252"/>
      <c r="Y20" s="252"/>
      <c r="Z20" s="184"/>
      <c r="AA20" s="329"/>
      <c r="AB20" s="203"/>
      <c r="AC20" s="329"/>
    </row>
    <row r="21" spans="2:29" ht="42.75" customHeight="1">
      <c r="B21" s="194"/>
      <c r="C21" s="214"/>
      <c r="D21" s="214"/>
      <c r="E21" s="214"/>
      <c r="F21" s="237" t="s">
        <v>23</v>
      </c>
      <c r="G21" s="253"/>
      <c r="H21" s="266" t="s">
        <v>25</v>
      </c>
      <c r="I21" s="253"/>
      <c r="J21" s="237" t="s">
        <v>23</v>
      </c>
      <c r="K21" s="253"/>
      <c r="L21" s="266" t="s">
        <v>25</v>
      </c>
      <c r="M21" s="253"/>
      <c r="N21" s="237" t="s">
        <v>23</v>
      </c>
      <c r="O21" s="253"/>
      <c r="P21" s="266" t="s">
        <v>25</v>
      </c>
      <c r="Q21" s="253"/>
      <c r="R21" s="237" t="s">
        <v>23</v>
      </c>
      <c r="S21" s="253"/>
      <c r="T21" s="266" t="s">
        <v>25</v>
      </c>
      <c r="U21" s="253"/>
      <c r="V21" s="287" t="s">
        <v>23</v>
      </c>
      <c r="W21" s="291"/>
      <c r="X21" s="266" t="s">
        <v>25</v>
      </c>
      <c r="Y21" s="306"/>
      <c r="Z21" s="185"/>
      <c r="AA21" s="330"/>
      <c r="AB21" s="204"/>
      <c r="AC21" s="330"/>
    </row>
    <row r="22" spans="2:29" ht="21" customHeight="1">
      <c r="B22" s="195" t="s">
        <v>21</v>
      </c>
      <c r="C22" s="215"/>
      <c r="D22" s="215"/>
      <c r="E22" s="227"/>
      <c r="F22" s="243"/>
      <c r="G22" s="258"/>
      <c r="H22" s="269"/>
      <c r="I22" s="224"/>
      <c r="J22" s="243"/>
      <c r="K22" s="258"/>
      <c r="L22" s="269"/>
      <c r="M22" s="224"/>
      <c r="N22" s="243"/>
      <c r="O22" s="258"/>
      <c r="P22" s="269"/>
      <c r="Q22" s="224"/>
      <c r="R22" s="243"/>
      <c r="S22" s="258"/>
      <c r="T22" s="269"/>
      <c r="U22" s="224"/>
      <c r="V22" s="288"/>
      <c r="W22" s="292"/>
      <c r="X22" s="296"/>
      <c r="Y22" s="307"/>
      <c r="Z22" s="195" t="s">
        <v>15</v>
      </c>
      <c r="AA22" s="331"/>
      <c r="AB22" s="195" t="s">
        <v>15</v>
      </c>
      <c r="AC22" s="331"/>
    </row>
    <row r="23" spans="2:29" ht="21" customHeight="1">
      <c r="B23" s="196"/>
      <c r="C23" s="216"/>
      <c r="D23" s="216"/>
      <c r="E23" s="228"/>
      <c r="F23" s="244"/>
      <c r="G23" s="259"/>
      <c r="H23" s="270"/>
      <c r="I23" s="276"/>
      <c r="J23" s="244"/>
      <c r="K23" s="259"/>
      <c r="L23" s="270"/>
      <c r="M23" s="276"/>
      <c r="N23" s="244"/>
      <c r="O23" s="259"/>
      <c r="P23" s="270"/>
      <c r="Q23" s="276"/>
      <c r="R23" s="244"/>
      <c r="S23" s="259"/>
      <c r="T23" s="270"/>
      <c r="U23" s="276"/>
      <c r="V23" s="289"/>
      <c r="W23" s="293"/>
      <c r="X23" s="297"/>
      <c r="Y23" s="308"/>
      <c r="Z23" s="316"/>
      <c r="AA23" s="332"/>
      <c r="AB23" s="316"/>
      <c r="AC23" s="332"/>
    </row>
    <row r="24" spans="2:29" ht="21" customHeight="1">
      <c r="B24" s="196"/>
      <c r="C24" s="216"/>
      <c r="D24" s="216"/>
      <c r="E24" s="228"/>
      <c r="F24" s="244"/>
      <c r="G24" s="259"/>
      <c r="H24" s="270"/>
      <c r="I24" s="276"/>
      <c r="J24" s="244"/>
      <c r="K24" s="259"/>
      <c r="L24" s="270"/>
      <c r="M24" s="276"/>
      <c r="N24" s="244"/>
      <c r="O24" s="259"/>
      <c r="P24" s="270"/>
      <c r="Q24" s="276"/>
      <c r="R24" s="244"/>
      <c r="S24" s="259"/>
      <c r="T24" s="270"/>
      <c r="U24" s="276"/>
      <c r="V24" s="289"/>
      <c r="W24" s="293"/>
      <c r="X24" s="297"/>
      <c r="Y24" s="308"/>
      <c r="Z24" s="316"/>
      <c r="AA24" s="332"/>
      <c r="AB24" s="316"/>
      <c r="AC24" s="332"/>
    </row>
    <row r="25" spans="2:29" ht="21" customHeight="1">
      <c r="B25" s="196"/>
      <c r="C25" s="216"/>
      <c r="D25" s="216"/>
      <c r="E25" s="228"/>
      <c r="F25" s="244"/>
      <c r="G25" s="259"/>
      <c r="H25" s="270"/>
      <c r="I25" s="276"/>
      <c r="J25" s="244"/>
      <c r="K25" s="259"/>
      <c r="L25" s="270"/>
      <c r="M25" s="276"/>
      <c r="N25" s="244"/>
      <c r="O25" s="259"/>
      <c r="P25" s="270"/>
      <c r="Q25" s="276"/>
      <c r="R25" s="244"/>
      <c r="S25" s="259"/>
      <c r="T25" s="270"/>
      <c r="U25" s="276"/>
      <c r="V25" s="289"/>
      <c r="W25" s="293"/>
      <c r="X25" s="297"/>
      <c r="Y25" s="308"/>
      <c r="Z25" s="317">
        <f>SUM(F22,J22,N22,R22,V22)</f>
        <v>0</v>
      </c>
      <c r="AA25" s="311"/>
      <c r="AB25" s="317">
        <f>SUM(H22,L22,P22,T22,X22)</f>
        <v>0</v>
      </c>
      <c r="AC25" s="311"/>
    </row>
    <row r="26" spans="2:29" ht="21" customHeight="1">
      <c r="B26" s="197"/>
      <c r="C26" s="217"/>
      <c r="D26" s="217"/>
      <c r="E26" s="229"/>
      <c r="F26" s="245"/>
      <c r="G26" s="260"/>
      <c r="H26" s="271"/>
      <c r="I26" s="225"/>
      <c r="J26" s="245"/>
      <c r="K26" s="260"/>
      <c r="L26" s="271"/>
      <c r="M26" s="225"/>
      <c r="N26" s="245"/>
      <c r="O26" s="260"/>
      <c r="P26" s="271"/>
      <c r="Q26" s="225"/>
      <c r="R26" s="245"/>
      <c r="S26" s="260"/>
      <c r="T26" s="271"/>
      <c r="U26" s="225"/>
      <c r="V26" s="290"/>
      <c r="W26" s="294"/>
      <c r="X26" s="298"/>
      <c r="Y26" s="309"/>
      <c r="Z26" s="187"/>
      <c r="AA26" s="325"/>
      <c r="AB26" s="187"/>
      <c r="AC26" s="325"/>
    </row>
    <row r="27" spans="2:29" ht="21" customHeight="1">
      <c r="B27" s="198" t="s">
        <v>22</v>
      </c>
      <c r="C27" s="218"/>
      <c r="D27" s="218"/>
      <c r="E27" s="230"/>
      <c r="F27" s="246"/>
      <c r="G27" s="261"/>
      <c r="H27" s="272"/>
      <c r="I27" s="277"/>
      <c r="J27" s="246"/>
      <c r="K27" s="261"/>
      <c r="L27" s="272"/>
      <c r="M27" s="261"/>
      <c r="N27" s="246"/>
      <c r="O27" s="277"/>
      <c r="P27" s="261"/>
      <c r="Q27" s="261"/>
      <c r="R27" s="246"/>
      <c r="S27" s="261"/>
      <c r="T27" s="272"/>
      <c r="U27" s="261"/>
      <c r="V27" s="246"/>
      <c r="W27" s="277"/>
      <c r="X27" s="261"/>
      <c r="Y27" s="261"/>
      <c r="Z27" s="198" t="s">
        <v>30</v>
      </c>
      <c r="AA27" s="333"/>
      <c r="AB27" s="198" t="s">
        <v>30</v>
      </c>
      <c r="AC27" s="333"/>
    </row>
    <row r="28" spans="2:29" ht="21" customHeight="1">
      <c r="B28" s="196"/>
      <c r="C28" s="216"/>
      <c r="D28" s="216"/>
      <c r="E28" s="228"/>
      <c r="F28" s="244"/>
      <c r="G28" s="262"/>
      <c r="H28" s="270"/>
      <c r="I28" s="259"/>
      <c r="J28" s="244"/>
      <c r="K28" s="262"/>
      <c r="L28" s="270"/>
      <c r="M28" s="262"/>
      <c r="N28" s="244"/>
      <c r="O28" s="259"/>
      <c r="P28" s="262"/>
      <c r="Q28" s="262"/>
      <c r="R28" s="244"/>
      <c r="S28" s="262"/>
      <c r="T28" s="270"/>
      <c r="U28" s="262"/>
      <c r="V28" s="244"/>
      <c r="W28" s="259"/>
      <c r="X28" s="262"/>
      <c r="Y28" s="262"/>
      <c r="Z28" s="196"/>
      <c r="AA28" s="334"/>
      <c r="AB28" s="196"/>
      <c r="AC28" s="334"/>
    </row>
    <row r="29" spans="2:29" ht="21" customHeight="1">
      <c r="B29" s="196"/>
      <c r="C29" s="216"/>
      <c r="D29" s="216"/>
      <c r="E29" s="228"/>
      <c r="F29" s="244"/>
      <c r="G29" s="262"/>
      <c r="H29" s="270"/>
      <c r="I29" s="259"/>
      <c r="J29" s="244"/>
      <c r="K29" s="262"/>
      <c r="L29" s="270"/>
      <c r="M29" s="262"/>
      <c r="N29" s="244"/>
      <c r="O29" s="259"/>
      <c r="P29" s="262"/>
      <c r="Q29" s="262"/>
      <c r="R29" s="244"/>
      <c r="S29" s="262"/>
      <c r="T29" s="270"/>
      <c r="U29" s="262"/>
      <c r="V29" s="244"/>
      <c r="W29" s="259"/>
      <c r="X29" s="262"/>
      <c r="Y29" s="262"/>
      <c r="Z29" s="196"/>
      <c r="AA29" s="334"/>
      <c r="AB29" s="196"/>
      <c r="AC29" s="334"/>
    </row>
    <row r="30" spans="2:29" ht="21" customHeight="1">
      <c r="B30" s="196"/>
      <c r="C30" s="216"/>
      <c r="D30" s="216"/>
      <c r="E30" s="228"/>
      <c r="F30" s="244"/>
      <c r="G30" s="262"/>
      <c r="H30" s="270"/>
      <c r="I30" s="259"/>
      <c r="J30" s="244"/>
      <c r="K30" s="262"/>
      <c r="L30" s="270"/>
      <c r="M30" s="262"/>
      <c r="N30" s="244"/>
      <c r="O30" s="259"/>
      <c r="P30" s="262"/>
      <c r="Q30" s="262"/>
      <c r="R30" s="244"/>
      <c r="S30" s="262"/>
      <c r="T30" s="270"/>
      <c r="U30" s="262"/>
      <c r="V30" s="244"/>
      <c r="W30" s="259"/>
      <c r="X30" s="262"/>
      <c r="Y30" s="262"/>
      <c r="Z30" s="317">
        <f>SUM(F27,J27,N27,R27,V27)</f>
        <v>0</v>
      </c>
      <c r="AA30" s="311"/>
      <c r="AB30" s="317">
        <f>SUM(H27,L27,P27,T27,X27)</f>
        <v>0</v>
      </c>
      <c r="AC30" s="311"/>
    </row>
    <row r="31" spans="2:29" ht="21" customHeight="1">
      <c r="B31" s="199"/>
      <c r="C31" s="219"/>
      <c r="D31" s="219"/>
      <c r="E31" s="231"/>
      <c r="F31" s="247"/>
      <c r="G31" s="263"/>
      <c r="H31" s="273"/>
      <c r="I31" s="278"/>
      <c r="J31" s="247"/>
      <c r="K31" s="263"/>
      <c r="L31" s="273"/>
      <c r="M31" s="263"/>
      <c r="N31" s="247"/>
      <c r="O31" s="278"/>
      <c r="P31" s="263"/>
      <c r="Q31" s="263"/>
      <c r="R31" s="247"/>
      <c r="S31" s="263"/>
      <c r="T31" s="273"/>
      <c r="U31" s="263"/>
      <c r="V31" s="247"/>
      <c r="W31" s="278"/>
      <c r="X31" s="263"/>
      <c r="Y31" s="263"/>
      <c r="Z31" s="317"/>
      <c r="AA31" s="311"/>
      <c r="AB31" s="317"/>
      <c r="AC31" s="311"/>
    </row>
    <row r="32" spans="2:29" s="1" customFormat="1" ht="21" customHeight="1">
      <c r="B32" s="200" t="s">
        <v>18</v>
      </c>
      <c r="C32" s="211"/>
      <c r="D32" s="211"/>
      <c r="E32" s="232"/>
      <c r="F32" s="248">
        <f>SUM(F22:G31)</f>
        <v>0</v>
      </c>
      <c r="G32" s="264"/>
      <c r="H32" s="274">
        <f>SUM(H22:I31)</f>
        <v>0</v>
      </c>
      <c r="I32" s="279"/>
      <c r="J32" s="248">
        <f>SUM(J22:K31)</f>
        <v>0</v>
      </c>
      <c r="K32" s="264"/>
      <c r="L32" s="274">
        <f>SUM(L22:M31)</f>
        <v>0</v>
      </c>
      <c r="M32" s="279"/>
      <c r="N32" s="248">
        <f>SUM(N22:O31)</f>
        <v>0</v>
      </c>
      <c r="O32" s="264"/>
      <c r="P32" s="274">
        <f>SUM(P22:Q31)</f>
        <v>0</v>
      </c>
      <c r="Q32" s="279"/>
      <c r="R32" s="248">
        <f>SUM(R22:S31)</f>
        <v>0</v>
      </c>
      <c r="S32" s="264"/>
      <c r="T32" s="274">
        <f>SUM(T22:U31)</f>
        <v>0</v>
      </c>
      <c r="U32" s="279"/>
      <c r="V32" s="248">
        <f>SUM(V22:W31)</f>
        <v>0</v>
      </c>
      <c r="W32" s="264"/>
      <c r="X32" s="274">
        <f>SUM(X22:Y31)</f>
        <v>0</v>
      </c>
      <c r="Y32" s="310"/>
      <c r="Z32" s="318" t="s">
        <v>5</v>
      </c>
      <c r="AA32" s="335"/>
      <c r="AB32" s="318" t="s">
        <v>5</v>
      </c>
      <c r="AC32" s="335"/>
    </row>
    <row r="33" spans="2:29" s="1" customFormat="1" ht="21" customHeight="1">
      <c r="B33" s="200"/>
      <c r="C33" s="211"/>
      <c r="D33" s="211"/>
      <c r="E33" s="232"/>
      <c r="F33" s="244"/>
      <c r="G33" s="262"/>
      <c r="H33" s="270"/>
      <c r="I33" s="276"/>
      <c r="J33" s="244"/>
      <c r="K33" s="262"/>
      <c r="L33" s="270"/>
      <c r="M33" s="276"/>
      <c r="N33" s="244"/>
      <c r="O33" s="262"/>
      <c r="P33" s="270"/>
      <c r="Q33" s="276"/>
      <c r="R33" s="244"/>
      <c r="S33" s="262"/>
      <c r="T33" s="270"/>
      <c r="U33" s="276"/>
      <c r="V33" s="244"/>
      <c r="W33" s="262"/>
      <c r="X33" s="270"/>
      <c r="Y33" s="311"/>
      <c r="Z33" s="196"/>
      <c r="AA33" s="334"/>
      <c r="AB33" s="196"/>
      <c r="AC33" s="334"/>
    </row>
    <row r="34" spans="2:29" s="1" customFormat="1" ht="21" customHeight="1">
      <c r="B34" s="200"/>
      <c r="C34" s="211"/>
      <c r="D34" s="211"/>
      <c r="E34" s="232"/>
      <c r="F34" s="244"/>
      <c r="G34" s="262"/>
      <c r="H34" s="270"/>
      <c r="I34" s="276"/>
      <c r="J34" s="244"/>
      <c r="K34" s="262"/>
      <c r="L34" s="270"/>
      <c r="M34" s="276"/>
      <c r="N34" s="244"/>
      <c r="O34" s="262"/>
      <c r="P34" s="270"/>
      <c r="Q34" s="276"/>
      <c r="R34" s="244"/>
      <c r="S34" s="262"/>
      <c r="T34" s="270"/>
      <c r="U34" s="276"/>
      <c r="V34" s="244"/>
      <c r="W34" s="262"/>
      <c r="X34" s="270"/>
      <c r="Y34" s="311"/>
      <c r="Z34" s="196"/>
      <c r="AA34" s="334"/>
      <c r="AB34" s="196"/>
      <c r="AC34" s="334"/>
    </row>
    <row r="35" spans="2:29" s="1" customFormat="1" ht="21" customHeight="1">
      <c r="B35" s="200"/>
      <c r="C35" s="211"/>
      <c r="D35" s="211"/>
      <c r="E35" s="232"/>
      <c r="F35" s="244"/>
      <c r="G35" s="262"/>
      <c r="H35" s="270"/>
      <c r="I35" s="276"/>
      <c r="J35" s="244"/>
      <c r="K35" s="262"/>
      <c r="L35" s="270"/>
      <c r="M35" s="276"/>
      <c r="N35" s="244"/>
      <c r="O35" s="262"/>
      <c r="P35" s="270"/>
      <c r="Q35" s="276"/>
      <c r="R35" s="244"/>
      <c r="S35" s="262"/>
      <c r="T35" s="270"/>
      <c r="U35" s="276"/>
      <c r="V35" s="244"/>
      <c r="W35" s="262"/>
      <c r="X35" s="270"/>
      <c r="Y35" s="311"/>
      <c r="Z35" s="317">
        <f>SUM(F32,J32,N32,R32,V32)</f>
        <v>0</v>
      </c>
      <c r="AA35" s="311"/>
      <c r="AB35" s="317">
        <f>SUM(H32,L32,P32,T32,X32)</f>
        <v>0</v>
      </c>
      <c r="AC35" s="311"/>
    </row>
    <row r="36" spans="2:29" s="1" customFormat="1" ht="21" customHeight="1">
      <c r="B36" s="201"/>
      <c r="C36" s="220"/>
      <c r="D36" s="220"/>
      <c r="E36" s="233"/>
      <c r="F36" s="249"/>
      <c r="G36" s="265"/>
      <c r="H36" s="275"/>
      <c r="I36" s="280"/>
      <c r="J36" s="249"/>
      <c r="K36" s="265"/>
      <c r="L36" s="275"/>
      <c r="M36" s="280"/>
      <c r="N36" s="249"/>
      <c r="O36" s="265"/>
      <c r="P36" s="275"/>
      <c r="Q36" s="280"/>
      <c r="R36" s="249"/>
      <c r="S36" s="265"/>
      <c r="T36" s="275"/>
      <c r="U36" s="280"/>
      <c r="V36" s="249"/>
      <c r="W36" s="265"/>
      <c r="X36" s="275"/>
      <c r="Y36" s="312"/>
      <c r="Z36" s="319"/>
      <c r="AA36" s="312"/>
      <c r="AB36" s="319"/>
      <c r="AC36" s="312"/>
    </row>
    <row r="37" spans="2:29" s="1" customFormat="1" ht="14.25"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2:29" s="1" customFormat="1"/>
    <row r="39" spans="2:29" s="1" customFormat="1"/>
    <row r="40" spans="2:29" s="1" customFormat="1"/>
    <row r="41" spans="2:29" s="1" customFormat="1"/>
    <row r="56" ht="13.5" customHeight="1"/>
    <row r="61" ht="13.5" customHeight="1"/>
    <row r="66" ht="14.25" customHeight="1"/>
  </sheetData>
  <mergeCells count="132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8:O8"/>
    <mergeCell ref="P8:Y8"/>
    <mergeCell ref="F9:O9"/>
    <mergeCell ref="P9:Y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B13:Y13"/>
    <mergeCell ref="Z13:AA13"/>
    <mergeCell ref="AB13:AC13"/>
    <mergeCell ref="F18:Y18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B4:E7"/>
    <mergeCell ref="Z4:AA7"/>
    <mergeCell ref="AB4:AC7"/>
    <mergeCell ref="F5:I6"/>
    <mergeCell ref="J5:M6"/>
    <mergeCell ref="N5:Q6"/>
    <mergeCell ref="R5:U6"/>
    <mergeCell ref="V5:Y6"/>
    <mergeCell ref="B8:E9"/>
    <mergeCell ref="Z8:AA9"/>
    <mergeCell ref="AB8:AC9"/>
    <mergeCell ref="B18:E21"/>
    <mergeCell ref="Z18:AA21"/>
    <mergeCell ref="AB18:AC21"/>
    <mergeCell ref="F19:I20"/>
    <mergeCell ref="J19:M20"/>
    <mergeCell ref="N19:Q20"/>
    <mergeCell ref="R19:U20"/>
    <mergeCell ref="V19:Y20"/>
    <mergeCell ref="B22:E26"/>
    <mergeCell ref="F22:G26"/>
    <mergeCell ref="H22:I26"/>
    <mergeCell ref="J22:K26"/>
    <mergeCell ref="L22:M26"/>
    <mergeCell ref="N22:O26"/>
    <mergeCell ref="P22:Q26"/>
    <mergeCell ref="R22:S26"/>
    <mergeCell ref="T22:U26"/>
    <mergeCell ref="V22:W26"/>
    <mergeCell ref="X22:Y26"/>
    <mergeCell ref="Z22:AA24"/>
    <mergeCell ref="AB22:AC24"/>
    <mergeCell ref="Z25:AA26"/>
    <mergeCell ref="AB25:AC26"/>
    <mergeCell ref="B27:E31"/>
    <mergeCell ref="F27:G31"/>
    <mergeCell ref="H27:I31"/>
    <mergeCell ref="J27:K31"/>
    <mergeCell ref="L27:M31"/>
    <mergeCell ref="N27:O31"/>
    <mergeCell ref="P27:Q31"/>
    <mergeCell ref="R27:S31"/>
    <mergeCell ref="T27:U31"/>
    <mergeCell ref="V27:W31"/>
    <mergeCell ref="X27:Y31"/>
    <mergeCell ref="Z27:AA29"/>
    <mergeCell ref="AB27:AC29"/>
    <mergeCell ref="Z30:AA31"/>
    <mergeCell ref="AB30:AC31"/>
    <mergeCell ref="B32:E36"/>
    <mergeCell ref="F32:G36"/>
    <mergeCell ref="H32:I36"/>
    <mergeCell ref="J32:K36"/>
    <mergeCell ref="L32:M36"/>
    <mergeCell ref="N32:O36"/>
    <mergeCell ref="P32:Q36"/>
    <mergeCell ref="R32:S36"/>
    <mergeCell ref="T32:U36"/>
    <mergeCell ref="V32:W36"/>
    <mergeCell ref="X32:Y36"/>
    <mergeCell ref="Z32:AA34"/>
    <mergeCell ref="AB32:AC34"/>
    <mergeCell ref="Z35:AA36"/>
    <mergeCell ref="AB35:AC36"/>
  </mergeCells>
  <phoneticPr fontId="1"/>
  <pageMargins left="0.39370078740157483" right="0" top="0.74803149606299213" bottom="0.74803149606299213" header="0.31496062992125984" footer="0.31496062992125984"/>
  <pageSetup paperSize="9" scale="70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43"/>
  <sheetViews>
    <sheetView tabSelected="1" topLeftCell="A25" workbookViewId="0">
      <selection activeCell="AC44" sqref="AC44"/>
    </sheetView>
  </sheetViews>
  <sheetFormatPr defaultRowHeight="13.5"/>
  <cols>
    <col min="1" max="1" width="1.875" customWidth="1"/>
    <col min="2" max="3" width="3.625" customWidth="1"/>
    <col min="4" max="4" width="9.375" customWidth="1"/>
    <col min="5" max="5" width="7.625" customWidth="1"/>
    <col min="6" max="6" width="1.25" customWidth="1"/>
    <col min="7" max="7" width="7" customWidth="1"/>
    <col min="8" max="8" width="1.25" customWidth="1"/>
    <col min="9" max="9" width="7.25" customWidth="1"/>
    <col min="10" max="10" width="1.375" customWidth="1"/>
    <col min="11" max="11" width="7.125" customWidth="1"/>
    <col min="12" max="12" width="1.5" customWidth="1"/>
    <col min="13" max="13" width="7.5" customWidth="1"/>
    <col min="14" max="14" width="1.375" customWidth="1"/>
    <col min="15" max="15" width="6.875" customWidth="1"/>
    <col min="16" max="16" width="1.375" customWidth="1"/>
    <col min="17" max="17" width="6.75" customWidth="1"/>
    <col min="18" max="18" width="1.375" customWidth="1"/>
    <col min="19" max="19" width="7" customWidth="1"/>
    <col min="20" max="20" width="1.625" customWidth="1"/>
    <col min="21" max="21" width="6.5" customWidth="1"/>
    <col min="22" max="22" width="1.875" customWidth="1"/>
    <col min="23" max="23" width="7" customWidth="1"/>
    <col min="24" max="24" width="1.375" customWidth="1"/>
    <col min="25" max="25" width="6.875" customWidth="1"/>
    <col min="26" max="26" width="2.625" customWidth="1"/>
    <col min="27" max="27" width="12.75" customWidth="1"/>
    <col min="28" max="28" width="2.625" customWidth="1"/>
    <col min="29" max="29" width="12.75" customWidth="1"/>
    <col min="31" max="31" width="10.875" customWidth="1"/>
  </cols>
  <sheetData>
    <row r="1" spans="2:30" ht="27" customHeight="1">
      <c r="B1" s="2" t="s">
        <v>40</v>
      </c>
    </row>
    <row r="3" spans="2:30" ht="33" customHeight="1">
      <c r="B3" s="3" t="s">
        <v>3</v>
      </c>
      <c r="P3" s="282"/>
      <c r="Q3" s="282"/>
      <c r="R3" s="282"/>
      <c r="S3" s="282"/>
      <c r="T3" s="282"/>
      <c r="U3" s="282"/>
      <c r="V3" s="282"/>
      <c r="W3" s="282"/>
      <c r="AA3" s="320"/>
      <c r="AC3" s="320" t="s">
        <v>0</v>
      </c>
    </row>
    <row r="4" spans="2:30" ht="44.25" customHeight="1">
      <c r="B4" s="183" t="s">
        <v>9</v>
      </c>
      <c r="C4" s="202"/>
      <c r="D4" s="202"/>
      <c r="E4" s="221"/>
      <c r="F4" s="234" t="s">
        <v>42</v>
      </c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99"/>
      <c r="Z4" s="313" t="s">
        <v>11</v>
      </c>
      <c r="AA4" s="321"/>
      <c r="AB4" s="313" t="s">
        <v>20</v>
      </c>
      <c r="AC4" s="321"/>
    </row>
    <row r="5" spans="2:30" ht="16.5" customHeight="1">
      <c r="B5" s="184"/>
      <c r="C5" s="203"/>
      <c r="D5" s="203"/>
      <c r="E5" s="222"/>
      <c r="F5" s="235">
        <v>1</v>
      </c>
      <c r="G5" s="251"/>
      <c r="H5" s="251"/>
      <c r="I5" s="251"/>
      <c r="J5" s="235">
        <v>2</v>
      </c>
      <c r="K5" s="251"/>
      <c r="L5" s="251"/>
      <c r="M5" s="251"/>
      <c r="N5" s="235">
        <v>3</v>
      </c>
      <c r="O5" s="251"/>
      <c r="P5" s="251"/>
      <c r="Q5" s="251"/>
      <c r="R5" s="235">
        <v>4</v>
      </c>
      <c r="S5" s="251"/>
      <c r="T5" s="251"/>
      <c r="U5" s="251"/>
      <c r="V5" s="235">
        <v>5</v>
      </c>
      <c r="W5" s="251"/>
      <c r="X5" s="251"/>
      <c r="Y5" s="300"/>
      <c r="Z5" s="314"/>
      <c r="AA5" s="322"/>
      <c r="AB5" s="314"/>
      <c r="AC5" s="322"/>
    </row>
    <row r="6" spans="2:30" ht="16.5" customHeight="1">
      <c r="B6" s="184"/>
      <c r="C6" s="203"/>
      <c r="D6" s="203"/>
      <c r="E6" s="222"/>
      <c r="F6" s="236"/>
      <c r="G6" s="252"/>
      <c r="H6" s="252"/>
      <c r="I6" s="252"/>
      <c r="J6" s="236"/>
      <c r="K6" s="252"/>
      <c r="L6" s="252"/>
      <c r="M6" s="252"/>
      <c r="N6" s="236"/>
      <c r="O6" s="252"/>
      <c r="P6" s="252"/>
      <c r="Q6" s="252"/>
      <c r="R6" s="236"/>
      <c r="S6" s="252"/>
      <c r="T6" s="252"/>
      <c r="U6" s="252"/>
      <c r="V6" s="236"/>
      <c r="W6" s="252"/>
      <c r="X6" s="252"/>
      <c r="Y6" s="301"/>
      <c r="Z6" s="314"/>
      <c r="AA6" s="322"/>
      <c r="AB6" s="314"/>
      <c r="AC6" s="322"/>
    </row>
    <row r="7" spans="2:30" ht="43.5" customHeight="1">
      <c r="B7" s="185"/>
      <c r="C7" s="204"/>
      <c r="D7" s="204"/>
      <c r="E7" s="223"/>
      <c r="F7" s="237" t="s">
        <v>23</v>
      </c>
      <c r="G7" s="253"/>
      <c r="H7" s="266" t="s">
        <v>25</v>
      </c>
      <c r="I7" s="253"/>
      <c r="J7" s="237" t="s">
        <v>23</v>
      </c>
      <c r="K7" s="253"/>
      <c r="L7" s="266" t="s">
        <v>25</v>
      </c>
      <c r="M7" s="253"/>
      <c r="N7" s="237" t="s">
        <v>23</v>
      </c>
      <c r="O7" s="253"/>
      <c r="P7" s="266" t="s">
        <v>25</v>
      </c>
      <c r="Q7" s="253"/>
      <c r="R7" s="237" t="s">
        <v>23</v>
      </c>
      <c r="S7" s="253"/>
      <c r="T7" s="266" t="s">
        <v>25</v>
      </c>
      <c r="U7" s="253"/>
      <c r="V7" s="237" t="s">
        <v>23</v>
      </c>
      <c r="W7" s="253"/>
      <c r="X7" s="266" t="s">
        <v>25</v>
      </c>
      <c r="Y7" s="302"/>
      <c r="Z7" s="315"/>
      <c r="AA7" s="323"/>
      <c r="AB7" s="315"/>
      <c r="AC7" s="323"/>
    </row>
    <row r="8" spans="2:30" ht="24" customHeight="1">
      <c r="B8" s="186" t="s">
        <v>7</v>
      </c>
      <c r="C8" s="205"/>
      <c r="D8" s="205"/>
      <c r="E8" s="224"/>
      <c r="F8" s="238" t="s">
        <v>37</v>
      </c>
      <c r="G8" s="254"/>
      <c r="H8" s="254"/>
      <c r="I8" s="254"/>
      <c r="J8" s="254"/>
      <c r="K8" s="254"/>
      <c r="L8" s="254"/>
      <c r="M8" s="254"/>
      <c r="N8" s="254"/>
      <c r="O8" s="254"/>
      <c r="P8" s="283" t="s">
        <v>38</v>
      </c>
      <c r="Q8" s="284"/>
      <c r="R8" s="284"/>
      <c r="S8" s="284"/>
      <c r="T8" s="284"/>
      <c r="U8" s="284"/>
      <c r="V8" s="284"/>
      <c r="W8" s="284"/>
      <c r="X8" s="284"/>
      <c r="Y8" s="303"/>
      <c r="Z8" s="205">
        <f>SUM(F9)</f>
        <v>250000</v>
      </c>
      <c r="AA8" s="324"/>
      <c r="AB8" s="205">
        <f>SUM(P9)</f>
        <v>250000</v>
      </c>
      <c r="AC8" s="324"/>
    </row>
    <row r="9" spans="2:30" ht="53.25" customHeight="1">
      <c r="B9" s="187"/>
      <c r="C9" s="206"/>
      <c r="D9" s="206"/>
      <c r="E9" s="225"/>
      <c r="F9" s="339">
        <v>250000</v>
      </c>
      <c r="G9" s="341"/>
      <c r="H9" s="341"/>
      <c r="I9" s="341"/>
      <c r="J9" s="341"/>
      <c r="K9" s="341"/>
      <c r="L9" s="341"/>
      <c r="M9" s="341"/>
      <c r="N9" s="341"/>
      <c r="O9" s="350"/>
      <c r="P9" s="341">
        <v>250000</v>
      </c>
      <c r="Q9" s="341"/>
      <c r="R9" s="341"/>
      <c r="S9" s="341"/>
      <c r="T9" s="341"/>
      <c r="U9" s="341"/>
      <c r="V9" s="341"/>
      <c r="W9" s="341"/>
      <c r="X9" s="341"/>
      <c r="Y9" s="355"/>
      <c r="Z9" s="206"/>
      <c r="AA9" s="325"/>
      <c r="AB9" s="206"/>
      <c r="AC9" s="325"/>
    </row>
    <row r="10" spans="2:30" ht="76.5" customHeight="1">
      <c r="B10" s="188" t="s">
        <v>8</v>
      </c>
      <c r="C10" s="207"/>
      <c r="D10" s="207"/>
      <c r="E10" s="207"/>
      <c r="F10" s="240">
        <v>1000</v>
      </c>
      <c r="G10" s="256"/>
      <c r="H10" s="267">
        <v>1500</v>
      </c>
      <c r="I10" s="256"/>
      <c r="J10" s="346">
        <v>1000</v>
      </c>
      <c r="K10" s="347"/>
      <c r="L10" s="348">
        <v>1500</v>
      </c>
      <c r="M10" s="347"/>
      <c r="N10" s="346">
        <v>0</v>
      </c>
      <c r="O10" s="347"/>
      <c r="P10" s="348">
        <v>0</v>
      </c>
      <c r="Q10" s="347"/>
      <c r="R10" s="346">
        <v>0</v>
      </c>
      <c r="S10" s="347"/>
      <c r="T10" s="348">
        <v>0</v>
      </c>
      <c r="U10" s="347"/>
      <c r="V10" s="346">
        <v>0</v>
      </c>
      <c r="W10" s="347"/>
      <c r="X10" s="348">
        <v>0</v>
      </c>
      <c r="Y10" s="347"/>
      <c r="Z10" s="188">
        <f>SUM(F10,J10,N10,R10,V10)</f>
        <v>2000</v>
      </c>
      <c r="AA10" s="326"/>
      <c r="AB10" s="353">
        <f>SUM(H10,L10,P10,T10,X10)</f>
        <v>3000</v>
      </c>
      <c r="AC10" s="240"/>
      <c r="AD10" s="146"/>
    </row>
    <row r="11" spans="2:30" ht="76.5" customHeight="1">
      <c r="B11" s="189" t="s">
        <v>4</v>
      </c>
      <c r="C11" s="208"/>
      <c r="D11" s="208"/>
      <c r="E11" s="226"/>
      <c r="F11" s="240">
        <v>100000</v>
      </c>
      <c r="G11" s="256"/>
      <c r="H11" s="267">
        <v>100000</v>
      </c>
      <c r="I11" s="256"/>
      <c r="J11" s="240">
        <v>100000</v>
      </c>
      <c r="K11" s="256"/>
      <c r="L11" s="267">
        <v>100000</v>
      </c>
      <c r="M11" s="349"/>
      <c r="N11" s="240">
        <v>80000</v>
      </c>
      <c r="O11" s="256"/>
      <c r="P11" s="267">
        <v>100000</v>
      </c>
      <c r="Q11" s="349"/>
      <c r="R11" s="240">
        <v>80000</v>
      </c>
      <c r="S11" s="256"/>
      <c r="T11" s="267">
        <v>100000</v>
      </c>
      <c r="U11" s="353"/>
      <c r="V11" s="349">
        <v>80000</v>
      </c>
      <c r="W11" s="256"/>
      <c r="X11" s="349">
        <v>100000</v>
      </c>
      <c r="Y11" s="256"/>
      <c r="Z11" s="188">
        <f>SUM(F11,J11,N11,R11,V11)</f>
        <v>440000</v>
      </c>
      <c r="AA11" s="326"/>
      <c r="AB11" s="353">
        <f>SUM(H11,L11,P11,T11,X11)</f>
        <v>500000</v>
      </c>
      <c r="AC11" s="326"/>
    </row>
    <row r="12" spans="2:30" ht="76.5" customHeight="1">
      <c r="B12" s="190" t="s">
        <v>1</v>
      </c>
      <c r="C12" s="209"/>
      <c r="D12" s="209"/>
      <c r="E12" s="209"/>
      <c r="F12" s="340">
        <v>0</v>
      </c>
      <c r="G12" s="342"/>
      <c r="H12" s="345">
        <v>0</v>
      </c>
      <c r="I12" s="342"/>
      <c r="J12" s="340">
        <v>0</v>
      </c>
      <c r="K12" s="342"/>
      <c r="L12" s="345">
        <v>0</v>
      </c>
      <c r="M12" s="342"/>
      <c r="N12" s="340">
        <v>0</v>
      </c>
      <c r="O12" s="342"/>
      <c r="P12" s="345">
        <v>0</v>
      </c>
      <c r="Q12" s="342"/>
      <c r="R12" s="351">
        <v>0</v>
      </c>
      <c r="S12" s="352"/>
      <c r="T12" s="345">
        <v>0</v>
      </c>
      <c r="U12" s="342"/>
      <c r="V12" s="340">
        <v>0</v>
      </c>
      <c r="W12" s="342"/>
      <c r="X12" s="354">
        <v>0</v>
      </c>
      <c r="Y12" s="354"/>
      <c r="Z12" s="356">
        <f>SUM(F12,J12,N12,R12,V12)</f>
        <v>0</v>
      </c>
      <c r="AA12" s="357"/>
      <c r="AB12" s="358">
        <f>SUM(H12,L12,P12,T12,X12)</f>
        <v>0</v>
      </c>
      <c r="AC12" s="346"/>
      <c r="AD12" s="146"/>
    </row>
    <row r="13" spans="2:30" ht="76.5" customHeight="1">
      <c r="B13" s="191" t="s">
        <v>17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305"/>
      <c r="Z13" s="210">
        <f>SUM(Z8:AA12)</f>
        <v>692000</v>
      </c>
      <c r="AA13" s="305"/>
      <c r="AB13" s="210">
        <f>SUM(AB8:AC12)</f>
        <v>753000</v>
      </c>
      <c r="AC13" s="305"/>
    </row>
    <row r="14" spans="2:30" ht="14.25">
      <c r="C14" s="211"/>
    </row>
    <row r="15" spans="2:30">
      <c r="C15" s="211"/>
    </row>
    <row r="16" spans="2:30">
      <c r="C16" s="211"/>
    </row>
    <row r="17" spans="2:29">
      <c r="C17" s="211"/>
    </row>
    <row r="18" spans="2:29">
      <c r="C18" s="211"/>
    </row>
    <row r="19" spans="2:29" ht="29.25" customHeight="1">
      <c r="B19" s="3" t="s">
        <v>2</v>
      </c>
      <c r="T19" s="282"/>
      <c r="U19" s="282"/>
      <c r="V19" s="282"/>
      <c r="W19" s="282"/>
      <c r="AA19" s="320"/>
      <c r="AC19" s="320" t="s">
        <v>0</v>
      </c>
    </row>
    <row r="20" spans="2:29" ht="37.5" customHeight="1">
      <c r="B20" s="192" t="s">
        <v>9</v>
      </c>
      <c r="C20" s="212"/>
      <c r="D20" s="212"/>
      <c r="E20" s="212"/>
      <c r="F20" s="242" t="s">
        <v>42</v>
      </c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192" t="s">
        <v>29</v>
      </c>
      <c r="AA20" s="328"/>
      <c r="AB20" s="212" t="s">
        <v>34</v>
      </c>
      <c r="AC20" s="328"/>
    </row>
    <row r="21" spans="2:29" ht="18" customHeight="1">
      <c r="B21" s="193"/>
      <c r="C21" s="213"/>
      <c r="D21" s="213"/>
      <c r="E21" s="213"/>
      <c r="F21" s="235">
        <v>1</v>
      </c>
      <c r="G21" s="251"/>
      <c r="H21" s="251"/>
      <c r="I21" s="251"/>
      <c r="J21" s="235">
        <v>2</v>
      </c>
      <c r="K21" s="251"/>
      <c r="L21" s="251"/>
      <c r="M21" s="251"/>
      <c r="N21" s="235">
        <v>3</v>
      </c>
      <c r="O21" s="251"/>
      <c r="P21" s="251"/>
      <c r="Q21" s="251"/>
      <c r="R21" s="235">
        <v>4</v>
      </c>
      <c r="S21" s="251"/>
      <c r="T21" s="251"/>
      <c r="U21" s="285"/>
      <c r="V21" s="251">
        <v>5</v>
      </c>
      <c r="W21" s="251"/>
      <c r="X21" s="251"/>
      <c r="Y21" s="251"/>
      <c r="Z21" s="184"/>
      <c r="AA21" s="329"/>
      <c r="AB21" s="203"/>
      <c r="AC21" s="329"/>
    </row>
    <row r="22" spans="2:29" ht="15" customHeight="1">
      <c r="B22" s="193"/>
      <c r="C22" s="213"/>
      <c r="D22" s="213"/>
      <c r="E22" s="213"/>
      <c r="F22" s="236"/>
      <c r="G22" s="252"/>
      <c r="H22" s="252"/>
      <c r="I22" s="252"/>
      <c r="J22" s="236"/>
      <c r="K22" s="252"/>
      <c r="L22" s="252"/>
      <c r="M22" s="252"/>
      <c r="N22" s="236"/>
      <c r="O22" s="252"/>
      <c r="P22" s="252"/>
      <c r="Q22" s="252"/>
      <c r="R22" s="236"/>
      <c r="S22" s="252"/>
      <c r="T22" s="252"/>
      <c r="U22" s="286"/>
      <c r="V22" s="252"/>
      <c r="W22" s="252"/>
      <c r="X22" s="252"/>
      <c r="Y22" s="252"/>
      <c r="Z22" s="184"/>
      <c r="AA22" s="329"/>
      <c r="AB22" s="203"/>
      <c r="AC22" s="329"/>
    </row>
    <row r="23" spans="2:29" ht="42.75" customHeight="1">
      <c r="B23" s="194"/>
      <c r="C23" s="214"/>
      <c r="D23" s="214"/>
      <c r="E23" s="214"/>
      <c r="F23" s="237" t="s">
        <v>23</v>
      </c>
      <c r="G23" s="253"/>
      <c r="H23" s="266" t="s">
        <v>25</v>
      </c>
      <c r="I23" s="253"/>
      <c r="J23" s="237" t="s">
        <v>23</v>
      </c>
      <c r="K23" s="253"/>
      <c r="L23" s="266" t="s">
        <v>25</v>
      </c>
      <c r="M23" s="253"/>
      <c r="N23" s="237" t="s">
        <v>23</v>
      </c>
      <c r="O23" s="253"/>
      <c r="P23" s="266" t="s">
        <v>25</v>
      </c>
      <c r="Q23" s="253"/>
      <c r="R23" s="237" t="s">
        <v>23</v>
      </c>
      <c r="S23" s="253"/>
      <c r="T23" s="266" t="s">
        <v>25</v>
      </c>
      <c r="U23" s="253"/>
      <c r="V23" s="287" t="s">
        <v>23</v>
      </c>
      <c r="W23" s="291"/>
      <c r="X23" s="266" t="s">
        <v>25</v>
      </c>
      <c r="Y23" s="306"/>
      <c r="Z23" s="185"/>
      <c r="AA23" s="330"/>
      <c r="AB23" s="204"/>
      <c r="AC23" s="330"/>
    </row>
    <row r="24" spans="2:29" ht="21.75" customHeight="1">
      <c r="B24" s="195" t="s">
        <v>21</v>
      </c>
      <c r="C24" s="215"/>
      <c r="D24" s="215"/>
      <c r="E24" s="227"/>
      <c r="F24" s="243">
        <v>91400</v>
      </c>
      <c r="G24" s="258"/>
      <c r="H24" s="269">
        <v>100600</v>
      </c>
      <c r="I24" s="224"/>
      <c r="J24" s="243">
        <v>91400</v>
      </c>
      <c r="K24" s="258"/>
      <c r="L24" s="269">
        <v>100600</v>
      </c>
      <c r="M24" s="224"/>
      <c r="N24" s="243">
        <v>91400</v>
      </c>
      <c r="O24" s="258"/>
      <c r="P24" s="269">
        <v>100600</v>
      </c>
      <c r="Q24" s="224"/>
      <c r="R24" s="243">
        <v>91400</v>
      </c>
      <c r="S24" s="258"/>
      <c r="T24" s="269">
        <v>100600</v>
      </c>
      <c r="U24" s="224"/>
      <c r="V24" s="288">
        <v>91400</v>
      </c>
      <c r="W24" s="292"/>
      <c r="X24" s="296">
        <v>100600</v>
      </c>
      <c r="Y24" s="307"/>
      <c r="Z24" s="195" t="s">
        <v>15</v>
      </c>
      <c r="AA24" s="331"/>
      <c r="AB24" s="195" t="s">
        <v>15</v>
      </c>
      <c r="AC24" s="331"/>
    </row>
    <row r="25" spans="2:29" ht="21.75" customHeight="1">
      <c r="B25" s="196"/>
      <c r="C25" s="216"/>
      <c r="D25" s="216"/>
      <c r="E25" s="228"/>
      <c r="F25" s="244"/>
      <c r="G25" s="259"/>
      <c r="H25" s="270"/>
      <c r="I25" s="276"/>
      <c r="J25" s="244"/>
      <c r="K25" s="259"/>
      <c r="L25" s="270"/>
      <c r="M25" s="276"/>
      <c r="N25" s="244"/>
      <c r="O25" s="259"/>
      <c r="P25" s="270"/>
      <c r="Q25" s="276"/>
      <c r="R25" s="244"/>
      <c r="S25" s="259"/>
      <c r="T25" s="270"/>
      <c r="U25" s="276"/>
      <c r="V25" s="289"/>
      <c r="W25" s="293"/>
      <c r="X25" s="297"/>
      <c r="Y25" s="308"/>
      <c r="Z25" s="316"/>
      <c r="AA25" s="332"/>
      <c r="AB25" s="316"/>
      <c r="AC25" s="332"/>
    </row>
    <row r="26" spans="2:29" ht="21.75" customHeight="1">
      <c r="B26" s="196"/>
      <c r="C26" s="216"/>
      <c r="D26" s="216"/>
      <c r="E26" s="228"/>
      <c r="F26" s="244"/>
      <c r="G26" s="259"/>
      <c r="H26" s="270"/>
      <c r="I26" s="276"/>
      <c r="J26" s="244"/>
      <c r="K26" s="259"/>
      <c r="L26" s="270"/>
      <c r="M26" s="276"/>
      <c r="N26" s="244"/>
      <c r="O26" s="259"/>
      <c r="P26" s="270"/>
      <c r="Q26" s="276"/>
      <c r="R26" s="244"/>
      <c r="S26" s="259"/>
      <c r="T26" s="270"/>
      <c r="U26" s="276"/>
      <c r="V26" s="289"/>
      <c r="W26" s="293"/>
      <c r="X26" s="297"/>
      <c r="Y26" s="308"/>
      <c r="Z26" s="316"/>
      <c r="AA26" s="332"/>
      <c r="AB26" s="316"/>
      <c r="AC26" s="332"/>
    </row>
    <row r="27" spans="2:29" ht="21.75" customHeight="1">
      <c r="B27" s="196"/>
      <c r="C27" s="216"/>
      <c r="D27" s="216"/>
      <c r="E27" s="228"/>
      <c r="F27" s="244"/>
      <c r="G27" s="259"/>
      <c r="H27" s="270"/>
      <c r="I27" s="276"/>
      <c r="J27" s="244"/>
      <c r="K27" s="259"/>
      <c r="L27" s="270"/>
      <c r="M27" s="276"/>
      <c r="N27" s="244"/>
      <c r="O27" s="259"/>
      <c r="P27" s="270"/>
      <c r="Q27" s="276"/>
      <c r="R27" s="244"/>
      <c r="S27" s="259"/>
      <c r="T27" s="270"/>
      <c r="U27" s="276"/>
      <c r="V27" s="289"/>
      <c r="W27" s="293"/>
      <c r="X27" s="297"/>
      <c r="Y27" s="308"/>
      <c r="Z27" s="317">
        <f>SUM(F24,J24,N24,R24,V24)</f>
        <v>457000</v>
      </c>
      <c r="AA27" s="311"/>
      <c r="AB27" s="317">
        <f>SUM(H24,L24,P24,T24,X24)</f>
        <v>503000</v>
      </c>
      <c r="AC27" s="311"/>
    </row>
    <row r="28" spans="2:29" ht="21.75" customHeight="1">
      <c r="B28" s="197"/>
      <c r="C28" s="217"/>
      <c r="D28" s="217"/>
      <c r="E28" s="229"/>
      <c r="F28" s="245"/>
      <c r="G28" s="260"/>
      <c r="H28" s="271"/>
      <c r="I28" s="225"/>
      <c r="J28" s="245"/>
      <c r="K28" s="260"/>
      <c r="L28" s="271"/>
      <c r="M28" s="225"/>
      <c r="N28" s="245"/>
      <c r="O28" s="260"/>
      <c r="P28" s="271"/>
      <c r="Q28" s="225"/>
      <c r="R28" s="245"/>
      <c r="S28" s="260"/>
      <c r="T28" s="271"/>
      <c r="U28" s="225"/>
      <c r="V28" s="290"/>
      <c r="W28" s="294"/>
      <c r="X28" s="298"/>
      <c r="Y28" s="309"/>
      <c r="Z28" s="187"/>
      <c r="AA28" s="325"/>
      <c r="AB28" s="187"/>
      <c r="AC28" s="325"/>
    </row>
    <row r="29" spans="2:29" ht="21.75" customHeight="1">
      <c r="B29" s="198" t="s">
        <v>22</v>
      </c>
      <c r="C29" s="218"/>
      <c r="D29" s="218"/>
      <c r="E29" s="230"/>
      <c r="F29" s="246">
        <v>50000</v>
      </c>
      <c r="G29" s="261"/>
      <c r="H29" s="272">
        <v>50000</v>
      </c>
      <c r="I29" s="277"/>
      <c r="J29" s="246">
        <v>50000</v>
      </c>
      <c r="K29" s="261"/>
      <c r="L29" s="272">
        <v>50000</v>
      </c>
      <c r="M29" s="261"/>
      <c r="N29" s="246">
        <v>45000</v>
      </c>
      <c r="O29" s="277"/>
      <c r="P29" s="261">
        <v>50000</v>
      </c>
      <c r="Q29" s="261"/>
      <c r="R29" s="246">
        <v>45000</v>
      </c>
      <c r="S29" s="261"/>
      <c r="T29" s="272">
        <v>50000</v>
      </c>
      <c r="U29" s="261"/>
      <c r="V29" s="246">
        <v>45000</v>
      </c>
      <c r="W29" s="277"/>
      <c r="X29" s="261">
        <v>50000</v>
      </c>
      <c r="Y29" s="261"/>
      <c r="Z29" s="198" t="s">
        <v>30</v>
      </c>
      <c r="AA29" s="333"/>
      <c r="AB29" s="198" t="s">
        <v>30</v>
      </c>
      <c r="AC29" s="333"/>
    </row>
    <row r="30" spans="2:29" ht="21.75" customHeight="1">
      <c r="B30" s="196"/>
      <c r="C30" s="216"/>
      <c r="D30" s="216"/>
      <c r="E30" s="228"/>
      <c r="F30" s="244"/>
      <c r="G30" s="262"/>
      <c r="H30" s="270"/>
      <c r="I30" s="259"/>
      <c r="J30" s="244"/>
      <c r="K30" s="262"/>
      <c r="L30" s="270"/>
      <c r="M30" s="262"/>
      <c r="N30" s="244"/>
      <c r="O30" s="259"/>
      <c r="P30" s="262"/>
      <c r="Q30" s="262"/>
      <c r="R30" s="244"/>
      <c r="S30" s="262"/>
      <c r="T30" s="270"/>
      <c r="U30" s="262"/>
      <c r="V30" s="244"/>
      <c r="W30" s="259"/>
      <c r="X30" s="262"/>
      <c r="Y30" s="262"/>
      <c r="Z30" s="196"/>
      <c r="AA30" s="334"/>
      <c r="AB30" s="196"/>
      <c r="AC30" s="334"/>
    </row>
    <row r="31" spans="2:29" ht="21.75" customHeight="1">
      <c r="B31" s="196"/>
      <c r="C31" s="216"/>
      <c r="D31" s="216"/>
      <c r="E31" s="228"/>
      <c r="F31" s="244"/>
      <c r="G31" s="262"/>
      <c r="H31" s="270"/>
      <c r="I31" s="259"/>
      <c r="J31" s="244"/>
      <c r="K31" s="262"/>
      <c r="L31" s="270"/>
      <c r="M31" s="262"/>
      <c r="N31" s="244"/>
      <c r="O31" s="259"/>
      <c r="P31" s="262"/>
      <c r="Q31" s="262"/>
      <c r="R31" s="244"/>
      <c r="S31" s="262"/>
      <c r="T31" s="270"/>
      <c r="U31" s="262"/>
      <c r="V31" s="244"/>
      <c r="W31" s="259"/>
      <c r="X31" s="262"/>
      <c r="Y31" s="262"/>
      <c r="Z31" s="196"/>
      <c r="AA31" s="334"/>
      <c r="AB31" s="196"/>
      <c r="AC31" s="334"/>
    </row>
    <row r="32" spans="2:29" ht="21.75" customHeight="1">
      <c r="B32" s="196"/>
      <c r="C32" s="216"/>
      <c r="D32" s="216"/>
      <c r="E32" s="228"/>
      <c r="F32" s="244"/>
      <c r="G32" s="262"/>
      <c r="H32" s="270"/>
      <c r="I32" s="259"/>
      <c r="J32" s="244"/>
      <c r="K32" s="262"/>
      <c r="L32" s="270"/>
      <c r="M32" s="262"/>
      <c r="N32" s="244"/>
      <c r="O32" s="259"/>
      <c r="P32" s="262"/>
      <c r="Q32" s="262"/>
      <c r="R32" s="244"/>
      <c r="S32" s="262"/>
      <c r="T32" s="270"/>
      <c r="U32" s="262"/>
      <c r="V32" s="244"/>
      <c r="W32" s="259"/>
      <c r="X32" s="262"/>
      <c r="Y32" s="262"/>
      <c r="Z32" s="317">
        <f>SUM(F29,J29,N29,R29,V29)</f>
        <v>235000</v>
      </c>
      <c r="AA32" s="311"/>
      <c r="AB32" s="317">
        <f>SUM(H29,L29,P29,T29,X29)</f>
        <v>250000</v>
      </c>
      <c r="AC32" s="311"/>
    </row>
    <row r="33" spans="2:29" ht="21.75" customHeight="1">
      <c r="B33" s="199"/>
      <c r="C33" s="219"/>
      <c r="D33" s="219"/>
      <c r="E33" s="231"/>
      <c r="F33" s="247"/>
      <c r="G33" s="263"/>
      <c r="H33" s="273"/>
      <c r="I33" s="278"/>
      <c r="J33" s="247"/>
      <c r="K33" s="263"/>
      <c r="L33" s="273"/>
      <c r="M33" s="263"/>
      <c r="N33" s="247"/>
      <c r="O33" s="278"/>
      <c r="P33" s="263"/>
      <c r="Q33" s="263"/>
      <c r="R33" s="247"/>
      <c r="S33" s="263"/>
      <c r="T33" s="273"/>
      <c r="U33" s="263"/>
      <c r="V33" s="247"/>
      <c r="W33" s="278"/>
      <c r="X33" s="263"/>
      <c r="Y33" s="263"/>
      <c r="Z33" s="317"/>
      <c r="AA33" s="311"/>
      <c r="AB33" s="317"/>
      <c r="AC33" s="311"/>
    </row>
    <row r="34" spans="2:29" s="1" customFormat="1" ht="21.75" customHeight="1">
      <c r="B34" s="200" t="s">
        <v>18</v>
      </c>
      <c r="C34" s="211"/>
      <c r="D34" s="211"/>
      <c r="E34" s="232"/>
      <c r="F34" s="248">
        <f>SUM(F24,F29)</f>
        <v>141400</v>
      </c>
      <c r="G34" s="343"/>
      <c r="H34" s="274">
        <f>SUM(H24,H29)</f>
        <v>150600</v>
      </c>
      <c r="I34" s="343"/>
      <c r="J34" s="246">
        <f>SUM(J24,J29)</f>
        <v>141400</v>
      </c>
      <c r="K34" s="261"/>
      <c r="L34" s="274">
        <f>SUM(L24,L29)</f>
        <v>150600</v>
      </c>
      <c r="M34" s="343"/>
      <c r="N34" s="248">
        <f>SUM(N24,N29)</f>
        <v>136400</v>
      </c>
      <c r="O34" s="343"/>
      <c r="P34" s="264">
        <f>SUM(P24,P29)</f>
        <v>150600</v>
      </c>
      <c r="Q34" s="343"/>
      <c r="R34" s="248">
        <f>SUM(R24,R29)</f>
        <v>136400</v>
      </c>
      <c r="S34" s="343"/>
      <c r="T34" s="261">
        <f>SUM(T24,T29)</f>
        <v>150600</v>
      </c>
      <c r="U34" s="261"/>
      <c r="V34" s="246">
        <f>SUM(V24,V29)</f>
        <v>136400</v>
      </c>
      <c r="W34" s="261"/>
      <c r="X34" s="274">
        <f>SUM(X24,X29)</f>
        <v>150600</v>
      </c>
      <c r="Y34" s="264"/>
      <c r="Z34" s="318" t="s">
        <v>5</v>
      </c>
      <c r="AA34" s="335"/>
      <c r="AB34" s="318" t="s">
        <v>5</v>
      </c>
      <c r="AC34" s="335"/>
    </row>
    <row r="35" spans="2:29" s="1" customFormat="1" ht="21.75" customHeight="1">
      <c r="B35" s="200"/>
      <c r="C35" s="211"/>
      <c r="D35" s="211"/>
      <c r="E35" s="232"/>
      <c r="F35" s="244"/>
      <c r="G35" s="259"/>
      <c r="H35" s="270"/>
      <c r="I35" s="259"/>
      <c r="J35" s="244"/>
      <c r="K35" s="262"/>
      <c r="L35" s="270"/>
      <c r="M35" s="259"/>
      <c r="N35" s="244"/>
      <c r="O35" s="259"/>
      <c r="P35" s="262"/>
      <c r="Q35" s="259"/>
      <c r="R35" s="244"/>
      <c r="S35" s="259"/>
      <c r="T35" s="262"/>
      <c r="U35" s="262"/>
      <c r="V35" s="244"/>
      <c r="W35" s="262"/>
      <c r="X35" s="270"/>
      <c r="Y35" s="262"/>
      <c r="Z35" s="196"/>
      <c r="AA35" s="334"/>
      <c r="AB35" s="196"/>
      <c r="AC35" s="334"/>
    </row>
    <row r="36" spans="2:29" s="1" customFormat="1" ht="21.75" customHeight="1">
      <c r="B36" s="200"/>
      <c r="C36" s="211"/>
      <c r="D36" s="211"/>
      <c r="E36" s="232"/>
      <c r="F36" s="244"/>
      <c r="G36" s="259"/>
      <c r="H36" s="270"/>
      <c r="I36" s="259"/>
      <c r="J36" s="244"/>
      <c r="K36" s="262"/>
      <c r="L36" s="270"/>
      <c r="M36" s="259"/>
      <c r="N36" s="244"/>
      <c r="O36" s="259"/>
      <c r="P36" s="262"/>
      <c r="Q36" s="259"/>
      <c r="R36" s="244"/>
      <c r="S36" s="259"/>
      <c r="T36" s="262"/>
      <c r="U36" s="262"/>
      <c r="V36" s="244"/>
      <c r="W36" s="262"/>
      <c r="X36" s="270"/>
      <c r="Y36" s="262"/>
      <c r="Z36" s="196"/>
      <c r="AA36" s="334"/>
      <c r="AB36" s="196"/>
      <c r="AC36" s="334"/>
    </row>
    <row r="37" spans="2:29" s="1" customFormat="1" ht="21.75" customHeight="1">
      <c r="B37" s="200"/>
      <c r="C37" s="211"/>
      <c r="D37" s="211"/>
      <c r="E37" s="232"/>
      <c r="F37" s="244"/>
      <c r="G37" s="259"/>
      <c r="H37" s="270"/>
      <c r="I37" s="259"/>
      <c r="J37" s="244"/>
      <c r="K37" s="262"/>
      <c r="L37" s="270"/>
      <c r="M37" s="259"/>
      <c r="N37" s="244"/>
      <c r="O37" s="259"/>
      <c r="P37" s="262"/>
      <c r="Q37" s="259"/>
      <c r="R37" s="244"/>
      <c r="S37" s="259"/>
      <c r="T37" s="262"/>
      <c r="U37" s="262"/>
      <c r="V37" s="244"/>
      <c r="W37" s="262"/>
      <c r="X37" s="270"/>
      <c r="Y37" s="262"/>
      <c r="Z37" s="317">
        <f>SUM(F34,J34,N34,R34,V34)</f>
        <v>692000</v>
      </c>
      <c r="AA37" s="311"/>
      <c r="AB37" s="317">
        <f>SUM(H34,L34,P34,T34,X34)</f>
        <v>753000</v>
      </c>
      <c r="AC37" s="311"/>
    </row>
    <row r="38" spans="2:29" s="1" customFormat="1" ht="21.75" customHeight="1">
      <c r="B38" s="201"/>
      <c r="C38" s="220"/>
      <c r="D38" s="220"/>
      <c r="E38" s="233"/>
      <c r="F38" s="249"/>
      <c r="G38" s="344"/>
      <c r="H38" s="270"/>
      <c r="I38" s="259"/>
      <c r="J38" s="244"/>
      <c r="K38" s="262"/>
      <c r="L38" s="270"/>
      <c r="M38" s="259"/>
      <c r="N38" s="244"/>
      <c r="O38" s="259"/>
      <c r="P38" s="262"/>
      <c r="Q38" s="259"/>
      <c r="R38" s="244"/>
      <c r="S38" s="259"/>
      <c r="T38" s="262"/>
      <c r="U38" s="262"/>
      <c r="V38" s="244"/>
      <c r="W38" s="262"/>
      <c r="X38" s="270"/>
      <c r="Y38" s="262"/>
      <c r="Z38" s="319"/>
      <c r="AA38" s="312"/>
      <c r="AB38" s="319"/>
      <c r="AC38" s="312"/>
    </row>
    <row r="39" spans="2:29" s="1" customFormat="1" ht="14.25"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</row>
    <row r="40" spans="2:29" s="1" customFormat="1"/>
    <row r="41" spans="2:29" s="1" customFormat="1"/>
    <row r="42" spans="2:29" s="1" customFormat="1"/>
    <row r="43" spans="2:29" s="1" customFormat="1"/>
    <row r="58" ht="13.5" customHeight="1"/>
    <row r="63" ht="13.5" customHeight="1"/>
    <row r="68" ht="14.25" customHeight="1"/>
  </sheetData>
  <mergeCells count="132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8:O8"/>
    <mergeCell ref="P8:Y8"/>
    <mergeCell ref="F9:O9"/>
    <mergeCell ref="P9:Y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B13:Y13"/>
    <mergeCell ref="Z13:AA13"/>
    <mergeCell ref="AB13:AC13"/>
    <mergeCell ref="F20:Y20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4:E7"/>
    <mergeCell ref="Z4:AA7"/>
    <mergeCell ref="AB4:AC7"/>
    <mergeCell ref="F5:I6"/>
    <mergeCell ref="J5:M6"/>
    <mergeCell ref="N5:Q6"/>
    <mergeCell ref="R5:U6"/>
    <mergeCell ref="V5:Y6"/>
    <mergeCell ref="B8:E9"/>
    <mergeCell ref="Z8:AA9"/>
    <mergeCell ref="AB8:AC9"/>
    <mergeCell ref="B20:E23"/>
    <mergeCell ref="Z20:AA23"/>
    <mergeCell ref="AB20:AC23"/>
    <mergeCell ref="F21:I22"/>
    <mergeCell ref="J21:M22"/>
    <mergeCell ref="N21:Q22"/>
    <mergeCell ref="R21:U22"/>
    <mergeCell ref="V21:Y22"/>
    <mergeCell ref="B24:E28"/>
    <mergeCell ref="F24:G28"/>
    <mergeCell ref="H24:I28"/>
    <mergeCell ref="J24:K28"/>
    <mergeCell ref="L24:M28"/>
    <mergeCell ref="N24:O28"/>
    <mergeCell ref="P24:Q28"/>
    <mergeCell ref="R24:S28"/>
    <mergeCell ref="T24:U28"/>
    <mergeCell ref="V24:W28"/>
    <mergeCell ref="X24:Y28"/>
    <mergeCell ref="Z24:AA26"/>
    <mergeCell ref="AB24:AC26"/>
    <mergeCell ref="Z27:AA28"/>
    <mergeCell ref="AB27:AC28"/>
    <mergeCell ref="B29:E33"/>
    <mergeCell ref="F29:G33"/>
    <mergeCell ref="H29:I33"/>
    <mergeCell ref="J29:K33"/>
    <mergeCell ref="L29:M33"/>
    <mergeCell ref="N29:O33"/>
    <mergeCell ref="P29:Q33"/>
    <mergeCell ref="R29:S33"/>
    <mergeCell ref="T29:U33"/>
    <mergeCell ref="V29:W33"/>
    <mergeCell ref="X29:Y33"/>
    <mergeCell ref="Z29:AA31"/>
    <mergeCell ref="AB29:AC31"/>
    <mergeCell ref="Z32:AA33"/>
    <mergeCell ref="AB32:AC33"/>
    <mergeCell ref="B34:E38"/>
    <mergeCell ref="F34:G38"/>
    <mergeCell ref="H34:I38"/>
    <mergeCell ref="J34:K38"/>
    <mergeCell ref="L34:M38"/>
    <mergeCell ref="N34:O38"/>
    <mergeCell ref="P34:Q38"/>
    <mergeCell ref="R34:S38"/>
    <mergeCell ref="T34:U38"/>
    <mergeCell ref="V34:W38"/>
    <mergeCell ref="X34:Y38"/>
    <mergeCell ref="Z34:AA36"/>
    <mergeCell ref="AB34:AC36"/>
    <mergeCell ref="Z37:AA38"/>
    <mergeCell ref="AB37:AC38"/>
  </mergeCells>
  <phoneticPr fontId="1"/>
  <pageMargins left="0.51181102362204722" right="0" top="0.74803149606299213" bottom="0.74803149606299213" header="0.31496062992125984" footer="0.31496062992125984"/>
  <pageSetup paperSize="9" scale="61" fitToWidth="1" fitToHeight="1" orientation="portrait" usePrinterDefaults="1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41"/>
  <sheetViews>
    <sheetView view="pageBreakPreview" zoomScale="60" workbookViewId="0">
      <selection activeCell="AK38" sqref="AK38"/>
    </sheetView>
  </sheetViews>
  <sheetFormatPr defaultRowHeight="13.5"/>
  <cols>
    <col min="1" max="1" width="2.25" customWidth="1"/>
    <col min="2" max="3" width="3.75" customWidth="1"/>
    <col min="4" max="4" width="9.375" customWidth="1"/>
    <col min="5" max="5" width="7.625" customWidth="1"/>
    <col min="6" max="6" width="3.25" customWidth="1"/>
    <col min="7" max="7" width="5.75" customWidth="1"/>
    <col min="8" max="8" width="3.125" customWidth="1"/>
    <col min="9" max="9" width="6.25" customWidth="1"/>
    <col min="10" max="10" width="3" customWidth="1"/>
    <col min="11" max="11" width="6.125" customWidth="1"/>
    <col min="12" max="12" width="2.875" customWidth="1"/>
    <col min="13" max="13" width="6.25" customWidth="1"/>
    <col min="14" max="14" width="3.125" customWidth="1"/>
    <col min="15" max="15" width="5.75" customWidth="1"/>
    <col min="16" max="16" width="3.5" customWidth="1"/>
    <col min="17" max="17" width="6.25" customWidth="1"/>
    <col min="18" max="18" width="2.75" customWidth="1"/>
    <col min="19" max="19" width="6.75" customWidth="1"/>
    <col min="20" max="20" width="3.125" customWidth="1"/>
    <col min="21" max="21" width="6.125" customWidth="1"/>
    <col min="22" max="22" width="2.625" customWidth="1"/>
    <col min="23" max="23" width="6.625" customWidth="1"/>
    <col min="24" max="24" width="3.375" customWidth="1"/>
    <col min="25" max="25" width="7" customWidth="1"/>
    <col min="26" max="26" width="3.375" customWidth="1"/>
    <col min="27" max="27" width="12.75" customWidth="1"/>
    <col min="28" max="28" width="3.375" customWidth="1"/>
    <col min="29" max="29" width="12.75" customWidth="1"/>
  </cols>
  <sheetData>
    <row r="1" spans="2:30" ht="27" customHeight="1">
      <c r="B1" s="2" t="s">
        <v>24</v>
      </c>
    </row>
    <row r="3" spans="2:30" ht="33" customHeight="1">
      <c r="B3" s="3" t="s">
        <v>3</v>
      </c>
      <c r="P3" s="282"/>
      <c r="Q3" s="282"/>
      <c r="R3" s="282"/>
      <c r="S3" s="282"/>
      <c r="T3" s="282"/>
      <c r="U3" s="282"/>
      <c r="V3" s="282"/>
      <c r="W3" s="282"/>
      <c r="AA3" s="320"/>
      <c r="AC3" s="320" t="s">
        <v>0</v>
      </c>
    </row>
    <row r="4" spans="2:30" ht="44.25" customHeight="1">
      <c r="B4" s="183" t="s">
        <v>9</v>
      </c>
      <c r="C4" s="202"/>
      <c r="D4" s="202"/>
      <c r="E4" s="221"/>
      <c r="F4" s="234" t="s">
        <v>42</v>
      </c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99"/>
      <c r="Z4" s="313" t="s">
        <v>35</v>
      </c>
      <c r="AA4" s="321"/>
      <c r="AB4" s="336" t="s">
        <v>32</v>
      </c>
      <c r="AC4" s="321"/>
    </row>
    <row r="5" spans="2:30" ht="16.5" customHeight="1">
      <c r="B5" s="184"/>
      <c r="C5" s="203"/>
      <c r="D5" s="203"/>
      <c r="E5" s="222"/>
      <c r="F5" s="235">
        <v>1</v>
      </c>
      <c r="G5" s="251"/>
      <c r="H5" s="251"/>
      <c r="I5" s="285"/>
      <c r="J5" s="235">
        <v>2</v>
      </c>
      <c r="K5" s="251"/>
      <c r="L5" s="251"/>
      <c r="M5" s="285"/>
      <c r="N5" s="235">
        <v>3</v>
      </c>
      <c r="O5" s="251"/>
      <c r="P5" s="251"/>
      <c r="Q5" s="285"/>
      <c r="R5" s="235">
        <v>4</v>
      </c>
      <c r="S5" s="251"/>
      <c r="T5" s="251"/>
      <c r="U5" s="285"/>
      <c r="V5" s="235">
        <v>5</v>
      </c>
      <c r="W5" s="251"/>
      <c r="X5" s="251"/>
      <c r="Y5" s="300"/>
      <c r="Z5" s="314"/>
      <c r="AA5" s="322"/>
      <c r="AB5" s="337"/>
      <c r="AC5" s="322"/>
    </row>
    <row r="6" spans="2:30" ht="16.5" customHeight="1">
      <c r="B6" s="184"/>
      <c r="C6" s="203"/>
      <c r="D6" s="203"/>
      <c r="E6" s="222"/>
      <c r="F6" s="236"/>
      <c r="G6" s="252"/>
      <c r="H6" s="252"/>
      <c r="I6" s="286"/>
      <c r="J6" s="236"/>
      <c r="K6" s="252"/>
      <c r="L6" s="252"/>
      <c r="M6" s="286"/>
      <c r="N6" s="377"/>
      <c r="O6" s="203"/>
      <c r="P6" s="203"/>
      <c r="Q6" s="222"/>
      <c r="R6" s="377"/>
      <c r="S6" s="203"/>
      <c r="T6" s="203"/>
      <c r="U6" s="222"/>
      <c r="V6" s="377"/>
      <c r="W6" s="203"/>
      <c r="X6" s="252"/>
      <c r="Y6" s="301"/>
      <c r="Z6" s="314"/>
      <c r="AA6" s="322"/>
      <c r="AB6" s="337"/>
      <c r="AC6" s="322"/>
    </row>
    <row r="7" spans="2:30" ht="43.5" customHeight="1">
      <c r="B7" s="185"/>
      <c r="C7" s="204"/>
      <c r="D7" s="204"/>
      <c r="E7" s="223"/>
      <c r="F7" s="374" t="s">
        <v>13</v>
      </c>
      <c r="G7" s="379"/>
      <c r="H7" s="266" t="s">
        <v>16</v>
      </c>
      <c r="I7" s="384"/>
      <c r="J7" s="374" t="s">
        <v>13</v>
      </c>
      <c r="K7" s="379"/>
      <c r="L7" s="266" t="s">
        <v>16</v>
      </c>
      <c r="M7" s="384"/>
      <c r="N7" s="374" t="s">
        <v>13</v>
      </c>
      <c r="O7" s="379"/>
      <c r="P7" s="266" t="s">
        <v>16</v>
      </c>
      <c r="Q7" s="384"/>
      <c r="R7" s="374" t="s">
        <v>13</v>
      </c>
      <c r="S7" s="379"/>
      <c r="T7" s="266" t="s">
        <v>16</v>
      </c>
      <c r="U7" s="384"/>
      <c r="V7" s="374" t="s">
        <v>13</v>
      </c>
      <c r="W7" s="379"/>
      <c r="X7" s="266" t="s">
        <v>16</v>
      </c>
      <c r="Y7" s="302"/>
      <c r="Z7" s="285"/>
      <c r="AA7" s="323"/>
      <c r="AB7" s="411"/>
      <c r="AC7" s="323"/>
    </row>
    <row r="8" spans="2:30" ht="21" customHeight="1">
      <c r="B8" s="359" t="s">
        <v>7</v>
      </c>
      <c r="C8" s="365"/>
      <c r="D8" s="365"/>
      <c r="E8" s="371"/>
      <c r="F8" s="375" t="s">
        <v>13</v>
      </c>
      <c r="G8" s="380"/>
      <c r="H8" s="380"/>
      <c r="I8" s="380"/>
      <c r="J8" s="380"/>
      <c r="K8" s="380"/>
      <c r="L8" s="380"/>
      <c r="M8" s="380"/>
      <c r="N8" s="380"/>
      <c r="O8" s="388"/>
      <c r="P8" s="296" t="s">
        <v>26</v>
      </c>
      <c r="Q8" s="391"/>
      <c r="R8" s="391"/>
      <c r="S8" s="391"/>
      <c r="T8" s="391"/>
      <c r="U8" s="391"/>
      <c r="V8" s="391"/>
      <c r="W8" s="391"/>
      <c r="X8" s="391"/>
      <c r="Y8" s="307"/>
      <c r="Z8" s="205">
        <f>SUM(F9)</f>
        <v>0</v>
      </c>
      <c r="AA8" s="324"/>
      <c r="AB8" s="186">
        <f>SUM(P9)</f>
        <v>0</v>
      </c>
      <c r="AC8" s="324"/>
    </row>
    <row r="9" spans="2:30" ht="48.75" customHeight="1">
      <c r="B9" s="360"/>
      <c r="C9" s="366"/>
      <c r="D9" s="366"/>
      <c r="E9" s="372"/>
      <c r="F9" s="376"/>
      <c r="G9" s="381"/>
      <c r="H9" s="381"/>
      <c r="I9" s="381"/>
      <c r="J9" s="381"/>
      <c r="K9" s="381"/>
      <c r="L9" s="381"/>
      <c r="M9" s="381"/>
      <c r="N9" s="381"/>
      <c r="O9" s="389"/>
      <c r="P9" s="390"/>
      <c r="Q9" s="381"/>
      <c r="R9" s="381"/>
      <c r="S9" s="381"/>
      <c r="T9" s="381"/>
      <c r="U9" s="381"/>
      <c r="V9" s="381"/>
      <c r="W9" s="381"/>
      <c r="X9" s="381"/>
      <c r="Y9" s="398"/>
      <c r="Z9" s="206"/>
      <c r="AA9" s="325"/>
      <c r="AB9" s="187"/>
      <c r="AC9" s="325"/>
    </row>
    <row r="10" spans="2:30" ht="70.5" customHeight="1">
      <c r="B10" s="361" t="s">
        <v>8</v>
      </c>
      <c r="C10" s="367"/>
      <c r="D10" s="367"/>
      <c r="E10" s="367"/>
      <c r="F10" s="240"/>
      <c r="G10" s="349"/>
      <c r="H10" s="267"/>
      <c r="I10" s="353"/>
      <c r="J10" s="240"/>
      <c r="K10" s="256"/>
      <c r="L10" s="349"/>
      <c r="M10" s="256"/>
      <c r="N10" s="240"/>
      <c r="O10" s="256"/>
      <c r="P10" s="349"/>
      <c r="Q10" s="256"/>
      <c r="R10" s="240"/>
      <c r="S10" s="256"/>
      <c r="T10" s="349"/>
      <c r="U10" s="256"/>
      <c r="V10" s="240"/>
      <c r="W10" s="256"/>
      <c r="X10" s="349"/>
      <c r="Y10" s="399"/>
      <c r="Z10" s="188">
        <f>SUM(F10,J10,N10,R10,V10)</f>
        <v>0</v>
      </c>
      <c r="AA10" s="326"/>
      <c r="AB10" s="188">
        <f>SUM(H10,L10,P10,T10,X10)</f>
        <v>0</v>
      </c>
      <c r="AC10" s="326"/>
      <c r="AD10" s="146"/>
    </row>
    <row r="11" spans="2:30" ht="70.5" customHeight="1">
      <c r="B11" s="362" t="s">
        <v>4</v>
      </c>
      <c r="C11" s="368"/>
      <c r="D11" s="368"/>
      <c r="E11" s="373"/>
      <c r="F11" s="240"/>
      <c r="G11" s="256"/>
      <c r="H11" s="349"/>
      <c r="I11" s="353"/>
      <c r="J11" s="240"/>
      <c r="K11" s="256"/>
      <c r="L11" s="349"/>
      <c r="M11" s="353"/>
      <c r="N11" s="240"/>
      <c r="O11" s="256"/>
      <c r="P11" s="349"/>
      <c r="Q11" s="353"/>
      <c r="R11" s="240"/>
      <c r="S11" s="256"/>
      <c r="T11" s="349"/>
      <c r="U11" s="353"/>
      <c r="V11" s="240"/>
      <c r="W11" s="256"/>
      <c r="X11" s="349"/>
      <c r="Y11" s="399"/>
      <c r="Z11" s="188">
        <f>SUM(F11,J11,N11,R11,V11)</f>
        <v>0</v>
      </c>
      <c r="AA11" s="326"/>
      <c r="AB11" s="188">
        <f>SUM(H11,L11,P11,T11,X11)</f>
        <v>0</v>
      </c>
      <c r="AC11" s="326"/>
    </row>
    <row r="12" spans="2:30" ht="72" customHeight="1">
      <c r="B12" s="363" t="s">
        <v>1</v>
      </c>
      <c r="C12" s="369"/>
      <c r="D12" s="369"/>
      <c r="E12" s="369"/>
      <c r="F12" s="241"/>
      <c r="G12" s="257"/>
      <c r="H12" s="295"/>
      <c r="I12" s="257"/>
      <c r="J12" s="241"/>
      <c r="K12" s="257"/>
      <c r="L12" s="295"/>
      <c r="M12" s="257"/>
      <c r="N12" s="241"/>
      <c r="O12" s="257"/>
      <c r="P12" s="295"/>
      <c r="Q12" s="257"/>
      <c r="R12" s="241"/>
      <c r="S12" s="257"/>
      <c r="T12" s="295"/>
      <c r="U12" s="257"/>
      <c r="V12" s="241"/>
      <c r="W12" s="257"/>
      <c r="X12" s="295"/>
      <c r="Y12" s="400"/>
      <c r="Z12" s="190">
        <f>SUM(F12,J12,N12,R12,V12)</f>
        <v>0</v>
      </c>
      <c r="AA12" s="327"/>
      <c r="AB12" s="190">
        <f>SUM(H12,L12,P12,T12,X12)</f>
        <v>0</v>
      </c>
      <c r="AC12" s="327"/>
      <c r="AD12" s="146"/>
    </row>
    <row r="13" spans="2:30" ht="72" customHeight="1">
      <c r="B13" s="364" t="s">
        <v>17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401"/>
      <c r="Z13" s="265">
        <f>SUM(Z8:AA12)</f>
        <v>0</v>
      </c>
      <c r="AA13" s="312"/>
      <c r="AB13" s="319">
        <f>SUM(AB8:AC12)</f>
        <v>0</v>
      </c>
      <c r="AC13" s="312"/>
    </row>
    <row r="14" spans="2:30" ht="14.25">
      <c r="B14" s="211"/>
    </row>
    <row r="15" spans="2:30">
      <c r="B15" s="211"/>
    </row>
    <row r="16" spans="2:30">
      <c r="B16" s="211"/>
    </row>
    <row r="17" spans="2:29" ht="29.25" customHeight="1">
      <c r="B17" s="3" t="s">
        <v>2</v>
      </c>
      <c r="T17" s="282"/>
      <c r="U17" s="282"/>
      <c r="V17" s="282"/>
      <c r="W17" s="282"/>
      <c r="AA17" s="320"/>
      <c r="AC17" s="320" t="s">
        <v>0</v>
      </c>
    </row>
    <row r="18" spans="2:29" ht="37.5" customHeight="1">
      <c r="B18" s="192" t="s">
        <v>9</v>
      </c>
      <c r="C18" s="212"/>
      <c r="D18" s="212"/>
      <c r="E18" s="212"/>
      <c r="F18" s="234" t="s">
        <v>42</v>
      </c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192" t="s">
        <v>43</v>
      </c>
      <c r="AA18" s="328"/>
      <c r="AB18" s="192" t="s">
        <v>31</v>
      </c>
      <c r="AC18" s="328"/>
    </row>
    <row r="19" spans="2:29" ht="18" customHeight="1">
      <c r="B19" s="193"/>
      <c r="C19" s="213"/>
      <c r="D19" s="213"/>
      <c r="E19" s="213"/>
      <c r="F19" s="377">
        <v>1</v>
      </c>
      <c r="G19" s="203"/>
      <c r="H19" s="203"/>
      <c r="I19" s="222"/>
      <c r="J19" s="377">
        <v>2</v>
      </c>
      <c r="K19" s="203"/>
      <c r="L19" s="203"/>
      <c r="M19" s="222"/>
      <c r="N19" s="377">
        <v>3</v>
      </c>
      <c r="O19" s="203"/>
      <c r="P19" s="203"/>
      <c r="Q19" s="222"/>
      <c r="R19" s="377">
        <v>4</v>
      </c>
      <c r="S19" s="203"/>
      <c r="T19" s="203"/>
      <c r="U19" s="222"/>
      <c r="V19" s="235">
        <v>5</v>
      </c>
      <c r="W19" s="251"/>
      <c r="X19" s="251"/>
      <c r="Y19" s="300"/>
      <c r="Z19" s="184"/>
      <c r="AA19" s="329"/>
      <c r="AB19" s="184"/>
      <c r="AC19" s="329"/>
    </row>
    <row r="20" spans="2:29" ht="15" customHeight="1">
      <c r="B20" s="193"/>
      <c r="C20" s="213"/>
      <c r="D20" s="213"/>
      <c r="E20" s="213"/>
      <c r="F20" s="236"/>
      <c r="G20" s="252"/>
      <c r="H20" s="252"/>
      <c r="I20" s="286"/>
      <c r="J20" s="236"/>
      <c r="K20" s="252"/>
      <c r="L20" s="252"/>
      <c r="M20" s="286"/>
      <c r="N20" s="377"/>
      <c r="O20" s="203"/>
      <c r="P20" s="203"/>
      <c r="Q20" s="222"/>
      <c r="R20" s="236"/>
      <c r="S20" s="252"/>
      <c r="T20" s="252"/>
      <c r="U20" s="286"/>
      <c r="V20" s="236"/>
      <c r="W20" s="252"/>
      <c r="X20" s="252"/>
      <c r="Y20" s="301"/>
      <c r="Z20" s="184"/>
      <c r="AA20" s="329"/>
      <c r="AB20" s="184"/>
      <c r="AC20" s="329"/>
    </row>
    <row r="21" spans="2:29" ht="42.75" customHeight="1">
      <c r="B21" s="194"/>
      <c r="C21" s="214"/>
      <c r="D21" s="214"/>
      <c r="E21" s="214"/>
      <c r="F21" s="378" t="s">
        <v>13</v>
      </c>
      <c r="G21" s="382"/>
      <c r="H21" s="383" t="s">
        <v>28</v>
      </c>
      <c r="I21" s="385"/>
      <c r="J21" s="374" t="s">
        <v>13</v>
      </c>
      <c r="K21" s="379"/>
      <c r="L21" s="383" t="s">
        <v>28</v>
      </c>
      <c r="M21" s="385"/>
      <c r="N21" s="374" t="s">
        <v>13</v>
      </c>
      <c r="O21" s="379"/>
      <c r="P21" s="266" t="s">
        <v>28</v>
      </c>
      <c r="Q21" s="384"/>
      <c r="R21" s="374" t="s">
        <v>13</v>
      </c>
      <c r="S21" s="379"/>
      <c r="T21" s="383" t="s">
        <v>28</v>
      </c>
      <c r="U21" s="385"/>
      <c r="V21" s="378" t="s">
        <v>13</v>
      </c>
      <c r="W21" s="382"/>
      <c r="X21" s="383" t="s">
        <v>28</v>
      </c>
      <c r="Y21" s="385"/>
      <c r="Z21" s="185"/>
      <c r="AA21" s="330"/>
      <c r="AB21" s="185"/>
      <c r="AC21" s="330"/>
    </row>
    <row r="22" spans="2:29" ht="22.5" customHeight="1">
      <c r="B22" s="195" t="s">
        <v>21</v>
      </c>
      <c r="C22" s="215"/>
      <c r="D22" s="215"/>
      <c r="E22" s="227"/>
      <c r="F22" s="243"/>
      <c r="G22" s="258"/>
      <c r="H22" s="269"/>
      <c r="I22" s="224"/>
      <c r="J22" s="243"/>
      <c r="K22" s="258"/>
      <c r="L22" s="269"/>
      <c r="M22" s="224"/>
      <c r="N22" s="243"/>
      <c r="O22" s="258"/>
      <c r="P22" s="269"/>
      <c r="Q22" s="224"/>
      <c r="R22" s="243"/>
      <c r="S22" s="258"/>
      <c r="T22" s="269"/>
      <c r="U22" s="224"/>
      <c r="V22" s="288"/>
      <c r="W22" s="292"/>
      <c r="X22" s="296"/>
      <c r="Y22" s="307"/>
      <c r="Z22" s="404" t="s">
        <v>6</v>
      </c>
      <c r="AA22" s="307"/>
      <c r="AB22" s="404" t="s">
        <v>6</v>
      </c>
      <c r="AC22" s="307"/>
    </row>
    <row r="23" spans="2:29" ht="22.5" customHeight="1">
      <c r="B23" s="196"/>
      <c r="C23" s="216"/>
      <c r="D23" s="216"/>
      <c r="E23" s="228"/>
      <c r="F23" s="244"/>
      <c r="G23" s="259"/>
      <c r="H23" s="270"/>
      <c r="I23" s="276"/>
      <c r="J23" s="244"/>
      <c r="K23" s="259"/>
      <c r="L23" s="270"/>
      <c r="M23" s="276"/>
      <c r="N23" s="244"/>
      <c r="O23" s="259"/>
      <c r="P23" s="270"/>
      <c r="Q23" s="276"/>
      <c r="R23" s="244"/>
      <c r="S23" s="259"/>
      <c r="T23" s="270"/>
      <c r="U23" s="276"/>
      <c r="V23" s="289"/>
      <c r="W23" s="293"/>
      <c r="X23" s="297"/>
      <c r="Y23" s="308"/>
      <c r="Z23" s="405"/>
      <c r="AA23" s="308"/>
      <c r="AB23" s="405"/>
      <c r="AC23" s="308"/>
    </row>
    <row r="24" spans="2:29" ht="22.5" customHeight="1">
      <c r="B24" s="196"/>
      <c r="C24" s="216"/>
      <c r="D24" s="216"/>
      <c r="E24" s="228"/>
      <c r="F24" s="244"/>
      <c r="G24" s="259"/>
      <c r="H24" s="270"/>
      <c r="I24" s="276"/>
      <c r="J24" s="244"/>
      <c r="K24" s="259"/>
      <c r="L24" s="270"/>
      <c r="M24" s="276"/>
      <c r="N24" s="244"/>
      <c r="O24" s="259"/>
      <c r="P24" s="270"/>
      <c r="Q24" s="276"/>
      <c r="R24" s="244"/>
      <c r="S24" s="259"/>
      <c r="T24" s="270"/>
      <c r="U24" s="276"/>
      <c r="V24" s="289"/>
      <c r="W24" s="293"/>
      <c r="X24" s="297"/>
      <c r="Y24" s="308"/>
      <c r="Z24" s="405"/>
      <c r="AA24" s="308"/>
      <c r="AB24" s="405"/>
      <c r="AC24" s="308"/>
    </row>
    <row r="25" spans="2:29" ht="22.5" customHeight="1">
      <c r="B25" s="196"/>
      <c r="C25" s="216"/>
      <c r="D25" s="216"/>
      <c r="E25" s="228"/>
      <c r="F25" s="244"/>
      <c r="G25" s="259"/>
      <c r="H25" s="270"/>
      <c r="I25" s="276"/>
      <c r="J25" s="244"/>
      <c r="K25" s="259"/>
      <c r="L25" s="270"/>
      <c r="M25" s="276"/>
      <c r="N25" s="244"/>
      <c r="O25" s="259"/>
      <c r="P25" s="270"/>
      <c r="Q25" s="276"/>
      <c r="R25" s="244"/>
      <c r="S25" s="259"/>
      <c r="T25" s="270"/>
      <c r="U25" s="276"/>
      <c r="V25" s="289"/>
      <c r="W25" s="293"/>
      <c r="X25" s="297"/>
      <c r="Y25" s="308"/>
      <c r="Z25" s="317">
        <f>SUM(F22,J22,N22,R22,V22)</f>
        <v>0</v>
      </c>
      <c r="AA25" s="311"/>
      <c r="AB25" s="317">
        <f>SUM(H22,L22,P22,T22,X22)</f>
        <v>0</v>
      </c>
      <c r="AC25" s="311"/>
    </row>
    <row r="26" spans="2:29" ht="22.5" customHeight="1">
      <c r="B26" s="197"/>
      <c r="C26" s="217"/>
      <c r="D26" s="217"/>
      <c r="E26" s="229"/>
      <c r="F26" s="245"/>
      <c r="G26" s="260"/>
      <c r="H26" s="271"/>
      <c r="I26" s="225"/>
      <c r="J26" s="245"/>
      <c r="K26" s="260"/>
      <c r="L26" s="271"/>
      <c r="M26" s="225"/>
      <c r="N26" s="245"/>
      <c r="O26" s="260"/>
      <c r="P26" s="271"/>
      <c r="Q26" s="225"/>
      <c r="R26" s="245"/>
      <c r="S26" s="260"/>
      <c r="T26" s="271"/>
      <c r="U26" s="225"/>
      <c r="V26" s="290"/>
      <c r="W26" s="294"/>
      <c r="X26" s="298"/>
      <c r="Y26" s="309"/>
      <c r="Z26" s="187"/>
      <c r="AA26" s="325"/>
      <c r="AB26" s="187"/>
      <c r="AC26" s="325"/>
    </row>
    <row r="27" spans="2:29" ht="22.5" customHeight="1">
      <c r="B27" s="198" t="s">
        <v>22</v>
      </c>
      <c r="C27" s="218"/>
      <c r="D27" s="218"/>
      <c r="E27" s="230"/>
      <c r="F27" s="246"/>
      <c r="G27" s="277"/>
      <c r="H27" s="272"/>
      <c r="I27" s="386"/>
      <c r="J27" s="246"/>
      <c r="K27" s="277"/>
      <c r="L27" s="272"/>
      <c r="M27" s="386"/>
      <c r="N27" s="246"/>
      <c r="O27" s="277"/>
      <c r="P27" s="272"/>
      <c r="Q27" s="386"/>
      <c r="R27" s="246"/>
      <c r="S27" s="277"/>
      <c r="T27" s="272"/>
      <c r="U27" s="386"/>
      <c r="V27" s="392"/>
      <c r="W27" s="394"/>
      <c r="X27" s="396"/>
      <c r="Y27" s="402"/>
      <c r="Z27" s="406" t="s">
        <v>10</v>
      </c>
      <c r="AA27" s="402"/>
      <c r="AB27" s="406" t="s">
        <v>10</v>
      </c>
      <c r="AC27" s="402"/>
    </row>
    <row r="28" spans="2:29" ht="22.5" customHeight="1">
      <c r="B28" s="196"/>
      <c r="C28" s="216"/>
      <c r="D28" s="216"/>
      <c r="E28" s="228"/>
      <c r="F28" s="244"/>
      <c r="G28" s="259"/>
      <c r="H28" s="270"/>
      <c r="I28" s="276"/>
      <c r="J28" s="244"/>
      <c r="K28" s="259"/>
      <c r="L28" s="270"/>
      <c r="M28" s="276"/>
      <c r="N28" s="244"/>
      <c r="O28" s="259"/>
      <c r="P28" s="270"/>
      <c r="Q28" s="276"/>
      <c r="R28" s="244"/>
      <c r="S28" s="259"/>
      <c r="T28" s="270"/>
      <c r="U28" s="276"/>
      <c r="V28" s="289"/>
      <c r="W28" s="293"/>
      <c r="X28" s="297"/>
      <c r="Y28" s="308"/>
      <c r="Z28" s="405"/>
      <c r="AA28" s="308"/>
      <c r="AB28" s="405"/>
      <c r="AC28" s="308"/>
    </row>
    <row r="29" spans="2:29" ht="22.5" customHeight="1">
      <c r="B29" s="196"/>
      <c r="C29" s="216"/>
      <c r="D29" s="216"/>
      <c r="E29" s="228"/>
      <c r="F29" s="244"/>
      <c r="G29" s="259"/>
      <c r="H29" s="270"/>
      <c r="I29" s="276"/>
      <c r="J29" s="244"/>
      <c r="K29" s="259"/>
      <c r="L29" s="270"/>
      <c r="M29" s="276"/>
      <c r="N29" s="244"/>
      <c r="O29" s="259"/>
      <c r="P29" s="270"/>
      <c r="Q29" s="276"/>
      <c r="R29" s="244"/>
      <c r="S29" s="259"/>
      <c r="T29" s="270"/>
      <c r="U29" s="276"/>
      <c r="V29" s="289"/>
      <c r="W29" s="293"/>
      <c r="X29" s="297"/>
      <c r="Y29" s="308"/>
      <c r="Z29" s="405"/>
      <c r="AA29" s="308"/>
      <c r="AB29" s="405"/>
      <c r="AC29" s="308"/>
    </row>
    <row r="30" spans="2:29" ht="22.5" customHeight="1">
      <c r="B30" s="196"/>
      <c r="C30" s="216"/>
      <c r="D30" s="216"/>
      <c r="E30" s="228"/>
      <c r="F30" s="244"/>
      <c r="G30" s="259"/>
      <c r="H30" s="270"/>
      <c r="I30" s="276"/>
      <c r="J30" s="244"/>
      <c r="K30" s="259"/>
      <c r="L30" s="270"/>
      <c r="M30" s="276"/>
      <c r="N30" s="244"/>
      <c r="O30" s="259"/>
      <c r="P30" s="270"/>
      <c r="Q30" s="276"/>
      <c r="R30" s="244"/>
      <c r="S30" s="259"/>
      <c r="T30" s="270"/>
      <c r="U30" s="276"/>
      <c r="V30" s="289"/>
      <c r="W30" s="293"/>
      <c r="X30" s="297"/>
      <c r="Y30" s="308"/>
      <c r="Z30" s="317">
        <f>SUM(F27,J27,N27,R27,V27)</f>
        <v>0</v>
      </c>
      <c r="AA30" s="311"/>
      <c r="AB30" s="317">
        <f>SUM(H27,L27,P27,T27,X27)</f>
        <v>0</v>
      </c>
      <c r="AC30" s="311"/>
    </row>
    <row r="31" spans="2:29" ht="22.5" customHeight="1">
      <c r="B31" s="199"/>
      <c r="C31" s="219"/>
      <c r="D31" s="219"/>
      <c r="E31" s="231"/>
      <c r="F31" s="247"/>
      <c r="G31" s="278"/>
      <c r="H31" s="273"/>
      <c r="I31" s="387"/>
      <c r="J31" s="247"/>
      <c r="K31" s="278"/>
      <c r="L31" s="273"/>
      <c r="M31" s="387"/>
      <c r="N31" s="247"/>
      <c r="O31" s="278"/>
      <c r="P31" s="273"/>
      <c r="Q31" s="387"/>
      <c r="R31" s="247"/>
      <c r="S31" s="278"/>
      <c r="T31" s="273"/>
      <c r="U31" s="387"/>
      <c r="V31" s="393"/>
      <c r="W31" s="395"/>
      <c r="X31" s="397"/>
      <c r="Y31" s="403"/>
      <c r="Z31" s="407"/>
      <c r="AA31" s="408"/>
      <c r="AB31" s="407"/>
      <c r="AC31" s="408"/>
    </row>
    <row r="32" spans="2:29" s="1" customFormat="1" ht="22.5" customHeight="1">
      <c r="B32" s="200" t="s">
        <v>18</v>
      </c>
      <c r="C32" s="211"/>
      <c r="D32" s="211"/>
      <c r="E32" s="232"/>
      <c r="F32" s="246">
        <f>SUM(F22:G31)</f>
        <v>0</v>
      </c>
      <c r="G32" s="261"/>
      <c r="H32" s="274">
        <f>SUM(H22:I31)</f>
        <v>0</v>
      </c>
      <c r="I32" s="279"/>
      <c r="J32" s="248">
        <f>SUM(J22:K31)</f>
        <v>0</v>
      </c>
      <c r="K32" s="343"/>
      <c r="L32" s="261">
        <f>SUM(L22:M31)</f>
        <v>0</v>
      </c>
      <c r="M32" s="277"/>
      <c r="N32" s="246">
        <f>SUM(N22:O31)</f>
        <v>0</v>
      </c>
      <c r="O32" s="261"/>
      <c r="P32" s="274">
        <f>SUM(P22:Q31)</f>
        <v>0</v>
      </c>
      <c r="Q32" s="279"/>
      <c r="R32" s="246">
        <f>SUM(R22:S31)</f>
        <v>0</v>
      </c>
      <c r="S32" s="261"/>
      <c r="T32" s="274">
        <f>SUM(T22:U31)</f>
        <v>0</v>
      </c>
      <c r="U32" s="279"/>
      <c r="V32" s="246">
        <f>SUM(V22:W31)</f>
        <v>0</v>
      </c>
      <c r="W32" s="261"/>
      <c r="X32" s="274">
        <f>SUM(X22:Y31)</f>
        <v>0</v>
      </c>
      <c r="Y32" s="310"/>
      <c r="Z32" s="405" t="s">
        <v>12</v>
      </c>
      <c r="AA32" s="308"/>
      <c r="AB32" s="405" t="s">
        <v>12</v>
      </c>
      <c r="AC32" s="308"/>
    </row>
    <row r="33" spans="2:29" s="1" customFormat="1" ht="22.5" customHeight="1">
      <c r="B33" s="200"/>
      <c r="C33" s="211"/>
      <c r="D33" s="211"/>
      <c r="E33" s="232"/>
      <c r="F33" s="244"/>
      <c r="G33" s="262"/>
      <c r="H33" s="270"/>
      <c r="I33" s="276"/>
      <c r="J33" s="244"/>
      <c r="K33" s="259"/>
      <c r="L33" s="262"/>
      <c r="M33" s="259"/>
      <c r="N33" s="244"/>
      <c r="O33" s="262"/>
      <c r="P33" s="270"/>
      <c r="Q33" s="276"/>
      <c r="R33" s="244"/>
      <c r="S33" s="262"/>
      <c r="T33" s="270"/>
      <c r="U33" s="276"/>
      <c r="V33" s="244"/>
      <c r="W33" s="262"/>
      <c r="X33" s="270"/>
      <c r="Y33" s="311"/>
      <c r="Z33" s="405"/>
      <c r="AA33" s="308"/>
      <c r="AB33" s="405"/>
      <c r="AC33" s="308"/>
    </row>
    <row r="34" spans="2:29" s="1" customFormat="1" ht="22.5" customHeight="1">
      <c r="B34" s="200"/>
      <c r="C34" s="211"/>
      <c r="D34" s="211"/>
      <c r="E34" s="232"/>
      <c r="F34" s="244"/>
      <c r="G34" s="262"/>
      <c r="H34" s="270"/>
      <c r="I34" s="276"/>
      <c r="J34" s="244"/>
      <c r="K34" s="259"/>
      <c r="L34" s="262"/>
      <c r="M34" s="259"/>
      <c r="N34" s="244"/>
      <c r="O34" s="262"/>
      <c r="P34" s="270"/>
      <c r="Q34" s="276"/>
      <c r="R34" s="244"/>
      <c r="S34" s="262"/>
      <c r="T34" s="270"/>
      <c r="U34" s="276"/>
      <c r="V34" s="244"/>
      <c r="W34" s="262"/>
      <c r="X34" s="270"/>
      <c r="Y34" s="311"/>
      <c r="Z34" s="405"/>
      <c r="AA34" s="308"/>
      <c r="AB34" s="405"/>
      <c r="AC34" s="308"/>
    </row>
    <row r="35" spans="2:29" s="1" customFormat="1" ht="22.5" customHeight="1">
      <c r="B35" s="200"/>
      <c r="C35" s="211"/>
      <c r="D35" s="211"/>
      <c r="E35" s="232"/>
      <c r="F35" s="244"/>
      <c r="G35" s="262"/>
      <c r="H35" s="270"/>
      <c r="I35" s="276"/>
      <c r="J35" s="244"/>
      <c r="K35" s="259"/>
      <c r="L35" s="262"/>
      <c r="M35" s="259"/>
      <c r="N35" s="244"/>
      <c r="O35" s="262"/>
      <c r="P35" s="270"/>
      <c r="Q35" s="276"/>
      <c r="R35" s="244"/>
      <c r="S35" s="262"/>
      <c r="T35" s="270"/>
      <c r="U35" s="276"/>
      <c r="V35" s="244"/>
      <c r="W35" s="262"/>
      <c r="X35" s="270"/>
      <c r="Y35" s="311"/>
      <c r="Z35" s="317">
        <f>SUM(Z25,Z30)</f>
        <v>0</v>
      </c>
      <c r="AA35" s="409"/>
      <c r="AB35" s="317">
        <f>SUM(AB25,AB30)</f>
        <v>0</v>
      </c>
      <c r="AC35" s="412"/>
    </row>
    <row r="36" spans="2:29" s="1" customFormat="1" ht="22.5" customHeight="1">
      <c r="B36" s="201"/>
      <c r="C36" s="220"/>
      <c r="D36" s="220"/>
      <c r="E36" s="233"/>
      <c r="F36" s="244"/>
      <c r="G36" s="262"/>
      <c r="H36" s="275"/>
      <c r="I36" s="280"/>
      <c r="J36" s="249"/>
      <c r="K36" s="344"/>
      <c r="L36" s="262"/>
      <c r="M36" s="259"/>
      <c r="N36" s="244"/>
      <c r="O36" s="262"/>
      <c r="P36" s="275"/>
      <c r="Q36" s="280"/>
      <c r="R36" s="244"/>
      <c r="S36" s="262"/>
      <c r="T36" s="275"/>
      <c r="U36" s="280"/>
      <c r="V36" s="244"/>
      <c r="W36" s="262"/>
      <c r="X36" s="275"/>
      <c r="Y36" s="312"/>
      <c r="Z36" s="317"/>
      <c r="AA36" s="410"/>
      <c r="AB36" s="317"/>
      <c r="AC36" s="413"/>
    </row>
    <row r="37" spans="2:29" s="1" customFormat="1" ht="14.25"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B37" s="145"/>
    </row>
    <row r="38" spans="2:29" s="1" customFormat="1"/>
    <row r="39" spans="2:29" s="1" customFormat="1"/>
    <row r="40" spans="2:29" s="1" customFormat="1"/>
    <row r="41" spans="2:29" s="1" customFormat="1"/>
    <row r="56" ht="13.5" customHeight="1"/>
    <row r="61" ht="13.5" customHeight="1"/>
    <row r="66" ht="14.25" customHeight="1"/>
  </sheetData>
  <mergeCells count="132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8:O8"/>
    <mergeCell ref="P8:Y8"/>
    <mergeCell ref="F9:O9"/>
    <mergeCell ref="P9:Y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B13:Y13"/>
    <mergeCell ref="Z13:AA13"/>
    <mergeCell ref="AB13:AC13"/>
    <mergeCell ref="F18:Y18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B4:E7"/>
    <mergeCell ref="Z4:AA7"/>
    <mergeCell ref="AB4:AC7"/>
    <mergeCell ref="F5:I6"/>
    <mergeCell ref="J5:M6"/>
    <mergeCell ref="N5:Q6"/>
    <mergeCell ref="R5:U6"/>
    <mergeCell ref="V5:Y6"/>
    <mergeCell ref="B8:E9"/>
    <mergeCell ref="Z8:AA9"/>
    <mergeCell ref="AB8:AC9"/>
    <mergeCell ref="B18:E21"/>
    <mergeCell ref="Z18:AA21"/>
    <mergeCell ref="AB18:AC21"/>
    <mergeCell ref="F19:I20"/>
    <mergeCell ref="J19:M20"/>
    <mergeCell ref="N19:Q20"/>
    <mergeCell ref="R19:U20"/>
    <mergeCell ref="V19:Y20"/>
    <mergeCell ref="B22:E26"/>
    <mergeCell ref="F22:G26"/>
    <mergeCell ref="H22:I26"/>
    <mergeCell ref="J22:K26"/>
    <mergeCell ref="L22:M26"/>
    <mergeCell ref="N22:O26"/>
    <mergeCell ref="P22:Q26"/>
    <mergeCell ref="R22:S26"/>
    <mergeCell ref="T22:U26"/>
    <mergeCell ref="V22:W26"/>
    <mergeCell ref="X22:Y26"/>
    <mergeCell ref="Z22:AA24"/>
    <mergeCell ref="AB22:AC24"/>
    <mergeCell ref="Z25:AA26"/>
    <mergeCell ref="AB25:AC26"/>
    <mergeCell ref="B27:E31"/>
    <mergeCell ref="F27:G31"/>
    <mergeCell ref="H27:I31"/>
    <mergeCell ref="J27:K31"/>
    <mergeCell ref="L27:M31"/>
    <mergeCell ref="N27:O31"/>
    <mergeCell ref="P27:Q31"/>
    <mergeCell ref="R27:S31"/>
    <mergeCell ref="T27:U31"/>
    <mergeCell ref="V27:W31"/>
    <mergeCell ref="X27:Y31"/>
    <mergeCell ref="Z27:AA29"/>
    <mergeCell ref="AB27:AC29"/>
    <mergeCell ref="Z30:AA31"/>
    <mergeCell ref="AB30:AC31"/>
    <mergeCell ref="B32:E36"/>
    <mergeCell ref="F32:G36"/>
    <mergeCell ref="H32:I36"/>
    <mergeCell ref="J32:K36"/>
    <mergeCell ref="L32:M36"/>
    <mergeCell ref="N32:O36"/>
    <mergeCell ref="P32:Q36"/>
    <mergeCell ref="R32:S36"/>
    <mergeCell ref="T32:U36"/>
    <mergeCell ref="V32:W36"/>
    <mergeCell ref="X32:Y36"/>
    <mergeCell ref="Z32:AA34"/>
    <mergeCell ref="AB32:AC34"/>
    <mergeCell ref="Z35:AA36"/>
    <mergeCell ref="AB35:AC36"/>
  </mergeCells>
  <phoneticPr fontId="1"/>
  <pageMargins left="0.31496062992125984" right="0" top="0.74803149606299213" bottom="0.74803149606299213" header="0.31496062992125984" footer="0.31496062992125984"/>
  <pageSetup paperSize="9" scale="59" fitToWidth="1" fitToHeight="1" orientation="portrait" usePrinterDefaults="1" r:id="rId1"/>
  <colBreaks count="1" manualBreakCount="1">
    <brk id="29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43"/>
  <sheetViews>
    <sheetView topLeftCell="E22" workbookViewId="0">
      <selection activeCell="AF28" sqref="AF28"/>
    </sheetView>
  </sheetViews>
  <sheetFormatPr defaultRowHeight="13.5"/>
  <cols>
    <col min="1" max="1" width="2.25" customWidth="1"/>
    <col min="2" max="3" width="3.75" customWidth="1"/>
    <col min="4" max="4" width="9.375" customWidth="1"/>
    <col min="5" max="5" width="7.625" customWidth="1"/>
    <col min="6" max="6" width="3.25" customWidth="1"/>
    <col min="7" max="7" width="6.375" customWidth="1"/>
    <col min="8" max="8" width="3.125" customWidth="1"/>
    <col min="9" max="9" width="6.25" customWidth="1"/>
    <col min="10" max="10" width="3" customWidth="1"/>
    <col min="11" max="11" width="6.125" customWidth="1"/>
    <col min="12" max="12" width="2.875" customWidth="1"/>
    <col min="13" max="13" width="6.25" customWidth="1"/>
    <col min="14" max="14" width="3.125" customWidth="1"/>
    <col min="15" max="15" width="5.75" customWidth="1"/>
    <col min="16" max="16" width="3.5" customWidth="1"/>
    <col min="17" max="17" width="6.25" customWidth="1"/>
    <col min="18" max="18" width="2.75" customWidth="1"/>
    <col min="19" max="19" width="6.75" customWidth="1"/>
    <col min="20" max="20" width="3.125" customWidth="1"/>
    <col min="21" max="21" width="6.125" customWidth="1"/>
    <col min="22" max="22" width="2.625" customWidth="1"/>
    <col min="23" max="23" width="6.625" customWidth="1"/>
    <col min="24" max="24" width="3.375" customWidth="1"/>
    <col min="25" max="25" width="7" customWidth="1"/>
    <col min="26" max="26" width="3.375" customWidth="1"/>
    <col min="27" max="27" width="12.75" customWidth="1"/>
    <col min="28" max="28" width="3.375" customWidth="1"/>
    <col min="29" max="29" width="12.75" customWidth="1"/>
    <col min="31" max="31" width="13" customWidth="1"/>
  </cols>
  <sheetData>
    <row r="1" spans="2:30" ht="27" customHeight="1">
      <c r="B1" s="2" t="s">
        <v>41</v>
      </c>
    </row>
    <row r="3" spans="2:30" ht="33" customHeight="1">
      <c r="B3" s="3" t="s">
        <v>3</v>
      </c>
      <c r="P3" s="282"/>
      <c r="Q3" s="282"/>
      <c r="R3" s="282"/>
      <c r="S3" s="282"/>
      <c r="T3" s="282"/>
      <c r="U3" s="282"/>
      <c r="V3" s="282"/>
      <c r="W3" s="282"/>
      <c r="AA3" s="320"/>
      <c r="AC3" s="320" t="s">
        <v>0</v>
      </c>
    </row>
    <row r="4" spans="2:30" ht="44.25" customHeight="1">
      <c r="B4" s="183" t="s">
        <v>9</v>
      </c>
      <c r="C4" s="202"/>
      <c r="D4" s="202"/>
      <c r="E4" s="221"/>
      <c r="F4" s="234" t="s">
        <v>42</v>
      </c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99"/>
      <c r="Z4" s="313" t="s">
        <v>35</v>
      </c>
      <c r="AA4" s="321"/>
      <c r="AB4" s="313" t="s">
        <v>32</v>
      </c>
      <c r="AC4" s="321"/>
    </row>
    <row r="5" spans="2:30" ht="16.5" customHeight="1">
      <c r="B5" s="184"/>
      <c r="C5" s="203"/>
      <c r="D5" s="203"/>
      <c r="E5" s="222"/>
      <c r="F5" s="235">
        <v>1</v>
      </c>
      <c r="G5" s="251"/>
      <c r="H5" s="251"/>
      <c r="I5" s="285"/>
      <c r="J5" s="235">
        <v>2</v>
      </c>
      <c r="K5" s="251"/>
      <c r="L5" s="251"/>
      <c r="M5" s="285"/>
      <c r="N5" s="235">
        <v>3</v>
      </c>
      <c r="O5" s="251"/>
      <c r="P5" s="251"/>
      <c r="Q5" s="285"/>
      <c r="R5" s="235">
        <v>4</v>
      </c>
      <c r="S5" s="251"/>
      <c r="T5" s="251"/>
      <c r="U5" s="285"/>
      <c r="V5" s="235">
        <v>5</v>
      </c>
      <c r="W5" s="251"/>
      <c r="X5" s="251"/>
      <c r="Y5" s="300"/>
      <c r="Z5" s="314"/>
      <c r="AA5" s="322"/>
      <c r="AB5" s="314"/>
      <c r="AC5" s="322"/>
    </row>
    <row r="6" spans="2:30" ht="16.5" customHeight="1">
      <c r="B6" s="184"/>
      <c r="C6" s="203"/>
      <c r="D6" s="203"/>
      <c r="E6" s="222"/>
      <c r="F6" s="236"/>
      <c r="G6" s="252"/>
      <c r="H6" s="252"/>
      <c r="I6" s="286"/>
      <c r="J6" s="236"/>
      <c r="K6" s="252"/>
      <c r="L6" s="252"/>
      <c r="M6" s="286"/>
      <c r="N6" s="377"/>
      <c r="O6" s="203"/>
      <c r="P6" s="203"/>
      <c r="Q6" s="222"/>
      <c r="R6" s="377"/>
      <c r="S6" s="203"/>
      <c r="T6" s="203"/>
      <c r="U6" s="222"/>
      <c r="V6" s="377"/>
      <c r="W6" s="203"/>
      <c r="X6" s="252"/>
      <c r="Y6" s="301"/>
      <c r="Z6" s="314"/>
      <c r="AA6" s="322"/>
      <c r="AB6" s="314"/>
      <c r="AC6" s="322"/>
    </row>
    <row r="7" spans="2:30" ht="43.5" customHeight="1">
      <c r="B7" s="185"/>
      <c r="C7" s="204"/>
      <c r="D7" s="204"/>
      <c r="E7" s="223"/>
      <c r="F7" s="374" t="s">
        <v>13</v>
      </c>
      <c r="G7" s="379"/>
      <c r="H7" s="266" t="s">
        <v>16</v>
      </c>
      <c r="I7" s="384"/>
      <c r="J7" s="374" t="s">
        <v>13</v>
      </c>
      <c r="K7" s="379"/>
      <c r="L7" s="266" t="s">
        <v>16</v>
      </c>
      <c r="M7" s="384"/>
      <c r="N7" s="374" t="s">
        <v>13</v>
      </c>
      <c r="O7" s="379"/>
      <c r="P7" s="266" t="s">
        <v>16</v>
      </c>
      <c r="Q7" s="384"/>
      <c r="R7" s="374" t="s">
        <v>13</v>
      </c>
      <c r="S7" s="379"/>
      <c r="T7" s="266" t="s">
        <v>16</v>
      </c>
      <c r="U7" s="384"/>
      <c r="V7" s="374" t="s">
        <v>13</v>
      </c>
      <c r="W7" s="379"/>
      <c r="X7" s="266" t="s">
        <v>16</v>
      </c>
      <c r="Y7" s="302"/>
      <c r="Z7" s="285"/>
      <c r="AA7" s="323"/>
      <c r="AB7" s="285"/>
      <c r="AC7" s="323"/>
    </row>
    <row r="8" spans="2:30" ht="21" customHeight="1">
      <c r="B8" s="359" t="s">
        <v>7</v>
      </c>
      <c r="C8" s="365"/>
      <c r="D8" s="365"/>
      <c r="E8" s="371"/>
      <c r="F8" s="375" t="s">
        <v>13</v>
      </c>
      <c r="G8" s="380"/>
      <c r="H8" s="380"/>
      <c r="I8" s="380"/>
      <c r="J8" s="380"/>
      <c r="K8" s="380"/>
      <c r="L8" s="380"/>
      <c r="M8" s="380"/>
      <c r="N8" s="380"/>
      <c r="O8" s="388"/>
      <c r="P8" s="296" t="s">
        <v>26</v>
      </c>
      <c r="Q8" s="391"/>
      <c r="R8" s="391"/>
      <c r="S8" s="391"/>
      <c r="T8" s="391"/>
      <c r="U8" s="391"/>
      <c r="V8" s="391"/>
      <c r="W8" s="391"/>
      <c r="X8" s="391"/>
      <c r="Y8" s="307"/>
      <c r="Z8" s="205">
        <f>SUM(F9)</f>
        <v>250000</v>
      </c>
      <c r="AA8" s="324"/>
      <c r="AB8" s="205">
        <f>SUM(P9)</f>
        <v>250000</v>
      </c>
      <c r="AC8" s="324"/>
    </row>
    <row r="9" spans="2:30" ht="48.75" customHeight="1">
      <c r="B9" s="360"/>
      <c r="C9" s="366"/>
      <c r="D9" s="366"/>
      <c r="E9" s="372"/>
      <c r="F9" s="376">
        <v>250000</v>
      </c>
      <c r="G9" s="381"/>
      <c r="H9" s="381"/>
      <c r="I9" s="381"/>
      <c r="J9" s="381"/>
      <c r="K9" s="381"/>
      <c r="L9" s="381"/>
      <c r="M9" s="381"/>
      <c r="N9" s="381"/>
      <c r="O9" s="389"/>
      <c r="P9" s="390">
        <v>250000</v>
      </c>
      <c r="Q9" s="381"/>
      <c r="R9" s="381"/>
      <c r="S9" s="381"/>
      <c r="T9" s="381"/>
      <c r="U9" s="381"/>
      <c r="V9" s="381"/>
      <c r="W9" s="381"/>
      <c r="X9" s="381"/>
      <c r="Y9" s="398"/>
      <c r="Z9" s="206"/>
      <c r="AA9" s="325"/>
      <c r="AB9" s="206"/>
      <c r="AC9" s="325"/>
    </row>
    <row r="10" spans="2:30" ht="70.5" customHeight="1">
      <c r="B10" s="361" t="s">
        <v>8</v>
      </c>
      <c r="C10" s="367"/>
      <c r="D10" s="367"/>
      <c r="E10" s="367"/>
      <c r="F10" s="240">
        <v>1500</v>
      </c>
      <c r="G10" s="349"/>
      <c r="H10" s="267">
        <v>1500</v>
      </c>
      <c r="I10" s="353"/>
      <c r="J10" s="240">
        <v>1500</v>
      </c>
      <c r="K10" s="256"/>
      <c r="L10" s="414">
        <v>1500</v>
      </c>
      <c r="M10" s="347"/>
      <c r="N10" s="346">
        <v>0</v>
      </c>
      <c r="O10" s="347"/>
      <c r="P10" s="414">
        <v>0</v>
      </c>
      <c r="Q10" s="347"/>
      <c r="R10" s="346">
        <v>0</v>
      </c>
      <c r="S10" s="347"/>
      <c r="T10" s="414">
        <v>0</v>
      </c>
      <c r="U10" s="347"/>
      <c r="V10" s="346">
        <v>0</v>
      </c>
      <c r="W10" s="347"/>
      <c r="X10" s="414">
        <v>0</v>
      </c>
      <c r="Y10" s="415"/>
      <c r="Z10" s="188">
        <f>SUM(F10,J10,N10,R10,V10)</f>
        <v>3000</v>
      </c>
      <c r="AA10" s="326"/>
      <c r="AB10" s="353">
        <f>SUM(H10,L10,)</f>
        <v>3000</v>
      </c>
      <c r="AC10" s="240"/>
      <c r="AD10" s="146"/>
    </row>
    <row r="11" spans="2:30" ht="70.5" customHeight="1">
      <c r="B11" s="362" t="s">
        <v>4</v>
      </c>
      <c r="C11" s="368"/>
      <c r="D11" s="368"/>
      <c r="E11" s="373"/>
      <c r="F11" s="346">
        <v>100000</v>
      </c>
      <c r="G11" s="347"/>
      <c r="H11" s="414">
        <v>100000</v>
      </c>
      <c r="I11" s="358"/>
      <c r="J11" s="346">
        <v>100000</v>
      </c>
      <c r="K11" s="347"/>
      <c r="L11" s="414">
        <v>100000</v>
      </c>
      <c r="M11" s="358"/>
      <c r="N11" s="346">
        <v>100000</v>
      </c>
      <c r="O11" s="347"/>
      <c r="P11" s="414">
        <v>100000</v>
      </c>
      <c r="Q11" s="358"/>
      <c r="R11" s="346">
        <v>100000</v>
      </c>
      <c r="S11" s="347"/>
      <c r="T11" s="414">
        <v>100000</v>
      </c>
      <c r="U11" s="358"/>
      <c r="V11" s="346">
        <v>100000</v>
      </c>
      <c r="W11" s="347"/>
      <c r="X11" s="414">
        <v>100000</v>
      </c>
      <c r="Y11" s="415"/>
      <c r="Z11" s="188">
        <f>SUM(F11,J11,N11,R11,V11)</f>
        <v>500000</v>
      </c>
      <c r="AA11" s="326"/>
      <c r="AB11" s="353">
        <f>SUM(H11,L11,P11,T11,X11)</f>
        <v>500000</v>
      </c>
      <c r="AC11" s="326"/>
    </row>
    <row r="12" spans="2:30" ht="72" customHeight="1">
      <c r="B12" s="363" t="s">
        <v>1</v>
      </c>
      <c r="C12" s="369"/>
      <c r="D12" s="369"/>
      <c r="E12" s="369"/>
      <c r="F12" s="340">
        <v>0</v>
      </c>
      <c r="G12" s="342"/>
      <c r="H12" s="354">
        <v>0</v>
      </c>
      <c r="I12" s="342"/>
      <c r="J12" s="340">
        <v>0</v>
      </c>
      <c r="K12" s="342"/>
      <c r="L12" s="354">
        <v>0</v>
      </c>
      <c r="M12" s="342"/>
      <c r="N12" s="340">
        <v>0</v>
      </c>
      <c r="O12" s="342"/>
      <c r="P12" s="354">
        <v>0</v>
      </c>
      <c r="Q12" s="342"/>
      <c r="R12" s="340">
        <v>0</v>
      </c>
      <c r="S12" s="342"/>
      <c r="T12" s="354">
        <v>0</v>
      </c>
      <c r="U12" s="342"/>
      <c r="V12" s="340">
        <v>0</v>
      </c>
      <c r="W12" s="342"/>
      <c r="X12" s="354">
        <v>0</v>
      </c>
      <c r="Y12" s="416"/>
      <c r="Z12" s="356">
        <f>SUM(F12,J12,N12,R12,V12)</f>
        <v>0</v>
      </c>
      <c r="AA12" s="357"/>
      <c r="AB12" s="417">
        <f>SUM(H12,L12,P12,T12,X12)</f>
        <v>0</v>
      </c>
      <c r="AC12" s="340"/>
      <c r="AD12" s="146"/>
    </row>
    <row r="13" spans="2:30" ht="72" customHeight="1">
      <c r="B13" s="364" t="s">
        <v>17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401"/>
      <c r="Z13" s="265">
        <f>SUM(Z8:AA12)</f>
        <v>753000</v>
      </c>
      <c r="AA13" s="312"/>
      <c r="AB13" s="265">
        <f>SUM(AB8:AC12)</f>
        <v>753000</v>
      </c>
      <c r="AC13" s="312"/>
    </row>
    <row r="14" spans="2:30" ht="14.25">
      <c r="B14" s="211"/>
    </row>
    <row r="15" spans="2:30">
      <c r="B15" s="211"/>
    </row>
    <row r="16" spans="2:30">
      <c r="B16" s="211"/>
    </row>
    <row r="17" spans="2:29">
      <c r="B17" s="211"/>
    </row>
    <row r="18" spans="2:29">
      <c r="B18" s="211"/>
    </row>
    <row r="19" spans="2:29" ht="29.25" customHeight="1">
      <c r="B19" s="3" t="s">
        <v>2</v>
      </c>
      <c r="T19" s="282"/>
      <c r="U19" s="282"/>
      <c r="V19" s="282"/>
      <c r="W19" s="282"/>
      <c r="AA19" s="320"/>
      <c r="AC19" s="320" t="s">
        <v>0</v>
      </c>
    </row>
    <row r="20" spans="2:29" ht="37.5" customHeight="1">
      <c r="B20" s="192" t="s">
        <v>9</v>
      </c>
      <c r="C20" s="212"/>
      <c r="D20" s="212"/>
      <c r="E20" s="212"/>
      <c r="F20" s="234" t="s">
        <v>42</v>
      </c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192" t="s">
        <v>39</v>
      </c>
      <c r="AA20" s="328"/>
      <c r="AB20" s="192" t="s">
        <v>31</v>
      </c>
      <c r="AC20" s="328"/>
    </row>
    <row r="21" spans="2:29" ht="18" customHeight="1">
      <c r="B21" s="193"/>
      <c r="C21" s="213"/>
      <c r="D21" s="213"/>
      <c r="E21" s="213"/>
      <c r="F21" s="377">
        <v>1</v>
      </c>
      <c r="G21" s="203"/>
      <c r="H21" s="203"/>
      <c r="I21" s="222"/>
      <c r="J21" s="377">
        <v>2</v>
      </c>
      <c r="K21" s="203"/>
      <c r="L21" s="203"/>
      <c r="M21" s="222"/>
      <c r="N21" s="377">
        <v>3</v>
      </c>
      <c r="O21" s="203"/>
      <c r="P21" s="203"/>
      <c r="Q21" s="222"/>
      <c r="R21" s="377">
        <v>4</v>
      </c>
      <c r="S21" s="203"/>
      <c r="T21" s="203"/>
      <c r="U21" s="222"/>
      <c r="V21" s="235">
        <v>5</v>
      </c>
      <c r="W21" s="251"/>
      <c r="X21" s="251"/>
      <c r="Y21" s="300"/>
      <c r="Z21" s="184"/>
      <c r="AA21" s="329"/>
      <c r="AB21" s="184"/>
      <c r="AC21" s="329"/>
    </row>
    <row r="22" spans="2:29" ht="15" customHeight="1">
      <c r="B22" s="193"/>
      <c r="C22" s="213"/>
      <c r="D22" s="213"/>
      <c r="E22" s="213"/>
      <c r="F22" s="236"/>
      <c r="G22" s="252"/>
      <c r="H22" s="252"/>
      <c r="I22" s="286"/>
      <c r="J22" s="236"/>
      <c r="K22" s="252"/>
      <c r="L22" s="252"/>
      <c r="M22" s="286"/>
      <c r="N22" s="377"/>
      <c r="O22" s="203"/>
      <c r="P22" s="203"/>
      <c r="Q22" s="222"/>
      <c r="R22" s="236"/>
      <c r="S22" s="252"/>
      <c r="T22" s="252"/>
      <c r="U22" s="286"/>
      <c r="V22" s="236"/>
      <c r="W22" s="252"/>
      <c r="X22" s="252"/>
      <c r="Y22" s="301"/>
      <c r="Z22" s="184"/>
      <c r="AA22" s="329"/>
      <c r="AB22" s="184"/>
      <c r="AC22" s="329"/>
    </row>
    <row r="23" spans="2:29" ht="42.75" customHeight="1">
      <c r="B23" s="194"/>
      <c r="C23" s="214"/>
      <c r="D23" s="214"/>
      <c r="E23" s="214"/>
      <c r="F23" s="378" t="s">
        <v>13</v>
      </c>
      <c r="G23" s="382"/>
      <c r="H23" s="383" t="s">
        <v>28</v>
      </c>
      <c r="I23" s="385"/>
      <c r="J23" s="374" t="s">
        <v>13</v>
      </c>
      <c r="K23" s="379"/>
      <c r="L23" s="383" t="s">
        <v>28</v>
      </c>
      <c r="M23" s="385"/>
      <c r="N23" s="374" t="s">
        <v>13</v>
      </c>
      <c r="O23" s="379"/>
      <c r="P23" s="266" t="s">
        <v>28</v>
      </c>
      <c r="Q23" s="384"/>
      <c r="R23" s="374" t="s">
        <v>13</v>
      </c>
      <c r="S23" s="379"/>
      <c r="T23" s="383" t="s">
        <v>28</v>
      </c>
      <c r="U23" s="385"/>
      <c r="V23" s="378" t="s">
        <v>13</v>
      </c>
      <c r="W23" s="382"/>
      <c r="X23" s="383" t="s">
        <v>28</v>
      </c>
      <c r="Y23" s="385"/>
      <c r="Z23" s="185"/>
      <c r="AA23" s="330"/>
      <c r="AB23" s="185"/>
      <c r="AC23" s="330"/>
    </row>
    <row r="24" spans="2:29" ht="24.75" customHeight="1">
      <c r="B24" s="195" t="s">
        <v>21</v>
      </c>
      <c r="C24" s="215"/>
      <c r="D24" s="215"/>
      <c r="E24" s="227"/>
      <c r="F24" s="243">
        <v>100600</v>
      </c>
      <c r="G24" s="258"/>
      <c r="H24" s="269">
        <v>100600</v>
      </c>
      <c r="I24" s="224"/>
      <c r="J24" s="243">
        <v>100600</v>
      </c>
      <c r="K24" s="258"/>
      <c r="L24" s="269">
        <v>100600</v>
      </c>
      <c r="M24" s="224"/>
      <c r="N24" s="243">
        <v>100600</v>
      </c>
      <c r="O24" s="258"/>
      <c r="P24" s="269">
        <v>100600</v>
      </c>
      <c r="Q24" s="224"/>
      <c r="R24" s="243">
        <v>100600</v>
      </c>
      <c r="S24" s="258"/>
      <c r="T24" s="269">
        <v>100600</v>
      </c>
      <c r="U24" s="224"/>
      <c r="V24" s="288">
        <v>100600</v>
      </c>
      <c r="W24" s="292"/>
      <c r="X24" s="296">
        <v>100600</v>
      </c>
      <c r="Y24" s="307"/>
      <c r="Z24" s="404" t="s">
        <v>6</v>
      </c>
      <c r="AA24" s="307"/>
      <c r="AB24" s="404" t="s">
        <v>6</v>
      </c>
      <c r="AC24" s="307"/>
    </row>
    <row r="25" spans="2:29" ht="24.75" customHeight="1">
      <c r="B25" s="196"/>
      <c r="C25" s="216"/>
      <c r="D25" s="216"/>
      <c r="E25" s="228"/>
      <c r="F25" s="244"/>
      <c r="G25" s="259"/>
      <c r="H25" s="270"/>
      <c r="I25" s="276"/>
      <c r="J25" s="244"/>
      <c r="K25" s="259"/>
      <c r="L25" s="270"/>
      <c r="M25" s="276"/>
      <c r="N25" s="244"/>
      <c r="O25" s="259"/>
      <c r="P25" s="270"/>
      <c r="Q25" s="276"/>
      <c r="R25" s="244"/>
      <c r="S25" s="259"/>
      <c r="T25" s="270"/>
      <c r="U25" s="276"/>
      <c r="V25" s="289"/>
      <c r="W25" s="293"/>
      <c r="X25" s="297"/>
      <c r="Y25" s="308"/>
      <c r="Z25" s="405"/>
      <c r="AA25" s="308"/>
      <c r="AB25" s="405"/>
      <c r="AC25" s="308"/>
    </row>
    <row r="26" spans="2:29" ht="24.75" customHeight="1">
      <c r="B26" s="196"/>
      <c r="C26" s="216"/>
      <c r="D26" s="216"/>
      <c r="E26" s="228"/>
      <c r="F26" s="244"/>
      <c r="G26" s="259"/>
      <c r="H26" s="270"/>
      <c r="I26" s="276"/>
      <c r="J26" s="244"/>
      <c r="K26" s="259"/>
      <c r="L26" s="270"/>
      <c r="M26" s="276"/>
      <c r="N26" s="244"/>
      <c r="O26" s="259"/>
      <c r="P26" s="270"/>
      <c r="Q26" s="276"/>
      <c r="R26" s="244"/>
      <c r="S26" s="259"/>
      <c r="T26" s="270"/>
      <c r="U26" s="276"/>
      <c r="V26" s="289"/>
      <c r="W26" s="293"/>
      <c r="X26" s="297"/>
      <c r="Y26" s="308"/>
      <c r="Z26" s="405"/>
      <c r="AA26" s="308"/>
      <c r="AB26" s="405"/>
      <c r="AC26" s="308"/>
    </row>
    <row r="27" spans="2:29" ht="24.75" customHeight="1">
      <c r="B27" s="196"/>
      <c r="C27" s="216"/>
      <c r="D27" s="216"/>
      <c r="E27" s="228"/>
      <c r="F27" s="244"/>
      <c r="G27" s="259"/>
      <c r="H27" s="270"/>
      <c r="I27" s="276"/>
      <c r="J27" s="244"/>
      <c r="K27" s="259"/>
      <c r="L27" s="270"/>
      <c r="M27" s="276"/>
      <c r="N27" s="244"/>
      <c r="O27" s="259"/>
      <c r="P27" s="270"/>
      <c r="Q27" s="276"/>
      <c r="R27" s="244"/>
      <c r="S27" s="259"/>
      <c r="T27" s="270"/>
      <c r="U27" s="276"/>
      <c r="V27" s="289"/>
      <c r="W27" s="293"/>
      <c r="X27" s="297"/>
      <c r="Y27" s="308"/>
      <c r="Z27" s="317">
        <f>SUM(F24,J24,N24,R24,V24)</f>
        <v>503000</v>
      </c>
      <c r="AA27" s="311"/>
      <c r="AB27" s="317">
        <f>SUM(H24,L24,P24,T24,X24)</f>
        <v>503000</v>
      </c>
      <c r="AC27" s="311"/>
    </row>
    <row r="28" spans="2:29" ht="24.75" customHeight="1">
      <c r="B28" s="197"/>
      <c r="C28" s="217"/>
      <c r="D28" s="217"/>
      <c r="E28" s="229"/>
      <c r="F28" s="245"/>
      <c r="G28" s="260"/>
      <c r="H28" s="271"/>
      <c r="I28" s="225"/>
      <c r="J28" s="245"/>
      <c r="K28" s="260"/>
      <c r="L28" s="271"/>
      <c r="M28" s="225"/>
      <c r="N28" s="245"/>
      <c r="O28" s="260"/>
      <c r="P28" s="271"/>
      <c r="Q28" s="225"/>
      <c r="R28" s="245"/>
      <c r="S28" s="260"/>
      <c r="T28" s="271"/>
      <c r="U28" s="225"/>
      <c r="V28" s="290"/>
      <c r="W28" s="294"/>
      <c r="X28" s="298"/>
      <c r="Y28" s="309"/>
      <c r="Z28" s="187"/>
      <c r="AA28" s="325"/>
      <c r="AB28" s="187"/>
      <c r="AC28" s="325"/>
    </row>
    <row r="29" spans="2:29" ht="24.75" customHeight="1">
      <c r="B29" s="198" t="s">
        <v>22</v>
      </c>
      <c r="C29" s="218"/>
      <c r="D29" s="218"/>
      <c r="E29" s="230"/>
      <c r="F29" s="246">
        <v>50000</v>
      </c>
      <c r="G29" s="277"/>
      <c r="H29" s="272">
        <v>50000</v>
      </c>
      <c r="I29" s="386"/>
      <c r="J29" s="246">
        <v>50000</v>
      </c>
      <c r="K29" s="277"/>
      <c r="L29" s="272">
        <v>50000</v>
      </c>
      <c r="M29" s="386"/>
      <c r="N29" s="246">
        <v>50000</v>
      </c>
      <c r="O29" s="277"/>
      <c r="P29" s="272">
        <v>50000</v>
      </c>
      <c r="Q29" s="386"/>
      <c r="R29" s="246">
        <v>50000</v>
      </c>
      <c r="S29" s="277"/>
      <c r="T29" s="272">
        <v>50000</v>
      </c>
      <c r="U29" s="386"/>
      <c r="V29" s="392">
        <v>50000</v>
      </c>
      <c r="W29" s="394"/>
      <c r="X29" s="396">
        <v>50000</v>
      </c>
      <c r="Y29" s="402"/>
      <c r="Z29" s="406" t="s">
        <v>10</v>
      </c>
      <c r="AA29" s="402"/>
      <c r="AB29" s="406" t="s">
        <v>10</v>
      </c>
      <c r="AC29" s="402"/>
    </row>
    <row r="30" spans="2:29" ht="24.75" customHeight="1">
      <c r="B30" s="196"/>
      <c r="C30" s="216"/>
      <c r="D30" s="216"/>
      <c r="E30" s="228"/>
      <c r="F30" s="244"/>
      <c r="G30" s="259"/>
      <c r="H30" s="270"/>
      <c r="I30" s="276"/>
      <c r="J30" s="244"/>
      <c r="K30" s="259"/>
      <c r="L30" s="270"/>
      <c r="M30" s="276"/>
      <c r="N30" s="244"/>
      <c r="O30" s="259"/>
      <c r="P30" s="270"/>
      <c r="Q30" s="276"/>
      <c r="R30" s="244"/>
      <c r="S30" s="259"/>
      <c r="T30" s="270"/>
      <c r="U30" s="276"/>
      <c r="V30" s="289"/>
      <c r="W30" s="293"/>
      <c r="X30" s="297"/>
      <c r="Y30" s="308"/>
      <c r="Z30" s="405"/>
      <c r="AA30" s="308"/>
      <c r="AB30" s="405"/>
      <c r="AC30" s="308"/>
    </row>
    <row r="31" spans="2:29" ht="24.75" customHeight="1">
      <c r="B31" s="196"/>
      <c r="C31" s="216"/>
      <c r="D31" s="216"/>
      <c r="E31" s="228"/>
      <c r="F31" s="244"/>
      <c r="G31" s="259"/>
      <c r="H31" s="270"/>
      <c r="I31" s="276"/>
      <c r="J31" s="244"/>
      <c r="K31" s="259"/>
      <c r="L31" s="270"/>
      <c r="M31" s="276"/>
      <c r="N31" s="244"/>
      <c r="O31" s="259"/>
      <c r="P31" s="270"/>
      <c r="Q31" s="276"/>
      <c r="R31" s="244"/>
      <c r="S31" s="259"/>
      <c r="T31" s="270"/>
      <c r="U31" s="276"/>
      <c r="V31" s="289"/>
      <c r="W31" s="293"/>
      <c r="X31" s="297"/>
      <c r="Y31" s="308"/>
      <c r="Z31" s="405"/>
      <c r="AA31" s="308"/>
      <c r="AB31" s="405"/>
      <c r="AC31" s="308"/>
    </row>
    <row r="32" spans="2:29" ht="24.75" customHeight="1">
      <c r="B32" s="196"/>
      <c r="C32" s="216"/>
      <c r="D32" s="216"/>
      <c r="E32" s="228"/>
      <c r="F32" s="244"/>
      <c r="G32" s="259"/>
      <c r="H32" s="270"/>
      <c r="I32" s="276"/>
      <c r="J32" s="244"/>
      <c r="K32" s="259"/>
      <c r="L32" s="270"/>
      <c r="M32" s="276"/>
      <c r="N32" s="244"/>
      <c r="O32" s="259"/>
      <c r="P32" s="270"/>
      <c r="Q32" s="276"/>
      <c r="R32" s="244"/>
      <c r="S32" s="259"/>
      <c r="T32" s="270"/>
      <c r="U32" s="276"/>
      <c r="V32" s="289"/>
      <c r="W32" s="293"/>
      <c r="X32" s="297"/>
      <c r="Y32" s="308"/>
      <c r="Z32" s="317">
        <f>SUM(F29,J29,N29,R29,V29)</f>
        <v>250000</v>
      </c>
      <c r="AA32" s="311"/>
      <c r="AB32" s="317">
        <f>SUM(H29,L29,P29,T29,X29)</f>
        <v>250000</v>
      </c>
      <c r="AC32" s="311"/>
    </row>
    <row r="33" spans="2:30" ht="24.75" customHeight="1">
      <c r="B33" s="199"/>
      <c r="C33" s="219"/>
      <c r="D33" s="219"/>
      <c r="E33" s="231"/>
      <c r="F33" s="247"/>
      <c r="G33" s="278"/>
      <c r="H33" s="273"/>
      <c r="I33" s="387"/>
      <c r="J33" s="247"/>
      <c r="K33" s="278"/>
      <c r="L33" s="273"/>
      <c r="M33" s="387"/>
      <c r="N33" s="247"/>
      <c r="O33" s="278"/>
      <c r="P33" s="273"/>
      <c r="Q33" s="387"/>
      <c r="R33" s="247"/>
      <c r="S33" s="278"/>
      <c r="T33" s="273"/>
      <c r="U33" s="387"/>
      <c r="V33" s="393"/>
      <c r="W33" s="395"/>
      <c r="X33" s="397"/>
      <c r="Y33" s="403"/>
      <c r="Z33" s="407"/>
      <c r="AA33" s="408"/>
      <c r="AB33" s="407"/>
      <c r="AC33" s="408"/>
    </row>
    <row r="34" spans="2:30" s="1" customFormat="1" ht="24.75" customHeight="1">
      <c r="B34" s="200" t="s">
        <v>18</v>
      </c>
      <c r="C34" s="211"/>
      <c r="D34" s="211"/>
      <c r="E34" s="232"/>
      <c r="F34" s="246">
        <f>SUM(F24,F29)</f>
        <v>150600</v>
      </c>
      <c r="G34" s="261"/>
      <c r="H34" s="274">
        <f>SUM(H24,H29)</f>
        <v>150600</v>
      </c>
      <c r="I34" s="279"/>
      <c r="J34" s="248">
        <f>SUM(J24,J29)</f>
        <v>150600</v>
      </c>
      <c r="K34" s="343"/>
      <c r="L34" s="261">
        <f>SUM(L24,L29)</f>
        <v>150600</v>
      </c>
      <c r="M34" s="277"/>
      <c r="N34" s="246">
        <f>SUM(N24,N29)</f>
        <v>150600</v>
      </c>
      <c r="O34" s="261"/>
      <c r="P34" s="274">
        <f>SUM(P24,P29)</f>
        <v>150600</v>
      </c>
      <c r="Q34" s="279"/>
      <c r="R34" s="246">
        <f>SUM(R24,R29)</f>
        <v>150600</v>
      </c>
      <c r="S34" s="261"/>
      <c r="T34" s="274">
        <f>SUM(T24,T29)</f>
        <v>150600</v>
      </c>
      <c r="U34" s="279"/>
      <c r="V34" s="246">
        <f>SUM(V24,V29)</f>
        <v>150600</v>
      </c>
      <c r="W34" s="261"/>
      <c r="X34" s="274">
        <f>SUM(X24,X29)</f>
        <v>150600</v>
      </c>
      <c r="Y34" s="310"/>
      <c r="Z34" s="405" t="s">
        <v>12</v>
      </c>
      <c r="AA34" s="308"/>
      <c r="AB34" s="405" t="s">
        <v>12</v>
      </c>
      <c r="AC34" s="308"/>
    </row>
    <row r="35" spans="2:30" s="1" customFormat="1" ht="24.75" customHeight="1">
      <c r="B35" s="200"/>
      <c r="C35" s="211"/>
      <c r="D35" s="211"/>
      <c r="E35" s="232"/>
      <c r="F35" s="244"/>
      <c r="G35" s="262"/>
      <c r="H35" s="270"/>
      <c r="I35" s="276"/>
      <c r="J35" s="244"/>
      <c r="K35" s="259"/>
      <c r="L35" s="262"/>
      <c r="M35" s="259"/>
      <c r="N35" s="244"/>
      <c r="O35" s="262"/>
      <c r="P35" s="270"/>
      <c r="Q35" s="276"/>
      <c r="R35" s="244"/>
      <c r="S35" s="262"/>
      <c r="T35" s="270"/>
      <c r="U35" s="276"/>
      <c r="V35" s="244"/>
      <c r="W35" s="262"/>
      <c r="X35" s="270"/>
      <c r="Y35" s="311"/>
      <c r="Z35" s="405"/>
      <c r="AA35" s="308"/>
      <c r="AB35" s="405"/>
      <c r="AC35" s="308"/>
    </row>
    <row r="36" spans="2:30" s="1" customFormat="1" ht="24.75" customHeight="1">
      <c r="B36" s="200"/>
      <c r="C36" s="211"/>
      <c r="D36" s="211"/>
      <c r="E36" s="232"/>
      <c r="F36" s="244"/>
      <c r="G36" s="262"/>
      <c r="H36" s="270"/>
      <c r="I36" s="276"/>
      <c r="J36" s="244"/>
      <c r="K36" s="259"/>
      <c r="L36" s="262"/>
      <c r="M36" s="259"/>
      <c r="N36" s="244"/>
      <c r="O36" s="262"/>
      <c r="P36" s="270"/>
      <c r="Q36" s="276"/>
      <c r="R36" s="244"/>
      <c r="S36" s="262"/>
      <c r="T36" s="270"/>
      <c r="U36" s="276"/>
      <c r="V36" s="244"/>
      <c r="W36" s="262"/>
      <c r="X36" s="270"/>
      <c r="Y36" s="311"/>
      <c r="Z36" s="405"/>
      <c r="AA36" s="308"/>
      <c r="AB36" s="405"/>
      <c r="AC36" s="308"/>
    </row>
    <row r="37" spans="2:30" s="1" customFormat="1" ht="24.75" customHeight="1">
      <c r="B37" s="200"/>
      <c r="C37" s="211"/>
      <c r="D37" s="211"/>
      <c r="E37" s="232"/>
      <c r="F37" s="244"/>
      <c r="G37" s="262"/>
      <c r="H37" s="270"/>
      <c r="I37" s="276"/>
      <c r="J37" s="244"/>
      <c r="K37" s="259"/>
      <c r="L37" s="262"/>
      <c r="M37" s="259"/>
      <c r="N37" s="244"/>
      <c r="O37" s="262"/>
      <c r="P37" s="270"/>
      <c r="Q37" s="276"/>
      <c r="R37" s="244"/>
      <c r="S37" s="262"/>
      <c r="T37" s="270"/>
      <c r="U37" s="276"/>
      <c r="V37" s="244"/>
      <c r="W37" s="262"/>
      <c r="X37" s="270"/>
      <c r="Y37" s="311"/>
      <c r="Z37" s="317">
        <f>SUM(Z27,Z32)</f>
        <v>753000</v>
      </c>
      <c r="AA37" s="409"/>
      <c r="AB37" s="418">
        <f>SUM(AB27,AB32)</f>
        <v>753000</v>
      </c>
      <c r="AC37" s="412"/>
      <c r="AD37" s="419"/>
    </row>
    <row r="38" spans="2:30" s="1" customFormat="1" ht="24.75" customHeight="1">
      <c r="B38" s="201"/>
      <c r="C38" s="220"/>
      <c r="D38" s="220"/>
      <c r="E38" s="233"/>
      <c r="F38" s="244"/>
      <c r="G38" s="262"/>
      <c r="H38" s="275"/>
      <c r="I38" s="280"/>
      <c r="J38" s="249"/>
      <c r="K38" s="344"/>
      <c r="L38" s="262"/>
      <c r="M38" s="259"/>
      <c r="N38" s="244"/>
      <c r="O38" s="262"/>
      <c r="P38" s="275"/>
      <c r="Q38" s="280"/>
      <c r="R38" s="244"/>
      <c r="S38" s="262"/>
      <c r="T38" s="275"/>
      <c r="U38" s="280"/>
      <c r="V38" s="244"/>
      <c r="W38" s="262"/>
      <c r="X38" s="275"/>
      <c r="Y38" s="312"/>
      <c r="Z38" s="317"/>
      <c r="AA38" s="410"/>
      <c r="AB38" s="317"/>
      <c r="AC38" s="413"/>
    </row>
    <row r="39" spans="2:30" s="1" customFormat="1" ht="14.25"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B39" s="145"/>
    </row>
    <row r="40" spans="2:30" s="1" customFormat="1"/>
    <row r="41" spans="2:30" s="1" customFormat="1"/>
    <row r="42" spans="2:30" s="1" customFormat="1"/>
    <row r="43" spans="2:30" s="1" customFormat="1"/>
    <row r="58" ht="13.5" customHeight="1"/>
    <row r="63" ht="13.5" customHeight="1"/>
    <row r="68" ht="14.25" customHeight="1"/>
  </sheetData>
  <mergeCells count="132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F8:O8"/>
    <mergeCell ref="P8:Y8"/>
    <mergeCell ref="F9:O9"/>
    <mergeCell ref="P9:Y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B13:Y13"/>
    <mergeCell ref="Z13:AA13"/>
    <mergeCell ref="AB13:AC13"/>
    <mergeCell ref="F20:Y20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4:E7"/>
    <mergeCell ref="Z4:AA7"/>
    <mergeCell ref="AB4:AC7"/>
    <mergeCell ref="F5:I6"/>
    <mergeCell ref="J5:M6"/>
    <mergeCell ref="N5:Q6"/>
    <mergeCell ref="R5:U6"/>
    <mergeCell ref="V5:Y6"/>
    <mergeCell ref="B8:E9"/>
    <mergeCell ref="Z8:AA9"/>
    <mergeCell ref="AB8:AC9"/>
    <mergeCell ref="B20:E23"/>
    <mergeCell ref="Z20:AA23"/>
    <mergeCell ref="AB20:AC23"/>
    <mergeCell ref="F21:I22"/>
    <mergeCell ref="J21:M22"/>
    <mergeCell ref="N21:Q22"/>
    <mergeCell ref="R21:U22"/>
    <mergeCell ref="V21:Y22"/>
    <mergeCell ref="B24:E28"/>
    <mergeCell ref="F24:G28"/>
    <mergeCell ref="H24:I28"/>
    <mergeCell ref="J24:K28"/>
    <mergeCell ref="L24:M28"/>
    <mergeCell ref="N24:O28"/>
    <mergeCell ref="P24:Q28"/>
    <mergeCell ref="R24:S28"/>
    <mergeCell ref="T24:U28"/>
    <mergeCell ref="V24:W28"/>
    <mergeCell ref="X24:Y28"/>
    <mergeCell ref="Z24:AA26"/>
    <mergeCell ref="AB24:AC26"/>
    <mergeCell ref="Z27:AA28"/>
    <mergeCell ref="AB27:AC28"/>
    <mergeCell ref="B29:E33"/>
    <mergeCell ref="F29:G33"/>
    <mergeCell ref="H29:I33"/>
    <mergeCell ref="J29:K33"/>
    <mergeCell ref="L29:M33"/>
    <mergeCell ref="N29:O33"/>
    <mergeCell ref="P29:Q33"/>
    <mergeCell ref="R29:S33"/>
    <mergeCell ref="T29:U33"/>
    <mergeCell ref="V29:W33"/>
    <mergeCell ref="X29:Y33"/>
    <mergeCell ref="Z29:AA31"/>
    <mergeCell ref="AB29:AC31"/>
    <mergeCell ref="Z32:AA33"/>
    <mergeCell ref="AB32:AC33"/>
    <mergeCell ref="B34:E38"/>
    <mergeCell ref="F34:G38"/>
    <mergeCell ref="H34:I38"/>
    <mergeCell ref="J34:K38"/>
    <mergeCell ref="L34:M38"/>
    <mergeCell ref="N34:O38"/>
    <mergeCell ref="P34:Q38"/>
    <mergeCell ref="R34:S38"/>
    <mergeCell ref="T34:U38"/>
    <mergeCell ref="V34:W38"/>
    <mergeCell ref="X34:Y38"/>
    <mergeCell ref="Z34:AA36"/>
    <mergeCell ref="AB34:AC36"/>
    <mergeCell ref="Z37:AA38"/>
    <mergeCell ref="AB37:AC38"/>
  </mergeCells>
  <phoneticPr fontId="1"/>
  <pageMargins left="0.51181102362204722" right="0" top="0.74803149606299213" bottom="0.74803149606299213" header="0.31496062992125984" footer="0.31496062992125984"/>
  <pageSetup paperSize="9" scale="55" fitToWidth="1" fitToHeight="1" orientation="portrait" usePrinterDefaults="1" cellComments="asDisplayed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補足資料１</vt:lpstr>
      <vt:lpstr>【記載例】補足資料１</vt:lpstr>
      <vt:lpstr>補足資料２</vt:lpstr>
      <vt:lpstr>【記載例】補足資料２</vt:lpstr>
      <vt:lpstr>補足資料３</vt:lpstr>
      <vt:lpstr>【記載例】補足資料３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509514</cp:lastModifiedBy>
  <cp:lastPrinted>2017-03-21T06:26:29Z</cp:lastPrinted>
  <dcterms:created xsi:type="dcterms:W3CDTF">2016-02-26T12:51:19Z</dcterms:created>
  <dcterms:modified xsi:type="dcterms:W3CDTF">2023-02-23T08:05:04Z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2023-02-23T08:05:04Z</vt:filetime>
  </property>
</Properties>
</file>