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2085" windowWidth="12810" windowHeight="4350" activeTab="1"/>
  </bookViews>
  <sheets>
    <sheet name="工賃実績算定表" sheetId="10" r:id="rId1"/>
    <sheet name="工賃報告書" sheetId="9" r:id="rId2"/>
  </sheets>
  <definedNames>
    <definedName name="_xlnm.Print_Area" localSheetId="1">工賃報告書!$A$2:$P$29</definedName>
    <definedName name="_xlnm.Print_Area" localSheetId="0">工賃実績算定表!$B$2:$AD$89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<sst xmlns="http://schemas.openxmlformats.org/spreadsheetml/2006/main" xmlns:r="http://schemas.openxmlformats.org/officeDocument/2006/relationships" count="74" uniqueCount="74">
  <si>
    <t>事業種別</t>
    <rPh sb="0" eb="2">
      <t>ジギョウ</t>
    </rPh>
    <rPh sb="2" eb="4">
      <t>シュベツ</t>
    </rPh>
    <phoneticPr fontId="19"/>
  </si>
  <si>
    <t>回答者職・氏名</t>
    <rPh sb="0" eb="2">
      <t>カイトウ</t>
    </rPh>
    <rPh sb="2" eb="3">
      <t>シャ</t>
    </rPh>
    <rPh sb="3" eb="4">
      <t>ショク</t>
    </rPh>
    <rPh sb="5" eb="7">
      <t>シメイ</t>
    </rPh>
    <phoneticPr fontId="19"/>
  </si>
  <si>
    <t>7月</t>
  </si>
  <si>
    <t>※電子メールでの回答にご協力ください。</t>
    <rPh sb="1" eb="3">
      <t>デンシ</t>
    </rPh>
    <rPh sb="8" eb="10">
      <t>カイトウ</t>
    </rPh>
    <rPh sb="12" eb="14">
      <t>キョウリョク</t>
    </rPh>
    <phoneticPr fontId="19"/>
  </si>
  <si>
    <t>3月</t>
  </si>
  <si>
    <t>8月</t>
  </si>
  <si>
    <t>連絡先電話番号</t>
    <rPh sb="0" eb="3">
      <t>レンラクサキ</t>
    </rPh>
    <rPh sb="3" eb="5">
      <t>デンワ</t>
    </rPh>
    <rPh sb="5" eb="7">
      <t>バンゴウ</t>
    </rPh>
    <phoneticPr fontId="19"/>
  </si>
  <si>
    <t>時給</t>
    <rPh sb="0" eb="2">
      <t>ジキュウ</t>
    </rPh>
    <phoneticPr fontId="19"/>
  </si>
  <si>
    <t>【月給者の平均工賃等】</t>
    <rPh sb="1" eb="3">
      <t>ゲッキュウ</t>
    </rPh>
    <rPh sb="3" eb="4">
      <t>シャ</t>
    </rPh>
    <rPh sb="5" eb="7">
      <t>ヘイキン</t>
    </rPh>
    <phoneticPr fontId="19"/>
  </si>
  <si>
    <t>白いセルのみ入力又は選択し、他のセルには触れないでください。</t>
  </si>
  <si>
    <t>合計</t>
    <rPh sb="0" eb="2">
      <t>ゴウケイ</t>
    </rPh>
    <phoneticPr fontId="19"/>
  </si>
  <si>
    <t>計</t>
    <rPh sb="0" eb="1">
      <t>ケイ</t>
    </rPh>
    <phoneticPr fontId="19"/>
  </si>
  <si>
    <t>平成２３年度工賃（賃金）実績、目標工賃報告書</t>
    <rPh sb="0" eb="2">
      <t>ヘイセイ</t>
    </rPh>
    <rPh sb="4" eb="6">
      <t>ネンド</t>
    </rPh>
    <rPh sb="6" eb="8">
      <t>コウチン</t>
    </rPh>
    <rPh sb="9" eb="11">
      <t>チンギン</t>
    </rPh>
    <rPh sb="12" eb="14">
      <t>ジッセキ</t>
    </rPh>
    <rPh sb="15" eb="17">
      <t>モクヒョウ</t>
    </rPh>
    <rPh sb="17" eb="19">
      <t>コウチン</t>
    </rPh>
    <rPh sb="19" eb="22">
      <t>ホウコクショ</t>
    </rPh>
    <phoneticPr fontId="19"/>
  </si>
  <si>
    <t>　　　　　と一致していることを確認すること。</t>
    <rPh sb="6" eb="8">
      <t>イッチ</t>
    </rPh>
    <rPh sb="15" eb="17">
      <t>カクニン</t>
    </rPh>
    <phoneticPr fontId="19"/>
  </si>
  <si>
    <t>報告年月日</t>
    <rPh sb="0" eb="2">
      <t>ホウコク</t>
    </rPh>
    <rPh sb="2" eb="5">
      <t>ネンガッピ</t>
    </rPh>
    <phoneticPr fontId="19"/>
  </si>
  <si>
    <t>工賃等支払対象者数</t>
  </si>
  <si>
    <r>
      <t>※</t>
    </r>
    <r>
      <rPr>
        <sz val="10"/>
        <color indexed="10"/>
        <rFont val="ＭＳ Ｐゴシック"/>
      </rPr>
      <t>多機能型など就労継続支援Ａ型及びＢ型事業を併設している場合は、</t>
    </r>
    <r>
      <rPr>
        <u/>
        <sz val="10"/>
        <color indexed="10"/>
        <rFont val="ＭＳ Ｐゴシック"/>
      </rPr>
      <t>サービス種別ごとに作成し報告</t>
    </r>
    <r>
      <rPr>
        <sz val="10"/>
        <color indexed="10"/>
        <rFont val="ＭＳ Ｐゴシック"/>
      </rPr>
      <t>してください。</t>
    </r>
  </si>
  <si>
    <t>円</t>
    <rPh sb="0" eb="1">
      <t>エン</t>
    </rPh>
    <phoneticPr fontId="19"/>
  </si>
  <si>
    <t>事業所・施設名</t>
    <rPh sb="0" eb="3">
      <t>ジギョウショ</t>
    </rPh>
    <rPh sb="4" eb="6">
      <t>シセツ</t>
    </rPh>
    <rPh sb="6" eb="7">
      <t>メイ</t>
    </rPh>
    <phoneticPr fontId="19"/>
  </si>
  <si>
    <t>氏　　名
（個人情報は不要の為イニシャルや記号等、任意の方法で記載）</t>
    <rPh sb="0" eb="1">
      <t>シ</t>
    </rPh>
    <rPh sb="3" eb="4">
      <t>メイ</t>
    </rPh>
    <rPh sb="6" eb="8">
      <t>コジン</t>
    </rPh>
    <rPh sb="8" eb="10">
      <t>ジョウホウ</t>
    </rPh>
    <rPh sb="11" eb="13">
      <t>フヨウ</t>
    </rPh>
    <rPh sb="14" eb="15">
      <t>タメ</t>
    </rPh>
    <rPh sb="21" eb="23">
      <t>キゴウ</t>
    </rPh>
    <rPh sb="23" eb="24">
      <t>トウ</t>
    </rPh>
    <rPh sb="25" eb="27">
      <t>ニンイ</t>
    </rPh>
    <rPh sb="28" eb="30">
      <t>ホウホウ</t>
    </rPh>
    <rPh sb="31" eb="33">
      <t>キサイ</t>
    </rPh>
    <phoneticPr fontId="19"/>
  </si>
  <si>
    <t>就労継続支援B型事業所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19"/>
  </si>
  <si>
    <t>月給</t>
    <rPh sb="0" eb="2">
      <t>ゲッキュウ</t>
    </rPh>
    <phoneticPr fontId="19"/>
  </si>
  <si>
    <t>対象者数①
（延人月）</t>
    <rPh sb="0" eb="3">
      <t>タイショウシャ</t>
    </rPh>
    <rPh sb="3" eb="4">
      <t>スウ</t>
    </rPh>
    <rPh sb="7" eb="8">
      <t>ノ</t>
    </rPh>
    <rPh sb="8" eb="9">
      <t>ニン</t>
    </rPh>
    <rPh sb="9" eb="10">
      <t>ツキ</t>
    </rPh>
    <phoneticPr fontId="19"/>
  </si>
  <si>
    <t>　　　　２　サービス種別・施設種別毎に、報告書を作成すること。</t>
    <rPh sb="10" eb="12">
      <t>シュベツ</t>
    </rPh>
    <rPh sb="13" eb="15">
      <t>シセツ</t>
    </rPh>
    <rPh sb="15" eb="17">
      <t>シュベツ</t>
    </rPh>
    <rPh sb="17" eb="18">
      <t>マイ</t>
    </rPh>
    <rPh sb="20" eb="23">
      <t>ホウコクショ</t>
    </rPh>
    <rPh sb="24" eb="26">
      <t>サクセイ</t>
    </rPh>
    <phoneticPr fontId="19"/>
  </si>
  <si>
    <t>令和４年３月末日の定員</t>
    <rPh sb="0" eb="2">
      <t>レイワ</t>
    </rPh>
    <rPh sb="3" eb="4">
      <t>ネン</t>
    </rPh>
    <rPh sb="5" eb="6">
      <t>ツキ</t>
    </rPh>
    <rPh sb="6" eb="8">
      <t>マツジツ</t>
    </rPh>
    <rPh sb="9" eb="11">
      <t>テイイン</t>
    </rPh>
    <phoneticPr fontId="19"/>
  </si>
  <si>
    <t>名</t>
  </si>
  <si>
    <t>名</t>
    <rPh sb="0" eb="1">
      <t>メイ</t>
    </rPh>
    <phoneticPr fontId="19"/>
  </si>
  <si>
    <t>※２　下記表「前年度の工賃等実績額」中、「就労時間」欄には、1か月あたりの就労時間数を記入してください。【就労時間数は必須項目です。】</t>
    <rPh sb="21" eb="23">
      <t>シュウロウ</t>
    </rPh>
    <rPh sb="23" eb="25">
      <t>ジカン</t>
    </rPh>
    <rPh sb="26" eb="27">
      <t>ラン</t>
    </rPh>
    <rPh sb="32" eb="33">
      <t>ゲツ</t>
    </rPh>
    <rPh sb="37" eb="39">
      <t>シュウロウ</t>
    </rPh>
    <rPh sb="39" eb="41">
      <t>ジカン</t>
    </rPh>
    <rPh sb="41" eb="42">
      <t>スウ</t>
    </rPh>
    <rPh sb="43" eb="45">
      <t>キニュウ</t>
    </rPh>
    <rPh sb="53" eb="55">
      <t>シュウロウ</t>
    </rPh>
    <rPh sb="55" eb="57">
      <t>ジカン</t>
    </rPh>
    <rPh sb="57" eb="58">
      <t>スウ</t>
    </rPh>
    <rPh sb="59" eb="61">
      <t>ヒッス</t>
    </rPh>
    <rPh sb="61" eb="63">
      <t>コウモク</t>
    </rPh>
    <phoneticPr fontId="19"/>
  </si>
  <si>
    <t>　　　なお、４月の就労実績により５月に工賃等を支払った場合は、４月の欄に４月の就労実績と５月に支払った４月分の工賃等月額を記入してください。</t>
    <rPh sb="7" eb="8">
      <t>ガツ</t>
    </rPh>
    <rPh sb="9" eb="11">
      <t>シュウロウ</t>
    </rPh>
    <rPh sb="11" eb="13">
      <t>ジッセキ</t>
    </rPh>
    <rPh sb="17" eb="18">
      <t>ガツ</t>
    </rPh>
    <rPh sb="23" eb="25">
      <t>シハラ</t>
    </rPh>
    <rPh sb="27" eb="29">
      <t>バアイ</t>
    </rPh>
    <rPh sb="32" eb="33">
      <t>ガツ</t>
    </rPh>
    <rPh sb="34" eb="35">
      <t>ラン</t>
    </rPh>
    <rPh sb="37" eb="38">
      <t>ガツ</t>
    </rPh>
    <rPh sb="39" eb="41">
      <t>シュウロウ</t>
    </rPh>
    <rPh sb="41" eb="43">
      <t>ジッセキ</t>
    </rPh>
    <rPh sb="45" eb="46">
      <t>ガツ</t>
    </rPh>
    <rPh sb="47" eb="49">
      <t>シハラ</t>
    </rPh>
    <rPh sb="52" eb="54">
      <t>ガツブン</t>
    </rPh>
    <rPh sb="58" eb="60">
      <t>ゲツガク</t>
    </rPh>
    <rPh sb="61" eb="63">
      <t>キニュウ</t>
    </rPh>
    <phoneticPr fontId="19"/>
  </si>
  <si>
    <t>工賃等支払総額（Ｂ）
③＋⑥</t>
    <rPh sb="3" eb="5">
      <t>シハライ</t>
    </rPh>
    <rPh sb="5" eb="7">
      <t>ソウガク</t>
    </rPh>
    <phoneticPr fontId="19"/>
  </si>
  <si>
    <t>対象者数（延人時）
〔総労働時間数〕⑤</t>
    <rPh sb="0" eb="3">
      <t>タイショウシャ</t>
    </rPh>
    <rPh sb="3" eb="4">
      <t>スウ</t>
    </rPh>
    <rPh sb="11" eb="12">
      <t>ソウ</t>
    </rPh>
    <rPh sb="12" eb="14">
      <t>ロウドウ</t>
    </rPh>
    <rPh sb="14" eb="16">
      <t>ジカン</t>
    </rPh>
    <rPh sb="16" eb="17">
      <t>スウ</t>
    </rPh>
    <phoneticPr fontId="19"/>
  </si>
  <si>
    <t>時間数・支払額</t>
    <rPh sb="0" eb="3">
      <t>ジカンスウ</t>
    </rPh>
    <rPh sb="4" eb="6">
      <t>シハライ</t>
    </rPh>
    <rPh sb="6" eb="7">
      <t>ガク</t>
    </rPh>
    <phoneticPr fontId="19"/>
  </si>
  <si>
    <t>1月</t>
  </si>
  <si>
    <t>工賃等
支払額</t>
    <rPh sb="4" eb="6">
      <t>シハライ</t>
    </rPh>
    <rPh sb="6" eb="7">
      <t>ガク</t>
    </rPh>
    <phoneticPr fontId="19"/>
  </si>
  <si>
    <t>工賃等実績額
（月給換算）</t>
    <rPh sb="0" eb="2">
      <t>コウチン</t>
    </rPh>
    <rPh sb="2" eb="3">
      <t>トウ</t>
    </rPh>
    <rPh sb="3" eb="6">
      <t>ジッセキガク</t>
    </rPh>
    <rPh sb="8" eb="10">
      <t>ゲッキュウ</t>
    </rPh>
    <rPh sb="10" eb="12">
      <t>カンサン</t>
    </rPh>
    <phoneticPr fontId="19"/>
  </si>
  <si>
    <t>　　　　３　工賃等支払延べ人員欄は、工賃等実績算定表の（Ａ）、工賃等支払総額欄は、同表の（Ｂ）の数値</t>
    <rPh sb="8" eb="9">
      <t>トウ</t>
    </rPh>
    <rPh sb="20" eb="21">
      <t>トウ</t>
    </rPh>
    <rPh sb="33" eb="34">
      <t>トウ</t>
    </rPh>
    <rPh sb="48" eb="50">
      <t>スウチ</t>
    </rPh>
    <phoneticPr fontId="19"/>
  </si>
  <si>
    <t>事業所名：　　　　　　　　　　　　　　　　　　　　　　　　　　</t>
    <rPh sb="0" eb="3">
      <t>ジギョウショ</t>
    </rPh>
    <rPh sb="3" eb="4">
      <t>メイ</t>
    </rPh>
    <phoneticPr fontId="19"/>
  </si>
  <si>
    <t>工賃等実績額
（時給換算）</t>
    <rPh sb="0" eb="2">
      <t>コウチン</t>
    </rPh>
    <rPh sb="2" eb="3">
      <t>トウ</t>
    </rPh>
    <rPh sb="3" eb="6">
      <t>ジッセキガク</t>
    </rPh>
    <rPh sb="8" eb="10">
      <t>ジキュウ</t>
    </rPh>
    <rPh sb="10" eb="12">
      <t>カンサン</t>
    </rPh>
    <phoneticPr fontId="19"/>
  </si>
  <si>
    <t>総労働時間数②</t>
    <rPh sb="0" eb="1">
      <t>ソウ</t>
    </rPh>
    <rPh sb="1" eb="3">
      <t>ロウドウ</t>
    </rPh>
    <rPh sb="3" eb="6">
      <t>ジカンスウ</t>
    </rPh>
    <phoneticPr fontId="19"/>
  </si>
  <si>
    <t>時給換算額⑦
（⑥÷⑤）</t>
    <rPh sb="0" eb="2">
      <t>ジキュウ</t>
    </rPh>
    <rPh sb="2" eb="4">
      <t>カンザン</t>
    </rPh>
    <rPh sb="4" eb="5">
      <t>ガク</t>
    </rPh>
    <phoneticPr fontId="19"/>
  </si>
  <si>
    <t>工賃等支払総額</t>
    <rPh sb="0" eb="2">
      <t>コウチン</t>
    </rPh>
    <rPh sb="2" eb="3">
      <t>トウ</t>
    </rPh>
    <rPh sb="3" eb="5">
      <t>シハラ</t>
    </rPh>
    <rPh sb="5" eb="7">
      <t>ソウガク</t>
    </rPh>
    <phoneticPr fontId="19"/>
  </si>
  <si>
    <t>時給換算額④
（③÷②）</t>
    <rPh sb="0" eb="2">
      <t>ジキュウ</t>
    </rPh>
    <rPh sb="2" eb="4">
      <t>カンザン</t>
    </rPh>
    <rPh sb="4" eb="5">
      <t>ガク</t>
    </rPh>
    <phoneticPr fontId="19"/>
  </si>
  <si>
    <t>工賃等支払対象者
延べ人数（Ａ）</t>
    <rPh sb="3" eb="5">
      <t>シハライ</t>
    </rPh>
    <rPh sb="5" eb="8">
      <t>タイショウシャ</t>
    </rPh>
    <rPh sb="9" eb="10">
      <t>ノ</t>
    </rPh>
    <rPh sb="11" eb="13">
      <t>ニンズウ</t>
    </rPh>
    <phoneticPr fontId="19"/>
  </si>
  <si>
    <t>2月</t>
  </si>
  <si>
    <t>　（③＋⑥）／（②＋⑤）</t>
  </si>
  <si>
    <t>11月</t>
  </si>
  <si>
    <t>4月</t>
    <rPh sb="1" eb="2">
      <t>ガツ</t>
    </rPh>
    <phoneticPr fontId="19"/>
  </si>
  <si>
    <t>5月</t>
    <rPh sb="1" eb="2">
      <t>ガツ</t>
    </rPh>
    <phoneticPr fontId="19"/>
  </si>
  <si>
    <t>6月</t>
  </si>
  <si>
    <t>9月</t>
  </si>
  <si>
    <t>10月</t>
  </si>
  <si>
    <t>12月</t>
  </si>
  <si>
    <t>就労時間</t>
    <rPh sb="0" eb="2">
      <t>シュウロウ</t>
    </rPh>
    <rPh sb="2" eb="4">
      <t>ジカン</t>
    </rPh>
    <phoneticPr fontId="19"/>
  </si>
  <si>
    <t>工賃等支払対象者
延べ就労時間数</t>
    <rPh sb="0" eb="2">
      <t>コウチン</t>
    </rPh>
    <rPh sb="2" eb="3">
      <t>トウ</t>
    </rPh>
    <rPh sb="3" eb="5">
      <t>シハラ</t>
    </rPh>
    <rPh sb="5" eb="8">
      <t>タイショウシャ</t>
    </rPh>
    <rPh sb="9" eb="10">
      <t>ノ</t>
    </rPh>
    <rPh sb="11" eb="13">
      <t>シュウロウ</t>
    </rPh>
    <rPh sb="13" eb="16">
      <t>ジカンスウ</t>
    </rPh>
    <phoneticPr fontId="19"/>
  </si>
  <si>
    <t>小計</t>
    <rPh sb="0" eb="2">
      <t>ショウケイ</t>
    </rPh>
    <phoneticPr fontId="19"/>
  </si>
  <si>
    <t>時間額工賃等
総額⑥</t>
    <rPh sb="0" eb="3">
      <t>ジカンガク</t>
    </rPh>
    <rPh sb="7" eb="9">
      <t>ソウガク</t>
    </rPh>
    <phoneticPr fontId="19"/>
  </si>
  <si>
    <t>【工賃等実績額（時給換算）】</t>
  </si>
  <si>
    <t>工賃等
月額</t>
    <rPh sb="4" eb="6">
      <t>ゲツガク</t>
    </rPh>
    <phoneticPr fontId="19"/>
  </si>
  <si>
    <t>工賃等支払対象者
延べ人数</t>
    <rPh sb="0" eb="2">
      <t>コウチン</t>
    </rPh>
    <rPh sb="2" eb="3">
      <t>トウ</t>
    </rPh>
    <rPh sb="3" eb="5">
      <t>シハラ</t>
    </rPh>
    <rPh sb="5" eb="8">
      <t>タイショウシャ</t>
    </rPh>
    <rPh sb="9" eb="10">
      <t>ノ</t>
    </rPh>
    <rPh sb="11" eb="13">
      <t>ニンズウ</t>
    </rPh>
    <phoneticPr fontId="19"/>
  </si>
  <si>
    <t>工賃等
形態
※１</t>
    <rPh sb="4" eb="6">
      <t>ケイタイ</t>
    </rPh>
    <phoneticPr fontId="19"/>
  </si>
  <si>
    <t>月額工賃等
総額③</t>
    <rPh sb="0" eb="2">
      <t>ゲツガク</t>
    </rPh>
    <rPh sb="6" eb="8">
      <t>ソウガク</t>
    </rPh>
    <phoneticPr fontId="19"/>
  </si>
  <si>
    <t>【時給者の平均工賃等】</t>
    <rPh sb="1" eb="3">
      <t>ジキュウ</t>
    </rPh>
    <rPh sb="3" eb="4">
      <t>シャ</t>
    </rPh>
    <rPh sb="5" eb="7">
      <t>ヘイキン</t>
    </rPh>
    <phoneticPr fontId="19"/>
  </si>
  <si>
    <t>※１　下記表「前年度の工賃等等実績額」中、「工賃等等形態」欄は、対象者の工賃等支給形態に応じ「時給・月給」のうちいずれかを選択（記載）してください。（「時給・月給」とは工賃等を算定する形態をいう。）</t>
    <rPh sb="3" eb="5">
      <t>カキ</t>
    </rPh>
    <rPh sb="5" eb="6">
      <t>ヒョウ</t>
    </rPh>
    <rPh sb="7" eb="8">
      <t>ゼン</t>
    </rPh>
    <rPh sb="8" eb="9">
      <t>ネン</t>
    </rPh>
    <rPh sb="9" eb="10">
      <t>ド</t>
    </rPh>
    <rPh sb="14" eb="15">
      <t>トウ</t>
    </rPh>
    <rPh sb="15" eb="18">
      <t>ジッセキガク</t>
    </rPh>
    <rPh sb="19" eb="20">
      <t>チュウ</t>
    </rPh>
    <rPh sb="25" eb="26">
      <t>トウ</t>
    </rPh>
    <rPh sb="26" eb="28">
      <t>ケイタイ</t>
    </rPh>
    <rPh sb="29" eb="30">
      <t>ラン</t>
    </rPh>
    <rPh sb="32" eb="35">
      <t>タイショウシャ</t>
    </rPh>
    <rPh sb="39" eb="41">
      <t>シキュウ</t>
    </rPh>
    <rPh sb="41" eb="43">
      <t>ケイタイ</t>
    </rPh>
    <rPh sb="44" eb="45">
      <t>オウ</t>
    </rPh>
    <rPh sb="47" eb="49">
      <t>ジキュウ</t>
    </rPh>
    <rPh sb="50" eb="52">
      <t>ゲッキュウ</t>
    </rPh>
    <rPh sb="61" eb="63">
      <t>センタク</t>
    </rPh>
    <rPh sb="64" eb="66">
      <t>キサイ</t>
    </rPh>
    <rPh sb="76" eb="78">
      <t>ジキュウ</t>
    </rPh>
    <rPh sb="79" eb="81">
      <t>ゲッキュウ</t>
    </rPh>
    <rPh sb="88" eb="90">
      <t>サンテイ</t>
    </rPh>
    <rPh sb="92" eb="94">
      <t>ケイタイ</t>
    </rPh>
    <phoneticPr fontId="19"/>
  </si>
  <si>
    <t>○前年度の工賃等実績額</t>
    <rPh sb="1" eb="4">
      <t>ゼンネンド</t>
    </rPh>
    <rPh sb="8" eb="10">
      <t>ジッセキ</t>
    </rPh>
    <rPh sb="10" eb="11">
      <t>ガク</t>
    </rPh>
    <phoneticPr fontId="19"/>
  </si>
  <si>
    <t>就労継続支援A型事業所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19"/>
  </si>
  <si>
    <t>時間</t>
    <rPh sb="0" eb="2">
      <t>ジカン</t>
    </rPh>
    <phoneticPr fontId="19"/>
  </si>
  <si>
    <t>プルダウンリストから選んでください</t>
    <rPh sb="10" eb="11">
      <t>エラ</t>
    </rPh>
    <phoneticPr fontId="19"/>
  </si>
  <si>
    <t>送信先　060801@ken.pref.kochi.lg.jp</t>
    <rPh sb="0" eb="2">
      <t>ソウシン</t>
    </rPh>
    <rPh sb="2" eb="3">
      <t>サキ</t>
    </rPh>
    <phoneticPr fontId="19"/>
  </si>
  <si>
    <t>高知県子ども・福祉政策部障害保健支援課　就労支援担当　岡村　行き</t>
    <rPh sb="0" eb="3">
      <t>コウチケン</t>
    </rPh>
    <rPh sb="3" eb="4">
      <t>コ</t>
    </rPh>
    <rPh sb="7" eb="9">
      <t>フクシ</t>
    </rPh>
    <rPh sb="9" eb="11">
      <t>セイサク</t>
    </rPh>
    <rPh sb="11" eb="12">
      <t>ブ</t>
    </rPh>
    <rPh sb="12" eb="14">
      <t>ショウガイ</t>
    </rPh>
    <rPh sb="14" eb="16">
      <t>ホケン</t>
    </rPh>
    <rPh sb="16" eb="18">
      <t>シエン</t>
    </rPh>
    <rPh sb="18" eb="19">
      <t>カ</t>
    </rPh>
    <rPh sb="20" eb="22">
      <t>シュウロウ</t>
    </rPh>
    <rPh sb="22" eb="24">
      <t>シエン</t>
    </rPh>
    <rPh sb="24" eb="26">
      <t>タントウ</t>
    </rPh>
    <rPh sb="27" eb="29">
      <t>オカムラ</t>
    </rPh>
    <rPh sb="30" eb="31">
      <t>イ</t>
    </rPh>
    <phoneticPr fontId="19"/>
  </si>
  <si>
    <t>令和３年度工賃等実績等報告書</t>
    <rPh sb="0" eb="2">
      <t>レイワ</t>
    </rPh>
    <rPh sb="3" eb="5">
      <t>ネンド</t>
    </rPh>
    <rPh sb="5" eb="7">
      <t>コウチン</t>
    </rPh>
    <rPh sb="7" eb="8">
      <t>トウ</t>
    </rPh>
    <rPh sb="8" eb="10">
      <t>ジッセキ</t>
    </rPh>
    <rPh sb="10" eb="11">
      <t>トウ</t>
    </rPh>
    <rPh sb="11" eb="14">
      <t>ホウコクショ</t>
    </rPh>
    <phoneticPr fontId="19"/>
  </si>
  <si>
    <t>備考　１　令和３年度工賃等実績算定表を添付すること。</t>
    <rPh sb="0" eb="2">
      <t>ビコウ</t>
    </rPh>
    <rPh sb="5" eb="7">
      <t>レイワ</t>
    </rPh>
    <rPh sb="8" eb="10">
      <t>ネンド</t>
    </rPh>
    <rPh sb="12" eb="13">
      <t>トウ</t>
    </rPh>
    <rPh sb="19" eb="21">
      <t>テンプ</t>
    </rPh>
    <phoneticPr fontId="19"/>
  </si>
  <si>
    <t>R3年度生産活動収入の総額</t>
    <rPh sb="2" eb="4">
      <t>ネンド</t>
    </rPh>
    <rPh sb="4" eb="6">
      <t>セイサン</t>
    </rPh>
    <rPh sb="6" eb="8">
      <t>カツドウ</t>
    </rPh>
    <rPh sb="8" eb="10">
      <t>シュウニュウ</t>
    </rPh>
    <rPh sb="11" eb="13">
      <t>ソウガク</t>
    </rPh>
    <phoneticPr fontId="19"/>
  </si>
  <si>
    <t>　下記のとおり、当事業所における、工賃等実績を報告します。</t>
    <rPh sb="1" eb="3">
      <t>カキ</t>
    </rPh>
    <rPh sb="8" eb="9">
      <t>トウ</t>
    </rPh>
    <rPh sb="9" eb="12">
      <t>ジギョウショ</t>
    </rPh>
    <rPh sb="17" eb="19">
      <t>コウチン</t>
    </rPh>
    <rPh sb="19" eb="20">
      <t>トウ</t>
    </rPh>
    <rPh sb="20" eb="22">
      <t>ジッセキ</t>
    </rPh>
    <rPh sb="23" eb="25">
      <t>ホウコク</t>
    </rPh>
    <phoneticPr fontId="19"/>
  </si>
  <si>
    <t>R元年度生産活動収入の総額</t>
    <rPh sb="1" eb="2">
      <t>モト</t>
    </rPh>
    <rPh sb="2" eb="4">
      <t>ネンド</t>
    </rPh>
    <rPh sb="4" eb="6">
      <t>セイサン</t>
    </rPh>
    <rPh sb="6" eb="8">
      <t>カツドウ</t>
    </rPh>
    <rPh sb="8" eb="10">
      <t>シュウニュウ</t>
    </rPh>
    <rPh sb="11" eb="13">
      <t>ソウガク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</si>
</sst>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8" formatCode="#,###&quot;人&quot;"/>
    <numFmt numFmtId="177" formatCode="#,##0.0_);[Red]\(#,##0.0\)"/>
    <numFmt numFmtId="179" formatCode="#,##0_ "/>
    <numFmt numFmtId="176" formatCode="#,##0_);[Red]\(#,##0\)"/>
    <numFmt numFmtId="180" formatCode="[$-411]ggge&quot;年&quot;m&quot;月&quot;d&quot;日&quot;;@"/>
  </numFmts>
  <fonts count="41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9"/>
      <color auto="1"/>
      <name val="ＭＳ Ｐゴシック"/>
      <family val="3"/>
    </font>
    <font>
      <sz val="9"/>
      <color indexed="8"/>
      <name val="ＭＳ Ｐゴシック"/>
      <family val="3"/>
    </font>
    <font>
      <sz val="24"/>
      <color indexed="9"/>
      <name val="ＭＳ Ｐゴシック"/>
      <family val="3"/>
    </font>
    <font>
      <b/>
      <u/>
      <sz val="12"/>
      <color auto="1"/>
      <name val="ＭＳ Ｐゴシック"/>
      <family val="3"/>
    </font>
    <font>
      <sz val="8.5"/>
      <color auto="1"/>
      <name val="ＭＳ Ｐゴシック"/>
      <family val="3"/>
    </font>
    <font>
      <b/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9"/>
      <color indexed="10"/>
      <name val="ＭＳ Ｐゴシック"/>
      <family val="3"/>
    </font>
    <font>
      <b/>
      <sz val="9"/>
      <color auto="1"/>
      <name val="ＭＳ Ｐゴシック"/>
      <family val="3"/>
    </font>
    <font>
      <b/>
      <sz val="12"/>
      <color auto="1"/>
      <name val="ＭＳ Ｐゴシック"/>
    </font>
    <font>
      <sz val="8"/>
      <color auto="1"/>
      <name val="ＭＳ Ｐゴシック"/>
      <family val="3"/>
    </font>
    <font>
      <u/>
      <sz val="9"/>
      <color auto="1"/>
      <name val="ＭＳ Ｐゴシック"/>
    </font>
    <font>
      <b/>
      <sz val="11"/>
      <color auto="1"/>
      <name val="ＭＳ Ｐゴシック"/>
      <family val="3"/>
    </font>
    <font>
      <sz val="14"/>
      <color indexed="10"/>
      <name val="ＭＳ Ｐゴシック"/>
    </font>
    <font>
      <b/>
      <sz val="24"/>
      <color indexed="9"/>
      <name val="ＭＳ Ｐゴシック"/>
      <family val="3"/>
    </font>
    <font>
      <b/>
      <sz val="14"/>
      <color auto="1"/>
      <name val="ＭＳ Ｐゴシック"/>
      <family val="3"/>
    </font>
    <font>
      <b/>
      <sz val="18"/>
      <color auto="1"/>
      <name val="ＭＳ Ｐゴシック"/>
      <family val="3"/>
    </font>
    <font>
      <sz val="10"/>
      <color indexed="10"/>
      <name val="ＭＳ Ｐゴシック"/>
      <family val="3"/>
    </font>
    <font>
      <b/>
      <sz val="16"/>
      <color theme="0"/>
      <name val="ＭＳ Ｐゴシック"/>
      <family val="3"/>
    </font>
    <font>
      <sz val="12"/>
      <color auto="1"/>
      <name val="ＭＳ 明朝"/>
    </font>
    <font>
      <sz val="14"/>
      <color auto="1"/>
      <name val="ＭＳ Ｐゴシック"/>
      <family val="3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6"/>
        <bgColor indexed="64"/>
      </patternFill>
    </fill>
  </fills>
  <borders count="1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0" fontId="20" fillId="24" borderId="0" xfId="34" applyFont="1" applyFill="1" applyProtection="1">
      <alignment vertical="center"/>
    </xf>
    <xf numFmtId="0" fontId="20" fillId="0" borderId="0" xfId="34" applyFont="1" applyProtection="1">
      <alignment vertical="center"/>
    </xf>
    <xf numFmtId="0" fontId="21" fillId="0" borderId="0" xfId="34" applyFont="1" applyProtection="1">
      <alignment vertical="center"/>
    </xf>
    <xf numFmtId="0" fontId="20" fillId="25" borderId="0" xfId="34" applyFont="1" applyFill="1" applyProtection="1">
      <alignment vertical="center"/>
    </xf>
    <xf numFmtId="0" fontId="20" fillId="0" borderId="0" xfId="34" applyFont="1" applyAlignment="1" applyProtection="1">
      <alignment vertical="center"/>
    </xf>
    <xf numFmtId="0" fontId="20" fillId="24" borderId="0" xfId="34" applyFont="1" applyFill="1" applyAlignment="1" applyProtection="1">
      <alignment vertical="center"/>
    </xf>
    <xf numFmtId="0" fontId="20" fillId="24" borderId="10" xfId="34" applyFont="1" applyFill="1" applyBorder="1" applyProtection="1">
      <alignment vertical="center"/>
    </xf>
    <xf numFmtId="0" fontId="22" fillId="25" borderId="0" xfId="34" applyFont="1" applyFill="1" applyProtection="1">
      <alignment vertical="center"/>
    </xf>
    <xf numFmtId="0" fontId="23" fillId="26" borderId="11" xfId="34" applyFont="1" applyFill="1" applyBorder="1" applyAlignment="1" applyProtection="1">
      <alignment horizontal="center" vertical="center"/>
      <protection locked="0"/>
    </xf>
    <xf numFmtId="0" fontId="20" fillId="27" borderId="12" xfId="34" applyFont="1" applyFill="1" applyBorder="1" applyAlignment="1" applyProtection="1">
      <alignment horizontal="center" vertical="center" shrinkToFit="1"/>
    </xf>
    <xf numFmtId="0" fontId="20" fillId="27" borderId="13" xfId="34" applyFont="1" applyFill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/>
    </xf>
    <xf numFmtId="176" fontId="20" fillId="28" borderId="13" xfId="34" applyNumberFormat="1" applyFont="1" applyFill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4" fillId="27" borderId="16" xfId="34" applyFont="1" applyFill="1" applyBorder="1" applyAlignment="1" applyProtection="1">
      <alignment horizontal="center" vertical="center" wrapText="1"/>
    </xf>
    <xf numFmtId="0" fontId="24" fillId="27" borderId="17" xfId="34" applyFont="1" applyFill="1" applyBorder="1" applyAlignment="1" applyProtection="1">
      <alignment horizontal="center" vertical="center"/>
    </xf>
    <xf numFmtId="0" fontId="24" fillId="27" borderId="18" xfId="34" applyFont="1" applyFill="1" applyBorder="1" applyAlignment="1" applyProtection="1">
      <alignment horizontal="center" vertical="center"/>
    </xf>
    <xf numFmtId="0" fontId="20" fillId="27" borderId="19" xfId="34" applyFont="1" applyFill="1" applyBorder="1" applyAlignment="1" applyProtection="1">
      <alignment horizontal="center" vertical="center"/>
    </xf>
    <xf numFmtId="0" fontId="20" fillId="27" borderId="20" xfId="34" applyFont="1" applyFill="1" applyBorder="1" applyAlignment="1" applyProtection="1">
      <alignment horizontal="center" vertical="center"/>
    </xf>
    <xf numFmtId="0" fontId="20" fillId="27" borderId="21" xfId="34" applyFont="1" applyFill="1" applyBorder="1" applyAlignment="1" applyProtection="1">
      <alignment horizontal="center" vertical="center"/>
    </xf>
    <xf numFmtId="0" fontId="20" fillId="27" borderId="22" xfId="34" applyFont="1" applyFill="1" applyBorder="1" applyAlignment="1" applyProtection="1">
      <alignment horizontal="center" vertical="center" wrapText="1"/>
    </xf>
    <xf numFmtId="0" fontId="20" fillId="27" borderId="23" xfId="34" applyFont="1" applyFill="1" applyBorder="1" applyAlignment="1" applyProtection="1">
      <alignment horizontal="center" vertical="center"/>
    </xf>
    <xf numFmtId="0" fontId="25" fillId="27" borderId="24" xfId="34" applyFont="1" applyFill="1" applyBorder="1" applyAlignment="1" applyProtection="1">
      <alignment horizontal="center" vertical="center" wrapText="1"/>
    </xf>
    <xf numFmtId="0" fontId="25" fillId="27" borderId="25" xfId="34" applyFont="1" applyFill="1" applyBorder="1" applyAlignment="1" applyProtection="1">
      <alignment horizontal="center" vertical="center"/>
    </xf>
    <xf numFmtId="0" fontId="23" fillId="26" borderId="26" xfId="34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vertical="center" shrinkToFit="1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vertical="center"/>
    </xf>
    <xf numFmtId="0" fontId="0" fillId="0" borderId="30" xfId="0" applyFont="1" applyBorder="1" applyAlignment="1" applyProtection="1">
      <alignment vertical="center"/>
    </xf>
    <xf numFmtId="0" fontId="26" fillId="24" borderId="0" xfId="34" applyFont="1" applyFill="1" applyProtection="1">
      <alignment vertical="center"/>
    </xf>
    <xf numFmtId="0" fontId="26" fillId="24" borderId="0" xfId="34" applyFont="1" applyFill="1" applyAlignment="1" applyProtection="1">
      <alignment horizontal="left" vertical="center"/>
    </xf>
    <xf numFmtId="0" fontId="20" fillId="24" borderId="0" xfId="34" applyFont="1" applyFill="1" applyAlignment="1" applyProtection="1">
      <alignment horizontal="left" vertical="center" wrapText="1"/>
    </xf>
    <xf numFmtId="0" fontId="24" fillId="27" borderId="31" xfId="34" applyFont="1" applyFill="1" applyBorder="1" applyAlignment="1" applyProtection="1">
      <alignment horizontal="center" vertical="center"/>
    </xf>
    <xf numFmtId="0" fontId="24" fillId="27" borderId="32" xfId="34" applyFont="1" applyFill="1" applyBorder="1" applyAlignment="1" applyProtection="1">
      <alignment horizontal="center" vertical="center"/>
    </xf>
    <xf numFmtId="0" fontId="24" fillId="27" borderId="33" xfId="34" applyFont="1" applyFill="1" applyBorder="1" applyAlignment="1" applyProtection="1">
      <alignment horizontal="center" vertical="center"/>
    </xf>
    <xf numFmtId="0" fontId="20" fillId="0" borderId="34" xfId="34" applyFont="1" applyBorder="1" applyAlignment="1" applyProtection="1">
      <alignment horizontal="center" vertical="center"/>
      <protection locked="0"/>
    </xf>
    <xf numFmtId="0" fontId="20" fillId="0" borderId="35" xfId="34" applyFont="1" applyBorder="1" applyAlignment="1" applyProtection="1">
      <alignment horizontal="center" vertical="center"/>
      <protection locked="0"/>
    </xf>
    <xf numFmtId="0" fontId="27" fillId="0" borderId="35" xfId="34" applyFont="1" applyBorder="1" applyAlignment="1" applyProtection="1">
      <alignment horizontal="center" vertical="center"/>
      <protection locked="0"/>
    </xf>
    <xf numFmtId="0" fontId="20" fillId="0" borderId="36" xfId="34" applyFont="1" applyBorder="1" applyAlignment="1" applyProtection="1">
      <alignment horizontal="center" vertical="center"/>
      <protection locked="0"/>
    </xf>
    <xf numFmtId="0" fontId="20" fillId="27" borderId="37" xfId="0" applyFont="1" applyFill="1" applyBorder="1" applyAlignment="1" applyProtection="1">
      <alignment horizontal="center" vertical="center"/>
    </xf>
    <xf numFmtId="0" fontId="20" fillId="27" borderId="38" xfId="34" applyFont="1" applyFill="1" applyBorder="1" applyAlignment="1" applyProtection="1">
      <alignment horizontal="center" vertical="center"/>
    </xf>
    <xf numFmtId="0" fontId="28" fillId="27" borderId="37" xfId="0" applyFont="1" applyFill="1" applyBorder="1" applyAlignment="1" applyProtection="1">
      <alignment horizontal="center" vertical="center"/>
    </xf>
    <xf numFmtId="0" fontId="28" fillId="27" borderId="39" xfId="34" applyFont="1" applyFill="1" applyBorder="1" applyAlignment="1" applyProtection="1">
      <alignment horizontal="center" vertical="center"/>
    </xf>
    <xf numFmtId="0" fontId="20" fillId="27" borderId="40" xfId="34" applyFont="1" applyFill="1" applyBorder="1" applyAlignment="1" applyProtection="1">
      <alignment horizontal="center" vertical="center" wrapText="1"/>
    </xf>
    <xf numFmtId="0" fontId="20" fillId="27" borderId="40" xfId="34" applyFont="1" applyFill="1" applyBorder="1" applyAlignment="1" applyProtection="1">
      <alignment horizontal="center" vertical="center"/>
    </xf>
    <xf numFmtId="177" fontId="20" fillId="28" borderId="40" xfId="34" applyNumberFormat="1" applyFont="1" applyFill="1" applyBorder="1" applyAlignment="1" applyProtection="1">
      <alignment vertical="center"/>
    </xf>
    <xf numFmtId="177" fontId="20" fillId="28" borderId="41" xfId="33" applyNumberFormat="1" applyFont="1" applyFill="1" applyBorder="1" applyAlignment="1" applyProtection="1">
      <alignment vertical="center"/>
    </xf>
    <xf numFmtId="0" fontId="20" fillId="24" borderId="0" xfId="34" applyFont="1" applyFill="1" applyAlignment="1" applyProtection="1">
      <alignment horizontal="left" vertical="center"/>
    </xf>
    <xf numFmtId="0" fontId="20" fillId="27" borderId="42" xfId="34" applyFont="1" applyFill="1" applyBorder="1" applyAlignment="1" applyProtection="1">
      <alignment horizontal="center" vertical="center" wrapText="1"/>
    </xf>
    <xf numFmtId="0" fontId="20" fillId="27" borderId="43" xfId="34" applyFont="1" applyFill="1" applyBorder="1" applyAlignment="1" applyProtection="1">
      <alignment horizontal="center" vertical="center" wrapText="1"/>
    </xf>
    <xf numFmtId="0" fontId="20" fillId="27" borderId="44" xfId="34" applyFont="1" applyFill="1" applyBorder="1" applyAlignment="1" applyProtection="1">
      <alignment horizontal="center" vertical="center" wrapText="1"/>
    </xf>
    <xf numFmtId="0" fontId="20" fillId="0" borderId="45" xfId="34" applyFont="1" applyBorder="1" applyAlignment="1" applyProtection="1">
      <alignment horizontal="center" vertical="center"/>
      <protection locked="0"/>
    </xf>
    <xf numFmtId="0" fontId="20" fillId="0" borderId="46" xfId="34" applyFont="1" applyBorder="1" applyAlignment="1" applyProtection="1">
      <alignment horizontal="center" vertical="center"/>
      <protection locked="0"/>
    </xf>
    <xf numFmtId="0" fontId="20" fillId="0" borderId="47" xfId="34" applyFont="1" applyBorder="1" applyAlignment="1" applyProtection="1">
      <alignment horizontal="center" vertical="center"/>
      <protection locked="0"/>
    </xf>
    <xf numFmtId="0" fontId="20" fillId="0" borderId="48" xfId="34" applyFont="1" applyBorder="1" applyAlignment="1" applyProtection="1">
      <alignment horizontal="center" vertical="center"/>
      <protection locked="0"/>
    </xf>
    <xf numFmtId="0" fontId="20" fillId="0" borderId="49" xfId="34" applyFont="1" applyBorder="1" applyAlignment="1" applyProtection="1">
      <alignment horizontal="center" vertical="center"/>
      <protection locked="0"/>
    </xf>
    <xf numFmtId="0" fontId="20" fillId="27" borderId="50" xfId="0" applyFont="1" applyFill="1" applyBorder="1" applyAlignment="1" applyProtection="1">
      <alignment horizontal="center" vertical="center"/>
    </xf>
    <xf numFmtId="0" fontId="20" fillId="27" borderId="51" xfId="34" applyFont="1" applyFill="1" applyBorder="1" applyAlignment="1" applyProtection="1">
      <alignment horizontal="center" vertical="center"/>
    </xf>
    <xf numFmtId="0" fontId="20" fillId="0" borderId="52" xfId="34" applyFont="1" applyBorder="1" applyAlignment="1" applyProtection="1">
      <alignment horizontal="center" vertical="center"/>
      <protection locked="0"/>
    </xf>
    <xf numFmtId="0" fontId="28" fillId="27" borderId="50" xfId="0" applyFont="1" applyFill="1" applyBorder="1" applyAlignment="1" applyProtection="1">
      <alignment horizontal="center" vertical="center"/>
    </xf>
    <xf numFmtId="0" fontId="28" fillId="27" borderId="53" xfId="34" applyFont="1" applyFill="1" applyBorder="1" applyAlignment="1" applyProtection="1">
      <alignment horizontal="center" vertical="center"/>
    </xf>
    <xf numFmtId="0" fontId="20" fillId="27" borderId="16" xfId="34" applyFont="1" applyFill="1" applyBorder="1" applyAlignment="1" applyProtection="1">
      <alignment horizontal="center" vertical="center"/>
    </xf>
    <xf numFmtId="0" fontId="20" fillId="29" borderId="54" xfId="34" applyFont="1" applyFill="1" applyBorder="1" applyAlignment="1" applyProtection="1">
      <alignment horizontal="center" vertical="center" wrapText="1"/>
    </xf>
    <xf numFmtId="0" fontId="20" fillId="29" borderId="55" xfId="34" applyFont="1" applyFill="1" applyBorder="1" applyAlignment="1" applyProtection="1">
      <alignment horizontal="center" vertical="center" wrapText="1"/>
    </xf>
    <xf numFmtId="176" fontId="20" fillId="0" borderId="56" xfId="34" applyNumberFormat="1" applyFont="1" applyFill="1" applyBorder="1" applyAlignment="1" applyProtection="1">
      <alignment vertical="center" shrinkToFit="1"/>
      <protection locked="0"/>
    </xf>
    <xf numFmtId="176" fontId="20" fillId="0" borderId="57" xfId="34" applyNumberFormat="1" applyFont="1" applyFill="1" applyBorder="1" applyAlignment="1" applyProtection="1">
      <alignment vertical="center" shrinkToFit="1"/>
      <protection locked="0"/>
    </xf>
    <xf numFmtId="176" fontId="20" fillId="0" borderId="58" xfId="34" applyNumberFormat="1" applyFont="1" applyFill="1" applyBorder="1" applyAlignment="1" applyProtection="1">
      <alignment vertical="center" shrinkToFit="1"/>
      <protection locked="0"/>
    </xf>
    <xf numFmtId="176" fontId="20" fillId="29" borderId="59" xfId="34" applyNumberFormat="1" applyFont="1" applyFill="1" applyBorder="1" applyAlignment="1" applyProtection="1">
      <alignment vertical="center" shrinkToFit="1"/>
    </xf>
    <xf numFmtId="178" fontId="6" fillId="28" borderId="38" xfId="34" applyNumberFormat="1" applyFont="1" applyFill="1" applyBorder="1" applyAlignment="1" applyProtection="1">
      <alignment horizontal="right" vertical="center"/>
    </xf>
    <xf numFmtId="178" fontId="6" fillId="28" borderId="39" xfId="34" applyNumberFormat="1" applyFont="1" applyFill="1" applyBorder="1" applyAlignment="1" applyProtection="1">
      <alignment horizontal="right" vertical="center"/>
    </xf>
    <xf numFmtId="0" fontId="20" fillId="27" borderId="60" xfId="34" applyFont="1" applyFill="1" applyBorder="1" applyAlignment="1" applyProtection="1">
      <alignment horizontal="center" vertical="center"/>
    </xf>
    <xf numFmtId="0" fontId="20" fillId="27" borderId="61" xfId="34" applyFont="1" applyFill="1" applyBorder="1" applyAlignment="1" applyProtection="1">
      <alignment horizontal="center" vertical="center" wrapText="1"/>
    </xf>
    <xf numFmtId="0" fontId="0" fillId="0" borderId="62" xfId="0" applyFont="1" applyBorder="1" applyAlignment="1" applyProtection="1">
      <alignment horizontal="center" vertical="center"/>
    </xf>
    <xf numFmtId="176" fontId="20" fillId="0" borderId="63" xfId="34" applyNumberFormat="1" applyFont="1" applyBorder="1" applyAlignment="1" applyProtection="1">
      <alignment vertical="center" shrinkToFit="1"/>
      <protection locked="0"/>
    </xf>
    <xf numFmtId="176" fontId="20" fillId="0" borderId="64" xfId="34" applyNumberFormat="1" applyFont="1" applyBorder="1" applyAlignment="1" applyProtection="1">
      <alignment vertical="center" shrinkToFit="1"/>
      <protection locked="0"/>
    </xf>
    <xf numFmtId="176" fontId="20" fillId="0" borderId="65" xfId="34" applyNumberFormat="1" applyFont="1" applyBorder="1" applyAlignment="1" applyProtection="1">
      <alignment vertical="center" shrinkToFit="1"/>
      <protection locked="0"/>
    </xf>
    <xf numFmtId="176" fontId="20" fillId="28" borderId="66" xfId="34" applyNumberFormat="1" applyFont="1" applyFill="1" applyBorder="1" applyAlignment="1" applyProtection="1">
      <alignment vertical="center" shrinkToFit="1"/>
    </xf>
    <xf numFmtId="178" fontId="6" fillId="28" borderId="67" xfId="34" applyNumberFormat="1" applyFont="1" applyFill="1" applyBorder="1" applyAlignment="1" applyProtection="1">
      <alignment horizontal="right" vertical="center"/>
    </xf>
    <xf numFmtId="0" fontId="6" fillId="28" borderId="68" xfId="34" applyFont="1" applyFill="1" applyBorder="1" applyAlignment="1" applyProtection="1">
      <alignment horizontal="right" vertical="center"/>
    </xf>
    <xf numFmtId="0" fontId="20" fillId="27" borderId="69" xfId="34" applyFont="1" applyFill="1" applyBorder="1" applyAlignment="1" applyProtection="1">
      <alignment horizontal="center" vertical="center"/>
    </xf>
    <xf numFmtId="0" fontId="20" fillId="29" borderId="70" xfId="34" applyFont="1" applyFill="1" applyBorder="1" applyAlignment="1" applyProtection="1">
      <alignment horizontal="center" vertical="center" wrapText="1"/>
    </xf>
    <xf numFmtId="0" fontId="20" fillId="29" borderId="71" xfId="34" applyFont="1" applyFill="1" applyBorder="1" applyAlignment="1" applyProtection="1">
      <alignment horizontal="center" vertical="center" wrapText="1"/>
    </xf>
    <xf numFmtId="176" fontId="20" fillId="0" borderId="72" xfId="34" applyNumberFormat="1" applyFont="1" applyFill="1" applyBorder="1" applyAlignment="1" applyProtection="1">
      <alignment vertical="center" shrinkToFit="1"/>
      <protection locked="0"/>
    </xf>
    <xf numFmtId="176" fontId="20" fillId="0" borderId="73" xfId="34" applyNumberFormat="1" applyFont="1" applyFill="1" applyBorder="1" applyAlignment="1" applyProtection="1">
      <alignment vertical="center" shrinkToFit="1"/>
      <protection locked="0"/>
    </xf>
    <xf numFmtId="176" fontId="20" fillId="0" borderId="74" xfId="34" applyNumberFormat="1" applyFont="1" applyFill="1" applyBorder="1" applyAlignment="1" applyProtection="1">
      <alignment vertical="center" shrinkToFit="1"/>
      <protection locked="0"/>
    </xf>
    <xf numFmtId="176" fontId="20" fillId="29" borderId="37" xfId="34" applyNumberFormat="1" applyFont="1" applyFill="1" applyBorder="1" applyAlignment="1" applyProtection="1">
      <alignment vertical="center" shrinkToFit="1"/>
    </xf>
    <xf numFmtId="178" fontId="6" fillId="28" borderId="75" xfId="34" applyNumberFormat="1" applyFont="1" applyFill="1" applyBorder="1" applyAlignment="1" applyProtection="1">
      <alignment horizontal="right" vertical="center"/>
    </xf>
    <xf numFmtId="178" fontId="6" fillId="28" borderId="76" xfId="34" applyNumberFormat="1" applyFont="1" applyFill="1" applyBorder="1" applyAlignment="1" applyProtection="1">
      <alignment horizontal="right" vertical="center"/>
    </xf>
    <xf numFmtId="0" fontId="0" fillId="0" borderId="40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vertical="center"/>
    </xf>
    <xf numFmtId="0" fontId="20" fillId="27" borderId="77" xfId="34" applyFont="1" applyFill="1" applyBorder="1" applyAlignment="1" applyProtection="1">
      <alignment horizontal="center" vertical="center"/>
    </xf>
    <xf numFmtId="0" fontId="20" fillId="27" borderId="78" xfId="34" applyFont="1" applyFill="1" applyBorder="1" applyAlignment="1" applyProtection="1">
      <alignment horizontal="center" vertical="center" wrapText="1"/>
    </xf>
    <xf numFmtId="0" fontId="0" fillId="0" borderId="79" xfId="0" applyFont="1" applyBorder="1" applyAlignment="1" applyProtection="1">
      <alignment horizontal="center" vertical="center"/>
    </xf>
    <xf numFmtId="0" fontId="23" fillId="26" borderId="80" xfId="34" applyFont="1" applyFill="1" applyBorder="1" applyAlignment="1" applyProtection="1">
      <alignment horizontal="center" vertical="center"/>
      <protection locked="0"/>
    </xf>
    <xf numFmtId="0" fontId="0" fillId="0" borderId="69" xfId="0" applyFont="1" applyBorder="1" applyAlignment="1" applyProtection="1">
      <alignment vertical="center" shrinkToFit="1"/>
    </xf>
    <xf numFmtId="0" fontId="0" fillId="0" borderId="81" xfId="0" applyFont="1" applyBorder="1" applyAlignment="1" applyProtection="1">
      <alignment horizontal="center" vertical="center"/>
    </xf>
    <xf numFmtId="0" fontId="0" fillId="0" borderId="81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0" fontId="20" fillId="29" borderId="82" xfId="34" applyFont="1" applyFill="1" applyBorder="1" applyAlignment="1" applyProtection="1">
      <alignment horizontal="center" vertical="center" wrapText="1"/>
    </xf>
    <xf numFmtId="0" fontId="20" fillId="29" borderId="83" xfId="34" applyFont="1" applyFill="1" applyBorder="1" applyAlignment="1" applyProtection="1">
      <alignment horizontal="center" vertical="center" wrapText="1"/>
    </xf>
    <xf numFmtId="178" fontId="6" fillId="28" borderId="41" xfId="34" applyNumberFormat="1" applyFont="1" applyFill="1" applyBorder="1" applyAlignment="1" applyProtection="1">
      <alignment horizontal="right" vertical="center"/>
    </xf>
    <xf numFmtId="178" fontId="6" fillId="28" borderId="84" xfId="34" applyNumberFormat="1" applyFont="1" applyFill="1" applyBorder="1" applyAlignment="1" applyProtection="1">
      <alignment horizontal="right" vertical="center"/>
    </xf>
    <xf numFmtId="0" fontId="29" fillId="24" borderId="0" xfId="34" applyFont="1" applyFill="1" applyAlignment="1" applyProtection="1">
      <alignment vertical="center"/>
    </xf>
    <xf numFmtId="0" fontId="20" fillId="27" borderId="85" xfId="34" applyFont="1" applyFill="1" applyBorder="1" applyAlignment="1" applyProtection="1">
      <alignment horizontal="center" vertical="center" shrinkToFit="1"/>
    </xf>
    <xf numFmtId="0" fontId="20" fillId="27" borderId="85" xfId="34" applyFont="1" applyFill="1" applyBorder="1" applyAlignment="1" applyProtection="1">
      <alignment horizontal="center" vertical="center" wrapText="1"/>
    </xf>
    <xf numFmtId="0" fontId="20" fillId="27" borderId="85" xfId="34" applyFont="1" applyFill="1" applyBorder="1" applyAlignment="1" applyProtection="1">
      <alignment horizontal="center" vertical="center"/>
    </xf>
    <xf numFmtId="176" fontId="20" fillId="28" borderId="85" xfId="34" applyNumberFormat="1" applyFont="1" applyFill="1" applyBorder="1" applyAlignment="1" applyProtection="1">
      <alignment vertical="center"/>
    </xf>
    <xf numFmtId="0" fontId="20" fillId="27" borderId="62" xfId="34" applyFont="1" applyFill="1" applyBorder="1" applyAlignment="1" applyProtection="1">
      <alignment horizontal="center" vertical="center" wrapText="1"/>
    </xf>
    <xf numFmtId="0" fontId="20" fillId="27" borderId="0" xfId="34" applyFont="1" applyFill="1" applyBorder="1" applyAlignment="1" applyProtection="1">
      <alignment horizontal="center" vertical="center" shrinkToFit="1"/>
    </xf>
    <xf numFmtId="0" fontId="20" fillId="27" borderId="0" xfId="34" applyFont="1" applyFill="1" applyBorder="1" applyAlignment="1" applyProtection="1">
      <alignment horizontal="center" vertical="center"/>
    </xf>
    <xf numFmtId="176" fontId="20" fillId="28" borderId="0" xfId="33" applyNumberFormat="1" applyFont="1" applyFill="1" applyBorder="1" applyAlignment="1" applyProtection="1">
      <alignment vertical="center"/>
    </xf>
    <xf numFmtId="0" fontId="20" fillId="27" borderId="0" xfId="34" applyFont="1" applyFill="1" applyBorder="1" applyAlignment="1" applyProtection="1">
      <alignment horizontal="center" vertical="center" wrapText="1"/>
    </xf>
    <xf numFmtId="177" fontId="20" fillId="28" borderId="0" xfId="34" applyNumberFormat="1" applyFont="1" applyFill="1" applyBorder="1" applyAlignment="1" applyProtection="1">
      <alignment vertical="center"/>
    </xf>
    <xf numFmtId="177" fontId="20" fillId="28" borderId="0" xfId="34" applyNumberFormat="1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 shrinkToFit="1"/>
    </xf>
    <xf numFmtId="0" fontId="0" fillId="0" borderId="10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30" fillId="27" borderId="86" xfId="34" applyFont="1" applyFill="1" applyBorder="1" applyAlignment="1" applyProtection="1">
      <alignment horizontal="center" vertical="center" wrapText="1"/>
    </xf>
    <xf numFmtId="0" fontId="30" fillId="27" borderId="86" xfId="34" applyFont="1" applyFill="1" applyBorder="1" applyAlignment="1" applyProtection="1">
      <alignment horizontal="center" vertical="center"/>
    </xf>
    <xf numFmtId="176" fontId="20" fillId="28" borderId="86" xfId="34" applyNumberFormat="1" applyFont="1" applyFill="1" applyBorder="1" applyAlignment="1" applyProtection="1">
      <alignment vertical="center"/>
    </xf>
    <xf numFmtId="176" fontId="20" fillId="28" borderId="18" xfId="33" applyNumberFormat="1" applyFont="1" applyFill="1" applyBorder="1" applyAlignment="1" applyProtection="1">
      <alignment vertical="center"/>
    </xf>
    <xf numFmtId="0" fontId="20" fillId="27" borderId="27" xfId="34" applyFont="1" applyFill="1" applyBorder="1" applyAlignment="1" applyProtection="1">
      <alignment horizontal="center" vertical="center" shrinkToFit="1"/>
    </xf>
    <xf numFmtId="0" fontId="30" fillId="27" borderId="40" xfId="34" applyFont="1" applyFill="1" applyBorder="1" applyAlignment="1" applyProtection="1">
      <alignment horizontal="center" vertical="center"/>
    </xf>
    <xf numFmtId="176" fontId="20" fillId="28" borderId="40" xfId="33" applyNumberFormat="1" applyFont="1" applyFill="1" applyBorder="1" applyAlignment="1" applyProtection="1">
      <alignment vertical="center"/>
    </xf>
    <xf numFmtId="176" fontId="20" fillId="28" borderId="41" xfId="33" applyNumberFormat="1" applyFont="1" applyFill="1" applyBorder="1" applyAlignment="1" applyProtection="1">
      <alignment vertical="center"/>
    </xf>
    <xf numFmtId="0" fontId="20" fillId="27" borderId="87" xfId="34" applyFont="1" applyFill="1" applyBorder="1" applyAlignment="1" applyProtection="1">
      <alignment horizontal="center" vertical="center" wrapText="1"/>
    </xf>
    <xf numFmtId="0" fontId="20" fillId="27" borderId="88" xfId="34" applyFont="1" applyFill="1" applyBorder="1" applyAlignment="1" applyProtection="1">
      <alignment horizontal="center" vertical="center" wrapText="1"/>
    </xf>
    <xf numFmtId="177" fontId="20" fillId="28" borderId="87" xfId="34" applyNumberFormat="1" applyFont="1" applyFill="1" applyBorder="1" applyAlignment="1" applyProtection="1">
      <alignment horizontal="right" vertical="center"/>
    </xf>
    <xf numFmtId="177" fontId="20" fillId="28" borderId="89" xfId="34" applyNumberFormat="1" applyFont="1" applyFill="1" applyBorder="1" applyAlignment="1" applyProtection="1">
      <alignment horizontal="right" vertical="center"/>
    </xf>
    <xf numFmtId="0" fontId="20" fillId="27" borderId="90" xfId="34" applyFont="1" applyFill="1" applyBorder="1" applyAlignment="1" applyProtection="1">
      <alignment horizontal="center" vertical="center" shrinkToFit="1"/>
    </xf>
    <xf numFmtId="0" fontId="20" fillId="27" borderId="91" xfId="34" applyFont="1" applyFill="1" applyBorder="1" applyAlignment="1" applyProtection="1">
      <alignment horizontal="center" vertical="center" wrapText="1"/>
    </xf>
    <xf numFmtId="0" fontId="20" fillId="27" borderId="92" xfId="34" applyFont="1" applyFill="1" applyBorder="1" applyAlignment="1" applyProtection="1">
      <alignment horizontal="center" vertical="center" wrapText="1"/>
    </xf>
    <xf numFmtId="177" fontId="20" fillId="28" borderId="91" xfId="34" applyNumberFormat="1" applyFont="1" applyFill="1" applyBorder="1" applyAlignment="1" applyProtection="1">
      <alignment horizontal="right" vertical="center"/>
    </xf>
    <xf numFmtId="177" fontId="20" fillId="28" borderId="93" xfId="34" applyNumberFormat="1" applyFont="1" applyFill="1" applyBorder="1" applyAlignment="1" applyProtection="1">
      <alignment horizontal="right" vertical="center"/>
    </xf>
    <xf numFmtId="0" fontId="20" fillId="24" borderId="0" xfId="34" applyFont="1" applyFill="1" applyAlignment="1" applyProtection="1">
      <alignment vertical="center" wrapText="1"/>
    </xf>
    <xf numFmtId="0" fontId="0" fillId="27" borderId="12" xfId="0" applyFont="1" applyFill="1" applyBorder="1" applyAlignment="1" applyProtection="1">
      <alignment horizontal="center" vertical="center" shrinkToFit="1"/>
    </xf>
    <xf numFmtId="0" fontId="0" fillId="27" borderId="13" xfId="0" applyFont="1" applyFill="1" applyBorder="1" applyAlignment="1" applyProtection="1">
      <alignment horizontal="center" vertical="center" wrapText="1"/>
    </xf>
    <xf numFmtId="0" fontId="0" fillId="27" borderId="14" xfId="0" applyFont="1" applyFill="1" applyBorder="1" applyAlignment="1" applyProtection="1">
      <alignment horizontal="center" vertical="center" wrapText="1"/>
    </xf>
    <xf numFmtId="177" fontId="20" fillId="30" borderId="13" xfId="33" applyNumberFormat="1" applyFont="1" applyFill="1" applyBorder="1" applyAlignment="1" applyProtection="1">
      <alignment horizontal="right" vertical="center"/>
    </xf>
    <xf numFmtId="177" fontId="20" fillId="30" borderId="15" xfId="33" applyNumberFormat="1" applyFont="1" applyFill="1" applyBorder="1" applyAlignment="1" applyProtection="1">
      <alignment horizontal="right" vertical="center"/>
    </xf>
    <xf numFmtId="0" fontId="0" fillId="27" borderId="27" xfId="0" applyFont="1" applyFill="1" applyBorder="1" applyAlignment="1" applyProtection="1">
      <alignment horizontal="center" vertical="center" shrinkToFit="1"/>
    </xf>
    <xf numFmtId="0" fontId="0" fillId="27" borderId="94" xfId="0" applyFont="1" applyFill="1" applyBorder="1" applyAlignment="1" applyProtection="1">
      <alignment horizontal="center" vertical="center" wrapText="1"/>
    </xf>
    <xf numFmtId="0" fontId="0" fillId="27" borderId="95" xfId="0" applyFont="1" applyFill="1" applyBorder="1" applyAlignment="1" applyProtection="1">
      <alignment horizontal="center" vertical="center" wrapText="1"/>
    </xf>
    <xf numFmtId="177" fontId="20" fillId="30" borderId="94" xfId="33" applyNumberFormat="1" applyFont="1" applyFill="1" applyBorder="1" applyAlignment="1" applyProtection="1">
      <alignment horizontal="right" vertical="center"/>
    </xf>
    <xf numFmtId="177" fontId="20" fillId="30" borderId="96" xfId="33" applyNumberFormat="1" applyFont="1" applyFill="1" applyBorder="1" applyAlignment="1" applyProtection="1">
      <alignment horizontal="right" vertical="center"/>
    </xf>
    <xf numFmtId="0" fontId="31" fillId="24" borderId="0" xfId="34" applyFont="1" applyFill="1" applyBorder="1" applyAlignment="1" applyProtection="1">
      <alignment horizontal="center" vertical="center"/>
    </xf>
    <xf numFmtId="179" fontId="20" fillId="24" borderId="0" xfId="34" applyNumberFormat="1" applyFont="1" applyFill="1" applyBorder="1" applyAlignment="1" applyProtection="1">
      <alignment vertical="center"/>
    </xf>
    <xf numFmtId="176" fontId="20" fillId="28" borderId="97" xfId="34" applyNumberFormat="1" applyFont="1" applyFill="1" applyBorder="1" applyAlignment="1" applyProtection="1">
      <alignment vertical="center" shrinkToFit="1"/>
    </xf>
    <xf numFmtId="178" fontId="6" fillId="28" borderId="98" xfId="34" applyNumberFormat="1" applyFont="1" applyFill="1" applyBorder="1" applyAlignment="1" applyProtection="1">
      <alignment horizontal="right" vertical="center"/>
    </xf>
    <xf numFmtId="178" fontId="6" fillId="28" borderId="99" xfId="34" applyNumberFormat="1" applyFont="1" applyFill="1" applyBorder="1" applyAlignment="1" applyProtection="1">
      <alignment horizontal="right" vertical="center"/>
    </xf>
    <xf numFmtId="0" fontId="0" fillId="27" borderId="90" xfId="0" applyFont="1" applyFill="1" applyBorder="1" applyAlignment="1" applyProtection="1">
      <alignment horizontal="center" vertical="center" shrinkToFit="1"/>
    </xf>
    <xf numFmtId="0" fontId="0" fillId="27" borderId="91" xfId="0" applyFont="1" applyFill="1" applyBorder="1" applyAlignment="1" applyProtection="1">
      <alignment horizontal="center" vertical="center" wrapText="1"/>
    </xf>
    <xf numFmtId="0" fontId="0" fillId="27" borderId="92" xfId="0" applyFont="1" applyFill="1" applyBorder="1" applyAlignment="1" applyProtection="1">
      <alignment horizontal="center" vertical="center" wrapText="1"/>
    </xf>
    <xf numFmtId="177" fontId="20" fillId="30" borderId="91" xfId="33" applyNumberFormat="1" applyFont="1" applyFill="1" applyBorder="1" applyAlignment="1" applyProtection="1">
      <alignment horizontal="right" vertical="center"/>
    </xf>
    <xf numFmtId="177" fontId="20" fillId="30" borderId="93" xfId="33" applyNumberFormat="1" applyFont="1" applyFill="1" applyBorder="1" applyAlignment="1" applyProtection="1">
      <alignment horizontal="right" vertical="center"/>
    </xf>
    <xf numFmtId="176" fontId="20" fillId="29" borderId="100" xfId="34" applyNumberFormat="1" applyFont="1" applyFill="1" applyBorder="1" applyAlignment="1" applyProtection="1">
      <alignment vertical="center" shrinkToFit="1"/>
    </xf>
    <xf numFmtId="0" fontId="20" fillId="27" borderId="31" xfId="34" applyFont="1" applyFill="1" applyBorder="1" applyAlignment="1" applyProtection="1">
      <alignment horizontal="center" vertical="center"/>
    </xf>
    <xf numFmtId="0" fontId="20" fillId="27" borderId="101" xfId="34" applyFont="1" applyFill="1" applyBorder="1" applyAlignment="1" applyProtection="1">
      <alignment horizontal="center" vertical="center" wrapText="1"/>
    </xf>
    <xf numFmtId="0" fontId="0" fillId="0" borderId="102" xfId="0" applyFont="1" applyBorder="1" applyAlignment="1" applyProtection="1">
      <alignment horizontal="center" vertical="center"/>
    </xf>
    <xf numFmtId="176" fontId="20" fillId="0" borderId="103" xfId="34" applyNumberFormat="1" applyFont="1" applyBorder="1" applyAlignment="1" applyProtection="1">
      <alignment vertical="center" shrinkToFit="1"/>
      <protection locked="0"/>
    </xf>
    <xf numFmtId="176" fontId="20" fillId="0" borderId="104" xfId="34" applyNumberFormat="1" applyFont="1" applyBorder="1" applyAlignment="1" applyProtection="1">
      <alignment vertical="center" shrinkToFit="1"/>
      <protection locked="0"/>
    </xf>
    <xf numFmtId="176" fontId="20" fillId="0" borderId="105" xfId="34" applyNumberFormat="1" applyFont="1" applyBorder="1" applyAlignment="1" applyProtection="1">
      <alignment vertical="center" shrinkToFit="1"/>
      <protection locked="0"/>
    </xf>
    <xf numFmtId="176" fontId="20" fillId="28" borderId="106" xfId="34" applyNumberFormat="1" applyFont="1" applyFill="1" applyBorder="1" applyAlignment="1" applyProtection="1">
      <alignment vertical="center" shrinkToFit="1"/>
    </xf>
    <xf numFmtId="178" fontId="6" fillId="28" borderId="33" xfId="34" applyNumberFormat="1" applyFont="1" applyFill="1" applyBorder="1" applyAlignment="1" applyProtection="1">
      <alignment horizontal="right" vertical="center"/>
    </xf>
    <xf numFmtId="178" fontId="6" fillId="28" borderId="107" xfId="34" applyNumberFormat="1" applyFont="1" applyFill="1" applyBorder="1" applyAlignment="1" applyProtection="1">
      <alignment horizontal="right" vertical="center"/>
    </xf>
    <xf numFmtId="0" fontId="26" fillId="27" borderId="12" xfId="34" applyFont="1" applyFill="1" applyBorder="1" applyAlignment="1" applyProtection="1">
      <alignment horizontal="center" vertical="center" wrapText="1"/>
    </xf>
    <xf numFmtId="0" fontId="26" fillId="27" borderId="108" xfId="34" applyFont="1" applyFill="1" applyBorder="1" applyAlignment="1" applyProtection="1">
      <alignment horizontal="center" vertical="center"/>
    </xf>
    <xf numFmtId="176" fontId="29" fillId="28" borderId="13" xfId="34" applyNumberFormat="1" applyFont="1" applyFill="1" applyBorder="1" applyAlignment="1" applyProtection="1">
      <alignment horizontal="right" vertical="center"/>
    </xf>
    <xf numFmtId="0" fontId="29" fillId="28" borderId="85" xfId="34" applyFont="1" applyFill="1" applyBorder="1" applyAlignment="1" applyProtection="1">
      <alignment horizontal="right" vertical="center"/>
    </xf>
    <xf numFmtId="0" fontId="26" fillId="0" borderId="109" xfId="0" applyFont="1" applyBorder="1" applyAlignment="1" applyProtection="1">
      <alignment horizontal="center" vertical="center" wrapText="1"/>
    </xf>
    <xf numFmtId="0" fontId="26" fillId="0" borderId="85" xfId="0" applyFont="1" applyBorder="1" applyAlignment="1" applyProtection="1">
      <alignment horizontal="center" vertical="center"/>
    </xf>
    <xf numFmtId="0" fontId="26" fillId="0" borderId="14" xfId="0" applyFont="1" applyBorder="1" applyAlignment="1" applyProtection="1">
      <alignment horizontal="center" vertical="center"/>
    </xf>
    <xf numFmtId="38" fontId="29" fillId="28" borderId="13" xfId="45" applyFont="1" applyFill="1" applyBorder="1" applyAlignment="1" applyProtection="1">
      <alignment horizontal="right" vertical="center" shrinkToFit="1"/>
    </xf>
    <xf numFmtId="38" fontId="29" fillId="28" borderId="85" xfId="45" applyFont="1" applyFill="1" applyBorder="1" applyAlignment="1" applyProtection="1">
      <alignment horizontal="right" vertical="center" shrinkToFit="1"/>
    </xf>
    <xf numFmtId="38" fontId="29" fillId="28" borderId="15" xfId="45" applyFont="1" applyFill="1" applyBorder="1" applyAlignment="1" applyProtection="1">
      <alignment horizontal="right" vertical="center" shrinkToFit="1"/>
    </xf>
    <xf numFmtId="0" fontId="20" fillId="27" borderId="27" xfId="34" applyFont="1" applyFill="1" applyBorder="1" applyAlignment="1" applyProtection="1">
      <alignment horizontal="center" vertical="center"/>
    </xf>
    <xf numFmtId="176" fontId="20" fillId="29" borderId="110" xfId="34" applyNumberFormat="1" applyFont="1" applyFill="1" applyBorder="1" applyAlignment="1" applyProtection="1">
      <alignment vertical="center" shrinkToFit="1"/>
    </xf>
    <xf numFmtId="176" fontId="20" fillId="29" borderId="111" xfId="34" applyNumberFormat="1" applyFont="1" applyFill="1" applyBorder="1" applyAlignment="1" applyProtection="1">
      <alignment vertical="center" shrinkToFit="1"/>
    </xf>
    <xf numFmtId="176" fontId="20" fillId="29" borderId="112" xfId="34" applyNumberFormat="1" applyFont="1" applyFill="1" applyBorder="1" applyAlignment="1" applyProtection="1">
      <alignment vertical="center" shrinkToFit="1"/>
    </xf>
    <xf numFmtId="178" fontId="32" fillId="28" borderId="75" xfId="34" applyNumberFormat="1" applyFont="1" applyFill="1" applyBorder="1" applyAlignment="1" applyProtection="1">
      <alignment horizontal="right" vertical="center"/>
    </xf>
    <xf numFmtId="176" fontId="20" fillId="29" borderId="113" xfId="34" applyNumberFormat="1" applyFont="1" applyFill="1" applyBorder="1" applyAlignment="1" applyProtection="1">
      <alignment vertical="center" shrinkToFit="1"/>
    </xf>
    <xf numFmtId="178" fontId="32" fillId="28" borderId="76" xfId="34" applyNumberFormat="1" applyFont="1" applyFill="1" applyBorder="1" applyAlignment="1" applyProtection="1">
      <alignment horizontal="right" vertical="center"/>
    </xf>
    <xf numFmtId="0" fontId="26" fillId="27" borderId="90" xfId="34" applyFont="1" applyFill="1" applyBorder="1" applyAlignment="1" applyProtection="1">
      <alignment horizontal="center" vertical="center"/>
    </xf>
    <xf numFmtId="0" fontId="26" fillId="27" borderId="114" xfId="34" applyFont="1" applyFill="1" applyBorder="1" applyAlignment="1" applyProtection="1">
      <alignment horizontal="center" vertical="center"/>
    </xf>
    <xf numFmtId="0" fontId="29" fillId="28" borderId="91" xfId="34" applyFont="1" applyFill="1" applyBorder="1" applyAlignment="1" applyProtection="1">
      <alignment horizontal="right" vertical="center"/>
    </xf>
    <xf numFmtId="0" fontId="29" fillId="28" borderId="10" xfId="34" applyFont="1" applyFill="1" applyBorder="1" applyAlignment="1" applyProtection="1">
      <alignment horizontal="right" vertical="center"/>
    </xf>
    <xf numFmtId="0" fontId="26" fillId="0" borderId="115" xfId="0" applyFont="1" applyBorder="1" applyAlignment="1" applyProtection="1">
      <alignment horizontal="center" vertical="center"/>
    </xf>
    <xf numFmtId="0" fontId="26" fillId="0" borderId="10" xfId="0" applyFont="1" applyBorder="1" applyAlignment="1" applyProtection="1">
      <alignment horizontal="center" vertical="center"/>
    </xf>
    <xf numFmtId="0" fontId="26" fillId="0" borderId="92" xfId="0" applyFont="1" applyBorder="1" applyAlignment="1" applyProtection="1">
      <alignment horizontal="center" vertical="center"/>
    </xf>
    <xf numFmtId="38" fontId="29" fillId="28" borderId="91" xfId="45" applyFont="1" applyFill="1" applyBorder="1" applyAlignment="1" applyProtection="1">
      <alignment horizontal="right" vertical="center" shrinkToFit="1"/>
    </xf>
    <xf numFmtId="38" fontId="29" fillId="28" borderId="10" xfId="45" applyFont="1" applyFill="1" applyBorder="1" applyAlignment="1" applyProtection="1">
      <alignment horizontal="right" vertical="center" shrinkToFit="1"/>
    </xf>
    <xf numFmtId="38" fontId="29" fillId="28" borderId="93" xfId="45" applyFont="1" applyFill="1" applyBorder="1" applyAlignment="1" applyProtection="1">
      <alignment horizontal="right" vertical="center" shrinkToFit="1"/>
    </xf>
    <xf numFmtId="0" fontId="0" fillId="0" borderId="93" xfId="0" applyFont="1" applyBorder="1" applyAlignment="1" applyProtection="1">
      <alignment horizontal="center" vertical="center"/>
    </xf>
    <xf numFmtId="176" fontId="20" fillId="28" borderId="116" xfId="34" applyNumberFormat="1" applyFont="1" applyFill="1" applyBorder="1" applyAlignment="1" applyProtection="1">
      <alignment vertical="center" shrinkToFit="1"/>
    </xf>
    <xf numFmtId="176" fontId="20" fillId="28" borderId="117" xfId="34" applyNumberFormat="1" applyFont="1" applyFill="1" applyBorder="1" applyAlignment="1" applyProtection="1">
      <alignment vertical="center" shrinkToFit="1"/>
    </xf>
    <xf numFmtId="176" fontId="20" fillId="28" borderId="118" xfId="34" applyNumberFormat="1" applyFont="1" applyFill="1" applyBorder="1" applyAlignment="1" applyProtection="1">
      <alignment vertical="center" shrinkToFit="1"/>
    </xf>
    <xf numFmtId="178" fontId="32" fillId="28" borderId="51" xfId="34" applyNumberFormat="1" applyFont="1" applyFill="1" applyBorder="1" applyAlignment="1" applyProtection="1">
      <alignment horizontal="right" vertical="center"/>
    </xf>
    <xf numFmtId="176" fontId="20" fillId="28" borderId="119" xfId="34" applyNumberFormat="1" applyFont="1" applyFill="1" applyBorder="1" applyAlignment="1" applyProtection="1">
      <alignment vertical="center" shrinkToFit="1"/>
    </xf>
    <xf numFmtId="178" fontId="32" fillId="28" borderId="120" xfId="34" applyNumberFormat="1" applyFont="1" applyFill="1" applyBorder="1" applyAlignment="1" applyProtection="1">
      <alignment horizontal="right" vertical="center"/>
    </xf>
    <xf numFmtId="0" fontId="21" fillId="25" borderId="0" xfId="34" applyFont="1" applyFill="1" applyProtection="1">
      <alignment vertical="center"/>
    </xf>
    <xf numFmtId="178" fontId="20" fillId="0" borderId="0" xfId="34" applyNumberFormat="1" applyFont="1" applyProtection="1">
      <alignment vertical="center"/>
    </xf>
    <xf numFmtId="176" fontId="21" fillId="0" borderId="0" xfId="34" applyNumberFormat="1" applyFont="1" applyProtection="1">
      <alignment vertical="center"/>
    </xf>
    <xf numFmtId="0" fontId="33" fillId="24" borderId="0" xfId="34" applyFont="1" applyFill="1" applyProtection="1">
      <alignment vertical="center"/>
    </xf>
    <xf numFmtId="177" fontId="20" fillId="0" borderId="0" xfId="34" applyNumberFormat="1" applyFont="1" applyProtection="1">
      <alignment vertical="center"/>
    </xf>
    <xf numFmtId="0" fontId="20" fillId="25" borderId="0" xfId="34" applyFont="1" applyFill="1" applyAlignment="1" applyProtection="1">
      <alignment vertical="center"/>
    </xf>
    <xf numFmtId="0" fontId="0" fillId="31" borderId="0" xfId="0" applyFont="1" applyFill="1" applyProtection="1">
      <alignment vertical="center"/>
    </xf>
    <xf numFmtId="0" fontId="20" fillId="31" borderId="0" xfId="34" applyFont="1" applyFill="1" applyProtection="1">
      <alignment vertical="center"/>
    </xf>
    <xf numFmtId="0" fontId="0" fillId="31" borderId="0" xfId="0" applyFont="1" applyFill="1" applyBorder="1" applyProtection="1">
      <alignment vertical="center"/>
    </xf>
    <xf numFmtId="0" fontId="0" fillId="31" borderId="109" xfId="0" applyFont="1" applyFill="1" applyBorder="1" applyProtection="1">
      <alignment vertical="center"/>
    </xf>
    <xf numFmtId="0" fontId="0" fillId="31" borderId="85" xfId="0" applyFont="1" applyFill="1" applyBorder="1" applyProtection="1">
      <alignment vertical="center"/>
    </xf>
    <xf numFmtId="0" fontId="0" fillId="31" borderId="15" xfId="0" applyFont="1" applyFill="1" applyBorder="1" applyProtection="1">
      <alignment vertical="center"/>
    </xf>
    <xf numFmtId="0" fontId="34" fillId="31" borderId="0" xfId="34" applyFont="1" applyFill="1" applyProtection="1">
      <alignment vertical="center"/>
    </xf>
    <xf numFmtId="0" fontId="32" fillId="31" borderId="121" xfId="0" applyFont="1" applyFill="1" applyBorder="1" applyAlignment="1" applyProtection="1">
      <alignment horizontal="left" vertical="center"/>
    </xf>
    <xf numFmtId="0" fontId="32" fillId="31" borderId="0" xfId="0" applyFont="1" applyFill="1" applyBorder="1" applyAlignment="1" applyProtection="1">
      <alignment horizontal="left" vertical="center"/>
    </xf>
    <xf numFmtId="0" fontId="35" fillId="31" borderId="0" xfId="0" applyFont="1" applyFill="1" applyProtection="1">
      <alignment vertical="center"/>
    </xf>
    <xf numFmtId="0" fontId="36" fillId="31" borderId="0" xfId="0" applyFont="1" applyFill="1" applyAlignment="1" applyProtection="1">
      <alignment horizontal="center" vertical="center"/>
    </xf>
    <xf numFmtId="0" fontId="0" fillId="31" borderId="0" xfId="0" applyFont="1" applyFill="1" applyBorder="1" applyAlignment="1" applyProtection="1">
      <alignment horizontal="left" vertical="center"/>
    </xf>
    <xf numFmtId="0" fontId="37" fillId="31" borderId="0" xfId="0" applyFont="1" applyFill="1" applyBorder="1" applyAlignment="1" applyProtection="1">
      <alignment horizontal="left" vertical="center"/>
    </xf>
    <xf numFmtId="0" fontId="0" fillId="31" borderId="40" xfId="0" applyFont="1" applyFill="1" applyBorder="1" applyAlignment="1" applyProtection="1">
      <alignment horizontal="center" vertical="center"/>
    </xf>
    <xf numFmtId="0" fontId="0" fillId="31" borderId="122" xfId="0" applyFont="1" applyFill="1" applyBorder="1" applyAlignment="1" applyProtection="1">
      <alignment horizontal="center" vertical="center" wrapText="1"/>
    </xf>
    <xf numFmtId="0" fontId="26" fillId="31" borderId="40" xfId="0" applyFont="1" applyFill="1" applyBorder="1" applyAlignment="1" applyProtection="1">
      <alignment horizontal="center" vertical="center" wrapText="1"/>
    </xf>
    <xf numFmtId="0" fontId="0" fillId="31" borderId="40" xfId="0" applyFont="1" applyFill="1" applyBorder="1" applyAlignment="1" applyProtection="1">
      <alignment horizontal="center" vertical="center" wrapText="1"/>
    </xf>
    <xf numFmtId="0" fontId="0" fillId="31" borderId="123" xfId="0" applyFont="1" applyFill="1" applyBorder="1" applyProtection="1">
      <alignment vertical="center"/>
    </xf>
    <xf numFmtId="0" fontId="0" fillId="31" borderId="96" xfId="0" applyFont="1" applyFill="1" applyBorder="1" applyProtection="1">
      <alignment vertical="center"/>
    </xf>
    <xf numFmtId="0" fontId="22" fillId="31" borderId="0" xfId="34" applyFont="1" applyFill="1" applyProtection="1">
      <alignment vertical="center"/>
    </xf>
    <xf numFmtId="0" fontId="0" fillId="31" borderId="121" xfId="0" applyFont="1" applyFill="1" applyBorder="1" applyProtection="1">
      <alignment vertical="center"/>
    </xf>
    <xf numFmtId="0" fontId="17" fillId="31" borderId="0" xfId="0" applyFont="1" applyFill="1" applyProtection="1">
      <alignment vertical="center"/>
    </xf>
    <xf numFmtId="0" fontId="29" fillId="0" borderId="11" xfId="0" applyFont="1" applyFill="1" applyBorder="1" applyAlignment="1" applyProtection="1">
      <alignment horizontal="left" vertical="center"/>
      <protection locked="0"/>
    </xf>
    <xf numFmtId="0" fontId="0" fillId="0" borderId="87" xfId="0" applyFont="1" applyFill="1" applyBorder="1" applyAlignment="1" applyProtection="1">
      <alignment horizontal="left" vertical="center"/>
      <protection locked="0"/>
    </xf>
    <xf numFmtId="38" fontId="29" fillId="0" borderId="87" xfId="45" applyFont="1" applyFill="1" applyBorder="1" applyAlignment="1" applyProtection="1">
      <alignment horizontal="right" vertical="center"/>
      <protection locked="0"/>
    </xf>
    <xf numFmtId="38" fontId="29" fillId="0" borderId="11" xfId="45" applyFont="1" applyFill="1" applyBorder="1" applyAlignment="1" applyProtection="1">
      <alignment horizontal="center" vertical="center"/>
      <protection locked="0"/>
    </xf>
    <xf numFmtId="38" fontId="29" fillId="31" borderId="11" xfId="45" applyFont="1" applyFill="1" applyBorder="1" applyAlignment="1" applyProtection="1">
      <alignment horizontal="right" vertical="center"/>
    </xf>
    <xf numFmtId="0" fontId="0" fillId="31" borderId="0" xfId="0" applyFont="1" applyFill="1" applyAlignment="1" applyProtection="1">
      <alignment horizontal="right" vertical="center"/>
    </xf>
    <xf numFmtId="0" fontId="29" fillId="0" borderId="26" xfId="0" applyFont="1" applyFill="1" applyBorder="1" applyAlignment="1" applyProtection="1">
      <alignment horizontal="left" vertical="center"/>
      <protection locked="0"/>
    </xf>
    <xf numFmtId="0" fontId="0" fillId="0" borderId="94" xfId="0" applyFont="1" applyFill="1" applyBorder="1" applyAlignment="1" applyProtection="1">
      <alignment horizontal="left" vertical="center"/>
      <protection locked="0"/>
    </xf>
    <xf numFmtId="38" fontId="29" fillId="0" borderId="94" xfId="45" applyFont="1" applyFill="1" applyBorder="1" applyAlignment="1" applyProtection="1">
      <alignment horizontal="right" vertical="center"/>
      <protection locked="0"/>
    </xf>
    <xf numFmtId="38" fontId="29" fillId="0" borderId="26" xfId="45" applyFont="1" applyFill="1" applyBorder="1" applyAlignment="1" applyProtection="1">
      <alignment horizontal="center" vertical="center"/>
      <protection locked="0"/>
    </xf>
    <xf numFmtId="38" fontId="29" fillId="31" borderId="26" xfId="45" applyFont="1" applyFill="1" applyBorder="1" applyAlignment="1" applyProtection="1">
      <alignment horizontal="right" vertical="center"/>
    </xf>
    <xf numFmtId="0" fontId="0" fillId="31" borderId="11" xfId="0" applyFont="1" applyFill="1" applyBorder="1" applyAlignment="1" applyProtection="1">
      <alignment horizontal="center" vertical="center"/>
    </xf>
    <xf numFmtId="180" fontId="32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40" xfId="0" applyFont="1" applyFill="1" applyBorder="1" applyAlignment="1" applyProtection="1">
      <alignment horizontal="center" vertical="center" shrinkToFit="1"/>
      <protection locked="0"/>
    </xf>
    <xf numFmtId="0" fontId="0" fillId="31" borderId="94" xfId="0" applyFont="1" applyFill="1" applyBorder="1" applyAlignment="1" applyProtection="1">
      <alignment horizontal="center" vertical="center"/>
    </xf>
    <xf numFmtId="0" fontId="0" fillId="31" borderId="26" xfId="0" applyFont="1" applyFill="1" applyBorder="1" applyAlignment="1" applyProtection="1">
      <alignment horizontal="center" vertical="center"/>
    </xf>
    <xf numFmtId="0" fontId="29" fillId="0" borderId="80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31" borderId="28" xfId="0" applyFont="1" applyFill="1" applyBorder="1" applyAlignment="1" applyProtection="1">
      <alignment vertical="center"/>
    </xf>
    <xf numFmtId="0" fontId="0" fillId="31" borderId="80" xfId="0" applyFont="1" applyFill="1" applyBorder="1" applyAlignment="1" applyProtection="1">
      <alignment vertical="center"/>
    </xf>
    <xf numFmtId="0" fontId="0" fillId="31" borderId="115" xfId="0" applyFont="1" applyFill="1" applyBorder="1" applyProtection="1">
      <alignment vertical="center"/>
    </xf>
    <xf numFmtId="0" fontId="0" fillId="31" borderId="10" xfId="0" applyFont="1" applyFill="1" applyBorder="1" applyProtection="1">
      <alignment vertical="center"/>
    </xf>
    <xf numFmtId="0" fontId="32" fillId="31" borderId="10" xfId="0" applyFont="1" applyFill="1" applyBorder="1" applyAlignment="1" applyProtection="1">
      <alignment vertical="center"/>
    </xf>
    <xf numFmtId="0" fontId="0" fillId="31" borderId="93" xfId="0" applyFont="1" applyFill="1" applyBorder="1" applyProtection="1">
      <alignment vertical="center"/>
    </xf>
    <xf numFmtId="0" fontId="0" fillId="31" borderId="0" xfId="0" applyFont="1" applyFill="1" applyAlignment="1" applyProtection="1">
      <alignment vertical="center"/>
    </xf>
    <xf numFmtId="0" fontId="38" fillId="31" borderId="0" xfId="0" applyFont="1" applyFill="1" applyProtection="1">
      <alignment vertical="center"/>
    </xf>
    <xf numFmtId="0" fontId="38" fillId="31" borderId="0" xfId="0" applyFont="1" applyFill="1" applyProtection="1">
      <alignment vertical="center"/>
    </xf>
    <xf numFmtId="0" fontId="39" fillId="31" borderId="0" xfId="35" applyFont="1" applyFill="1" applyAlignment="1" applyProtection="1">
      <alignment vertical="center"/>
    </xf>
    <xf numFmtId="0" fontId="39" fillId="31" borderId="0" xfId="35" applyFont="1" applyFill="1" applyProtection="1">
      <alignment vertical="center"/>
    </xf>
    <xf numFmtId="0" fontId="40" fillId="31" borderId="0" xfId="0" applyFont="1" applyFill="1" applyAlignment="1" applyProtection="1">
      <alignment horizontal="center" vertical="center"/>
    </xf>
    <xf numFmtId="0" fontId="21" fillId="31" borderId="0" xfId="34" applyFont="1" applyFill="1" applyProtection="1">
      <alignment vertical="center"/>
    </xf>
    <xf numFmtId="0" fontId="0" fillId="31" borderId="0" xfId="0" applyFont="1" applyFill="1" applyAlignment="1" applyProtection="1">
      <alignment horizontal="center" vertical="center"/>
    </xf>
  </cellXfs>
  <cellStyles count="46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2" xfId="33"/>
    <cellStyle name="標準_180610加算の様式" xfId="34"/>
    <cellStyle name="標準_③-２加算様式（就労）" xfId="35"/>
    <cellStyle name="良い" xfId="36"/>
    <cellStyle name="見出し 1" xfId="37"/>
    <cellStyle name="見出し 2" xfId="38"/>
    <cellStyle name="見出し 3" xfId="39"/>
    <cellStyle name="見出し 4" xfId="40"/>
    <cellStyle name="計算" xfId="41"/>
    <cellStyle name="説明文" xfId="42"/>
    <cellStyle name="警告文" xfId="43"/>
    <cellStyle name="集計" xfId="44"/>
    <cellStyle name="桁区切り" xfId="45" builtinId="6"/>
  </cellStyles>
  <dxfs count="10">
    <dxf>
      <font>
        <color indexed="9"/>
      </font>
    </dxf>
    <dxf>
      <font>
        <color indexed="9"/>
      </font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114300</xdr:colOff>
      <xdr:row>4</xdr:row>
      <xdr:rowOff>0</xdr:rowOff>
    </xdr:from>
    <xdr:to xmlns:xdr="http://schemas.openxmlformats.org/drawingml/2006/spreadsheetDrawing">
      <xdr:col>24</xdr:col>
      <xdr:colOff>314960</xdr:colOff>
      <xdr:row>5</xdr:row>
      <xdr:rowOff>86360</xdr:rowOff>
    </xdr:to>
    <xdr:sp macro="" textlink="">
      <xdr:nvSpPr>
        <xdr:cNvPr id="7206" name="AutoShape 9"/>
        <xdr:cNvSpPr>
          <a:spLocks noChangeArrowheads="1"/>
        </xdr:cNvSpPr>
      </xdr:nvSpPr>
      <xdr:spPr>
        <a:xfrm>
          <a:off x="2066925" y="923925"/>
          <a:ext cx="9182735" cy="200660"/>
        </a:xfrm>
        <a:prstGeom prst="wedgeRoundRectCallout">
          <a:avLst>
            <a:gd name="adj1" fmla="val -10880"/>
            <a:gd name="adj2" fmla="val 47417"/>
            <a:gd name="adj3" fmla="val 16667"/>
          </a:avLst>
        </a:prstGeom>
        <a:solidFill>
          <a:srgbClr val="DBEEF4"/>
        </a:solidFill>
        <a:ln>
          <a:miter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75"/>
            </a:lnSpc>
          </a:pPr>
          <a:r>
            <a:rPr lang="ja-JP" altLang="en-US" sz="12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ＭＳ Ｐゴシック"/>
              <a:ea typeface="ＭＳ Ｐゴシック"/>
            </a:rPr>
            <a:t>厳守　　支払実績の無い月は、日数・時間・工賃月額には何も記入せず「空欄」にしてください（記入すると実績が正しく算定されません）。</a:t>
          </a:r>
          <a:endParaRPr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</sheetPr>
  <dimension ref="A1:AO89"/>
  <sheetViews>
    <sheetView view="pageBreakPreview" topLeftCell="A73" zoomScale="85" zoomScaleNormal="115" zoomScaleSheetLayoutView="85" workbookViewId="0">
      <selection activeCell="U78" sqref="U78"/>
    </sheetView>
  </sheetViews>
  <sheetFormatPr defaultRowHeight="11.25"/>
  <cols>
    <col min="1" max="1" width="0.625" style="1" customWidth="1"/>
    <col min="2" max="2" width="3.125" style="2" customWidth="1"/>
    <col min="3" max="3" width="12.125" style="2" customWidth="1"/>
    <col min="4" max="4" width="5.125" style="2" customWidth="1"/>
    <col min="5" max="5" width="4.625" style="2" customWidth="1"/>
    <col min="6" max="6" width="7.625" style="2" customWidth="1"/>
    <col min="7" max="7" width="4.625" style="2" customWidth="1"/>
    <col min="8" max="8" width="7.625" style="2" customWidth="1"/>
    <col min="9" max="9" width="4.625" style="2" customWidth="1"/>
    <col min="10" max="10" width="7.625" style="2" customWidth="1"/>
    <col min="11" max="11" width="4.625" style="2" customWidth="1"/>
    <col min="12" max="12" width="7.625" style="2" customWidth="1"/>
    <col min="13" max="13" width="4.625" style="2" customWidth="1"/>
    <col min="14" max="14" width="7.625" style="2" customWidth="1"/>
    <col min="15" max="15" width="4.625" style="2" customWidth="1"/>
    <col min="16" max="16" width="7.625" style="2" customWidth="1"/>
    <col min="17" max="17" width="4.625" style="2" customWidth="1"/>
    <col min="18" max="18" width="7.625" style="2" customWidth="1"/>
    <col min="19" max="19" width="4.625" style="2" customWidth="1"/>
    <col min="20" max="20" width="7.625" style="2" customWidth="1"/>
    <col min="21" max="21" width="4.625" style="2" customWidth="1"/>
    <col min="22" max="22" width="7.625" style="2" customWidth="1"/>
    <col min="23" max="23" width="4.625" style="2" customWidth="1"/>
    <col min="24" max="24" width="7.625" style="2" customWidth="1"/>
    <col min="25" max="25" width="4.625" style="2" customWidth="1"/>
    <col min="26" max="26" width="7.625" style="2" customWidth="1"/>
    <col min="27" max="27" width="4.625" style="2" customWidth="1"/>
    <col min="28" max="28" width="7.625" style="2" customWidth="1"/>
    <col min="29" max="29" width="7.375" style="2" customWidth="1"/>
    <col min="30" max="30" width="10" style="2" customWidth="1"/>
    <col min="31" max="31" width="7.75" style="3" hidden="1" customWidth="1"/>
    <col min="32" max="32" width="3" style="2" hidden="1" customWidth="1"/>
    <col min="33" max="33" width="4.5" style="2" hidden="1" customWidth="1"/>
    <col min="34" max="34" width="5.875" style="2" hidden="1" customWidth="1"/>
    <col min="35" max="35" width="7.5" style="2" hidden="1" customWidth="1"/>
    <col min="36" max="41" width="9" style="4" bestFit="1" customWidth="1"/>
    <col min="42" max="16384" width="9" style="2" bestFit="1" customWidth="1"/>
  </cols>
  <sheetData>
    <row r="1" spans="2:33" s="4" customFormat="1" ht="26.25" customHeight="1">
      <c r="B1" s="8" t="s">
        <v>9</v>
      </c>
      <c r="C1" s="8"/>
      <c r="D1" s="8"/>
      <c r="E1" s="8"/>
      <c r="F1" s="8"/>
      <c r="G1" s="8"/>
      <c r="H1" s="8"/>
      <c r="AE1" s="203"/>
    </row>
    <row r="2" spans="2:33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</row>
    <row r="3" spans="2:33" ht="25.5" customHeight="1">
      <c r="B3" s="9" t="s">
        <v>36</v>
      </c>
      <c r="C3" s="25"/>
      <c r="D3" s="25"/>
      <c r="E3" s="25"/>
      <c r="F3" s="25"/>
      <c r="G3" s="25"/>
      <c r="H3" s="25"/>
      <c r="I3" s="95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</row>
    <row r="4" spans="2:33" ht="9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2:33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3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3" ht="11.2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G7" s="206"/>
    </row>
    <row r="8" spans="2:33" ht="13.5">
      <c r="B8" s="10" t="s">
        <v>8</v>
      </c>
      <c r="C8" s="26"/>
      <c r="D8" s="26"/>
      <c r="E8" s="26"/>
      <c r="F8" s="26"/>
      <c r="G8" s="26"/>
      <c r="H8" s="26"/>
      <c r="I8" s="96"/>
      <c r="J8" s="105"/>
      <c r="K8" s="110"/>
      <c r="L8" s="110"/>
      <c r="M8" s="110"/>
      <c r="N8" s="110"/>
      <c r="O8" s="110"/>
      <c r="P8" s="110"/>
      <c r="Q8" s="118"/>
      <c r="R8" s="10" t="s">
        <v>61</v>
      </c>
      <c r="S8" s="125"/>
      <c r="T8" s="125"/>
      <c r="U8" s="125"/>
      <c r="V8" s="125"/>
      <c r="W8" s="133"/>
      <c r="X8" s="139" t="s">
        <v>56</v>
      </c>
      <c r="Y8" s="144"/>
      <c r="Z8" s="144"/>
      <c r="AA8" s="154"/>
      <c r="AB8" s="1"/>
      <c r="AC8" s="169" t="s">
        <v>42</v>
      </c>
      <c r="AD8" s="186"/>
      <c r="AE8" s="2"/>
    </row>
    <row r="9" spans="2:33" ht="13.5" customHeight="1">
      <c r="B9" s="11" t="s">
        <v>22</v>
      </c>
      <c r="C9" s="27"/>
      <c r="D9" s="45" t="s">
        <v>38</v>
      </c>
      <c r="E9" s="46"/>
      <c r="F9" s="45" t="s">
        <v>60</v>
      </c>
      <c r="G9" s="46"/>
      <c r="H9" s="45" t="s">
        <v>41</v>
      </c>
      <c r="I9" s="97"/>
      <c r="J9" s="106"/>
      <c r="K9" s="111"/>
      <c r="L9" s="113"/>
      <c r="M9" s="111"/>
      <c r="N9" s="113"/>
      <c r="O9" s="111"/>
      <c r="P9" s="113"/>
      <c r="Q9" s="119"/>
      <c r="R9" s="121" t="s">
        <v>30</v>
      </c>
      <c r="S9" s="126"/>
      <c r="T9" s="45" t="s">
        <v>55</v>
      </c>
      <c r="U9" s="46"/>
      <c r="V9" s="129" t="s">
        <v>39</v>
      </c>
      <c r="W9" s="134"/>
      <c r="X9" s="140" t="s">
        <v>44</v>
      </c>
      <c r="Y9" s="145"/>
      <c r="Z9" s="145"/>
      <c r="AA9" s="155"/>
      <c r="AB9" s="1"/>
      <c r="AC9" s="170"/>
      <c r="AD9" s="187"/>
      <c r="AE9" s="2"/>
    </row>
    <row r="10" spans="2:33" ht="12" customHeight="1">
      <c r="B10" s="12"/>
      <c r="C10" s="28"/>
      <c r="D10" s="46"/>
      <c r="E10" s="46"/>
      <c r="F10" s="46"/>
      <c r="G10" s="46"/>
      <c r="H10" s="90"/>
      <c r="I10" s="97"/>
      <c r="J10" s="107"/>
      <c r="K10" s="111"/>
      <c r="L10" s="111"/>
      <c r="M10" s="111"/>
      <c r="N10" s="111"/>
      <c r="O10" s="111"/>
      <c r="P10" s="116"/>
      <c r="Q10" s="119"/>
      <c r="R10" s="122"/>
      <c r="S10" s="126"/>
      <c r="T10" s="46"/>
      <c r="U10" s="46"/>
      <c r="V10" s="130"/>
      <c r="W10" s="135"/>
      <c r="X10" s="141"/>
      <c r="Y10" s="146"/>
      <c r="Z10" s="146"/>
      <c r="AA10" s="156"/>
      <c r="AB10" s="1"/>
      <c r="AC10" s="170"/>
      <c r="AD10" s="187"/>
      <c r="AE10" s="2"/>
    </row>
    <row r="11" spans="2:33" ht="11.25" customHeight="1">
      <c r="B11" s="13">
        <f>SUMIF($D$23:$D$84,$AH$23,$AE$23:$AE$84)</f>
        <v>0</v>
      </c>
      <c r="C11" s="29"/>
      <c r="D11" s="47">
        <f>SUMIF($D$23:$D$84,$AI$23,$AC$23:$AC$84)</f>
        <v>0</v>
      </c>
      <c r="E11" s="47"/>
      <c r="F11" s="47">
        <f>SUMIF($D$23:$D$84,$AI$23,$AD$23:$AD$84)</f>
        <v>0</v>
      </c>
      <c r="G11" s="47"/>
      <c r="H11" s="47" t="e">
        <f>ROUND(F11/D11,0)</f>
        <v>#DIV/0!</v>
      </c>
      <c r="I11" s="98"/>
      <c r="J11" s="108"/>
      <c r="K11" s="112"/>
      <c r="L11" s="114"/>
      <c r="M11" s="114"/>
      <c r="N11" s="115"/>
      <c r="O11" s="115"/>
      <c r="P11" s="114"/>
      <c r="Q11" s="120"/>
      <c r="R11" s="123">
        <f>SUMIF($D$23:$D$84,$AH$22,$AC$23:$AC$84)</f>
        <v>0</v>
      </c>
      <c r="S11" s="127"/>
      <c r="T11" s="47">
        <f>SUMIF($D$23:$D$84,$AI$22,$AD$23:$AD$84)</f>
        <v>0</v>
      </c>
      <c r="U11" s="47"/>
      <c r="V11" s="131" t="e">
        <f>ROUND(T11/R11,0)</f>
        <v>#DIV/0!</v>
      </c>
      <c r="W11" s="136"/>
      <c r="X11" s="142" t="e">
        <f>ROUND((F11+T11)/(D11+R11),0)</f>
        <v>#DIV/0!</v>
      </c>
      <c r="Y11" s="147"/>
      <c r="Z11" s="147"/>
      <c r="AA11" s="157"/>
      <c r="AB11" s="1"/>
      <c r="AC11" s="171">
        <f>AC89</f>
        <v>0</v>
      </c>
      <c r="AD11" s="188"/>
      <c r="AE11" s="2"/>
    </row>
    <row r="12" spans="2:33" ht="12" customHeight="1">
      <c r="B12" s="14"/>
      <c r="C12" s="30"/>
      <c r="D12" s="48"/>
      <c r="E12" s="48"/>
      <c r="F12" s="48"/>
      <c r="G12" s="48"/>
      <c r="H12" s="91"/>
      <c r="I12" s="99"/>
      <c r="J12" s="108"/>
      <c r="K12" s="112"/>
      <c r="L12" s="114"/>
      <c r="M12" s="114"/>
      <c r="N12" s="115"/>
      <c r="O12" s="115"/>
      <c r="P12" s="117"/>
      <c r="Q12" s="120"/>
      <c r="R12" s="124"/>
      <c r="S12" s="128"/>
      <c r="T12" s="48"/>
      <c r="U12" s="48"/>
      <c r="V12" s="132"/>
      <c r="W12" s="137"/>
      <c r="X12" s="143"/>
      <c r="Y12" s="148"/>
      <c r="Z12" s="148"/>
      <c r="AA12" s="158"/>
      <c r="AB12" s="1"/>
      <c r="AC12" s="172"/>
      <c r="AD12" s="189"/>
      <c r="AE12" s="204"/>
    </row>
    <row r="13" spans="2:33" ht="6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73" t="s">
        <v>29</v>
      </c>
      <c r="AD13" s="190"/>
    </row>
    <row r="14" spans="2:33" ht="12">
      <c r="B14" s="1"/>
      <c r="C14" s="31" t="s">
        <v>62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49"/>
      <c r="AA14" s="149"/>
      <c r="AB14" s="149"/>
      <c r="AC14" s="174"/>
      <c r="AD14" s="191"/>
    </row>
    <row r="15" spans="2:33" ht="12">
      <c r="B15" s="1"/>
      <c r="C15" s="31" t="s">
        <v>27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49"/>
      <c r="AA15" s="149"/>
      <c r="AB15" s="149"/>
      <c r="AC15" s="175"/>
      <c r="AD15" s="192"/>
    </row>
    <row r="16" spans="2:33" ht="12">
      <c r="B16" s="1"/>
      <c r="C16" s="31" t="s">
        <v>28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1"/>
      <c r="X16" s="1"/>
      <c r="Y16" s="1"/>
      <c r="Z16" s="150"/>
      <c r="AA16" s="150"/>
      <c r="AB16" s="150"/>
      <c r="AC16" s="176">
        <f>AD88</f>
        <v>0</v>
      </c>
      <c r="AD16" s="193"/>
    </row>
    <row r="17" spans="1:41" ht="12">
      <c r="B17" s="1"/>
      <c r="C17" s="32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1"/>
      <c r="X17" s="1"/>
      <c r="Y17" s="1"/>
      <c r="Z17" s="150"/>
      <c r="AA17" s="150"/>
      <c r="AB17" s="150"/>
      <c r="AC17" s="177"/>
      <c r="AD17" s="194"/>
      <c r="AE17" s="205"/>
      <c r="AH17" s="207"/>
      <c r="AI17" s="207"/>
    </row>
    <row r="18" spans="1:41" ht="5.25" customHeight="1">
      <c r="B18" s="1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138"/>
      <c r="X18" s="138"/>
      <c r="Y18" s="138"/>
      <c r="Z18" s="150"/>
      <c r="AA18" s="150"/>
      <c r="AB18" s="150"/>
      <c r="AC18" s="178"/>
      <c r="AD18" s="195"/>
    </row>
    <row r="19" spans="1:41" s="5" customFormat="1" ht="11.25" customHeight="1">
      <c r="A19" s="6"/>
      <c r="B19" s="6" t="s">
        <v>63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3"/>
      <c r="AG19" s="2"/>
      <c r="AH19" s="2"/>
      <c r="AJ19" s="208"/>
      <c r="AK19" s="208"/>
      <c r="AL19" s="208"/>
      <c r="AM19" s="208"/>
      <c r="AN19" s="208"/>
      <c r="AO19" s="208"/>
    </row>
    <row r="20" spans="1:41" ht="14.25" customHeight="1">
      <c r="B20" s="15" t="s">
        <v>19</v>
      </c>
      <c r="C20" s="34"/>
      <c r="D20" s="50" t="s">
        <v>59</v>
      </c>
      <c r="E20" s="63" t="s">
        <v>46</v>
      </c>
      <c r="F20" s="72"/>
      <c r="G20" s="81" t="s">
        <v>47</v>
      </c>
      <c r="H20" s="92"/>
      <c r="I20" s="72" t="s">
        <v>48</v>
      </c>
      <c r="J20" s="72"/>
      <c r="K20" s="81" t="s">
        <v>2</v>
      </c>
      <c r="L20" s="92"/>
      <c r="M20" s="72" t="s">
        <v>5</v>
      </c>
      <c r="N20" s="72"/>
      <c r="O20" s="81" t="s">
        <v>49</v>
      </c>
      <c r="P20" s="92"/>
      <c r="Q20" s="72" t="s">
        <v>50</v>
      </c>
      <c r="R20" s="72"/>
      <c r="S20" s="81" t="s">
        <v>45</v>
      </c>
      <c r="T20" s="92"/>
      <c r="U20" s="72" t="s">
        <v>51</v>
      </c>
      <c r="V20" s="72"/>
      <c r="W20" s="81" t="s">
        <v>32</v>
      </c>
      <c r="X20" s="92"/>
      <c r="Y20" s="72" t="s">
        <v>43</v>
      </c>
      <c r="Z20" s="92"/>
      <c r="AA20" s="72" t="s">
        <v>4</v>
      </c>
      <c r="AB20" s="160"/>
      <c r="AC20" s="179" t="s">
        <v>11</v>
      </c>
      <c r="AD20" s="160"/>
    </row>
    <row r="21" spans="1:41" ht="16.5" customHeight="1">
      <c r="B21" s="16"/>
      <c r="C21" s="35"/>
      <c r="D21" s="51"/>
      <c r="E21" s="64" t="s">
        <v>52</v>
      </c>
      <c r="F21" s="73" t="s">
        <v>57</v>
      </c>
      <c r="G21" s="82" t="s">
        <v>52</v>
      </c>
      <c r="H21" s="93" t="s">
        <v>57</v>
      </c>
      <c r="I21" s="100" t="s">
        <v>52</v>
      </c>
      <c r="J21" s="73" t="s">
        <v>57</v>
      </c>
      <c r="K21" s="82" t="s">
        <v>52</v>
      </c>
      <c r="L21" s="93" t="s">
        <v>57</v>
      </c>
      <c r="M21" s="100" t="s">
        <v>52</v>
      </c>
      <c r="N21" s="73" t="s">
        <v>57</v>
      </c>
      <c r="O21" s="82" t="s">
        <v>52</v>
      </c>
      <c r="P21" s="93" t="s">
        <v>57</v>
      </c>
      <c r="Q21" s="100" t="s">
        <v>52</v>
      </c>
      <c r="R21" s="73" t="s">
        <v>57</v>
      </c>
      <c r="S21" s="82" t="s">
        <v>52</v>
      </c>
      <c r="T21" s="93" t="s">
        <v>57</v>
      </c>
      <c r="U21" s="100" t="s">
        <v>52</v>
      </c>
      <c r="V21" s="73" t="s">
        <v>57</v>
      </c>
      <c r="W21" s="82" t="s">
        <v>52</v>
      </c>
      <c r="X21" s="93" t="s">
        <v>57</v>
      </c>
      <c r="Y21" s="100" t="s">
        <v>52</v>
      </c>
      <c r="Z21" s="93" t="s">
        <v>57</v>
      </c>
      <c r="AA21" s="100" t="s">
        <v>52</v>
      </c>
      <c r="AB21" s="161" t="s">
        <v>57</v>
      </c>
      <c r="AC21" s="82" t="s">
        <v>52</v>
      </c>
      <c r="AD21" s="134" t="s">
        <v>33</v>
      </c>
    </row>
    <row r="22" spans="1:41" ht="12">
      <c r="B22" s="17"/>
      <c r="C22" s="36"/>
      <c r="D22" s="52"/>
      <c r="E22" s="65"/>
      <c r="F22" s="74"/>
      <c r="G22" s="83"/>
      <c r="H22" s="94"/>
      <c r="I22" s="101"/>
      <c r="J22" s="109"/>
      <c r="K22" s="83"/>
      <c r="L22" s="94"/>
      <c r="M22" s="101"/>
      <c r="N22" s="109"/>
      <c r="O22" s="83"/>
      <c r="P22" s="94"/>
      <c r="Q22" s="101"/>
      <c r="R22" s="74"/>
      <c r="S22" s="83"/>
      <c r="T22" s="94"/>
      <c r="U22" s="101"/>
      <c r="V22" s="74"/>
      <c r="W22" s="83"/>
      <c r="X22" s="94"/>
      <c r="Y22" s="101"/>
      <c r="Z22" s="94"/>
      <c r="AA22" s="101"/>
      <c r="AB22" s="162"/>
      <c r="AC22" s="83"/>
      <c r="AD22" s="196"/>
      <c r="AH22" s="2" t="s">
        <v>7</v>
      </c>
      <c r="AI22" s="2" t="s">
        <v>7</v>
      </c>
    </row>
    <row r="23" spans="1:41" ht="18" customHeight="1">
      <c r="B23" s="18">
        <v>1</v>
      </c>
      <c r="C23" s="37"/>
      <c r="D23" s="53"/>
      <c r="E23" s="66"/>
      <c r="F23" s="75"/>
      <c r="G23" s="84"/>
      <c r="H23" s="75"/>
      <c r="I23" s="84"/>
      <c r="J23" s="75"/>
      <c r="K23" s="84"/>
      <c r="L23" s="75"/>
      <c r="M23" s="84"/>
      <c r="N23" s="75"/>
      <c r="O23" s="84"/>
      <c r="P23" s="75"/>
      <c r="Q23" s="84"/>
      <c r="R23" s="75"/>
      <c r="S23" s="84"/>
      <c r="T23" s="75"/>
      <c r="U23" s="84"/>
      <c r="V23" s="75"/>
      <c r="W23" s="84"/>
      <c r="X23" s="75"/>
      <c r="Y23" s="84"/>
      <c r="Z23" s="75"/>
      <c r="AA23" s="84"/>
      <c r="AB23" s="163"/>
      <c r="AC23" s="180">
        <f t="shared" ref="AC23:AD47" si="0">SUM(E23,G23,I23,K23,M23,O23,Q23,S23,U23,W23,Y23,AA23)</f>
        <v>0</v>
      </c>
      <c r="AD23" s="197">
        <f t="shared" si="0"/>
        <v>0</v>
      </c>
      <c r="AE23" s="3">
        <f t="shared" ref="AE23:AE47" si="1">COUNT(E23,G23,I23,K23,M23,O23,Q23,S23,U23,W23,Y23,AA23)</f>
        <v>0</v>
      </c>
      <c r="AH23" s="2" t="s">
        <v>21</v>
      </c>
      <c r="AI23" s="2" t="s">
        <v>21</v>
      </c>
    </row>
    <row r="24" spans="1:41" ht="18" customHeight="1">
      <c r="B24" s="19">
        <f t="shared" ref="B24:B47" si="2">B23+1</f>
        <v>2</v>
      </c>
      <c r="C24" s="38"/>
      <c r="D24" s="54"/>
      <c r="E24" s="67"/>
      <c r="F24" s="76"/>
      <c r="G24" s="85"/>
      <c r="H24" s="76"/>
      <c r="I24" s="85"/>
      <c r="J24" s="76"/>
      <c r="K24" s="85"/>
      <c r="L24" s="76"/>
      <c r="M24" s="85"/>
      <c r="N24" s="76"/>
      <c r="O24" s="85"/>
      <c r="P24" s="76"/>
      <c r="Q24" s="85"/>
      <c r="R24" s="76"/>
      <c r="S24" s="85"/>
      <c r="T24" s="76"/>
      <c r="U24" s="85"/>
      <c r="V24" s="76"/>
      <c r="W24" s="85"/>
      <c r="X24" s="76"/>
      <c r="Y24" s="85"/>
      <c r="Z24" s="76"/>
      <c r="AA24" s="85"/>
      <c r="AB24" s="164"/>
      <c r="AC24" s="181">
        <f t="shared" si="0"/>
        <v>0</v>
      </c>
      <c r="AD24" s="198">
        <f t="shared" si="0"/>
        <v>0</v>
      </c>
      <c r="AE24" s="3">
        <f t="shared" si="1"/>
        <v>0</v>
      </c>
    </row>
    <row r="25" spans="1:41" ht="18" customHeight="1">
      <c r="B25" s="19">
        <f t="shared" si="2"/>
        <v>3</v>
      </c>
      <c r="C25" s="38"/>
      <c r="D25" s="55"/>
      <c r="E25" s="67"/>
      <c r="F25" s="76"/>
      <c r="G25" s="85"/>
      <c r="H25" s="76"/>
      <c r="I25" s="85"/>
      <c r="J25" s="76"/>
      <c r="K25" s="85"/>
      <c r="L25" s="76"/>
      <c r="M25" s="85"/>
      <c r="N25" s="76"/>
      <c r="O25" s="85"/>
      <c r="P25" s="76"/>
      <c r="Q25" s="85"/>
      <c r="R25" s="76"/>
      <c r="S25" s="85"/>
      <c r="T25" s="76"/>
      <c r="U25" s="85"/>
      <c r="V25" s="76"/>
      <c r="W25" s="85"/>
      <c r="X25" s="76"/>
      <c r="Y25" s="85"/>
      <c r="Z25" s="76"/>
      <c r="AA25" s="85"/>
      <c r="AB25" s="164"/>
      <c r="AC25" s="181">
        <f t="shared" si="0"/>
        <v>0</v>
      </c>
      <c r="AD25" s="198">
        <f t="shared" si="0"/>
        <v>0</v>
      </c>
      <c r="AE25" s="3">
        <f t="shared" si="1"/>
        <v>0</v>
      </c>
    </row>
    <row r="26" spans="1:41" ht="18" customHeight="1">
      <c r="B26" s="19">
        <f t="shared" si="2"/>
        <v>4</v>
      </c>
      <c r="C26" s="38"/>
      <c r="D26" s="56"/>
      <c r="E26" s="67"/>
      <c r="F26" s="76"/>
      <c r="G26" s="85"/>
      <c r="H26" s="76"/>
      <c r="I26" s="85"/>
      <c r="J26" s="76"/>
      <c r="K26" s="85"/>
      <c r="L26" s="76"/>
      <c r="M26" s="85"/>
      <c r="N26" s="76"/>
      <c r="O26" s="85"/>
      <c r="P26" s="76"/>
      <c r="Q26" s="85"/>
      <c r="R26" s="76"/>
      <c r="S26" s="85"/>
      <c r="T26" s="76"/>
      <c r="U26" s="85"/>
      <c r="V26" s="76"/>
      <c r="W26" s="85"/>
      <c r="X26" s="76"/>
      <c r="Y26" s="85"/>
      <c r="Z26" s="76"/>
      <c r="AA26" s="85"/>
      <c r="AB26" s="164"/>
      <c r="AC26" s="181">
        <f t="shared" si="0"/>
        <v>0</v>
      </c>
      <c r="AD26" s="198">
        <f t="shared" si="0"/>
        <v>0</v>
      </c>
      <c r="AE26" s="3">
        <f t="shared" si="1"/>
        <v>0</v>
      </c>
    </row>
    <row r="27" spans="1:41" ht="18" customHeight="1">
      <c r="B27" s="19">
        <f t="shared" si="2"/>
        <v>5</v>
      </c>
      <c r="C27" s="38"/>
      <c r="D27" s="56"/>
      <c r="E27" s="67"/>
      <c r="F27" s="76"/>
      <c r="G27" s="85"/>
      <c r="H27" s="76"/>
      <c r="I27" s="85"/>
      <c r="J27" s="76"/>
      <c r="K27" s="85"/>
      <c r="L27" s="76"/>
      <c r="M27" s="85"/>
      <c r="N27" s="76"/>
      <c r="O27" s="85"/>
      <c r="P27" s="76"/>
      <c r="Q27" s="85"/>
      <c r="R27" s="76"/>
      <c r="S27" s="85"/>
      <c r="T27" s="76"/>
      <c r="U27" s="85"/>
      <c r="V27" s="76"/>
      <c r="W27" s="85"/>
      <c r="X27" s="76"/>
      <c r="Y27" s="85"/>
      <c r="Z27" s="76"/>
      <c r="AA27" s="85"/>
      <c r="AB27" s="164"/>
      <c r="AC27" s="181">
        <f t="shared" si="0"/>
        <v>0</v>
      </c>
      <c r="AD27" s="198">
        <f t="shared" si="0"/>
        <v>0</v>
      </c>
      <c r="AE27" s="3">
        <f t="shared" si="1"/>
        <v>0</v>
      </c>
    </row>
    <row r="28" spans="1:41" ht="18" customHeight="1">
      <c r="B28" s="19">
        <f t="shared" si="2"/>
        <v>6</v>
      </c>
      <c r="C28" s="38"/>
      <c r="D28" s="56"/>
      <c r="E28" s="67"/>
      <c r="F28" s="76"/>
      <c r="G28" s="85"/>
      <c r="H28" s="76"/>
      <c r="I28" s="85"/>
      <c r="J28" s="76"/>
      <c r="K28" s="85"/>
      <c r="L28" s="76"/>
      <c r="M28" s="85"/>
      <c r="N28" s="76"/>
      <c r="O28" s="85"/>
      <c r="P28" s="76"/>
      <c r="Q28" s="85"/>
      <c r="R28" s="76"/>
      <c r="S28" s="85"/>
      <c r="T28" s="76"/>
      <c r="U28" s="85"/>
      <c r="V28" s="76"/>
      <c r="W28" s="85"/>
      <c r="X28" s="76"/>
      <c r="Y28" s="85"/>
      <c r="Z28" s="76"/>
      <c r="AA28" s="85"/>
      <c r="AB28" s="164"/>
      <c r="AC28" s="181">
        <f t="shared" si="0"/>
        <v>0</v>
      </c>
      <c r="AD28" s="198">
        <f t="shared" si="0"/>
        <v>0</v>
      </c>
      <c r="AE28" s="3">
        <f t="shared" si="1"/>
        <v>0</v>
      </c>
    </row>
    <row r="29" spans="1:41" ht="18" customHeight="1">
      <c r="B29" s="19">
        <f t="shared" si="2"/>
        <v>7</v>
      </c>
      <c r="C29" s="38"/>
      <c r="D29" s="56"/>
      <c r="E29" s="67"/>
      <c r="F29" s="76"/>
      <c r="G29" s="85"/>
      <c r="H29" s="76"/>
      <c r="I29" s="85"/>
      <c r="J29" s="76"/>
      <c r="K29" s="85"/>
      <c r="L29" s="76"/>
      <c r="M29" s="85"/>
      <c r="N29" s="76"/>
      <c r="O29" s="85"/>
      <c r="P29" s="76"/>
      <c r="Q29" s="85"/>
      <c r="R29" s="76"/>
      <c r="S29" s="85"/>
      <c r="T29" s="76"/>
      <c r="U29" s="85"/>
      <c r="V29" s="76"/>
      <c r="W29" s="85"/>
      <c r="X29" s="76"/>
      <c r="Y29" s="85"/>
      <c r="Z29" s="76"/>
      <c r="AA29" s="85"/>
      <c r="AB29" s="164"/>
      <c r="AC29" s="181">
        <f t="shared" si="0"/>
        <v>0</v>
      </c>
      <c r="AD29" s="198">
        <f t="shared" si="0"/>
        <v>0</v>
      </c>
      <c r="AE29" s="3">
        <f t="shared" si="1"/>
        <v>0</v>
      </c>
    </row>
    <row r="30" spans="1:41" ht="18" customHeight="1">
      <c r="B30" s="19">
        <f t="shared" si="2"/>
        <v>8</v>
      </c>
      <c r="C30" s="38"/>
      <c r="D30" s="56"/>
      <c r="E30" s="67"/>
      <c r="F30" s="76"/>
      <c r="G30" s="85"/>
      <c r="H30" s="76"/>
      <c r="I30" s="85"/>
      <c r="J30" s="76"/>
      <c r="K30" s="85"/>
      <c r="L30" s="76"/>
      <c r="M30" s="85"/>
      <c r="N30" s="76"/>
      <c r="O30" s="85"/>
      <c r="P30" s="76"/>
      <c r="Q30" s="85"/>
      <c r="R30" s="76"/>
      <c r="S30" s="85"/>
      <c r="T30" s="76"/>
      <c r="U30" s="85"/>
      <c r="V30" s="76"/>
      <c r="W30" s="85"/>
      <c r="X30" s="76"/>
      <c r="Y30" s="85"/>
      <c r="Z30" s="76"/>
      <c r="AA30" s="85"/>
      <c r="AB30" s="164"/>
      <c r="AC30" s="181">
        <f t="shared" si="0"/>
        <v>0</v>
      </c>
      <c r="AD30" s="198">
        <f t="shared" si="0"/>
        <v>0</v>
      </c>
      <c r="AE30" s="3">
        <f t="shared" si="1"/>
        <v>0</v>
      </c>
    </row>
    <row r="31" spans="1:41" ht="18" customHeight="1">
      <c r="B31" s="19">
        <f t="shared" si="2"/>
        <v>9</v>
      </c>
      <c r="C31" s="38"/>
      <c r="D31" s="56"/>
      <c r="E31" s="67"/>
      <c r="F31" s="76"/>
      <c r="G31" s="85"/>
      <c r="H31" s="76"/>
      <c r="I31" s="85"/>
      <c r="J31" s="76"/>
      <c r="K31" s="85"/>
      <c r="L31" s="76"/>
      <c r="M31" s="85"/>
      <c r="N31" s="76"/>
      <c r="O31" s="85"/>
      <c r="P31" s="76"/>
      <c r="Q31" s="85"/>
      <c r="R31" s="76"/>
      <c r="S31" s="85"/>
      <c r="T31" s="76"/>
      <c r="U31" s="85"/>
      <c r="V31" s="76"/>
      <c r="W31" s="85"/>
      <c r="X31" s="76"/>
      <c r="Y31" s="85"/>
      <c r="Z31" s="76"/>
      <c r="AA31" s="85"/>
      <c r="AB31" s="164"/>
      <c r="AC31" s="181">
        <f t="shared" si="0"/>
        <v>0</v>
      </c>
      <c r="AD31" s="198">
        <f t="shared" si="0"/>
        <v>0</v>
      </c>
      <c r="AE31" s="3">
        <f t="shared" si="1"/>
        <v>0</v>
      </c>
    </row>
    <row r="32" spans="1:41" ht="18" customHeight="1">
      <c r="B32" s="19">
        <f t="shared" si="2"/>
        <v>10</v>
      </c>
      <c r="C32" s="38"/>
      <c r="D32" s="56"/>
      <c r="E32" s="67"/>
      <c r="F32" s="76"/>
      <c r="G32" s="85"/>
      <c r="H32" s="76"/>
      <c r="I32" s="85"/>
      <c r="J32" s="76"/>
      <c r="K32" s="85"/>
      <c r="L32" s="76"/>
      <c r="M32" s="85"/>
      <c r="N32" s="76"/>
      <c r="O32" s="85"/>
      <c r="P32" s="76"/>
      <c r="Q32" s="85"/>
      <c r="R32" s="76"/>
      <c r="S32" s="85"/>
      <c r="T32" s="76"/>
      <c r="U32" s="85"/>
      <c r="V32" s="76"/>
      <c r="W32" s="85"/>
      <c r="X32" s="76"/>
      <c r="Y32" s="85"/>
      <c r="Z32" s="76"/>
      <c r="AA32" s="85"/>
      <c r="AB32" s="164"/>
      <c r="AC32" s="181">
        <f t="shared" si="0"/>
        <v>0</v>
      </c>
      <c r="AD32" s="198">
        <f t="shared" si="0"/>
        <v>0</v>
      </c>
      <c r="AE32" s="3">
        <f t="shared" si="1"/>
        <v>0</v>
      </c>
    </row>
    <row r="33" spans="2:31" ht="18" customHeight="1">
      <c r="B33" s="19">
        <f t="shared" si="2"/>
        <v>11</v>
      </c>
      <c r="C33" s="38"/>
      <c r="D33" s="56"/>
      <c r="E33" s="67"/>
      <c r="F33" s="76"/>
      <c r="G33" s="85"/>
      <c r="H33" s="76"/>
      <c r="I33" s="85"/>
      <c r="J33" s="76"/>
      <c r="K33" s="85"/>
      <c r="L33" s="76"/>
      <c r="M33" s="85"/>
      <c r="N33" s="76"/>
      <c r="O33" s="85"/>
      <c r="P33" s="76"/>
      <c r="Q33" s="85"/>
      <c r="R33" s="76"/>
      <c r="S33" s="85"/>
      <c r="T33" s="76"/>
      <c r="U33" s="85"/>
      <c r="V33" s="76"/>
      <c r="W33" s="85"/>
      <c r="X33" s="76"/>
      <c r="Y33" s="85"/>
      <c r="Z33" s="76"/>
      <c r="AA33" s="85"/>
      <c r="AB33" s="164"/>
      <c r="AC33" s="181">
        <f t="shared" si="0"/>
        <v>0</v>
      </c>
      <c r="AD33" s="198">
        <f t="shared" si="0"/>
        <v>0</v>
      </c>
      <c r="AE33" s="3">
        <f t="shared" si="1"/>
        <v>0</v>
      </c>
    </row>
    <row r="34" spans="2:31" ht="18" customHeight="1">
      <c r="B34" s="19">
        <f t="shared" si="2"/>
        <v>12</v>
      </c>
      <c r="C34" s="38"/>
      <c r="D34" s="56"/>
      <c r="E34" s="67"/>
      <c r="F34" s="76"/>
      <c r="G34" s="85"/>
      <c r="H34" s="76"/>
      <c r="I34" s="85"/>
      <c r="J34" s="76"/>
      <c r="K34" s="85"/>
      <c r="L34" s="76"/>
      <c r="M34" s="85"/>
      <c r="N34" s="76"/>
      <c r="O34" s="85"/>
      <c r="P34" s="76"/>
      <c r="Q34" s="85"/>
      <c r="R34" s="76"/>
      <c r="S34" s="85"/>
      <c r="T34" s="76"/>
      <c r="U34" s="85"/>
      <c r="V34" s="76"/>
      <c r="W34" s="85"/>
      <c r="X34" s="76"/>
      <c r="Y34" s="85"/>
      <c r="Z34" s="76"/>
      <c r="AA34" s="85"/>
      <c r="AB34" s="164"/>
      <c r="AC34" s="181">
        <f t="shared" si="0"/>
        <v>0</v>
      </c>
      <c r="AD34" s="198">
        <f t="shared" si="0"/>
        <v>0</v>
      </c>
      <c r="AE34" s="3">
        <f t="shared" si="1"/>
        <v>0</v>
      </c>
    </row>
    <row r="35" spans="2:31" ht="18" customHeight="1">
      <c r="B35" s="19">
        <f t="shared" si="2"/>
        <v>13</v>
      </c>
      <c r="C35" s="38"/>
      <c r="D35" s="56"/>
      <c r="E35" s="67"/>
      <c r="F35" s="76"/>
      <c r="G35" s="85"/>
      <c r="H35" s="76"/>
      <c r="I35" s="85"/>
      <c r="J35" s="76"/>
      <c r="K35" s="85"/>
      <c r="L35" s="76"/>
      <c r="M35" s="85"/>
      <c r="N35" s="76"/>
      <c r="O35" s="85"/>
      <c r="P35" s="76"/>
      <c r="Q35" s="85"/>
      <c r="R35" s="76"/>
      <c r="S35" s="85"/>
      <c r="T35" s="76"/>
      <c r="U35" s="85"/>
      <c r="V35" s="76"/>
      <c r="W35" s="85"/>
      <c r="X35" s="76"/>
      <c r="Y35" s="85"/>
      <c r="Z35" s="76"/>
      <c r="AA35" s="85"/>
      <c r="AB35" s="164"/>
      <c r="AC35" s="181">
        <f t="shared" si="0"/>
        <v>0</v>
      </c>
      <c r="AD35" s="198">
        <f t="shared" si="0"/>
        <v>0</v>
      </c>
      <c r="AE35" s="3">
        <f t="shared" si="1"/>
        <v>0</v>
      </c>
    </row>
    <row r="36" spans="2:31" ht="18" customHeight="1">
      <c r="B36" s="19">
        <f t="shared" si="2"/>
        <v>14</v>
      </c>
      <c r="C36" s="38"/>
      <c r="D36" s="56"/>
      <c r="E36" s="67"/>
      <c r="F36" s="76"/>
      <c r="G36" s="85"/>
      <c r="H36" s="76"/>
      <c r="I36" s="85"/>
      <c r="J36" s="76"/>
      <c r="K36" s="85"/>
      <c r="L36" s="76"/>
      <c r="M36" s="85"/>
      <c r="N36" s="76"/>
      <c r="O36" s="85"/>
      <c r="P36" s="76"/>
      <c r="Q36" s="85"/>
      <c r="R36" s="76"/>
      <c r="S36" s="85"/>
      <c r="T36" s="76"/>
      <c r="U36" s="85"/>
      <c r="V36" s="76"/>
      <c r="W36" s="85"/>
      <c r="X36" s="76"/>
      <c r="Y36" s="85"/>
      <c r="Z36" s="76"/>
      <c r="AA36" s="85"/>
      <c r="AB36" s="164"/>
      <c r="AC36" s="181">
        <f t="shared" si="0"/>
        <v>0</v>
      </c>
      <c r="AD36" s="198">
        <f t="shared" si="0"/>
        <v>0</v>
      </c>
      <c r="AE36" s="3">
        <f t="shared" si="1"/>
        <v>0</v>
      </c>
    </row>
    <row r="37" spans="2:31" ht="18" customHeight="1">
      <c r="B37" s="19">
        <f t="shared" si="2"/>
        <v>15</v>
      </c>
      <c r="C37" s="38"/>
      <c r="D37" s="56"/>
      <c r="E37" s="67"/>
      <c r="F37" s="76"/>
      <c r="G37" s="85"/>
      <c r="H37" s="76"/>
      <c r="I37" s="85"/>
      <c r="J37" s="76"/>
      <c r="K37" s="85"/>
      <c r="L37" s="76"/>
      <c r="M37" s="85"/>
      <c r="N37" s="76"/>
      <c r="O37" s="85"/>
      <c r="P37" s="76"/>
      <c r="Q37" s="85"/>
      <c r="R37" s="76"/>
      <c r="S37" s="85"/>
      <c r="T37" s="76"/>
      <c r="U37" s="85"/>
      <c r="V37" s="76"/>
      <c r="W37" s="85"/>
      <c r="X37" s="76"/>
      <c r="Y37" s="85"/>
      <c r="Z37" s="76"/>
      <c r="AA37" s="85"/>
      <c r="AB37" s="164"/>
      <c r="AC37" s="181">
        <f t="shared" si="0"/>
        <v>0</v>
      </c>
      <c r="AD37" s="198">
        <f t="shared" si="0"/>
        <v>0</v>
      </c>
      <c r="AE37" s="3">
        <f t="shared" si="1"/>
        <v>0</v>
      </c>
    </row>
    <row r="38" spans="2:31" ht="18" customHeight="1">
      <c r="B38" s="19">
        <f t="shared" si="2"/>
        <v>16</v>
      </c>
      <c r="C38" s="38"/>
      <c r="D38" s="56"/>
      <c r="E38" s="67"/>
      <c r="F38" s="76"/>
      <c r="G38" s="85"/>
      <c r="H38" s="76"/>
      <c r="I38" s="85"/>
      <c r="J38" s="76"/>
      <c r="K38" s="85"/>
      <c r="L38" s="76"/>
      <c r="M38" s="85"/>
      <c r="N38" s="76"/>
      <c r="O38" s="85"/>
      <c r="P38" s="76"/>
      <c r="Q38" s="85"/>
      <c r="R38" s="76"/>
      <c r="S38" s="85"/>
      <c r="T38" s="76"/>
      <c r="U38" s="85"/>
      <c r="V38" s="76"/>
      <c r="W38" s="85"/>
      <c r="X38" s="76"/>
      <c r="Y38" s="85"/>
      <c r="Z38" s="76"/>
      <c r="AA38" s="85"/>
      <c r="AB38" s="164"/>
      <c r="AC38" s="181">
        <f t="shared" si="0"/>
        <v>0</v>
      </c>
      <c r="AD38" s="198">
        <f t="shared" si="0"/>
        <v>0</v>
      </c>
      <c r="AE38" s="3">
        <f t="shared" si="1"/>
        <v>0</v>
      </c>
    </row>
    <row r="39" spans="2:31" ht="18" customHeight="1">
      <c r="B39" s="19">
        <f t="shared" si="2"/>
        <v>17</v>
      </c>
      <c r="C39" s="38"/>
      <c r="D39" s="56"/>
      <c r="E39" s="67"/>
      <c r="F39" s="76"/>
      <c r="G39" s="85"/>
      <c r="H39" s="76"/>
      <c r="I39" s="85"/>
      <c r="J39" s="76"/>
      <c r="K39" s="85"/>
      <c r="L39" s="76"/>
      <c r="M39" s="85"/>
      <c r="N39" s="76"/>
      <c r="O39" s="85"/>
      <c r="P39" s="76"/>
      <c r="Q39" s="85"/>
      <c r="R39" s="76"/>
      <c r="S39" s="85"/>
      <c r="T39" s="76"/>
      <c r="U39" s="85"/>
      <c r="V39" s="76"/>
      <c r="W39" s="85"/>
      <c r="X39" s="76"/>
      <c r="Y39" s="85"/>
      <c r="Z39" s="76"/>
      <c r="AA39" s="85"/>
      <c r="AB39" s="164"/>
      <c r="AC39" s="181">
        <f t="shared" si="0"/>
        <v>0</v>
      </c>
      <c r="AD39" s="198">
        <f t="shared" si="0"/>
        <v>0</v>
      </c>
      <c r="AE39" s="3">
        <f t="shared" si="1"/>
        <v>0</v>
      </c>
    </row>
    <row r="40" spans="2:31" ht="18" customHeight="1">
      <c r="B40" s="19">
        <f t="shared" si="2"/>
        <v>18</v>
      </c>
      <c r="C40" s="38"/>
      <c r="D40" s="56"/>
      <c r="E40" s="67"/>
      <c r="F40" s="76"/>
      <c r="G40" s="85"/>
      <c r="H40" s="76"/>
      <c r="I40" s="85"/>
      <c r="J40" s="76"/>
      <c r="K40" s="85"/>
      <c r="L40" s="76"/>
      <c r="M40" s="85"/>
      <c r="N40" s="76"/>
      <c r="O40" s="85"/>
      <c r="P40" s="76"/>
      <c r="Q40" s="85"/>
      <c r="R40" s="76"/>
      <c r="S40" s="85"/>
      <c r="T40" s="76"/>
      <c r="U40" s="85"/>
      <c r="V40" s="76"/>
      <c r="W40" s="85"/>
      <c r="X40" s="76"/>
      <c r="Y40" s="85"/>
      <c r="Z40" s="76"/>
      <c r="AA40" s="85"/>
      <c r="AB40" s="164"/>
      <c r="AC40" s="181">
        <f t="shared" si="0"/>
        <v>0</v>
      </c>
      <c r="AD40" s="198">
        <f t="shared" si="0"/>
        <v>0</v>
      </c>
      <c r="AE40" s="3">
        <f t="shared" si="1"/>
        <v>0</v>
      </c>
    </row>
    <row r="41" spans="2:31" ht="18" customHeight="1">
      <c r="B41" s="19">
        <f t="shared" si="2"/>
        <v>19</v>
      </c>
      <c r="C41" s="38"/>
      <c r="D41" s="56"/>
      <c r="E41" s="67"/>
      <c r="F41" s="76"/>
      <c r="G41" s="85"/>
      <c r="H41" s="76"/>
      <c r="I41" s="85"/>
      <c r="J41" s="76"/>
      <c r="K41" s="85"/>
      <c r="L41" s="76"/>
      <c r="M41" s="85"/>
      <c r="N41" s="76"/>
      <c r="O41" s="85"/>
      <c r="P41" s="76"/>
      <c r="Q41" s="85"/>
      <c r="R41" s="76"/>
      <c r="S41" s="85"/>
      <c r="T41" s="76"/>
      <c r="U41" s="85"/>
      <c r="V41" s="76"/>
      <c r="W41" s="85"/>
      <c r="X41" s="76"/>
      <c r="Y41" s="85"/>
      <c r="Z41" s="76"/>
      <c r="AA41" s="85"/>
      <c r="AB41" s="164"/>
      <c r="AC41" s="181">
        <f t="shared" si="0"/>
        <v>0</v>
      </c>
      <c r="AD41" s="198">
        <f t="shared" si="0"/>
        <v>0</v>
      </c>
      <c r="AE41" s="3">
        <f t="shared" si="1"/>
        <v>0</v>
      </c>
    </row>
    <row r="42" spans="2:31" ht="18" customHeight="1">
      <c r="B42" s="19">
        <f t="shared" si="2"/>
        <v>20</v>
      </c>
      <c r="C42" s="39"/>
      <c r="D42" s="56"/>
      <c r="E42" s="67"/>
      <c r="F42" s="76"/>
      <c r="G42" s="85"/>
      <c r="H42" s="76"/>
      <c r="I42" s="85"/>
      <c r="J42" s="76"/>
      <c r="K42" s="85"/>
      <c r="L42" s="76"/>
      <c r="M42" s="85"/>
      <c r="N42" s="76"/>
      <c r="O42" s="85"/>
      <c r="P42" s="76"/>
      <c r="Q42" s="85"/>
      <c r="R42" s="76"/>
      <c r="S42" s="85"/>
      <c r="T42" s="76"/>
      <c r="U42" s="85"/>
      <c r="V42" s="76"/>
      <c r="W42" s="85"/>
      <c r="X42" s="76"/>
      <c r="Y42" s="85"/>
      <c r="Z42" s="76"/>
      <c r="AA42" s="85"/>
      <c r="AB42" s="164"/>
      <c r="AC42" s="181">
        <f t="shared" si="0"/>
        <v>0</v>
      </c>
      <c r="AD42" s="198">
        <f t="shared" si="0"/>
        <v>0</v>
      </c>
      <c r="AE42" s="3">
        <f t="shared" si="1"/>
        <v>0</v>
      </c>
    </row>
    <row r="43" spans="2:31" ht="18" customHeight="1">
      <c r="B43" s="19">
        <f t="shared" si="2"/>
        <v>21</v>
      </c>
      <c r="C43" s="38"/>
      <c r="D43" s="56"/>
      <c r="E43" s="67"/>
      <c r="F43" s="76"/>
      <c r="G43" s="85"/>
      <c r="H43" s="76"/>
      <c r="I43" s="85"/>
      <c r="J43" s="76"/>
      <c r="K43" s="85"/>
      <c r="L43" s="76"/>
      <c r="M43" s="85"/>
      <c r="N43" s="76"/>
      <c r="O43" s="85"/>
      <c r="P43" s="76"/>
      <c r="Q43" s="85"/>
      <c r="R43" s="76"/>
      <c r="S43" s="85"/>
      <c r="T43" s="76"/>
      <c r="U43" s="85"/>
      <c r="V43" s="76"/>
      <c r="W43" s="85"/>
      <c r="X43" s="76"/>
      <c r="Y43" s="85"/>
      <c r="Z43" s="76"/>
      <c r="AA43" s="85"/>
      <c r="AB43" s="164"/>
      <c r="AC43" s="181">
        <f t="shared" si="0"/>
        <v>0</v>
      </c>
      <c r="AD43" s="198">
        <f t="shared" si="0"/>
        <v>0</v>
      </c>
      <c r="AE43" s="3">
        <f t="shared" si="1"/>
        <v>0</v>
      </c>
    </row>
    <row r="44" spans="2:31" ht="18" customHeight="1">
      <c r="B44" s="19">
        <f t="shared" si="2"/>
        <v>22</v>
      </c>
      <c r="C44" s="38"/>
      <c r="D44" s="56"/>
      <c r="E44" s="67"/>
      <c r="F44" s="76"/>
      <c r="G44" s="85"/>
      <c r="H44" s="76"/>
      <c r="I44" s="85"/>
      <c r="J44" s="76"/>
      <c r="K44" s="85"/>
      <c r="L44" s="76"/>
      <c r="M44" s="85"/>
      <c r="N44" s="76"/>
      <c r="O44" s="85"/>
      <c r="P44" s="76"/>
      <c r="Q44" s="85"/>
      <c r="R44" s="76"/>
      <c r="S44" s="85"/>
      <c r="T44" s="76"/>
      <c r="U44" s="85"/>
      <c r="V44" s="76"/>
      <c r="W44" s="85"/>
      <c r="X44" s="76"/>
      <c r="Y44" s="85"/>
      <c r="Z44" s="76"/>
      <c r="AA44" s="85"/>
      <c r="AB44" s="164"/>
      <c r="AC44" s="181">
        <f t="shared" si="0"/>
        <v>0</v>
      </c>
      <c r="AD44" s="198">
        <f t="shared" si="0"/>
        <v>0</v>
      </c>
      <c r="AE44" s="3">
        <f t="shared" si="1"/>
        <v>0</v>
      </c>
    </row>
    <row r="45" spans="2:31" ht="18" customHeight="1">
      <c r="B45" s="19">
        <f t="shared" si="2"/>
        <v>23</v>
      </c>
      <c r="C45" s="38"/>
      <c r="D45" s="56"/>
      <c r="E45" s="67"/>
      <c r="F45" s="76"/>
      <c r="G45" s="85"/>
      <c r="H45" s="76"/>
      <c r="I45" s="85"/>
      <c r="J45" s="76"/>
      <c r="K45" s="85"/>
      <c r="L45" s="76"/>
      <c r="M45" s="85"/>
      <c r="N45" s="76"/>
      <c r="O45" s="85"/>
      <c r="P45" s="76"/>
      <c r="Q45" s="85"/>
      <c r="R45" s="76"/>
      <c r="S45" s="85"/>
      <c r="T45" s="76"/>
      <c r="U45" s="85"/>
      <c r="V45" s="76"/>
      <c r="W45" s="85"/>
      <c r="X45" s="76"/>
      <c r="Y45" s="85"/>
      <c r="Z45" s="76"/>
      <c r="AA45" s="85"/>
      <c r="AB45" s="164"/>
      <c r="AC45" s="181">
        <f t="shared" si="0"/>
        <v>0</v>
      </c>
      <c r="AD45" s="198">
        <f t="shared" si="0"/>
        <v>0</v>
      </c>
      <c r="AE45" s="3">
        <f t="shared" si="1"/>
        <v>0</v>
      </c>
    </row>
    <row r="46" spans="2:31" ht="18" customHeight="1">
      <c r="B46" s="19">
        <f t="shared" si="2"/>
        <v>24</v>
      </c>
      <c r="C46" s="38"/>
      <c r="D46" s="56"/>
      <c r="E46" s="67"/>
      <c r="F46" s="76"/>
      <c r="G46" s="85"/>
      <c r="H46" s="76"/>
      <c r="I46" s="85"/>
      <c r="J46" s="76"/>
      <c r="K46" s="85"/>
      <c r="L46" s="76"/>
      <c r="M46" s="85"/>
      <c r="N46" s="76"/>
      <c r="O46" s="85"/>
      <c r="P46" s="76"/>
      <c r="Q46" s="85"/>
      <c r="R46" s="76"/>
      <c r="S46" s="85"/>
      <c r="T46" s="76"/>
      <c r="U46" s="85"/>
      <c r="V46" s="76"/>
      <c r="W46" s="85"/>
      <c r="X46" s="76"/>
      <c r="Y46" s="85"/>
      <c r="Z46" s="76"/>
      <c r="AA46" s="85"/>
      <c r="AB46" s="164"/>
      <c r="AC46" s="181">
        <f t="shared" si="0"/>
        <v>0</v>
      </c>
      <c r="AD46" s="198">
        <f t="shared" si="0"/>
        <v>0</v>
      </c>
      <c r="AE46" s="3">
        <f t="shared" si="1"/>
        <v>0</v>
      </c>
    </row>
    <row r="47" spans="2:31" ht="18" customHeight="1">
      <c r="B47" s="20">
        <f t="shared" si="2"/>
        <v>25</v>
      </c>
      <c r="C47" s="40"/>
      <c r="D47" s="57"/>
      <c r="E47" s="68"/>
      <c r="F47" s="77"/>
      <c r="G47" s="86"/>
      <c r="H47" s="77"/>
      <c r="I47" s="86"/>
      <c r="J47" s="77"/>
      <c r="K47" s="86"/>
      <c r="L47" s="77"/>
      <c r="M47" s="86"/>
      <c r="N47" s="77"/>
      <c r="O47" s="86"/>
      <c r="P47" s="77"/>
      <c r="Q47" s="86"/>
      <c r="R47" s="77"/>
      <c r="S47" s="86"/>
      <c r="T47" s="77"/>
      <c r="U47" s="86"/>
      <c r="V47" s="77"/>
      <c r="W47" s="86"/>
      <c r="X47" s="77"/>
      <c r="Y47" s="86"/>
      <c r="Z47" s="77"/>
      <c r="AA47" s="86"/>
      <c r="AB47" s="165"/>
      <c r="AC47" s="182">
        <f t="shared" si="0"/>
        <v>0</v>
      </c>
      <c r="AD47" s="199">
        <f t="shared" si="0"/>
        <v>0</v>
      </c>
      <c r="AE47" s="3">
        <f t="shared" si="1"/>
        <v>0</v>
      </c>
    </row>
    <row r="48" spans="2:31" ht="18" customHeight="1">
      <c r="B48" s="21" t="s">
        <v>54</v>
      </c>
      <c r="C48" s="41" t="s">
        <v>31</v>
      </c>
      <c r="D48" s="58"/>
      <c r="E48" s="69">
        <f t="shared" ref="E48:AD48" si="3">SUM(E23:E47)</f>
        <v>0</v>
      </c>
      <c r="F48" s="78">
        <f t="shared" si="3"/>
        <v>0</v>
      </c>
      <c r="G48" s="87">
        <f t="shared" si="3"/>
        <v>0</v>
      </c>
      <c r="H48" s="78">
        <f t="shared" si="3"/>
        <v>0</v>
      </c>
      <c r="I48" s="87">
        <f t="shared" si="3"/>
        <v>0</v>
      </c>
      <c r="J48" s="78">
        <f t="shared" si="3"/>
        <v>0</v>
      </c>
      <c r="K48" s="87">
        <f t="shared" si="3"/>
        <v>0</v>
      </c>
      <c r="L48" s="78">
        <f t="shared" si="3"/>
        <v>0</v>
      </c>
      <c r="M48" s="87">
        <f t="shared" si="3"/>
        <v>0</v>
      </c>
      <c r="N48" s="78">
        <f t="shared" si="3"/>
        <v>0</v>
      </c>
      <c r="O48" s="87">
        <f t="shared" si="3"/>
        <v>0</v>
      </c>
      <c r="P48" s="78">
        <f t="shared" si="3"/>
        <v>0</v>
      </c>
      <c r="Q48" s="87">
        <f t="shared" si="3"/>
        <v>0</v>
      </c>
      <c r="R48" s="78">
        <f t="shared" si="3"/>
        <v>0</v>
      </c>
      <c r="S48" s="87">
        <f t="shared" si="3"/>
        <v>0</v>
      </c>
      <c r="T48" s="78">
        <f t="shared" si="3"/>
        <v>0</v>
      </c>
      <c r="U48" s="87">
        <f t="shared" si="3"/>
        <v>0</v>
      </c>
      <c r="V48" s="78">
        <f t="shared" si="3"/>
        <v>0</v>
      </c>
      <c r="W48" s="87">
        <f t="shared" si="3"/>
        <v>0</v>
      </c>
      <c r="X48" s="78">
        <f t="shared" si="3"/>
        <v>0</v>
      </c>
      <c r="Y48" s="87">
        <f t="shared" si="3"/>
        <v>0</v>
      </c>
      <c r="Z48" s="151">
        <f t="shared" si="3"/>
        <v>0</v>
      </c>
      <c r="AA48" s="159">
        <f t="shared" si="3"/>
        <v>0</v>
      </c>
      <c r="AB48" s="166">
        <f t="shared" si="3"/>
        <v>0</v>
      </c>
      <c r="AC48" s="87">
        <f t="shared" si="3"/>
        <v>0</v>
      </c>
      <c r="AD48" s="166">
        <f t="shared" si="3"/>
        <v>0</v>
      </c>
    </row>
    <row r="49" spans="1:31" ht="23.25" customHeight="1">
      <c r="A49" s="7"/>
      <c r="B49" s="22"/>
      <c r="C49" s="42" t="s">
        <v>15</v>
      </c>
      <c r="D49" s="59"/>
      <c r="E49" s="70">
        <f>COUNT(E23:E47)</f>
        <v>0</v>
      </c>
      <c r="F49" s="79"/>
      <c r="G49" s="88">
        <f>COUNT(G23:G47)</f>
        <v>0</v>
      </c>
      <c r="H49" s="88"/>
      <c r="I49" s="102">
        <f>COUNT(I23:I47)</f>
        <v>0</v>
      </c>
      <c r="J49" s="102"/>
      <c r="K49" s="102">
        <f>COUNT(K23:K47)</f>
        <v>0</v>
      </c>
      <c r="L49" s="102"/>
      <c r="M49" s="102">
        <f>COUNT(M23:M47)</f>
        <v>0</v>
      </c>
      <c r="N49" s="102"/>
      <c r="O49" s="102">
        <f>COUNT(O23:O47)</f>
        <v>0</v>
      </c>
      <c r="P49" s="102"/>
      <c r="Q49" s="102">
        <f>COUNT(Q23:Q47)</f>
        <v>0</v>
      </c>
      <c r="R49" s="102"/>
      <c r="S49" s="102">
        <f>COUNT(S23:S47)</f>
        <v>0</v>
      </c>
      <c r="T49" s="102"/>
      <c r="U49" s="102">
        <f>COUNT(U23:U47)</f>
        <v>0</v>
      </c>
      <c r="V49" s="102"/>
      <c r="W49" s="102">
        <f>COUNT(W23:W47)</f>
        <v>0</v>
      </c>
      <c r="X49" s="102"/>
      <c r="Y49" s="102">
        <f>COUNT(Y23:Y47)</f>
        <v>0</v>
      </c>
      <c r="Z49" s="152"/>
      <c r="AA49" s="102">
        <f>COUNT(AA23:AA47)</f>
        <v>0</v>
      </c>
      <c r="AB49" s="167"/>
      <c r="AC49" s="183">
        <f>SUM(E49:AB49)</f>
        <v>0</v>
      </c>
      <c r="AD49" s="200"/>
    </row>
    <row r="50" spans="1:31" ht="18" customHeight="1">
      <c r="B50" s="18">
        <f>B47+1</f>
        <v>26</v>
      </c>
      <c r="C50" s="37"/>
      <c r="D50" s="60"/>
      <c r="E50" s="66"/>
      <c r="F50" s="75"/>
      <c r="G50" s="84"/>
      <c r="H50" s="75"/>
      <c r="I50" s="84"/>
      <c r="J50" s="75"/>
      <c r="K50" s="84"/>
      <c r="L50" s="75"/>
      <c r="M50" s="84"/>
      <c r="N50" s="75"/>
      <c r="O50" s="84"/>
      <c r="P50" s="75"/>
      <c r="Q50" s="84"/>
      <c r="R50" s="75"/>
      <c r="S50" s="84"/>
      <c r="T50" s="75"/>
      <c r="U50" s="84"/>
      <c r="V50" s="75"/>
      <c r="W50" s="84"/>
      <c r="X50" s="75"/>
      <c r="Y50" s="84"/>
      <c r="Z50" s="75"/>
      <c r="AA50" s="84"/>
      <c r="AB50" s="163"/>
      <c r="AC50" s="180">
        <f t="shared" ref="AC50:AD84" si="4">SUM(E50,G50,I50,K50,M50,O50,Q50,S50,U50,W50,Y50,AA50)</f>
        <v>0</v>
      </c>
      <c r="AD50" s="197">
        <f t="shared" si="4"/>
        <v>0</v>
      </c>
      <c r="AE50" s="3">
        <f t="shared" ref="AE50:AE84" si="5">COUNT(E50,G50,I50,K50,M50,O50,Q50,S50,U50,W50,Y50,AA50)</f>
        <v>0</v>
      </c>
    </row>
    <row r="51" spans="1:31" ht="18" customHeight="1">
      <c r="B51" s="19">
        <f t="shared" ref="B51:B84" si="6">B50+1</f>
        <v>27</v>
      </c>
      <c r="C51" s="38"/>
      <c r="D51" s="56"/>
      <c r="E51" s="67"/>
      <c r="F51" s="76"/>
      <c r="G51" s="85"/>
      <c r="H51" s="76"/>
      <c r="I51" s="85"/>
      <c r="J51" s="76"/>
      <c r="K51" s="85"/>
      <c r="L51" s="76"/>
      <c r="M51" s="85"/>
      <c r="N51" s="76"/>
      <c r="O51" s="85"/>
      <c r="P51" s="76"/>
      <c r="Q51" s="85"/>
      <c r="R51" s="76"/>
      <c r="S51" s="85"/>
      <c r="T51" s="76"/>
      <c r="U51" s="85"/>
      <c r="V51" s="76"/>
      <c r="W51" s="85"/>
      <c r="X51" s="76"/>
      <c r="Y51" s="85"/>
      <c r="Z51" s="76"/>
      <c r="AA51" s="85"/>
      <c r="AB51" s="164"/>
      <c r="AC51" s="181">
        <f t="shared" si="4"/>
        <v>0</v>
      </c>
      <c r="AD51" s="198">
        <f t="shared" si="4"/>
        <v>0</v>
      </c>
      <c r="AE51" s="3">
        <f t="shared" si="5"/>
        <v>0</v>
      </c>
    </row>
    <row r="52" spans="1:31" ht="18" customHeight="1">
      <c r="B52" s="19">
        <f t="shared" si="6"/>
        <v>28</v>
      </c>
      <c r="C52" s="38"/>
      <c r="D52" s="56"/>
      <c r="E52" s="67"/>
      <c r="F52" s="76"/>
      <c r="G52" s="85"/>
      <c r="H52" s="76"/>
      <c r="I52" s="85"/>
      <c r="J52" s="76"/>
      <c r="K52" s="85"/>
      <c r="L52" s="76"/>
      <c r="M52" s="85"/>
      <c r="N52" s="76"/>
      <c r="O52" s="85"/>
      <c r="P52" s="76"/>
      <c r="Q52" s="85"/>
      <c r="R52" s="76"/>
      <c r="S52" s="85"/>
      <c r="T52" s="76"/>
      <c r="U52" s="85"/>
      <c r="V52" s="76"/>
      <c r="W52" s="85"/>
      <c r="X52" s="76"/>
      <c r="Y52" s="85"/>
      <c r="Z52" s="76"/>
      <c r="AA52" s="85"/>
      <c r="AB52" s="164"/>
      <c r="AC52" s="181">
        <f t="shared" si="4"/>
        <v>0</v>
      </c>
      <c r="AD52" s="198">
        <f t="shared" si="4"/>
        <v>0</v>
      </c>
      <c r="AE52" s="3">
        <f t="shared" si="5"/>
        <v>0</v>
      </c>
    </row>
    <row r="53" spans="1:31" ht="18" customHeight="1">
      <c r="B53" s="19">
        <f t="shared" si="6"/>
        <v>29</v>
      </c>
      <c r="C53" s="38"/>
      <c r="D53" s="56"/>
      <c r="E53" s="67"/>
      <c r="F53" s="76"/>
      <c r="G53" s="85"/>
      <c r="H53" s="76"/>
      <c r="I53" s="85"/>
      <c r="J53" s="76"/>
      <c r="K53" s="85"/>
      <c r="L53" s="76"/>
      <c r="M53" s="85"/>
      <c r="N53" s="76"/>
      <c r="O53" s="85"/>
      <c r="P53" s="76"/>
      <c r="Q53" s="85"/>
      <c r="R53" s="76"/>
      <c r="S53" s="85"/>
      <c r="T53" s="76"/>
      <c r="U53" s="85"/>
      <c r="V53" s="76"/>
      <c r="W53" s="85"/>
      <c r="X53" s="76"/>
      <c r="Y53" s="85"/>
      <c r="Z53" s="76"/>
      <c r="AA53" s="85"/>
      <c r="AB53" s="164"/>
      <c r="AC53" s="181">
        <f t="shared" si="4"/>
        <v>0</v>
      </c>
      <c r="AD53" s="198">
        <f t="shared" si="4"/>
        <v>0</v>
      </c>
      <c r="AE53" s="3">
        <f t="shared" si="5"/>
        <v>0</v>
      </c>
    </row>
    <row r="54" spans="1:31" ht="18" customHeight="1">
      <c r="B54" s="19">
        <f t="shared" si="6"/>
        <v>30</v>
      </c>
      <c r="C54" s="38"/>
      <c r="D54" s="56"/>
      <c r="E54" s="67"/>
      <c r="F54" s="76"/>
      <c r="G54" s="85"/>
      <c r="H54" s="76"/>
      <c r="I54" s="85"/>
      <c r="J54" s="76"/>
      <c r="K54" s="85"/>
      <c r="L54" s="76"/>
      <c r="M54" s="85"/>
      <c r="N54" s="76"/>
      <c r="O54" s="85"/>
      <c r="P54" s="76"/>
      <c r="Q54" s="85"/>
      <c r="R54" s="76"/>
      <c r="S54" s="85"/>
      <c r="T54" s="76"/>
      <c r="U54" s="85"/>
      <c r="V54" s="76"/>
      <c r="W54" s="85"/>
      <c r="X54" s="76"/>
      <c r="Y54" s="85"/>
      <c r="Z54" s="76"/>
      <c r="AA54" s="85"/>
      <c r="AB54" s="164"/>
      <c r="AC54" s="181">
        <f t="shared" si="4"/>
        <v>0</v>
      </c>
      <c r="AD54" s="198">
        <f t="shared" si="4"/>
        <v>0</v>
      </c>
      <c r="AE54" s="3">
        <f t="shared" si="5"/>
        <v>0</v>
      </c>
    </row>
    <row r="55" spans="1:31" ht="18" customHeight="1">
      <c r="B55" s="19">
        <f t="shared" si="6"/>
        <v>31</v>
      </c>
      <c r="C55" s="38"/>
      <c r="D55" s="56"/>
      <c r="E55" s="67"/>
      <c r="F55" s="76"/>
      <c r="G55" s="85"/>
      <c r="H55" s="76"/>
      <c r="I55" s="85"/>
      <c r="J55" s="76"/>
      <c r="K55" s="85"/>
      <c r="L55" s="76"/>
      <c r="M55" s="85"/>
      <c r="N55" s="76"/>
      <c r="O55" s="85"/>
      <c r="P55" s="76"/>
      <c r="Q55" s="85"/>
      <c r="R55" s="76"/>
      <c r="S55" s="85"/>
      <c r="T55" s="76"/>
      <c r="U55" s="85"/>
      <c r="V55" s="76"/>
      <c r="W55" s="85"/>
      <c r="X55" s="76"/>
      <c r="Y55" s="85"/>
      <c r="Z55" s="76"/>
      <c r="AA55" s="85"/>
      <c r="AB55" s="164"/>
      <c r="AC55" s="181">
        <f t="shared" si="4"/>
        <v>0</v>
      </c>
      <c r="AD55" s="198">
        <f t="shared" si="4"/>
        <v>0</v>
      </c>
      <c r="AE55" s="3">
        <f t="shared" si="5"/>
        <v>0</v>
      </c>
    </row>
    <row r="56" spans="1:31" ht="18" customHeight="1">
      <c r="B56" s="19">
        <f t="shared" si="6"/>
        <v>32</v>
      </c>
      <c r="C56" s="38"/>
      <c r="D56" s="56"/>
      <c r="E56" s="67"/>
      <c r="F56" s="76"/>
      <c r="G56" s="85"/>
      <c r="H56" s="76"/>
      <c r="I56" s="85"/>
      <c r="J56" s="76"/>
      <c r="K56" s="85"/>
      <c r="L56" s="76"/>
      <c r="M56" s="85"/>
      <c r="N56" s="76"/>
      <c r="O56" s="85"/>
      <c r="P56" s="76"/>
      <c r="Q56" s="85"/>
      <c r="R56" s="76"/>
      <c r="S56" s="85"/>
      <c r="T56" s="76"/>
      <c r="U56" s="85"/>
      <c r="V56" s="76"/>
      <c r="W56" s="85"/>
      <c r="X56" s="76"/>
      <c r="Y56" s="85"/>
      <c r="Z56" s="76"/>
      <c r="AA56" s="85"/>
      <c r="AB56" s="164"/>
      <c r="AC56" s="181">
        <f t="shared" si="4"/>
        <v>0</v>
      </c>
      <c r="AD56" s="198">
        <f t="shared" si="4"/>
        <v>0</v>
      </c>
      <c r="AE56" s="3">
        <f t="shared" si="5"/>
        <v>0</v>
      </c>
    </row>
    <row r="57" spans="1:31" ht="18" customHeight="1">
      <c r="B57" s="19">
        <f t="shared" si="6"/>
        <v>33</v>
      </c>
      <c r="C57" s="38"/>
      <c r="D57" s="56"/>
      <c r="E57" s="67"/>
      <c r="F57" s="76"/>
      <c r="G57" s="85"/>
      <c r="H57" s="76"/>
      <c r="I57" s="85"/>
      <c r="J57" s="76"/>
      <c r="K57" s="85"/>
      <c r="L57" s="76"/>
      <c r="M57" s="85"/>
      <c r="N57" s="76"/>
      <c r="O57" s="85"/>
      <c r="P57" s="76"/>
      <c r="Q57" s="85"/>
      <c r="R57" s="76"/>
      <c r="S57" s="85"/>
      <c r="T57" s="76"/>
      <c r="U57" s="85"/>
      <c r="V57" s="76"/>
      <c r="W57" s="85"/>
      <c r="X57" s="76"/>
      <c r="Y57" s="85"/>
      <c r="Z57" s="76"/>
      <c r="AA57" s="85"/>
      <c r="AB57" s="164"/>
      <c r="AC57" s="181">
        <f t="shared" si="4"/>
        <v>0</v>
      </c>
      <c r="AD57" s="198">
        <f t="shared" si="4"/>
        <v>0</v>
      </c>
      <c r="AE57" s="3">
        <f t="shared" si="5"/>
        <v>0</v>
      </c>
    </row>
    <row r="58" spans="1:31" ht="18" customHeight="1">
      <c r="B58" s="19">
        <f t="shared" si="6"/>
        <v>34</v>
      </c>
      <c r="C58" s="38"/>
      <c r="D58" s="56"/>
      <c r="E58" s="67"/>
      <c r="F58" s="76"/>
      <c r="G58" s="85"/>
      <c r="H58" s="76"/>
      <c r="I58" s="85"/>
      <c r="J58" s="76"/>
      <c r="K58" s="85"/>
      <c r="L58" s="76"/>
      <c r="M58" s="85"/>
      <c r="N58" s="76"/>
      <c r="O58" s="85"/>
      <c r="P58" s="76"/>
      <c r="Q58" s="85"/>
      <c r="R58" s="76"/>
      <c r="S58" s="85"/>
      <c r="T58" s="76"/>
      <c r="U58" s="85"/>
      <c r="V58" s="76"/>
      <c r="W58" s="85"/>
      <c r="X58" s="76"/>
      <c r="Y58" s="85"/>
      <c r="Z58" s="76"/>
      <c r="AA58" s="85"/>
      <c r="AB58" s="164"/>
      <c r="AC58" s="181">
        <f t="shared" si="4"/>
        <v>0</v>
      </c>
      <c r="AD58" s="198">
        <f t="shared" si="4"/>
        <v>0</v>
      </c>
      <c r="AE58" s="3">
        <f t="shared" si="5"/>
        <v>0</v>
      </c>
    </row>
    <row r="59" spans="1:31" ht="18" customHeight="1">
      <c r="B59" s="19">
        <f t="shared" si="6"/>
        <v>35</v>
      </c>
      <c r="C59" s="38"/>
      <c r="D59" s="56"/>
      <c r="E59" s="67"/>
      <c r="F59" s="76"/>
      <c r="G59" s="85"/>
      <c r="H59" s="76"/>
      <c r="I59" s="85"/>
      <c r="J59" s="76"/>
      <c r="K59" s="85"/>
      <c r="L59" s="76"/>
      <c r="M59" s="85"/>
      <c r="N59" s="76"/>
      <c r="O59" s="85"/>
      <c r="P59" s="76"/>
      <c r="Q59" s="85"/>
      <c r="R59" s="76"/>
      <c r="S59" s="85"/>
      <c r="T59" s="76"/>
      <c r="U59" s="85"/>
      <c r="V59" s="76"/>
      <c r="W59" s="85"/>
      <c r="X59" s="76"/>
      <c r="Y59" s="85"/>
      <c r="Z59" s="76"/>
      <c r="AA59" s="85"/>
      <c r="AB59" s="164"/>
      <c r="AC59" s="181">
        <f t="shared" si="4"/>
        <v>0</v>
      </c>
      <c r="AD59" s="198">
        <f t="shared" si="4"/>
        <v>0</v>
      </c>
      <c r="AE59" s="3">
        <f t="shared" si="5"/>
        <v>0</v>
      </c>
    </row>
    <row r="60" spans="1:31" ht="18" customHeight="1">
      <c r="B60" s="19">
        <f t="shared" si="6"/>
        <v>36</v>
      </c>
      <c r="C60" s="38"/>
      <c r="D60" s="56"/>
      <c r="E60" s="67"/>
      <c r="F60" s="76"/>
      <c r="G60" s="85"/>
      <c r="H60" s="76"/>
      <c r="I60" s="85"/>
      <c r="J60" s="76"/>
      <c r="K60" s="85"/>
      <c r="L60" s="76"/>
      <c r="M60" s="85"/>
      <c r="N60" s="76"/>
      <c r="O60" s="85"/>
      <c r="P60" s="76"/>
      <c r="Q60" s="85"/>
      <c r="R60" s="76"/>
      <c r="S60" s="85"/>
      <c r="T60" s="76"/>
      <c r="U60" s="85"/>
      <c r="V60" s="76"/>
      <c r="W60" s="85"/>
      <c r="X60" s="76"/>
      <c r="Y60" s="85"/>
      <c r="Z60" s="76"/>
      <c r="AA60" s="85"/>
      <c r="AB60" s="164"/>
      <c r="AC60" s="181">
        <f t="shared" si="4"/>
        <v>0</v>
      </c>
      <c r="AD60" s="198">
        <f t="shared" si="4"/>
        <v>0</v>
      </c>
      <c r="AE60" s="3">
        <f t="shared" si="5"/>
        <v>0</v>
      </c>
    </row>
    <row r="61" spans="1:31" ht="18" customHeight="1">
      <c r="B61" s="19">
        <f t="shared" si="6"/>
        <v>37</v>
      </c>
      <c r="C61" s="38"/>
      <c r="D61" s="56"/>
      <c r="E61" s="67"/>
      <c r="F61" s="76"/>
      <c r="G61" s="85"/>
      <c r="H61" s="76"/>
      <c r="I61" s="85"/>
      <c r="J61" s="76"/>
      <c r="K61" s="85"/>
      <c r="L61" s="76"/>
      <c r="M61" s="85"/>
      <c r="N61" s="76"/>
      <c r="O61" s="85"/>
      <c r="P61" s="76"/>
      <c r="Q61" s="85"/>
      <c r="R61" s="76"/>
      <c r="S61" s="85"/>
      <c r="T61" s="76"/>
      <c r="U61" s="85"/>
      <c r="V61" s="76"/>
      <c r="W61" s="85"/>
      <c r="X61" s="76"/>
      <c r="Y61" s="85"/>
      <c r="Z61" s="76"/>
      <c r="AA61" s="85"/>
      <c r="AB61" s="164"/>
      <c r="AC61" s="181">
        <f t="shared" si="4"/>
        <v>0</v>
      </c>
      <c r="AD61" s="198">
        <f t="shared" si="4"/>
        <v>0</v>
      </c>
      <c r="AE61" s="3">
        <f t="shared" si="5"/>
        <v>0</v>
      </c>
    </row>
    <row r="62" spans="1:31" ht="18" customHeight="1">
      <c r="B62" s="19">
        <f t="shared" si="6"/>
        <v>38</v>
      </c>
      <c r="C62" s="38"/>
      <c r="D62" s="56"/>
      <c r="E62" s="67"/>
      <c r="F62" s="76"/>
      <c r="G62" s="85"/>
      <c r="H62" s="76"/>
      <c r="I62" s="85"/>
      <c r="J62" s="76"/>
      <c r="K62" s="85"/>
      <c r="L62" s="76"/>
      <c r="M62" s="85"/>
      <c r="N62" s="76"/>
      <c r="O62" s="85"/>
      <c r="P62" s="76"/>
      <c r="Q62" s="85"/>
      <c r="R62" s="76"/>
      <c r="S62" s="85"/>
      <c r="T62" s="76"/>
      <c r="U62" s="85"/>
      <c r="V62" s="76"/>
      <c r="W62" s="85"/>
      <c r="X62" s="76"/>
      <c r="Y62" s="85"/>
      <c r="Z62" s="76"/>
      <c r="AA62" s="85"/>
      <c r="AB62" s="164"/>
      <c r="AC62" s="181">
        <f t="shared" si="4"/>
        <v>0</v>
      </c>
      <c r="AD62" s="198">
        <f t="shared" si="4"/>
        <v>0</v>
      </c>
      <c r="AE62" s="3">
        <f t="shared" si="5"/>
        <v>0</v>
      </c>
    </row>
    <row r="63" spans="1:31" ht="18" customHeight="1">
      <c r="B63" s="19">
        <f t="shared" si="6"/>
        <v>39</v>
      </c>
      <c r="C63" s="38"/>
      <c r="D63" s="56"/>
      <c r="E63" s="67"/>
      <c r="F63" s="76"/>
      <c r="G63" s="85"/>
      <c r="H63" s="76"/>
      <c r="I63" s="85"/>
      <c r="J63" s="76"/>
      <c r="K63" s="85"/>
      <c r="L63" s="76"/>
      <c r="M63" s="85"/>
      <c r="N63" s="76"/>
      <c r="O63" s="85"/>
      <c r="P63" s="76"/>
      <c r="Q63" s="85"/>
      <c r="R63" s="76"/>
      <c r="S63" s="85"/>
      <c r="T63" s="76"/>
      <c r="U63" s="85"/>
      <c r="V63" s="76"/>
      <c r="W63" s="85"/>
      <c r="X63" s="76"/>
      <c r="Y63" s="85"/>
      <c r="Z63" s="76"/>
      <c r="AA63" s="85"/>
      <c r="AB63" s="164"/>
      <c r="AC63" s="181">
        <f t="shared" si="4"/>
        <v>0</v>
      </c>
      <c r="AD63" s="198">
        <f t="shared" si="4"/>
        <v>0</v>
      </c>
      <c r="AE63" s="3">
        <f t="shared" si="5"/>
        <v>0</v>
      </c>
    </row>
    <row r="64" spans="1:31" ht="18" customHeight="1">
      <c r="B64" s="19">
        <f t="shared" si="6"/>
        <v>40</v>
      </c>
      <c r="C64" s="38"/>
      <c r="D64" s="56"/>
      <c r="E64" s="67"/>
      <c r="F64" s="76"/>
      <c r="G64" s="85"/>
      <c r="H64" s="76"/>
      <c r="I64" s="85"/>
      <c r="J64" s="76"/>
      <c r="K64" s="85"/>
      <c r="L64" s="76"/>
      <c r="M64" s="85"/>
      <c r="N64" s="76"/>
      <c r="O64" s="85"/>
      <c r="P64" s="76"/>
      <c r="Q64" s="85"/>
      <c r="R64" s="76"/>
      <c r="S64" s="85"/>
      <c r="T64" s="76"/>
      <c r="U64" s="85"/>
      <c r="V64" s="76"/>
      <c r="W64" s="85"/>
      <c r="X64" s="76"/>
      <c r="Y64" s="85"/>
      <c r="Z64" s="76"/>
      <c r="AA64" s="85"/>
      <c r="AB64" s="164"/>
      <c r="AC64" s="181">
        <f t="shared" si="4"/>
        <v>0</v>
      </c>
      <c r="AD64" s="198">
        <f t="shared" si="4"/>
        <v>0</v>
      </c>
      <c r="AE64" s="3">
        <f t="shared" si="5"/>
        <v>0</v>
      </c>
    </row>
    <row r="65" spans="2:31" ht="18" customHeight="1">
      <c r="B65" s="19">
        <f t="shared" si="6"/>
        <v>41</v>
      </c>
      <c r="C65" s="38"/>
      <c r="D65" s="56"/>
      <c r="E65" s="67"/>
      <c r="F65" s="76"/>
      <c r="G65" s="85"/>
      <c r="H65" s="76"/>
      <c r="I65" s="85"/>
      <c r="J65" s="76"/>
      <c r="K65" s="85"/>
      <c r="L65" s="76"/>
      <c r="M65" s="85"/>
      <c r="N65" s="76"/>
      <c r="O65" s="85"/>
      <c r="P65" s="76"/>
      <c r="Q65" s="85"/>
      <c r="R65" s="76"/>
      <c r="S65" s="85"/>
      <c r="T65" s="76"/>
      <c r="U65" s="85"/>
      <c r="V65" s="76"/>
      <c r="W65" s="85"/>
      <c r="X65" s="76"/>
      <c r="Y65" s="85"/>
      <c r="Z65" s="76"/>
      <c r="AA65" s="85"/>
      <c r="AB65" s="164"/>
      <c r="AC65" s="181">
        <f t="shared" si="4"/>
        <v>0</v>
      </c>
      <c r="AD65" s="198">
        <f t="shared" si="4"/>
        <v>0</v>
      </c>
      <c r="AE65" s="3">
        <f t="shared" si="5"/>
        <v>0</v>
      </c>
    </row>
    <row r="66" spans="2:31" ht="18" customHeight="1">
      <c r="B66" s="19">
        <f t="shared" si="6"/>
        <v>42</v>
      </c>
      <c r="C66" s="38"/>
      <c r="D66" s="56"/>
      <c r="E66" s="67"/>
      <c r="F66" s="76"/>
      <c r="G66" s="85"/>
      <c r="H66" s="76"/>
      <c r="I66" s="85"/>
      <c r="J66" s="76"/>
      <c r="K66" s="85"/>
      <c r="L66" s="76"/>
      <c r="M66" s="85"/>
      <c r="N66" s="76"/>
      <c r="O66" s="85"/>
      <c r="P66" s="76"/>
      <c r="Q66" s="85"/>
      <c r="R66" s="76"/>
      <c r="S66" s="85"/>
      <c r="T66" s="76"/>
      <c r="U66" s="85"/>
      <c r="V66" s="76"/>
      <c r="W66" s="85"/>
      <c r="X66" s="76"/>
      <c r="Y66" s="85"/>
      <c r="Z66" s="76"/>
      <c r="AA66" s="85"/>
      <c r="AB66" s="164"/>
      <c r="AC66" s="181">
        <f t="shared" si="4"/>
        <v>0</v>
      </c>
      <c r="AD66" s="198">
        <f t="shared" si="4"/>
        <v>0</v>
      </c>
      <c r="AE66" s="3">
        <f t="shared" si="5"/>
        <v>0</v>
      </c>
    </row>
    <row r="67" spans="2:31" ht="18" customHeight="1">
      <c r="B67" s="19">
        <f t="shared" si="6"/>
        <v>43</v>
      </c>
      <c r="C67" s="38"/>
      <c r="D67" s="56"/>
      <c r="E67" s="67"/>
      <c r="F67" s="76"/>
      <c r="G67" s="85"/>
      <c r="H67" s="76"/>
      <c r="I67" s="85"/>
      <c r="J67" s="76"/>
      <c r="K67" s="85"/>
      <c r="L67" s="76"/>
      <c r="M67" s="85"/>
      <c r="N67" s="76"/>
      <c r="O67" s="85"/>
      <c r="P67" s="76"/>
      <c r="Q67" s="85"/>
      <c r="R67" s="76"/>
      <c r="S67" s="85"/>
      <c r="T67" s="76"/>
      <c r="U67" s="85"/>
      <c r="V67" s="76"/>
      <c r="W67" s="85"/>
      <c r="X67" s="76"/>
      <c r="Y67" s="85"/>
      <c r="Z67" s="76"/>
      <c r="AA67" s="85"/>
      <c r="AB67" s="164"/>
      <c r="AC67" s="181">
        <f t="shared" si="4"/>
        <v>0</v>
      </c>
      <c r="AD67" s="198">
        <f t="shared" si="4"/>
        <v>0</v>
      </c>
      <c r="AE67" s="3">
        <f t="shared" si="5"/>
        <v>0</v>
      </c>
    </row>
    <row r="68" spans="2:31" ht="18" customHeight="1">
      <c r="B68" s="19">
        <f t="shared" si="6"/>
        <v>44</v>
      </c>
      <c r="C68" s="38"/>
      <c r="D68" s="56"/>
      <c r="E68" s="67"/>
      <c r="F68" s="76"/>
      <c r="G68" s="85"/>
      <c r="H68" s="76"/>
      <c r="I68" s="85"/>
      <c r="J68" s="76"/>
      <c r="K68" s="85"/>
      <c r="L68" s="76"/>
      <c r="M68" s="85"/>
      <c r="N68" s="76"/>
      <c r="O68" s="85"/>
      <c r="P68" s="76"/>
      <c r="Q68" s="85"/>
      <c r="R68" s="76"/>
      <c r="S68" s="85"/>
      <c r="T68" s="76"/>
      <c r="U68" s="85"/>
      <c r="V68" s="76"/>
      <c r="W68" s="85"/>
      <c r="X68" s="76"/>
      <c r="Y68" s="85"/>
      <c r="Z68" s="76"/>
      <c r="AA68" s="85"/>
      <c r="AB68" s="164"/>
      <c r="AC68" s="181">
        <f t="shared" si="4"/>
        <v>0</v>
      </c>
      <c r="AD68" s="198">
        <f t="shared" si="4"/>
        <v>0</v>
      </c>
      <c r="AE68" s="3">
        <f t="shared" si="5"/>
        <v>0</v>
      </c>
    </row>
    <row r="69" spans="2:31" ht="18" customHeight="1">
      <c r="B69" s="19">
        <f t="shared" si="6"/>
        <v>45</v>
      </c>
      <c r="C69" s="38"/>
      <c r="D69" s="56"/>
      <c r="E69" s="67"/>
      <c r="F69" s="76"/>
      <c r="G69" s="85"/>
      <c r="H69" s="76"/>
      <c r="I69" s="85"/>
      <c r="J69" s="76"/>
      <c r="K69" s="85"/>
      <c r="L69" s="76"/>
      <c r="M69" s="85"/>
      <c r="N69" s="76"/>
      <c r="O69" s="85"/>
      <c r="P69" s="76"/>
      <c r="Q69" s="85"/>
      <c r="R69" s="76"/>
      <c r="S69" s="85"/>
      <c r="T69" s="76"/>
      <c r="U69" s="85"/>
      <c r="V69" s="76"/>
      <c r="W69" s="85"/>
      <c r="X69" s="76"/>
      <c r="Y69" s="85"/>
      <c r="Z69" s="76"/>
      <c r="AA69" s="85"/>
      <c r="AB69" s="164"/>
      <c r="AC69" s="181">
        <f t="shared" si="4"/>
        <v>0</v>
      </c>
      <c r="AD69" s="198">
        <f t="shared" si="4"/>
        <v>0</v>
      </c>
      <c r="AE69" s="3">
        <f t="shared" si="5"/>
        <v>0</v>
      </c>
    </row>
    <row r="70" spans="2:31" ht="18" customHeight="1">
      <c r="B70" s="19">
        <f t="shared" si="6"/>
        <v>46</v>
      </c>
      <c r="C70" s="38"/>
      <c r="D70" s="56"/>
      <c r="E70" s="67"/>
      <c r="F70" s="76"/>
      <c r="G70" s="85"/>
      <c r="H70" s="76"/>
      <c r="I70" s="85"/>
      <c r="J70" s="76"/>
      <c r="K70" s="85"/>
      <c r="L70" s="76"/>
      <c r="M70" s="85"/>
      <c r="N70" s="76"/>
      <c r="O70" s="85"/>
      <c r="P70" s="76"/>
      <c r="Q70" s="85"/>
      <c r="R70" s="76"/>
      <c r="S70" s="85"/>
      <c r="T70" s="76"/>
      <c r="U70" s="85"/>
      <c r="V70" s="76"/>
      <c r="W70" s="85"/>
      <c r="X70" s="76"/>
      <c r="Y70" s="85"/>
      <c r="Z70" s="76"/>
      <c r="AA70" s="85"/>
      <c r="AB70" s="164"/>
      <c r="AC70" s="181">
        <f t="shared" si="4"/>
        <v>0</v>
      </c>
      <c r="AD70" s="198">
        <f t="shared" si="4"/>
        <v>0</v>
      </c>
      <c r="AE70" s="3">
        <f t="shared" si="5"/>
        <v>0</v>
      </c>
    </row>
    <row r="71" spans="2:31" ht="18" customHeight="1">
      <c r="B71" s="19">
        <f t="shared" si="6"/>
        <v>47</v>
      </c>
      <c r="C71" s="38"/>
      <c r="D71" s="56"/>
      <c r="E71" s="67"/>
      <c r="F71" s="76"/>
      <c r="G71" s="85"/>
      <c r="H71" s="76"/>
      <c r="I71" s="85"/>
      <c r="J71" s="76"/>
      <c r="K71" s="85"/>
      <c r="L71" s="76"/>
      <c r="M71" s="85"/>
      <c r="N71" s="76"/>
      <c r="O71" s="85"/>
      <c r="P71" s="76"/>
      <c r="Q71" s="85"/>
      <c r="R71" s="76"/>
      <c r="S71" s="85"/>
      <c r="T71" s="76"/>
      <c r="U71" s="85"/>
      <c r="V71" s="76"/>
      <c r="W71" s="85"/>
      <c r="X71" s="76"/>
      <c r="Y71" s="85"/>
      <c r="Z71" s="76"/>
      <c r="AA71" s="85"/>
      <c r="AB71" s="164"/>
      <c r="AC71" s="181">
        <f t="shared" si="4"/>
        <v>0</v>
      </c>
      <c r="AD71" s="198">
        <f t="shared" si="4"/>
        <v>0</v>
      </c>
      <c r="AE71" s="3">
        <f t="shared" si="5"/>
        <v>0</v>
      </c>
    </row>
    <row r="72" spans="2:31" ht="18" customHeight="1">
      <c r="B72" s="19">
        <f t="shared" si="6"/>
        <v>48</v>
      </c>
      <c r="C72" s="38"/>
      <c r="D72" s="56"/>
      <c r="E72" s="67"/>
      <c r="F72" s="76"/>
      <c r="G72" s="85"/>
      <c r="H72" s="76"/>
      <c r="I72" s="85"/>
      <c r="J72" s="76"/>
      <c r="K72" s="85"/>
      <c r="L72" s="76"/>
      <c r="M72" s="85"/>
      <c r="N72" s="76"/>
      <c r="O72" s="85"/>
      <c r="P72" s="76"/>
      <c r="Q72" s="85"/>
      <c r="R72" s="76"/>
      <c r="S72" s="85"/>
      <c r="T72" s="76"/>
      <c r="U72" s="85"/>
      <c r="V72" s="76"/>
      <c r="W72" s="85"/>
      <c r="X72" s="76"/>
      <c r="Y72" s="85"/>
      <c r="Z72" s="76"/>
      <c r="AA72" s="85"/>
      <c r="AB72" s="164"/>
      <c r="AC72" s="181">
        <f t="shared" si="4"/>
        <v>0</v>
      </c>
      <c r="AD72" s="198">
        <f t="shared" si="4"/>
        <v>0</v>
      </c>
      <c r="AE72" s="3">
        <f t="shared" si="5"/>
        <v>0</v>
      </c>
    </row>
    <row r="73" spans="2:31" ht="18" customHeight="1">
      <c r="B73" s="19">
        <f t="shared" si="6"/>
        <v>49</v>
      </c>
      <c r="C73" s="38"/>
      <c r="D73" s="56"/>
      <c r="E73" s="67"/>
      <c r="F73" s="76"/>
      <c r="G73" s="85"/>
      <c r="H73" s="76"/>
      <c r="I73" s="85"/>
      <c r="J73" s="76"/>
      <c r="K73" s="85"/>
      <c r="L73" s="76"/>
      <c r="M73" s="85"/>
      <c r="N73" s="76"/>
      <c r="O73" s="85"/>
      <c r="P73" s="76"/>
      <c r="Q73" s="85"/>
      <c r="R73" s="76"/>
      <c r="S73" s="85"/>
      <c r="T73" s="76"/>
      <c r="U73" s="85"/>
      <c r="V73" s="76"/>
      <c r="W73" s="85"/>
      <c r="X73" s="76"/>
      <c r="Y73" s="85"/>
      <c r="Z73" s="76"/>
      <c r="AA73" s="85"/>
      <c r="AB73" s="164"/>
      <c r="AC73" s="181">
        <f t="shared" si="4"/>
        <v>0</v>
      </c>
      <c r="AD73" s="198">
        <f t="shared" si="4"/>
        <v>0</v>
      </c>
      <c r="AE73" s="3">
        <f t="shared" si="5"/>
        <v>0</v>
      </c>
    </row>
    <row r="74" spans="2:31" ht="18" customHeight="1">
      <c r="B74" s="19">
        <f t="shared" si="6"/>
        <v>50</v>
      </c>
      <c r="C74" s="38"/>
      <c r="D74" s="56"/>
      <c r="E74" s="67"/>
      <c r="F74" s="76"/>
      <c r="G74" s="85"/>
      <c r="H74" s="76"/>
      <c r="I74" s="85"/>
      <c r="J74" s="76"/>
      <c r="K74" s="85"/>
      <c r="L74" s="76"/>
      <c r="M74" s="85"/>
      <c r="N74" s="76"/>
      <c r="O74" s="85"/>
      <c r="P74" s="76"/>
      <c r="Q74" s="85"/>
      <c r="R74" s="76"/>
      <c r="S74" s="85"/>
      <c r="T74" s="76"/>
      <c r="U74" s="85"/>
      <c r="V74" s="76"/>
      <c r="W74" s="85"/>
      <c r="X74" s="76"/>
      <c r="Y74" s="85"/>
      <c r="Z74" s="76"/>
      <c r="AA74" s="85"/>
      <c r="AB74" s="164"/>
      <c r="AC74" s="181">
        <f t="shared" si="4"/>
        <v>0</v>
      </c>
      <c r="AD74" s="198">
        <f t="shared" si="4"/>
        <v>0</v>
      </c>
      <c r="AE74" s="3">
        <f t="shared" si="5"/>
        <v>0</v>
      </c>
    </row>
    <row r="75" spans="2:31" ht="18" customHeight="1">
      <c r="B75" s="19">
        <f t="shared" si="6"/>
        <v>51</v>
      </c>
      <c r="C75" s="38"/>
      <c r="D75" s="56"/>
      <c r="E75" s="67"/>
      <c r="F75" s="76"/>
      <c r="G75" s="85"/>
      <c r="H75" s="76"/>
      <c r="I75" s="85"/>
      <c r="J75" s="76"/>
      <c r="K75" s="85"/>
      <c r="L75" s="76"/>
      <c r="M75" s="85"/>
      <c r="N75" s="76"/>
      <c r="O75" s="85"/>
      <c r="P75" s="76"/>
      <c r="Q75" s="85"/>
      <c r="R75" s="76"/>
      <c r="S75" s="85"/>
      <c r="T75" s="76"/>
      <c r="U75" s="85"/>
      <c r="V75" s="76"/>
      <c r="W75" s="85"/>
      <c r="X75" s="76"/>
      <c r="Y75" s="85"/>
      <c r="Z75" s="76"/>
      <c r="AA75" s="85"/>
      <c r="AB75" s="164"/>
      <c r="AC75" s="181">
        <f t="shared" si="4"/>
        <v>0</v>
      </c>
      <c r="AD75" s="198">
        <f t="shared" si="4"/>
        <v>0</v>
      </c>
      <c r="AE75" s="3">
        <f t="shared" si="5"/>
        <v>0</v>
      </c>
    </row>
    <row r="76" spans="2:31" ht="18" customHeight="1">
      <c r="B76" s="19">
        <f t="shared" si="6"/>
        <v>52</v>
      </c>
      <c r="C76" s="38"/>
      <c r="D76" s="56"/>
      <c r="E76" s="67"/>
      <c r="F76" s="76"/>
      <c r="G76" s="85"/>
      <c r="H76" s="76"/>
      <c r="I76" s="85"/>
      <c r="J76" s="76"/>
      <c r="K76" s="85"/>
      <c r="L76" s="76"/>
      <c r="M76" s="85"/>
      <c r="N76" s="76"/>
      <c r="O76" s="85"/>
      <c r="P76" s="76"/>
      <c r="Q76" s="85"/>
      <c r="R76" s="76"/>
      <c r="S76" s="85"/>
      <c r="T76" s="76"/>
      <c r="U76" s="85"/>
      <c r="V76" s="76"/>
      <c r="W76" s="85"/>
      <c r="X76" s="76"/>
      <c r="Y76" s="85"/>
      <c r="Z76" s="76"/>
      <c r="AA76" s="85"/>
      <c r="AB76" s="164"/>
      <c r="AC76" s="181">
        <f t="shared" si="4"/>
        <v>0</v>
      </c>
      <c r="AD76" s="198">
        <f t="shared" si="4"/>
        <v>0</v>
      </c>
      <c r="AE76" s="3">
        <f t="shared" si="5"/>
        <v>0</v>
      </c>
    </row>
    <row r="77" spans="2:31" ht="18" customHeight="1">
      <c r="B77" s="19">
        <f t="shared" si="6"/>
        <v>53</v>
      </c>
      <c r="C77" s="38"/>
      <c r="D77" s="56"/>
      <c r="E77" s="67"/>
      <c r="F77" s="76"/>
      <c r="G77" s="85"/>
      <c r="H77" s="76"/>
      <c r="I77" s="85"/>
      <c r="J77" s="76"/>
      <c r="K77" s="85"/>
      <c r="L77" s="76"/>
      <c r="M77" s="85"/>
      <c r="N77" s="76"/>
      <c r="O77" s="85"/>
      <c r="P77" s="76"/>
      <c r="Q77" s="85"/>
      <c r="R77" s="76"/>
      <c r="S77" s="85"/>
      <c r="T77" s="76"/>
      <c r="U77" s="85"/>
      <c r="V77" s="76"/>
      <c r="W77" s="85"/>
      <c r="X77" s="76"/>
      <c r="Y77" s="85"/>
      <c r="Z77" s="76"/>
      <c r="AA77" s="85"/>
      <c r="AB77" s="164"/>
      <c r="AC77" s="181">
        <f t="shared" si="4"/>
        <v>0</v>
      </c>
      <c r="AD77" s="198">
        <f t="shared" si="4"/>
        <v>0</v>
      </c>
      <c r="AE77" s="3">
        <f t="shared" si="5"/>
        <v>0</v>
      </c>
    </row>
    <row r="78" spans="2:31" ht="18" customHeight="1">
      <c r="B78" s="19">
        <f t="shared" si="6"/>
        <v>54</v>
      </c>
      <c r="C78" s="38"/>
      <c r="D78" s="56"/>
      <c r="E78" s="67"/>
      <c r="F78" s="76"/>
      <c r="G78" s="85"/>
      <c r="H78" s="76"/>
      <c r="I78" s="85"/>
      <c r="J78" s="76"/>
      <c r="K78" s="85"/>
      <c r="L78" s="76"/>
      <c r="M78" s="85"/>
      <c r="N78" s="76"/>
      <c r="O78" s="85"/>
      <c r="P78" s="76"/>
      <c r="Q78" s="85"/>
      <c r="R78" s="76"/>
      <c r="S78" s="85"/>
      <c r="T78" s="76"/>
      <c r="U78" s="85"/>
      <c r="V78" s="76"/>
      <c r="W78" s="85"/>
      <c r="X78" s="76"/>
      <c r="Y78" s="85"/>
      <c r="Z78" s="76"/>
      <c r="AA78" s="85"/>
      <c r="AB78" s="164"/>
      <c r="AC78" s="181">
        <f t="shared" si="4"/>
        <v>0</v>
      </c>
      <c r="AD78" s="198">
        <f t="shared" si="4"/>
        <v>0</v>
      </c>
      <c r="AE78" s="3">
        <f t="shared" si="5"/>
        <v>0</v>
      </c>
    </row>
    <row r="79" spans="2:31" ht="18" customHeight="1">
      <c r="B79" s="19">
        <f t="shared" si="6"/>
        <v>55</v>
      </c>
      <c r="C79" s="38"/>
      <c r="D79" s="56"/>
      <c r="E79" s="67"/>
      <c r="F79" s="76"/>
      <c r="G79" s="85"/>
      <c r="H79" s="76"/>
      <c r="I79" s="85"/>
      <c r="J79" s="76"/>
      <c r="K79" s="85"/>
      <c r="L79" s="76"/>
      <c r="M79" s="85"/>
      <c r="N79" s="76"/>
      <c r="O79" s="85"/>
      <c r="P79" s="76"/>
      <c r="Q79" s="85"/>
      <c r="R79" s="76"/>
      <c r="S79" s="85"/>
      <c r="T79" s="76"/>
      <c r="U79" s="85"/>
      <c r="V79" s="76"/>
      <c r="W79" s="85"/>
      <c r="X79" s="76"/>
      <c r="Y79" s="85"/>
      <c r="Z79" s="76"/>
      <c r="AA79" s="85"/>
      <c r="AB79" s="164"/>
      <c r="AC79" s="181">
        <f t="shared" si="4"/>
        <v>0</v>
      </c>
      <c r="AD79" s="198">
        <f t="shared" si="4"/>
        <v>0</v>
      </c>
      <c r="AE79" s="3">
        <f t="shared" si="5"/>
        <v>0</v>
      </c>
    </row>
    <row r="80" spans="2:31" ht="18" customHeight="1">
      <c r="B80" s="19">
        <f t="shared" si="6"/>
        <v>56</v>
      </c>
      <c r="C80" s="38"/>
      <c r="D80" s="56"/>
      <c r="E80" s="67"/>
      <c r="F80" s="76"/>
      <c r="G80" s="85"/>
      <c r="H80" s="76"/>
      <c r="I80" s="85"/>
      <c r="J80" s="76"/>
      <c r="K80" s="85"/>
      <c r="L80" s="76"/>
      <c r="M80" s="85"/>
      <c r="N80" s="76"/>
      <c r="O80" s="85"/>
      <c r="P80" s="76"/>
      <c r="Q80" s="85"/>
      <c r="R80" s="76"/>
      <c r="S80" s="85"/>
      <c r="T80" s="76"/>
      <c r="U80" s="85"/>
      <c r="V80" s="76"/>
      <c r="W80" s="85"/>
      <c r="X80" s="76"/>
      <c r="Y80" s="85"/>
      <c r="Z80" s="76"/>
      <c r="AA80" s="85"/>
      <c r="AB80" s="164"/>
      <c r="AC80" s="181">
        <f t="shared" si="4"/>
        <v>0</v>
      </c>
      <c r="AD80" s="198">
        <f t="shared" si="4"/>
        <v>0</v>
      </c>
      <c r="AE80" s="3">
        <f t="shared" si="5"/>
        <v>0</v>
      </c>
    </row>
    <row r="81" spans="1:31" ht="18" customHeight="1">
      <c r="B81" s="19">
        <f t="shared" si="6"/>
        <v>57</v>
      </c>
      <c r="C81" s="38"/>
      <c r="D81" s="56"/>
      <c r="E81" s="67"/>
      <c r="F81" s="76"/>
      <c r="G81" s="85"/>
      <c r="H81" s="76"/>
      <c r="I81" s="85"/>
      <c r="J81" s="76"/>
      <c r="K81" s="85"/>
      <c r="L81" s="76"/>
      <c r="M81" s="85"/>
      <c r="N81" s="76"/>
      <c r="O81" s="85"/>
      <c r="P81" s="76"/>
      <c r="Q81" s="85"/>
      <c r="R81" s="76"/>
      <c r="S81" s="85"/>
      <c r="T81" s="76"/>
      <c r="U81" s="85"/>
      <c r="V81" s="76"/>
      <c r="W81" s="85"/>
      <c r="X81" s="76"/>
      <c r="Y81" s="85"/>
      <c r="Z81" s="76"/>
      <c r="AA81" s="85"/>
      <c r="AB81" s="164"/>
      <c r="AC81" s="181">
        <f t="shared" si="4"/>
        <v>0</v>
      </c>
      <c r="AD81" s="198">
        <f t="shared" si="4"/>
        <v>0</v>
      </c>
      <c r="AE81" s="3">
        <f t="shared" si="5"/>
        <v>0</v>
      </c>
    </row>
    <row r="82" spans="1:31" ht="18" customHeight="1">
      <c r="B82" s="19">
        <f t="shared" si="6"/>
        <v>58</v>
      </c>
      <c r="C82" s="38"/>
      <c r="D82" s="56"/>
      <c r="E82" s="67"/>
      <c r="F82" s="76"/>
      <c r="G82" s="85"/>
      <c r="H82" s="76"/>
      <c r="I82" s="85"/>
      <c r="J82" s="76"/>
      <c r="K82" s="85"/>
      <c r="L82" s="76"/>
      <c r="M82" s="85"/>
      <c r="N82" s="76"/>
      <c r="O82" s="85"/>
      <c r="P82" s="76"/>
      <c r="Q82" s="85"/>
      <c r="R82" s="76"/>
      <c r="S82" s="85"/>
      <c r="T82" s="76"/>
      <c r="U82" s="85"/>
      <c r="V82" s="76"/>
      <c r="W82" s="85"/>
      <c r="X82" s="76"/>
      <c r="Y82" s="85"/>
      <c r="Z82" s="76"/>
      <c r="AA82" s="85"/>
      <c r="AB82" s="164"/>
      <c r="AC82" s="181">
        <f t="shared" si="4"/>
        <v>0</v>
      </c>
      <c r="AD82" s="198">
        <f t="shared" si="4"/>
        <v>0</v>
      </c>
      <c r="AE82" s="3">
        <f t="shared" si="5"/>
        <v>0</v>
      </c>
    </row>
    <row r="83" spans="1:31" ht="18" customHeight="1">
      <c r="B83" s="19">
        <f t="shared" si="6"/>
        <v>59</v>
      </c>
      <c r="C83" s="38"/>
      <c r="D83" s="56"/>
      <c r="E83" s="67"/>
      <c r="F83" s="76"/>
      <c r="G83" s="85"/>
      <c r="H83" s="76"/>
      <c r="I83" s="85"/>
      <c r="J83" s="76"/>
      <c r="K83" s="85"/>
      <c r="L83" s="76"/>
      <c r="M83" s="85"/>
      <c r="N83" s="76"/>
      <c r="O83" s="85"/>
      <c r="P83" s="76"/>
      <c r="Q83" s="85"/>
      <c r="R83" s="76"/>
      <c r="S83" s="85"/>
      <c r="T83" s="76"/>
      <c r="U83" s="85"/>
      <c r="V83" s="76"/>
      <c r="W83" s="85"/>
      <c r="X83" s="76"/>
      <c r="Y83" s="85"/>
      <c r="Z83" s="76"/>
      <c r="AA83" s="85"/>
      <c r="AB83" s="164"/>
      <c r="AC83" s="181">
        <f t="shared" si="4"/>
        <v>0</v>
      </c>
      <c r="AD83" s="198">
        <f t="shared" si="4"/>
        <v>0</v>
      </c>
      <c r="AE83" s="3">
        <f t="shared" si="5"/>
        <v>0</v>
      </c>
    </row>
    <row r="84" spans="1:31" ht="18" customHeight="1">
      <c r="B84" s="20">
        <f t="shared" si="6"/>
        <v>60</v>
      </c>
      <c r="C84" s="40"/>
      <c r="D84" s="57"/>
      <c r="E84" s="67"/>
      <c r="F84" s="76"/>
      <c r="G84" s="85"/>
      <c r="H84" s="76"/>
      <c r="I84" s="85"/>
      <c r="J84" s="76"/>
      <c r="K84" s="85"/>
      <c r="L84" s="76"/>
      <c r="M84" s="85"/>
      <c r="N84" s="76"/>
      <c r="O84" s="85"/>
      <c r="P84" s="76"/>
      <c r="Q84" s="85"/>
      <c r="R84" s="76"/>
      <c r="S84" s="85"/>
      <c r="T84" s="76"/>
      <c r="U84" s="85"/>
      <c r="V84" s="76"/>
      <c r="W84" s="85"/>
      <c r="X84" s="76"/>
      <c r="Y84" s="85"/>
      <c r="Z84" s="76"/>
      <c r="AA84" s="85"/>
      <c r="AB84" s="164"/>
      <c r="AC84" s="182">
        <f t="shared" si="4"/>
        <v>0</v>
      </c>
      <c r="AD84" s="199">
        <f t="shared" si="4"/>
        <v>0</v>
      </c>
      <c r="AE84" s="3">
        <f t="shared" si="5"/>
        <v>0</v>
      </c>
    </row>
    <row r="85" spans="1:31" ht="18" customHeight="1">
      <c r="B85" s="21" t="s">
        <v>54</v>
      </c>
      <c r="C85" s="41" t="s">
        <v>31</v>
      </c>
      <c r="D85" s="58"/>
      <c r="E85" s="69">
        <f t="shared" ref="E85:AD85" si="7">SUM(E50:E84)</f>
        <v>0</v>
      </c>
      <c r="F85" s="78">
        <f t="shared" si="7"/>
        <v>0</v>
      </c>
      <c r="G85" s="87">
        <f t="shared" si="7"/>
        <v>0</v>
      </c>
      <c r="H85" s="78">
        <f t="shared" si="7"/>
        <v>0</v>
      </c>
      <c r="I85" s="87">
        <f t="shared" si="7"/>
        <v>0</v>
      </c>
      <c r="J85" s="78">
        <f t="shared" si="7"/>
        <v>0</v>
      </c>
      <c r="K85" s="87">
        <f t="shared" si="7"/>
        <v>0</v>
      </c>
      <c r="L85" s="78">
        <f t="shared" si="7"/>
        <v>0</v>
      </c>
      <c r="M85" s="87">
        <f t="shared" si="7"/>
        <v>0</v>
      </c>
      <c r="N85" s="78">
        <f t="shared" si="7"/>
        <v>0</v>
      </c>
      <c r="O85" s="87">
        <f t="shared" si="7"/>
        <v>0</v>
      </c>
      <c r="P85" s="78">
        <f t="shared" si="7"/>
        <v>0</v>
      </c>
      <c r="Q85" s="87">
        <f t="shared" si="7"/>
        <v>0</v>
      </c>
      <c r="R85" s="78">
        <f t="shared" si="7"/>
        <v>0</v>
      </c>
      <c r="S85" s="87">
        <f t="shared" si="7"/>
        <v>0</v>
      </c>
      <c r="T85" s="78">
        <f t="shared" si="7"/>
        <v>0</v>
      </c>
      <c r="U85" s="87">
        <f t="shared" si="7"/>
        <v>0</v>
      </c>
      <c r="V85" s="78">
        <f t="shared" si="7"/>
        <v>0</v>
      </c>
      <c r="W85" s="87">
        <f t="shared" si="7"/>
        <v>0</v>
      </c>
      <c r="X85" s="78">
        <f t="shared" si="7"/>
        <v>0</v>
      </c>
      <c r="Y85" s="87">
        <f t="shared" si="7"/>
        <v>0</v>
      </c>
      <c r="Z85" s="151">
        <f t="shared" si="7"/>
        <v>0</v>
      </c>
      <c r="AA85" s="159">
        <f t="shared" si="7"/>
        <v>0</v>
      </c>
      <c r="AB85" s="166">
        <f t="shared" si="7"/>
        <v>0</v>
      </c>
      <c r="AC85" s="184">
        <f t="shared" si="7"/>
        <v>0</v>
      </c>
      <c r="AD85" s="166">
        <f t="shared" si="7"/>
        <v>0</v>
      </c>
    </row>
    <row r="86" spans="1:31" ht="23.25" customHeight="1">
      <c r="A86" s="7"/>
      <c r="B86" s="22"/>
      <c r="C86" s="42" t="s">
        <v>15</v>
      </c>
      <c r="D86" s="59"/>
      <c r="E86" s="70">
        <f>COUNT(E50:E84)</f>
        <v>0</v>
      </c>
      <c r="F86" s="79"/>
      <c r="G86" s="88">
        <f>COUNT(G50:G84)</f>
        <v>0</v>
      </c>
      <c r="H86" s="88"/>
      <c r="I86" s="102">
        <f>COUNT(I50:I84)</f>
        <v>0</v>
      </c>
      <c r="J86" s="102"/>
      <c r="K86" s="102">
        <f>COUNT(K50:K84)</f>
        <v>0</v>
      </c>
      <c r="L86" s="102"/>
      <c r="M86" s="102">
        <f>COUNT(M50:M84)</f>
        <v>0</v>
      </c>
      <c r="N86" s="102"/>
      <c r="O86" s="102">
        <f>COUNT(O50:O84)</f>
        <v>0</v>
      </c>
      <c r="P86" s="102"/>
      <c r="Q86" s="102">
        <f>COUNT(Q50:Q84)</f>
        <v>0</v>
      </c>
      <c r="R86" s="102"/>
      <c r="S86" s="102">
        <f>COUNT(S50:S84)</f>
        <v>0</v>
      </c>
      <c r="T86" s="102"/>
      <c r="U86" s="102">
        <f>COUNT(U50:U84)</f>
        <v>0</v>
      </c>
      <c r="V86" s="102"/>
      <c r="W86" s="102">
        <f>COUNT(W50:W84)</f>
        <v>0</v>
      </c>
      <c r="X86" s="102"/>
      <c r="Y86" s="102">
        <f>COUNT(Y50:Y84)</f>
        <v>0</v>
      </c>
      <c r="Z86" s="152"/>
      <c r="AA86" s="102">
        <f>COUNT(AA50:AA84)</f>
        <v>0</v>
      </c>
      <c r="AB86" s="167"/>
      <c r="AC86" s="183">
        <f>SUM(E86:AB86)</f>
        <v>0</v>
      </c>
      <c r="AD86" s="200"/>
    </row>
    <row r="87" spans="1:31" ht="3" hidden="1" customHeight="1">
      <c r="D87" s="2">
        <f>COUNTIF(D50:D84,"時給")+COUNTIF(D23:D47,"時給")</f>
        <v>0</v>
      </c>
    </row>
    <row r="88" spans="1:31" ht="18" customHeight="1">
      <c r="B88" s="23" t="s">
        <v>10</v>
      </c>
      <c r="C88" s="43" t="s">
        <v>31</v>
      </c>
      <c r="D88" s="61"/>
      <c r="E88" s="69">
        <f>E85+E48</f>
        <v>0</v>
      </c>
      <c r="F88" s="78">
        <f>F48+F85</f>
        <v>0</v>
      </c>
      <c r="G88" s="87">
        <f>G85+G48</f>
        <v>0</v>
      </c>
      <c r="H88" s="78">
        <f>H48+H85</f>
        <v>0</v>
      </c>
      <c r="I88" s="87">
        <f>I85+I48</f>
        <v>0</v>
      </c>
      <c r="J88" s="78">
        <f>J48+J85</f>
        <v>0</v>
      </c>
      <c r="K88" s="87">
        <f>K85+K48</f>
        <v>0</v>
      </c>
      <c r="L88" s="78">
        <f>L48+L85</f>
        <v>0</v>
      </c>
      <c r="M88" s="87">
        <f>M85+M48</f>
        <v>0</v>
      </c>
      <c r="N88" s="78">
        <f>N48+N85</f>
        <v>0</v>
      </c>
      <c r="O88" s="87">
        <f>O85+O48</f>
        <v>0</v>
      </c>
      <c r="P88" s="78">
        <f>P48+P85</f>
        <v>0</v>
      </c>
      <c r="Q88" s="87">
        <f>Q85+Q48</f>
        <v>0</v>
      </c>
      <c r="R88" s="78">
        <f>R48+R85</f>
        <v>0</v>
      </c>
      <c r="S88" s="87">
        <f>S85+S48</f>
        <v>0</v>
      </c>
      <c r="T88" s="78">
        <f>T48+T85</f>
        <v>0</v>
      </c>
      <c r="U88" s="87">
        <f>U85+U48</f>
        <v>0</v>
      </c>
      <c r="V88" s="78">
        <f>V48+V85</f>
        <v>0</v>
      </c>
      <c r="W88" s="87">
        <f>W85+W48</f>
        <v>0</v>
      </c>
      <c r="X88" s="78">
        <f>X48+X85</f>
        <v>0</v>
      </c>
      <c r="Y88" s="87">
        <f>Y85+Y48</f>
        <v>0</v>
      </c>
      <c r="Z88" s="151">
        <f>Z48+Z85</f>
        <v>0</v>
      </c>
      <c r="AA88" s="159">
        <f>AA85+AA48</f>
        <v>0</v>
      </c>
      <c r="AB88" s="166">
        <f>AB48+AB85</f>
        <v>0</v>
      </c>
      <c r="AC88" s="184">
        <f>AC85+AC48</f>
        <v>0</v>
      </c>
      <c r="AD88" s="201">
        <f>AD48+AD85</f>
        <v>0</v>
      </c>
    </row>
    <row r="89" spans="1:31" ht="23.25" customHeight="1">
      <c r="B89" s="24"/>
      <c r="C89" s="44" t="s">
        <v>15</v>
      </c>
      <c r="D89" s="62"/>
      <c r="E89" s="71">
        <f>E49+E86</f>
        <v>0</v>
      </c>
      <c r="F89" s="80"/>
      <c r="G89" s="89">
        <f>G49+G86</f>
        <v>0</v>
      </c>
      <c r="H89" s="89"/>
      <c r="I89" s="103">
        <f>I49+I86</f>
        <v>0</v>
      </c>
      <c r="J89" s="103"/>
      <c r="K89" s="103">
        <f>K49+K86</f>
        <v>0</v>
      </c>
      <c r="L89" s="103"/>
      <c r="M89" s="103">
        <f>M49+M86</f>
        <v>0</v>
      </c>
      <c r="N89" s="103"/>
      <c r="O89" s="103">
        <f>O49+O86</f>
        <v>0</v>
      </c>
      <c r="P89" s="103"/>
      <c r="Q89" s="103">
        <f>Q49+Q86</f>
        <v>0</v>
      </c>
      <c r="R89" s="103"/>
      <c r="S89" s="103">
        <f>S49+S86</f>
        <v>0</v>
      </c>
      <c r="T89" s="103"/>
      <c r="U89" s="103">
        <f>U49+U86</f>
        <v>0</v>
      </c>
      <c r="V89" s="103"/>
      <c r="W89" s="103">
        <f>W49+W86</f>
        <v>0</v>
      </c>
      <c r="X89" s="103"/>
      <c r="Y89" s="103">
        <f>Y49+Y86</f>
        <v>0</v>
      </c>
      <c r="Z89" s="153"/>
      <c r="AA89" s="103">
        <f>AA49+AA86</f>
        <v>0</v>
      </c>
      <c r="AB89" s="168"/>
      <c r="AC89" s="185">
        <f>AC49+AC86</f>
        <v>0</v>
      </c>
      <c r="AD89" s="202"/>
    </row>
    <row r="90" spans="1:31" ht="12"/>
  </sheetData>
  <mergeCells count="123">
    <mergeCell ref="B3:I3"/>
    <mergeCell ref="B8:I8"/>
    <mergeCell ref="J8:Q8"/>
    <mergeCell ref="R8:W8"/>
    <mergeCell ref="X8:AA8"/>
    <mergeCell ref="C18:V18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C48:D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C85:D85"/>
    <mergeCell ref="C86:D86"/>
    <mergeCell ref="E86:F86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AA86:AB86"/>
    <mergeCell ref="AC86:AD86"/>
    <mergeCell ref="C88:D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AA89:AB89"/>
    <mergeCell ref="AC89:AD89"/>
    <mergeCell ref="AC8:AD10"/>
    <mergeCell ref="B9:C10"/>
    <mergeCell ref="D9:E10"/>
    <mergeCell ref="F9:G10"/>
    <mergeCell ref="H9:I10"/>
    <mergeCell ref="J9:K10"/>
    <mergeCell ref="L9:M10"/>
    <mergeCell ref="N9:O10"/>
    <mergeCell ref="P9:Q10"/>
    <mergeCell ref="R9:S10"/>
    <mergeCell ref="T9:U10"/>
    <mergeCell ref="V9:W10"/>
    <mergeCell ref="X9:AA10"/>
    <mergeCell ref="B11:C12"/>
    <mergeCell ref="D11:E12"/>
    <mergeCell ref="F11:G12"/>
    <mergeCell ref="H11:I12"/>
    <mergeCell ref="J11:K12"/>
    <mergeCell ref="L11:M12"/>
    <mergeCell ref="N11:O12"/>
    <mergeCell ref="P11:Q12"/>
    <mergeCell ref="R11:S12"/>
    <mergeCell ref="T11:U12"/>
    <mergeCell ref="V11:W12"/>
    <mergeCell ref="X11:AA12"/>
    <mergeCell ref="AC11:AD12"/>
    <mergeCell ref="AC13:AD15"/>
    <mergeCell ref="AC16:AD18"/>
    <mergeCell ref="B20:C22"/>
    <mergeCell ref="D20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B48:B49"/>
    <mergeCell ref="B85:B86"/>
    <mergeCell ref="B88:B89"/>
  </mergeCells>
  <phoneticPr fontId="19"/>
  <conditionalFormatting sqref="Z16:AB18 H11 P11 V11 X11">
    <cfRule type="expression" dxfId="9" priority="1" stopIfTrue="1">
      <formula>ISERROR(H11)</formula>
    </cfRule>
  </conditionalFormatting>
  <conditionalFormatting sqref="B11 D11:G12 J11:O12 R11:U12 AC11:AD12 AC16:AD18 AC23:AD47 E48:AD49 E85:AB85 E86:AD86">
    <cfRule type="cellIs" dxfId="8" priority="2" stopIfTrue="1" operator="equal">
      <formula>0</formula>
    </cfRule>
  </conditionalFormatting>
  <conditionalFormatting sqref="AC50:AD85">
    <cfRule type="expression" dxfId="7" priority="3" stopIfTrue="1">
      <formula>$D50=$AI$23</formula>
    </cfRule>
    <cfRule type="expression" dxfId="6" priority="4" stopIfTrue="1">
      <formula>$D50=$AI$22</formula>
    </cfRule>
    <cfRule type="cellIs" dxfId="5" priority="5" stopIfTrue="1" operator="equal">
      <formula>0</formula>
    </cfRule>
  </conditionalFormatting>
  <conditionalFormatting sqref="E88:AB88 E89:AD89">
    <cfRule type="cellIs" dxfId="4" priority="6" stopIfTrue="1" operator="equal">
      <formula>0</formula>
    </cfRule>
  </conditionalFormatting>
  <conditionalFormatting sqref="AC88:AD88">
    <cfRule type="expression" dxfId="3" priority="7" stopIfTrue="1">
      <formula>$D88=$AI$23</formula>
    </cfRule>
    <cfRule type="expression" dxfId="2" priority="8" stopIfTrue="1">
      <formula>$D88=$AI$22</formula>
    </cfRule>
    <cfRule type="cellIs" dxfId="1" priority="9" stopIfTrue="1" operator="equal">
      <formula>0</formula>
    </cfRule>
  </conditionalFormatting>
  <dataValidations count="3">
    <dataValidation type="list" allowBlank="1" showDropDown="0" showInputMessage="1" showErrorMessage="1" prompt="「時給」、「月給」のいずれかを選択してください。" sqref="D23:D47">
      <formula1>$AI$22:$AI$23</formula1>
    </dataValidation>
    <dataValidation type="list" allowBlank="1" showDropDown="0" showInputMessage="1" showErrorMessage="1" prompt="「時給」、「月給」いずれかを選択してください。" sqref="D50:D84">
      <formula1>$AI$21:$AI$23</formula1>
    </dataValidation>
    <dataValidation type="custom" allowBlank="1" showDropDown="0" showInputMessage="1" showErrorMessage="1" error="①小数点２位以下は切り捨ててください。_x000a_②「０」は入力しないでください。" sqref="E50:E84 G50:G84 I50:I84 K50:K84 M50:M84 O50:O84 Q50:Q84 S50:S84 U50:U84 W50:W84 Y50:Y84 AA50:AA84 E23:E47 G23:G47 I23:I47 K23:K47 M23:M47 O23:O47 Q23:Q47 S23:S47 U23:U47 W23:W47 Y23:Y47 AA23:AA47">
      <formula1>AND(E23*10=INT(E23*10),E23&gt;0)</formula1>
    </dataValidation>
  </dataValidations>
  <printOptions horizontalCentered="1" verticalCentered="1"/>
  <pageMargins left="0.39" right="0.32" top="0.64" bottom="0.32" header="0.31496062992125984" footer="0.31496062992125984"/>
  <pageSetup paperSize="9" scale="76" fitToWidth="1" fitToHeight="2" orientation="landscape" usePrinterDefaults="1" r:id="rId1"/>
  <rowBreaks count="1" manualBreakCount="1">
    <brk id="49" min="1" max="2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</sheetPr>
  <dimension ref="A1:AQ29"/>
  <sheetViews>
    <sheetView tabSelected="1" view="pageBreakPreview" zoomScale="70" zoomScaleSheetLayoutView="70" workbookViewId="0">
      <selection activeCell="W12" sqref="W12"/>
    </sheetView>
  </sheetViews>
  <sheetFormatPr defaultRowHeight="13.5"/>
  <cols>
    <col min="1" max="1" width="3" style="209" customWidth="1"/>
    <col min="2" max="2" width="16.5" style="209" customWidth="1"/>
    <col min="3" max="4" width="9" style="209" bestFit="1" customWidth="1"/>
    <col min="5" max="5" width="1.875" style="209" customWidth="1"/>
    <col min="6" max="6" width="15" style="209" customWidth="1"/>
    <col min="7" max="7" width="2.125" style="209" customWidth="1"/>
    <col min="8" max="8" width="6.25" style="209" customWidth="1"/>
    <col min="9" max="14" width="4.625" style="209" customWidth="1"/>
    <col min="15" max="15" width="1" style="209" customWidth="1"/>
    <col min="16" max="16" width="2.125" style="209" customWidth="1"/>
    <col min="17" max="18" width="9" style="209" bestFit="1" customWidth="1"/>
    <col min="19" max="19" width="9" style="209" hidden="1" bestFit="1" customWidth="1"/>
    <col min="20" max="16384" width="9" style="209" bestFit="1" customWidth="1"/>
  </cols>
  <sheetData>
    <row r="1" spans="1:43" s="210" customFormat="1" ht="26.25" customHeight="1">
      <c r="B1" s="215" t="s">
        <v>9</v>
      </c>
      <c r="C1" s="228"/>
      <c r="D1" s="228"/>
      <c r="E1" s="228"/>
      <c r="F1" s="228"/>
      <c r="G1" s="228"/>
      <c r="H1" s="228"/>
      <c r="AE1" s="261"/>
    </row>
    <row r="2" spans="1:43">
      <c r="A2" s="212"/>
      <c r="B2" s="216" t="s">
        <v>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51"/>
    </row>
    <row r="3" spans="1:43" ht="21.95" customHeight="1">
      <c r="A3" s="213"/>
      <c r="B3" s="217" t="s">
        <v>68</v>
      </c>
      <c r="P3" s="252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60" t="s">
        <v>12</v>
      </c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</row>
    <row r="4" spans="1:43" ht="17.25">
      <c r="A4" s="213"/>
      <c r="B4" s="218" t="s">
        <v>67</v>
      </c>
      <c r="P4" s="252"/>
    </row>
    <row r="5" spans="1:43" ht="16.5" customHeight="1">
      <c r="A5" s="213"/>
      <c r="P5" s="252"/>
    </row>
    <row r="6" spans="1:43" ht="45" customHeight="1">
      <c r="A6" s="213"/>
      <c r="B6" s="219" t="s">
        <v>69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52"/>
      <c r="S6" s="258"/>
      <c r="T6" s="258"/>
      <c r="U6" s="258"/>
      <c r="V6" s="258"/>
      <c r="W6" s="258"/>
      <c r="X6" s="258"/>
      <c r="Y6" s="258"/>
      <c r="Z6" s="259"/>
      <c r="AA6" s="259"/>
      <c r="AB6" s="259"/>
      <c r="AC6" s="258"/>
    </row>
    <row r="7" spans="1:43" ht="16.5" customHeight="1">
      <c r="A7" s="213"/>
      <c r="B7" s="220"/>
      <c r="P7" s="252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</row>
    <row r="8" spans="1:43" ht="21.95" customHeight="1">
      <c r="A8" s="213"/>
      <c r="B8" s="221" t="s">
        <v>16</v>
      </c>
      <c r="C8" s="230"/>
      <c r="D8" s="230"/>
      <c r="E8" s="230"/>
      <c r="F8" s="230"/>
      <c r="G8" s="230"/>
      <c r="H8" s="230"/>
      <c r="I8" s="230"/>
      <c r="P8" s="252"/>
      <c r="S8" s="258"/>
      <c r="T8" s="258"/>
      <c r="U8" s="258"/>
      <c r="V8" s="258"/>
      <c r="W8" s="258"/>
      <c r="X8" s="258"/>
      <c r="Y8" s="258"/>
      <c r="Z8" s="259"/>
      <c r="AA8" s="259"/>
      <c r="AB8" s="259"/>
      <c r="AC8" s="258"/>
    </row>
    <row r="9" spans="1:43" ht="10.5" customHeight="1">
      <c r="A9" s="213"/>
      <c r="P9" s="252"/>
    </row>
    <row r="10" spans="1:43" ht="21.95" customHeight="1">
      <c r="A10" s="213"/>
      <c r="D10" s="236"/>
      <c r="F10" s="222" t="s">
        <v>14</v>
      </c>
      <c r="G10" s="222"/>
      <c r="H10" s="242"/>
      <c r="I10" s="243"/>
      <c r="J10" s="243"/>
      <c r="K10" s="243"/>
      <c r="L10" s="243"/>
      <c r="M10" s="243"/>
      <c r="N10" s="243"/>
      <c r="O10" s="243"/>
      <c r="P10" s="253"/>
      <c r="Q10" s="211"/>
    </row>
    <row r="11" spans="1:43" ht="21.95" customHeight="1">
      <c r="A11" s="213"/>
      <c r="D11" s="236"/>
      <c r="F11" s="222" t="s">
        <v>1</v>
      </c>
      <c r="G11" s="222"/>
      <c r="H11" s="242"/>
      <c r="I11" s="244"/>
      <c r="J11" s="244"/>
      <c r="K11" s="244"/>
      <c r="L11" s="244"/>
      <c r="M11" s="244"/>
      <c r="N11" s="244"/>
      <c r="O11" s="244"/>
      <c r="P11" s="253"/>
      <c r="Q11" s="211"/>
    </row>
    <row r="12" spans="1:43" ht="21.95" customHeight="1">
      <c r="A12" s="213"/>
      <c r="F12" s="222" t="s">
        <v>6</v>
      </c>
      <c r="G12" s="222"/>
      <c r="H12" s="242"/>
      <c r="I12" s="244"/>
      <c r="J12" s="244"/>
      <c r="K12" s="244"/>
      <c r="L12" s="244"/>
      <c r="M12" s="244"/>
      <c r="N12" s="244"/>
      <c r="O12" s="244"/>
      <c r="P12" s="253"/>
      <c r="Q12" s="211"/>
    </row>
    <row r="13" spans="1:43" ht="12" customHeight="1">
      <c r="A13" s="213"/>
      <c r="P13" s="252"/>
    </row>
    <row r="14" spans="1:43" ht="21.95" customHeight="1">
      <c r="A14" s="213"/>
      <c r="B14" s="209" t="s">
        <v>72</v>
      </c>
      <c r="P14" s="252"/>
    </row>
    <row r="15" spans="1:43" ht="5.25" customHeight="1">
      <c r="A15" s="213"/>
      <c r="P15" s="252"/>
    </row>
    <row r="16" spans="1:43" ht="30" customHeight="1">
      <c r="A16" s="213"/>
      <c r="B16" s="222" t="s">
        <v>18</v>
      </c>
      <c r="C16" s="231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47"/>
      <c r="P16" s="252"/>
      <c r="Q16" s="257"/>
    </row>
    <row r="17" spans="1:19" s="211" customFormat="1" ht="29.25" customHeight="1">
      <c r="A17" s="213"/>
      <c r="B17" s="223" t="s">
        <v>0</v>
      </c>
      <c r="C17" s="232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48"/>
      <c r="P17" s="252"/>
      <c r="Q17" s="256" t="s">
        <v>66</v>
      </c>
      <c r="S17" s="211" t="s">
        <v>64</v>
      </c>
    </row>
    <row r="18" spans="1:19" ht="34.5" customHeight="1">
      <c r="A18" s="213"/>
      <c r="B18" s="223" t="s">
        <v>24</v>
      </c>
      <c r="C18" s="233"/>
      <c r="D18" s="239"/>
      <c r="E18" s="239"/>
      <c r="F18" s="239"/>
      <c r="G18" s="239"/>
      <c r="H18" s="239"/>
      <c r="I18" s="239"/>
      <c r="J18" s="239"/>
      <c r="K18" s="239"/>
      <c r="L18" s="239"/>
      <c r="M18" s="245" t="s">
        <v>25</v>
      </c>
      <c r="N18" s="245"/>
      <c r="O18" s="249"/>
      <c r="P18" s="252"/>
      <c r="S18" s="209" t="s">
        <v>20</v>
      </c>
    </row>
    <row r="19" spans="1:19" ht="34.5" customHeight="1">
      <c r="A19" s="213"/>
      <c r="B19" s="223" t="s">
        <v>73</v>
      </c>
      <c r="C19" s="233"/>
      <c r="D19" s="239"/>
      <c r="E19" s="239"/>
      <c r="F19" s="239"/>
      <c r="G19" s="239"/>
      <c r="H19" s="239"/>
      <c r="I19" s="239"/>
      <c r="J19" s="239"/>
      <c r="K19" s="239"/>
      <c r="L19" s="239"/>
      <c r="M19" s="245" t="s">
        <v>17</v>
      </c>
      <c r="N19" s="245"/>
      <c r="O19" s="249"/>
      <c r="P19" s="252"/>
    </row>
    <row r="20" spans="1:19" ht="34.5" customHeight="1">
      <c r="A20" s="213"/>
      <c r="B20" s="223" t="s">
        <v>71</v>
      </c>
      <c r="C20" s="234"/>
      <c r="D20" s="240"/>
      <c r="E20" s="240"/>
      <c r="F20" s="240"/>
      <c r="G20" s="240"/>
      <c r="H20" s="240"/>
      <c r="I20" s="240"/>
      <c r="J20" s="240"/>
      <c r="K20" s="240"/>
      <c r="L20" s="240"/>
      <c r="M20" s="245" t="s">
        <v>17</v>
      </c>
      <c r="N20" s="245"/>
      <c r="O20" s="249"/>
      <c r="P20" s="252"/>
    </row>
    <row r="21" spans="1:19" ht="33" customHeight="1">
      <c r="A21" s="213"/>
      <c r="B21" s="224" t="s">
        <v>58</v>
      </c>
      <c r="C21" s="235">
        <f>工賃実績算定表!AC11</f>
        <v>0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6" t="s">
        <v>26</v>
      </c>
      <c r="N21" s="246"/>
      <c r="O21" s="250"/>
      <c r="P21" s="252"/>
    </row>
    <row r="22" spans="1:19" ht="33" customHeight="1">
      <c r="A22" s="213"/>
      <c r="B22" s="224" t="s">
        <v>53</v>
      </c>
      <c r="C22" s="235">
        <f>工賃実績算定表!AC88</f>
        <v>0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6" t="s">
        <v>65</v>
      </c>
      <c r="N22" s="246"/>
      <c r="O22" s="250"/>
      <c r="P22" s="252"/>
    </row>
    <row r="23" spans="1:19" ht="35.25" customHeight="1">
      <c r="A23" s="213"/>
      <c r="B23" s="222" t="s">
        <v>40</v>
      </c>
      <c r="C23" s="235">
        <f>工賃実績算定表!AC16</f>
        <v>0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6" t="s">
        <v>17</v>
      </c>
      <c r="N23" s="246"/>
      <c r="O23" s="250"/>
      <c r="P23" s="252"/>
    </row>
    <row r="24" spans="1:19" ht="35.25" customHeight="1">
      <c r="A24" s="213"/>
      <c r="B24" s="223" t="s">
        <v>34</v>
      </c>
      <c r="C24" s="235" t="e">
        <f>ROUND((工賃実績算定表!AD88/工賃実績算定表!AC89),0)</f>
        <v>#DIV/0!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6" t="s">
        <v>17</v>
      </c>
      <c r="N24" s="246"/>
      <c r="O24" s="250"/>
      <c r="P24" s="252"/>
    </row>
    <row r="25" spans="1:19" ht="35.25" customHeight="1">
      <c r="A25" s="213"/>
      <c r="B25" s="225" t="s">
        <v>37</v>
      </c>
      <c r="C25" s="235" t="e">
        <f>ROUND((工賃実績算定表!AD88/工賃実績算定表!AC88),0)</f>
        <v>#DIV/0!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6" t="s">
        <v>17</v>
      </c>
      <c r="N25" s="246"/>
      <c r="O25" s="250"/>
      <c r="P25" s="252"/>
    </row>
    <row r="26" spans="1:19" ht="18" customHeight="1">
      <c r="A26" s="213"/>
      <c r="B26" s="226" t="s">
        <v>70</v>
      </c>
      <c r="P26" s="252"/>
    </row>
    <row r="27" spans="1:19" ht="18" customHeight="1">
      <c r="A27" s="213"/>
      <c r="B27" s="209" t="s">
        <v>23</v>
      </c>
      <c r="P27" s="252"/>
    </row>
    <row r="28" spans="1:19" ht="18" customHeight="1">
      <c r="A28" s="213"/>
      <c r="B28" s="209" t="s">
        <v>35</v>
      </c>
      <c r="P28" s="252"/>
    </row>
    <row r="29" spans="1:19" ht="21.75" customHeight="1">
      <c r="A29" s="214"/>
      <c r="B29" s="227" t="s">
        <v>13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54"/>
    </row>
  </sheetData>
  <mergeCells count="26">
    <mergeCell ref="AD3:AQ3"/>
    <mergeCell ref="B6:O6"/>
    <mergeCell ref="F10:H10"/>
    <mergeCell ref="I10:O10"/>
    <mergeCell ref="F11:H11"/>
    <mergeCell ref="I11:O11"/>
    <mergeCell ref="F12:H12"/>
    <mergeCell ref="I12:O12"/>
    <mergeCell ref="C16:O16"/>
    <mergeCell ref="C17:O17"/>
    <mergeCell ref="C18:L18"/>
    <mergeCell ref="M18:N18"/>
    <mergeCell ref="C19:L19"/>
    <mergeCell ref="M19:N19"/>
    <mergeCell ref="C20:L20"/>
    <mergeCell ref="M20:N20"/>
    <mergeCell ref="C21:L21"/>
    <mergeCell ref="M21:N21"/>
    <mergeCell ref="C22:L22"/>
    <mergeCell ref="M22:N22"/>
    <mergeCell ref="C23:L23"/>
    <mergeCell ref="M23:N23"/>
    <mergeCell ref="C24:L24"/>
    <mergeCell ref="M24:N24"/>
    <mergeCell ref="C25:L25"/>
    <mergeCell ref="M25:N25"/>
  </mergeCells>
  <phoneticPr fontId="19"/>
  <conditionalFormatting sqref="C21:L21 C22 C23:L25">
    <cfRule type="cellIs" dxfId="0" priority="1" stopIfTrue="1" operator="equal">
      <formula>0</formula>
    </cfRule>
  </conditionalFormatting>
  <dataValidations count="1">
    <dataValidation type="list" allowBlank="1" showDropDown="0" showInputMessage="1" showErrorMessage="1" sqref="C17:O17">
      <formula1>$S$17:$S$18</formula1>
    </dataValidation>
  </dataValidations>
  <printOptions horizontalCentered="1" verticalCentered="1"/>
  <pageMargins left="0.90551181102362222" right="0.70866141732283472" top="0.74803149606299213" bottom="0.74803149606299213" header="0.31496062992125984" footer="0.31496062992125984"/>
  <pageSetup paperSize="9" scale="92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工賃実績算定表</vt:lpstr>
      <vt:lpstr>工賃報告書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okayamaken</dc:creator>
  <cp:lastModifiedBy>483526</cp:lastModifiedBy>
  <cp:lastPrinted>2017-04-10T09:08:50Z</cp:lastPrinted>
  <dcterms:created xsi:type="dcterms:W3CDTF">2009-03-22T15:50:28Z</dcterms:created>
  <dcterms:modified xsi:type="dcterms:W3CDTF">2022-05-20T07:22:56Z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2.1.9.0</vt:lpwstr>
      <vt:lpwstr>3.0.2.0</vt:lpwstr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2022-05-20T07:22:56Z</vt:filetime>
  </property>
</Properties>
</file>