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719728\Desktop\R4学校基本年報作業素材\R４統計表（作業中）\"/>
    </mc:Choice>
  </mc:AlternateContent>
  <bookViews>
    <workbookView xWindow="0" yWindow="0" windowWidth="15030" windowHeight="3915" tabRatio="733" activeTab="2"/>
  </bookViews>
  <sheets>
    <sheet name="１" sheetId="52" r:id="rId1"/>
    <sheet name="２" sheetId="51" r:id="rId2"/>
    <sheet name="３" sheetId="55" r:id="rId3"/>
    <sheet name="４" sheetId="56" r:id="rId4"/>
    <sheet name="５" sheetId="53" r:id="rId5"/>
    <sheet name="６" sheetId="6" r:id="rId6"/>
    <sheet name="７" sheetId="12" r:id="rId7"/>
    <sheet name="８" sheetId="10" r:id="rId8"/>
    <sheet name="９" sheetId="20" r:id="rId9"/>
    <sheet name="10" sheetId="19" r:id="rId10"/>
    <sheet name="11" sheetId="18" r:id="rId11"/>
    <sheet name="12" sheetId="17" r:id="rId12"/>
    <sheet name="13" sheetId="54" r:id="rId13"/>
    <sheet name="14" sheetId="14" r:id="rId14"/>
    <sheet name="15" sheetId="57" r:id="rId15"/>
    <sheet name="16" sheetId="58" r:id="rId16"/>
    <sheet name="17" sheetId="59" r:id="rId17"/>
    <sheet name="18" sheetId="60" r:id="rId18"/>
    <sheet name="19" sheetId="61" r:id="rId19"/>
  </sheets>
  <definedNames>
    <definedName name="_xlnm.Print_Area" localSheetId="0">'１'!$A$1:$V$42</definedName>
    <definedName name="_xlnm.Print_Area" localSheetId="9">'10'!$A$1:$H$41</definedName>
    <definedName name="_xlnm.Print_Area" localSheetId="11">'12'!$A$1:$G$43</definedName>
    <definedName name="_xlnm.Print_Area" localSheetId="13">'14'!$A$1:$X$42</definedName>
    <definedName name="_xlnm.Print_Area" localSheetId="14">'15'!$A$1:$H$10</definedName>
    <definedName name="_xlnm.Print_Area" localSheetId="15">'16'!$A$1:$V$10</definedName>
    <definedName name="_xlnm.Print_Area" localSheetId="16">'17'!$A$1:$G$11</definedName>
    <definedName name="_xlnm.Print_Area" localSheetId="17">'18'!$A$1:$AC$10</definedName>
    <definedName name="_xlnm.Print_Area" localSheetId="18">'19'!$A$1:$X$11</definedName>
    <definedName name="_xlnm.Print_Area" localSheetId="4">'５'!$A$1:$H$41</definedName>
    <definedName name="_xlnm.Print_Area" localSheetId="6">'７'!$A$1:$G$43</definedName>
    <definedName name="_xlnm.Print_Area" localSheetId="7">'８'!$A$1:$AC$41</definedName>
    <definedName name="_xlnm.Print_Area" localSheetId="8">'９'!$A$1:$X$42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55" l="1"/>
  <c r="W6" i="55"/>
  <c r="W7" i="55"/>
  <c r="W8" i="55"/>
  <c r="W9" i="55"/>
  <c r="W10" i="55"/>
  <c r="W11" i="55"/>
  <c r="W12" i="55"/>
  <c r="W13" i="55"/>
  <c r="W14" i="55"/>
  <c r="W15" i="55"/>
  <c r="W16" i="55"/>
  <c r="W17" i="55"/>
  <c r="W18" i="55"/>
  <c r="W19" i="55"/>
  <c r="W20" i="55"/>
  <c r="W21" i="55"/>
  <c r="W22" i="55"/>
  <c r="W23" i="55"/>
  <c r="W24" i="55"/>
  <c r="W25" i="55"/>
  <c r="W26" i="55"/>
  <c r="W27" i="55"/>
  <c r="W28" i="55"/>
  <c r="W29" i="55"/>
  <c r="W30" i="55"/>
  <c r="W31" i="55"/>
  <c r="W32" i="55"/>
  <c r="W33" i="55"/>
  <c r="W34" i="55"/>
  <c r="W35" i="55"/>
  <c r="W36" i="55"/>
  <c r="W37" i="55"/>
  <c r="W38" i="55"/>
  <c r="T5" i="55"/>
  <c r="T6" i="55"/>
  <c r="T7" i="55"/>
  <c r="T8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Q5" i="55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Q31" i="55"/>
  <c r="Q32" i="55"/>
  <c r="Q33" i="55"/>
  <c r="Q34" i="55"/>
  <c r="Q35" i="55"/>
  <c r="Q36" i="55"/>
  <c r="Q37" i="55"/>
  <c r="Q38" i="55"/>
  <c r="N5" i="55"/>
  <c r="N6" i="55"/>
  <c r="N7" i="55"/>
  <c r="N8" i="55"/>
  <c r="N9" i="55"/>
  <c r="N10" i="55"/>
  <c r="N11" i="55"/>
  <c r="N12" i="55"/>
  <c r="N13" i="55"/>
  <c r="N14" i="55"/>
  <c r="N15" i="55"/>
  <c r="N16" i="55"/>
  <c r="N17" i="55"/>
  <c r="N18" i="55"/>
  <c r="N19" i="55"/>
  <c r="N20" i="55"/>
  <c r="N21" i="55"/>
  <c r="N22" i="55"/>
  <c r="N23" i="55"/>
  <c r="N24" i="55"/>
  <c r="N25" i="55"/>
  <c r="N26" i="55"/>
  <c r="N27" i="55"/>
  <c r="N28" i="55"/>
  <c r="N29" i="55"/>
  <c r="N30" i="55"/>
  <c r="N31" i="55"/>
  <c r="N32" i="55"/>
  <c r="N33" i="55"/>
  <c r="N34" i="55"/>
  <c r="N35" i="55"/>
  <c r="N36" i="55"/>
  <c r="N37" i="55"/>
  <c r="N38" i="55"/>
  <c r="K5" i="55"/>
  <c r="K6" i="55"/>
  <c r="K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H5" i="55"/>
  <c r="H6" i="55"/>
  <c r="H7" i="55"/>
  <c r="H8" i="55"/>
  <c r="H9" i="55"/>
  <c r="H10" i="55"/>
  <c r="H11" i="55"/>
  <c r="H12" i="55"/>
  <c r="H13" i="55"/>
  <c r="H14" i="55"/>
  <c r="H15" i="55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W4" i="55"/>
  <c r="T4" i="55"/>
  <c r="Q4" i="55"/>
  <c r="N4" i="55"/>
  <c r="K4" i="55"/>
  <c r="H4" i="55"/>
  <c r="N6" i="52"/>
  <c r="N7" i="52"/>
  <c r="N8" i="52"/>
  <c r="N9" i="52"/>
  <c r="N12" i="52"/>
  <c r="N13" i="52"/>
  <c r="N14" i="52"/>
  <c r="N15" i="52"/>
  <c r="N16" i="52"/>
  <c r="N17" i="52"/>
  <c r="N18" i="52"/>
  <c r="N19" i="52"/>
  <c r="N26" i="52"/>
  <c r="N31" i="52"/>
  <c r="N35" i="52"/>
  <c r="K6" i="52"/>
  <c r="K7" i="52"/>
  <c r="K8" i="52"/>
  <c r="K9" i="52"/>
  <c r="K12" i="52"/>
  <c r="K13" i="52"/>
  <c r="K14" i="52"/>
  <c r="K15" i="52"/>
  <c r="K16" i="52"/>
  <c r="K17" i="52"/>
  <c r="K18" i="52"/>
  <c r="K19" i="52"/>
  <c r="K26" i="52"/>
  <c r="K31" i="52"/>
  <c r="K35" i="52"/>
  <c r="H12" i="52"/>
  <c r="H13" i="52"/>
  <c r="H14" i="52"/>
  <c r="H15" i="52"/>
  <c r="H16" i="52"/>
  <c r="H17" i="52"/>
  <c r="H18" i="52"/>
  <c r="H19" i="52"/>
  <c r="H31" i="52"/>
  <c r="H35" i="52"/>
  <c r="H9" i="52"/>
  <c r="H6" i="52"/>
  <c r="H7" i="52"/>
  <c r="H8" i="52"/>
  <c r="N5" i="52"/>
  <c r="K5" i="52"/>
  <c r="H5" i="52"/>
  <c r="T5" i="6" l="1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T4" i="6"/>
  <c r="Q4" i="6"/>
  <c r="N4" i="6"/>
  <c r="K4" i="6"/>
  <c r="H4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5" i="6"/>
  <c r="E6" i="6"/>
  <c r="E7" i="6"/>
  <c r="E4" i="6"/>
  <c r="C5" i="61" l="1"/>
  <c r="D5" i="61"/>
  <c r="E5" i="61"/>
  <c r="F5" i="61"/>
  <c r="G5" i="61"/>
  <c r="H5" i="61"/>
  <c r="I5" i="61"/>
  <c r="J5" i="61"/>
  <c r="K5" i="61"/>
  <c r="L5" i="61"/>
  <c r="M5" i="61"/>
  <c r="N5" i="61"/>
  <c r="O5" i="61"/>
  <c r="P5" i="61"/>
  <c r="Q5" i="61"/>
  <c r="R5" i="61"/>
  <c r="S5" i="61"/>
  <c r="T5" i="61"/>
  <c r="U5" i="61"/>
  <c r="V5" i="61"/>
  <c r="W5" i="61"/>
  <c r="X5" i="61"/>
  <c r="B5" i="61"/>
  <c r="C4" i="60" l="1"/>
  <c r="D4" i="60"/>
  <c r="E4" i="60"/>
  <c r="F4" i="60"/>
  <c r="G4" i="60"/>
  <c r="H4" i="60"/>
  <c r="I4" i="60"/>
  <c r="J4" i="60"/>
  <c r="K4" i="60"/>
  <c r="L4" i="60"/>
  <c r="M4" i="60"/>
  <c r="N4" i="60"/>
  <c r="O4" i="60"/>
  <c r="P4" i="60"/>
  <c r="Q4" i="60"/>
  <c r="R4" i="60"/>
  <c r="S4" i="60"/>
  <c r="T4" i="60"/>
  <c r="U4" i="60"/>
  <c r="V4" i="60"/>
  <c r="W4" i="60"/>
  <c r="X4" i="60"/>
  <c r="Y4" i="60"/>
  <c r="Z4" i="60"/>
  <c r="AA4" i="60"/>
  <c r="AB4" i="60"/>
  <c r="AC4" i="60"/>
  <c r="B4" i="60"/>
  <c r="C5" i="59"/>
  <c r="D5" i="59"/>
  <c r="E5" i="59"/>
  <c r="F5" i="59"/>
  <c r="G5" i="59"/>
  <c r="B5" i="59"/>
  <c r="C4" i="58"/>
  <c r="D4" i="58"/>
  <c r="E4" i="58"/>
  <c r="F4" i="58"/>
  <c r="G4" i="58"/>
  <c r="H4" i="58"/>
  <c r="I4" i="58"/>
  <c r="J4" i="58"/>
  <c r="K4" i="58"/>
  <c r="L4" i="58"/>
  <c r="M4" i="58"/>
  <c r="N4" i="58"/>
  <c r="O4" i="58"/>
  <c r="P4" i="58"/>
  <c r="Q4" i="58"/>
  <c r="R4" i="58"/>
  <c r="S4" i="58"/>
  <c r="T4" i="58"/>
  <c r="U4" i="58"/>
  <c r="V4" i="58"/>
  <c r="B4" i="58"/>
  <c r="D4" i="57"/>
  <c r="E4" i="57"/>
  <c r="F4" i="57"/>
  <c r="G4" i="57"/>
  <c r="H4" i="57"/>
  <c r="C4" i="57"/>
  <c r="B4" i="57"/>
  <c r="M20" i="18" l="1"/>
  <c r="F20" i="12" l="1"/>
  <c r="B20" i="12"/>
  <c r="B8" i="12"/>
  <c r="B4" i="12" l="1"/>
  <c r="D4" i="53"/>
  <c r="D5" i="52" l="1"/>
  <c r="C5" i="52"/>
  <c r="B5" i="52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4" i="54"/>
  <c r="AB4" i="54"/>
  <c r="AA4" i="54"/>
  <c r="Z4" i="54"/>
  <c r="Y4" i="54"/>
  <c r="X4" i="54"/>
  <c r="W4" i="54"/>
  <c r="V4" i="54"/>
  <c r="U4" i="54"/>
  <c r="T4" i="54"/>
  <c r="S4" i="54"/>
  <c r="R4" i="54"/>
  <c r="Q4" i="54"/>
  <c r="P4" i="54"/>
  <c r="O4" i="54"/>
  <c r="N4" i="54"/>
  <c r="M4" i="54"/>
  <c r="L4" i="54"/>
  <c r="K4" i="54"/>
  <c r="J4" i="54"/>
  <c r="I4" i="54"/>
  <c r="H4" i="54"/>
  <c r="G4" i="54"/>
  <c r="F4" i="54"/>
  <c r="E4" i="54"/>
  <c r="D4" i="54"/>
  <c r="C4" i="54"/>
  <c r="B4" i="54"/>
  <c r="G20" i="17"/>
  <c r="G4" i="17" s="1"/>
  <c r="F20" i="17"/>
  <c r="F4" i="17" s="1"/>
  <c r="E20" i="17"/>
  <c r="D20" i="17"/>
  <c r="C20" i="17"/>
  <c r="C4" i="17" s="1"/>
  <c r="B20" i="17"/>
  <c r="G8" i="17"/>
  <c r="F8" i="17"/>
  <c r="E8" i="17"/>
  <c r="E4" i="17" s="1"/>
  <c r="D8" i="17"/>
  <c r="C8" i="17"/>
  <c r="B8" i="17"/>
  <c r="L20" i="18"/>
  <c r="K20" i="18"/>
  <c r="J20" i="18"/>
  <c r="I20" i="18"/>
  <c r="H20" i="18"/>
  <c r="G20" i="18"/>
  <c r="F20" i="18"/>
  <c r="E20" i="18"/>
  <c r="D20" i="18"/>
  <c r="C20" i="18"/>
  <c r="B20" i="18"/>
  <c r="M8" i="18"/>
  <c r="L8" i="18"/>
  <c r="K8" i="18"/>
  <c r="J8" i="18"/>
  <c r="I8" i="18"/>
  <c r="H8" i="18"/>
  <c r="G8" i="18"/>
  <c r="F8" i="18"/>
  <c r="E8" i="18"/>
  <c r="D8" i="18"/>
  <c r="C8" i="18"/>
  <c r="B8" i="18"/>
  <c r="M4" i="18"/>
  <c r="L4" i="18"/>
  <c r="K4" i="18"/>
  <c r="J4" i="18"/>
  <c r="I4" i="18"/>
  <c r="H4" i="18"/>
  <c r="G4" i="18"/>
  <c r="F4" i="18"/>
  <c r="E4" i="18"/>
  <c r="D4" i="18"/>
  <c r="C4" i="18"/>
  <c r="B4" i="18"/>
  <c r="H4" i="19"/>
  <c r="G4" i="19"/>
  <c r="F4" i="19"/>
  <c r="E4" i="19"/>
  <c r="D4" i="19"/>
  <c r="C4" i="19"/>
  <c r="B4" i="19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G20" i="12"/>
  <c r="E20" i="12"/>
  <c r="D20" i="12"/>
  <c r="C20" i="12"/>
  <c r="G8" i="12"/>
  <c r="F8" i="12"/>
  <c r="E8" i="12"/>
  <c r="D8" i="12"/>
  <c r="D4" i="12" s="1"/>
  <c r="C8" i="12"/>
  <c r="F4" i="12"/>
  <c r="V4" i="6"/>
  <c r="U4" i="6"/>
  <c r="S4" i="6"/>
  <c r="R4" i="6"/>
  <c r="P4" i="6"/>
  <c r="O4" i="6"/>
  <c r="M4" i="6"/>
  <c r="L4" i="6"/>
  <c r="J4" i="6"/>
  <c r="I4" i="6"/>
  <c r="G4" i="6"/>
  <c r="F4" i="6"/>
  <c r="D4" i="6"/>
  <c r="C4" i="6"/>
  <c r="B4" i="6"/>
  <c r="H4" i="53"/>
  <c r="G4" i="53"/>
  <c r="F4" i="53"/>
  <c r="E4" i="53"/>
  <c r="C4" i="53"/>
  <c r="B4" i="53"/>
  <c r="AS5" i="56"/>
  <c r="AR5" i="56"/>
  <c r="AQ5" i="56"/>
  <c r="AP5" i="56"/>
  <c r="AO5" i="56"/>
  <c r="AN5" i="56"/>
  <c r="AM5" i="56"/>
  <c r="AL5" i="56"/>
  <c r="AK5" i="56"/>
  <c r="AJ5" i="56"/>
  <c r="AI5" i="56"/>
  <c r="AH5" i="56"/>
  <c r="AG5" i="56"/>
  <c r="AF5" i="56"/>
  <c r="AE5" i="56"/>
  <c r="AD5" i="56"/>
  <c r="AC5" i="56"/>
  <c r="AB5" i="56"/>
  <c r="AA5" i="56"/>
  <c r="Z5" i="56"/>
  <c r="Y5" i="56"/>
  <c r="X5" i="56"/>
  <c r="W5" i="56"/>
  <c r="V5" i="56"/>
  <c r="U5" i="56"/>
  <c r="T5" i="56"/>
  <c r="S5" i="56"/>
  <c r="R5" i="56"/>
  <c r="Q5" i="56"/>
  <c r="P5" i="56"/>
  <c r="O5" i="56"/>
  <c r="N5" i="56"/>
  <c r="M5" i="56"/>
  <c r="L5" i="56"/>
  <c r="K5" i="56"/>
  <c r="J5" i="56"/>
  <c r="I5" i="56"/>
  <c r="H5" i="56"/>
  <c r="G5" i="56"/>
  <c r="F5" i="56"/>
  <c r="E5" i="56"/>
  <c r="D5" i="56"/>
  <c r="C5" i="56"/>
  <c r="B5" i="56"/>
  <c r="AE4" i="55"/>
  <c r="AD4" i="55"/>
  <c r="AC4" i="55"/>
  <c r="AB4" i="55"/>
  <c r="AA4" i="55"/>
  <c r="Z4" i="55"/>
  <c r="Y4" i="55"/>
  <c r="X4" i="55"/>
  <c r="V4" i="55"/>
  <c r="U4" i="55"/>
  <c r="S4" i="55"/>
  <c r="R4" i="55"/>
  <c r="P4" i="55"/>
  <c r="O4" i="55"/>
  <c r="M4" i="55"/>
  <c r="L4" i="55"/>
  <c r="J4" i="55"/>
  <c r="I4" i="55"/>
  <c r="G4" i="55"/>
  <c r="F4" i="55"/>
  <c r="E4" i="55"/>
  <c r="D4" i="55"/>
  <c r="C4" i="55"/>
  <c r="B4" i="55"/>
  <c r="AI4" i="51"/>
  <c r="AH4" i="51"/>
  <c r="AG4" i="51"/>
  <c r="AF4" i="51"/>
  <c r="AE4" i="51"/>
  <c r="AD4" i="51"/>
  <c r="AC4" i="51"/>
  <c r="AB4" i="51"/>
  <c r="AA4" i="51"/>
  <c r="Z4" i="51"/>
  <c r="Y4" i="51"/>
  <c r="X4" i="51"/>
  <c r="W4" i="51"/>
  <c r="V4" i="51"/>
  <c r="U4" i="51"/>
  <c r="T4" i="51"/>
  <c r="S4" i="51"/>
  <c r="R4" i="51"/>
  <c r="Q4" i="51"/>
  <c r="P4" i="51"/>
  <c r="O4" i="51"/>
  <c r="N4" i="51"/>
  <c r="M4" i="51"/>
  <c r="L4" i="51"/>
  <c r="K4" i="51"/>
  <c r="J4" i="51"/>
  <c r="I4" i="51"/>
  <c r="H4" i="51"/>
  <c r="G4" i="51"/>
  <c r="F4" i="51"/>
  <c r="E4" i="51"/>
  <c r="D4" i="51"/>
  <c r="C4" i="51"/>
  <c r="B4" i="51"/>
  <c r="V5" i="52"/>
  <c r="U5" i="52"/>
  <c r="T5" i="52"/>
  <c r="S5" i="52"/>
  <c r="R5" i="52"/>
  <c r="Q5" i="52"/>
  <c r="P5" i="52"/>
  <c r="O5" i="52"/>
  <c r="M5" i="52"/>
  <c r="L5" i="52"/>
  <c r="J5" i="52"/>
  <c r="I5" i="52"/>
  <c r="G5" i="52"/>
  <c r="F5" i="52"/>
  <c r="E5" i="52"/>
  <c r="B4" i="17" l="1"/>
  <c r="D4" i="17"/>
  <c r="G4" i="12"/>
  <c r="E4" i="12"/>
  <c r="C4" i="12"/>
</calcChain>
</file>

<file path=xl/sharedStrings.xml><?xml version="1.0" encoding="utf-8"?>
<sst xmlns="http://schemas.openxmlformats.org/spreadsheetml/2006/main" count="1170" uniqueCount="165">
  <si>
    <t>保育教諭</t>
    <rPh sb="0" eb="2">
      <t>ホイク</t>
    </rPh>
    <rPh sb="2" eb="4">
      <t>キョウユ</t>
    </rPh>
    <phoneticPr fontId="19"/>
  </si>
  <si>
    <t>仁淀川町</t>
    <rPh sb="0" eb="4">
      <t>ニヨドガワチョウ</t>
    </rPh>
    <phoneticPr fontId="19"/>
  </si>
  <si>
    <t>保育士</t>
    <rPh sb="0" eb="3">
      <t>ホイクシ</t>
    </rPh>
    <phoneticPr fontId="19"/>
  </si>
  <si>
    <t>区分</t>
    <rPh sb="0" eb="2">
      <t>クブン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</si>
  <si>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</si>
  <si>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</si>
  <si>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定員</t>
    <rPh sb="0" eb="2">
      <t>テイイン</t>
    </rPh>
    <phoneticPr fontId="19"/>
  </si>
  <si>
    <t>四万十市</t>
    <rPh sb="0" eb="3">
      <t>シマント</t>
    </rPh>
    <rPh sb="3" eb="4">
      <t>イチ</t>
    </rPh>
    <phoneticPr fontId="19"/>
  </si>
  <si>
    <t>児童生徒数</t>
    <rPh sb="0" eb="2">
      <t>ジドウ</t>
    </rPh>
    <rPh sb="2" eb="4">
      <t>セイト</t>
    </rPh>
    <rPh sb="4" eb="5">
      <t>スウ</t>
    </rPh>
    <phoneticPr fontId="19"/>
  </si>
  <si>
    <t>田野町</t>
    <rPh sb="0" eb="2">
      <t>タノ</t>
    </rPh>
    <rPh sb="2" eb="3">
      <t>チョウ</t>
    </rPh>
    <phoneticPr fontId="19"/>
  </si>
  <si>
    <t>学級数</t>
    <rPh sb="0" eb="2">
      <t>ガッキュウ</t>
    </rPh>
    <rPh sb="2" eb="3">
      <t>スウ</t>
    </rPh>
    <phoneticPr fontId="19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</si>
  <si>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9"/>
  </si>
  <si>
    <t>養護教諭</t>
    <rPh sb="0" eb="2">
      <t>ヨウゴ</t>
    </rPh>
    <rPh sb="2" eb="4">
      <t>キョウユ</t>
    </rPh>
    <phoneticPr fontId="19"/>
  </si>
  <si>
    <t>教員数(本務者)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</si>
  <si>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（単位：校,学級）</t>
    <rPh sb="1" eb="3">
      <t>タンイ</t>
    </rPh>
    <rPh sb="4" eb="5">
      <t>コウ</t>
    </rPh>
    <rPh sb="6" eb="7">
      <t>ガク</t>
    </rPh>
    <rPh sb="7" eb="8">
      <t>キュウ</t>
    </rPh>
    <phoneticPr fontId="19"/>
  </si>
  <si>
    <t>郡部計</t>
    <rPh sb="0" eb="2">
      <t>グンブ</t>
    </rPh>
    <rPh sb="2" eb="3">
      <t>ケイ</t>
    </rPh>
    <phoneticPr fontId="19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</si>
  <si>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19"/>
  </si>
  <si>
    <t>３歳</t>
    <rPh sb="1" eb="2">
      <t>サイ</t>
    </rPh>
    <phoneticPr fontId="19"/>
  </si>
  <si>
    <t>いの町</t>
    <rPh sb="2" eb="3">
      <t>マチ</t>
    </rPh>
    <phoneticPr fontId="19"/>
  </si>
  <si>
    <t>高知市</t>
    <rPh sb="0" eb="3">
      <t>コウチシ</t>
    </rPh>
    <phoneticPr fontId="19"/>
  </si>
  <si>
    <t>（単位：園,学級,人）</t>
    <rPh sb="1" eb="3">
      <t>タンイ</t>
    </rPh>
    <rPh sb="4" eb="5">
      <t>エン</t>
    </rPh>
    <rPh sb="6" eb="8">
      <t>ガッキュウ</t>
    </rPh>
    <rPh sb="9" eb="10">
      <t>ニン</t>
    </rPh>
    <phoneticPr fontId="19"/>
  </si>
  <si>
    <t>４歳</t>
    <rPh sb="1" eb="2">
      <t>サイ</t>
    </rPh>
    <phoneticPr fontId="19"/>
  </si>
  <si>
    <t>15 義務教育学校 市町村別学校数及び学級数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ガッコウ</t>
    </rPh>
    <rPh sb="16" eb="17">
      <t>スウ</t>
    </rPh>
    <rPh sb="17" eb="18">
      <t>オヨ</t>
    </rPh>
    <rPh sb="19" eb="21">
      <t>ガッキュウ</t>
    </rPh>
    <rPh sb="21" eb="22">
      <t>スウ</t>
    </rPh>
    <phoneticPr fontId="19"/>
  </si>
  <si>
    <t>園数</t>
    <rPh sb="0" eb="1">
      <t>エン</t>
    </rPh>
    <rPh sb="1" eb="2">
      <t>スウ</t>
    </rPh>
    <phoneticPr fontId="19"/>
  </si>
  <si>
    <t>津野町</t>
    <rPh sb="0" eb="2">
      <t>ツノ</t>
    </rPh>
    <rPh sb="2" eb="3">
      <t>マチ</t>
    </rPh>
    <phoneticPr fontId="19"/>
  </si>
  <si>
    <t>香美市</t>
    <rPh sb="0" eb="3">
      <t>カミシ</t>
    </rPh>
    <phoneticPr fontId="19"/>
  </si>
  <si>
    <t>５歳</t>
    <rPh sb="1" eb="2">
      <t>サイ</t>
    </rPh>
    <phoneticPr fontId="19"/>
  </si>
  <si>
    <t>本山町</t>
    <rPh sb="0" eb="3">
      <t>モトヤマチョウ</t>
    </rPh>
    <phoneticPr fontId="19"/>
  </si>
  <si>
    <t>入園者数</t>
    <rPh sb="0" eb="3">
      <t>ニュウエンシャ</t>
    </rPh>
    <rPh sb="3" eb="4">
      <t>スウ</t>
    </rPh>
    <phoneticPr fontId="19"/>
  </si>
  <si>
    <t>公　　立</t>
    <rPh sb="0" eb="1">
      <t>コウ</t>
    </rPh>
    <rPh sb="3" eb="4">
      <t>リツ</t>
    </rPh>
    <phoneticPr fontId="19"/>
  </si>
  <si>
    <t>中土佐町</t>
    <rPh sb="0" eb="4">
      <t>ナカトサチョウ</t>
    </rPh>
    <phoneticPr fontId="19"/>
  </si>
  <si>
    <t>須崎市</t>
    <rPh sb="0" eb="3">
      <t>スサキシ</t>
    </rPh>
    <phoneticPr fontId="19"/>
  </si>
  <si>
    <t>私　　立</t>
    <rPh sb="0" eb="1">
      <t>ワタシ</t>
    </rPh>
    <rPh sb="3" eb="4">
      <t>リツ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</si>
  <si>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</si>
  <si>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安田町</t>
    <rPh sb="0" eb="3">
      <t>ヤスダチョウ</t>
    </rPh>
    <phoneticPr fontId="19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</si>
  <si>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</si>
  <si>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修了者数</t>
    <rPh sb="0" eb="3">
      <t>シュウリョウシャ</t>
    </rPh>
    <rPh sb="3" eb="4">
      <t>スウ</t>
    </rPh>
    <phoneticPr fontId="19"/>
  </si>
  <si>
    <t>県計</t>
    <rPh sb="0" eb="1">
      <t>ケン</t>
    </rPh>
    <rPh sb="1" eb="2">
      <t>ケイ</t>
    </rPh>
    <phoneticPr fontId="19"/>
  </si>
  <si>
    <t>計</t>
    <rPh sb="0" eb="1">
      <t>ケイ</t>
    </rPh>
    <phoneticPr fontId="19"/>
  </si>
  <si>
    <t>越知町</t>
    <rPh sb="0" eb="2">
      <t>オチ</t>
    </rPh>
    <rPh sb="2" eb="3">
      <t>チョウ</t>
    </rPh>
    <phoneticPr fontId="19"/>
  </si>
  <si>
    <t>男</t>
    <rPh sb="0" eb="1">
      <t>オトコ</t>
    </rPh>
    <phoneticPr fontId="19"/>
  </si>
  <si>
    <t>養護職員(看護師等）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9"/>
  </si>
  <si>
    <t>女</t>
    <rPh sb="0" eb="1">
      <t>オンナ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</si>
  <si>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</si>
  <si>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</si>
  <si>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８学年</t>
    <rPh sb="1" eb="3">
      <t>ガクネン</t>
    </rPh>
    <phoneticPr fontId="19"/>
  </si>
  <si>
    <t>児　　童　　数</t>
    <rPh sb="0" eb="1">
      <t>ジ</t>
    </rPh>
    <rPh sb="3" eb="4">
      <t>ドウ</t>
    </rPh>
    <rPh sb="6" eb="7">
      <t>スウ</t>
    </rPh>
    <phoneticPr fontId="19"/>
  </si>
  <si>
    <t>大川村</t>
    <rPh sb="0" eb="3">
      <t>オオカワムラ</t>
    </rPh>
    <phoneticPr fontId="19"/>
  </si>
  <si>
    <t>室戸市</t>
    <rPh sb="0" eb="3">
      <t>ムロトシ</t>
    </rPh>
    <phoneticPr fontId="19"/>
  </si>
  <si>
    <t>土佐市</t>
    <rPh sb="0" eb="3">
      <t>トサシ</t>
    </rPh>
    <phoneticPr fontId="19"/>
  </si>
  <si>
    <t>園長</t>
    <rPh sb="0" eb="2">
      <t>エンチョウ</t>
    </rPh>
    <phoneticPr fontId="19"/>
  </si>
  <si>
    <t>奈半利町</t>
    <rPh sb="0" eb="4">
      <t>ナハリチョウ</t>
    </rPh>
    <phoneticPr fontId="19"/>
  </si>
  <si>
    <t>安芸市</t>
    <rPh sb="0" eb="3">
      <t>アキシ</t>
    </rPh>
    <phoneticPr fontId="19"/>
  </si>
  <si>
    <t>（単位：人）</t>
    <rPh sb="1" eb="3">
      <t>タンイ</t>
    </rPh>
    <rPh sb="4" eb="5">
      <t>ニン</t>
    </rPh>
    <phoneticPr fontId="19"/>
  </si>
  <si>
    <t>南国市</t>
    <rPh sb="0" eb="3">
      <t>ナンコクシ</t>
    </rPh>
    <phoneticPr fontId="19"/>
  </si>
  <si>
    <t>副園長</t>
    <rPh sb="0" eb="3">
      <t>フクエンチョウ</t>
    </rPh>
    <phoneticPr fontId="19"/>
  </si>
  <si>
    <t>北川村</t>
    <rPh sb="0" eb="2">
      <t>キタガワ</t>
    </rPh>
    <rPh sb="2" eb="3">
      <t>ムラ</t>
    </rPh>
    <phoneticPr fontId="19"/>
  </si>
  <si>
    <t>13　中学校 市町村別教員数（本務者・兼務者）</t>
    <rPh sb="3" eb="6">
      <t>チュウガッコウ</t>
    </rPh>
    <rPh sb="7" eb="10">
      <t>シチョウソン</t>
    </rPh>
    <rPh sb="10" eb="11">
      <t>ベツ</t>
    </rPh>
    <rPh sb="11" eb="13">
      <t>キョウイン</t>
    </rPh>
    <rPh sb="13" eb="14">
      <t>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</si>
  <si>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７学年</t>
    <rPh sb="1" eb="3">
      <t>ガクネン</t>
    </rPh>
    <phoneticPr fontId="19"/>
  </si>
  <si>
    <t>土佐町</t>
    <rPh sb="0" eb="3">
      <t>トサチョウ</t>
    </rPh>
    <phoneticPr fontId="19"/>
  </si>
  <si>
    <t>特別支援学級</t>
    <rPh sb="0" eb="2">
      <t>トクベツ</t>
    </rPh>
    <rPh sb="2" eb="4">
      <t>シエン</t>
    </rPh>
    <rPh sb="4" eb="6">
      <t>ガッキュウ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</si>
  <si>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</si>
  <si>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</si>
  <si>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東洋町</t>
    <rPh sb="0" eb="2">
      <t>トウヨウ</t>
    </rPh>
    <rPh sb="2" eb="3">
      <t>チョウ</t>
    </rPh>
    <phoneticPr fontId="19"/>
  </si>
  <si>
    <t>助教諭</t>
    <rPh sb="0" eb="3">
      <t>ジョキョウユ</t>
    </rPh>
    <phoneticPr fontId="19"/>
  </si>
  <si>
    <t>馬路村</t>
    <rPh sb="0" eb="3">
      <t>ウマジムラ</t>
    </rPh>
    <phoneticPr fontId="19"/>
  </si>
  <si>
    <t>芸西村</t>
    <rPh sb="0" eb="3">
      <t>ゲイセイムラ</t>
    </rPh>
    <phoneticPr fontId="19"/>
  </si>
  <si>
    <t>２ 幼稚園 市町村別教職員数（本務者・兼務者）</t>
    <rPh sb="2" eb="5">
      <t>ヨウチエン</t>
    </rPh>
    <rPh sb="6" eb="9">
      <t>シチョウソン</t>
    </rPh>
    <rPh sb="9" eb="10">
      <t>ベツ</t>
    </rPh>
    <rPh sb="10" eb="11">
      <t>キョウ</t>
    </rPh>
    <rPh sb="11" eb="14">
      <t>ショクインスウ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</si>
  <si>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佐川町</t>
    <rPh sb="0" eb="3">
      <t>サカワチョウ</t>
    </rPh>
    <phoneticPr fontId="19"/>
  </si>
  <si>
    <t>帰国児童
生徒数</t>
    <rPh sb="0" eb="2">
      <t>キコク</t>
    </rPh>
    <rPh sb="2" eb="4">
      <t>ジドウ</t>
    </rPh>
    <rPh sb="5" eb="7">
      <t>セイト</t>
    </rPh>
    <rPh sb="7" eb="8">
      <t>スウ</t>
    </rPh>
    <phoneticPr fontId="19"/>
  </si>
  <si>
    <t>梼原町</t>
    <rPh sb="0" eb="2">
      <t>ユスハラ</t>
    </rPh>
    <rPh sb="2" eb="3">
      <t>チョウ</t>
    </rPh>
    <phoneticPr fontId="19"/>
  </si>
  <si>
    <t>日高村</t>
    <rPh sb="0" eb="3">
      <t>ヒダカムラ</t>
    </rPh>
    <phoneticPr fontId="19"/>
  </si>
  <si>
    <t>四万十町</t>
    <rPh sb="0" eb="4">
      <t>シマントチョウ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</si>
  <si>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</si>
  <si>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</si>
  <si>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黒潮町</t>
    <rPh sb="0" eb="2">
      <t>クロシオ</t>
    </rPh>
    <rPh sb="2" eb="3">
      <t>チョウ</t>
    </rPh>
    <phoneticPr fontId="19"/>
  </si>
  <si>
    <t>教頭</t>
    <rPh sb="0" eb="2">
      <t>キョウトウ</t>
    </rPh>
    <phoneticPr fontId="19"/>
  </si>
  <si>
    <t>学校図書館事務員</t>
    <rPh sb="0" eb="2">
      <t>ガッコウ</t>
    </rPh>
    <rPh sb="2" eb="5">
      <t>トショカン</t>
    </rPh>
    <rPh sb="5" eb="7">
      <t>ジム</t>
    </rPh>
    <rPh sb="7" eb="8">
      <t>イン</t>
    </rPh>
    <phoneticPr fontId="19"/>
  </si>
  <si>
    <t>主幹教諭</t>
    <rPh sb="0" eb="2">
      <t>シュカン</t>
    </rPh>
    <rPh sb="2" eb="4">
      <t>キョウユ</t>
    </rPh>
    <phoneticPr fontId="19"/>
  </si>
  <si>
    <t>指導教諭</t>
    <rPh sb="0" eb="2">
      <t>シドウ</t>
    </rPh>
    <rPh sb="2" eb="4">
      <t>キョウユ</t>
    </rPh>
    <phoneticPr fontId="19"/>
  </si>
  <si>
    <t>教諭</t>
    <rPh sb="0" eb="2">
      <t>キョウユ</t>
    </rPh>
    <phoneticPr fontId="19"/>
  </si>
  <si>
    <t>８ 小学校 市町村別教員数（本務者・兼務者）</t>
    <rPh sb="2" eb="5">
      <t>ショウガッコウ</t>
    </rPh>
    <rPh sb="6" eb="9">
      <t>シチョウソン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rPh sb="18" eb="20">
      <t>ケンム</t>
    </rPh>
    <rPh sb="20" eb="21">
      <t>シャ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</si>
  <si>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</si>
  <si>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主幹保育教諭</t>
    <rPh sb="0" eb="2">
      <t>シュカン</t>
    </rPh>
    <rPh sb="2" eb="4">
      <t>ホイク</t>
    </rPh>
    <rPh sb="4" eb="6">
      <t>キョウユ</t>
    </rPh>
    <phoneticPr fontId="19"/>
  </si>
  <si>
    <t>栄養教諭</t>
    <rPh sb="0" eb="2">
      <t>エイヨウ</t>
    </rPh>
    <rPh sb="2" eb="4">
      <t>キョウユ</t>
    </rPh>
    <phoneticPr fontId="19"/>
  </si>
  <si>
    <t>教育補助員</t>
    <rPh sb="0" eb="2">
      <t>キョウイク</t>
    </rPh>
    <rPh sb="2" eb="5">
      <t>ホジョイン</t>
    </rPh>
    <phoneticPr fontId="19"/>
  </si>
  <si>
    <t>主幹養護教諭</t>
    <rPh sb="0" eb="2">
      <t>シュカン</t>
    </rPh>
    <rPh sb="2" eb="4">
      <t>ヨウゴ</t>
    </rPh>
    <rPh sb="4" eb="6">
      <t>キョウユ</t>
    </rPh>
    <phoneticPr fontId="19"/>
  </si>
  <si>
    <t>職員数(本務者)</t>
    <rPh sb="0" eb="3">
      <t>ショクインスウ</t>
    </rPh>
    <rPh sb="4" eb="6">
      <t>ホンム</t>
    </rPh>
    <rPh sb="6" eb="7">
      <t>シャ</t>
    </rPh>
    <phoneticPr fontId="19"/>
  </si>
  <si>
    <t>用務員</t>
    <rPh sb="0" eb="3">
      <t>ヨウムイン</t>
    </rPh>
    <phoneticPr fontId="19"/>
  </si>
  <si>
    <t>０歳</t>
    <rPh sb="1" eb="2">
      <t>サイ</t>
    </rPh>
    <phoneticPr fontId="19"/>
  </si>
  <si>
    <t>１歳</t>
    <rPh sb="1" eb="2">
      <t>サイ</t>
    </rPh>
    <phoneticPr fontId="19"/>
  </si>
  <si>
    <t>２歳</t>
    <rPh sb="1" eb="2">
      <t>サイ</t>
    </rPh>
    <phoneticPr fontId="19"/>
  </si>
  <si>
    <t>教育・保育
補助員</t>
    <rPh sb="0" eb="2">
      <t>キョウイク</t>
    </rPh>
    <rPh sb="3" eb="5">
      <t>ホイク</t>
    </rPh>
    <rPh sb="6" eb="9">
      <t>ホジョイン</t>
    </rPh>
    <phoneticPr fontId="19"/>
  </si>
  <si>
    <t>教育・保育
職員数
(本務者)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ホンム</t>
    </rPh>
    <rPh sb="13" eb="14">
      <t>シャ</t>
    </rPh>
    <phoneticPr fontId="19"/>
  </si>
  <si>
    <t>９学年</t>
    <rPh sb="1" eb="3">
      <t>ガクネン</t>
    </rPh>
    <phoneticPr fontId="19"/>
  </si>
  <si>
    <t>指導保育教諭</t>
    <rPh sb="0" eb="2">
      <t>シドウ</t>
    </rPh>
    <rPh sb="2" eb="4">
      <t>ホイク</t>
    </rPh>
    <rPh sb="4" eb="6">
      <t>キョウユ</t>
    </rPh>
    <phoneticPr fontId="19"/>
  </si>
  <si>
    <t>助保育
教諭</t>
    <rPh sb="0" eb="1">
      <t>ジョ</t>
    </rPh>
    <rPh sb="1" eb="3">
      <t>ホイク</t>
    </rPh>
    <rPh sb="4" eb="6">
      <t>キョウユ</t>
    </rPh>
    <phoneticPr fontId="19"/>
  </si>
  <si>
    <t>養護助
教諭</t>
    <rPh sb="0" eb="2">
      <t>ヨウゴ</t>
    </rPh>
    <rPh sb="2" eb="3">
      <t>ジョ</t>
    </rPh>
    <rPh sb="4" eb="6">
      <t>キョウユ</t>
    </rPh>
    <phoneticPr fontId="19"/>
  </si>
  <si>
    <t>主幹栄養教諭</t>
    <rPh sb="0" eb="2">
      <t>シュカン</t>
    </rPh>
    <rPh sb="2" eb="4">
      <t>エイヨウ</t>
    </rPh>
    <rPh sb="4" eb="6">
      <t>キョウユ</t>
    </rPh>
    <phoneticPr fontId="19"/>
  </si>
  <si>
    <t>教諭等</t>
    <rPh sb="0" eb="2">
      <t>キョウユ</t>
    </rPh>
    <rPh sb="2" eb="3">
      <t>トウ</t>
    </rPh>
    <phoneticPr fontId="19"/>
  </si>
  <si>
    <t>その他の
職員数
(本務者)</t>
    <rPh sb="2" eb="3">
      <t>タ</t>
    </rPh>
    <rPh sb="5" eb="8">
      <t>ショクインスウ</t>
    </rPh>
    <rPh sb="10" eb="12">
      <t>ホンム</t>
    </rPh>
    <rPh sb="12" eb="13">
      <t>シャ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</si>
  <si>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</si>
  <si>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学　　級　　数</t>
    <rPh sb="0" eb="1">
      <t>ガク</t>
    </rPh>
    <rPh sb="3" eb="4">
      <t>キュウ</t>
    </rPh>
    <rPh sb="6" eb="7">
      <t>スウ</t>
    </rPh>
    <phoneticPr fontId="19"/>
  </si>
  <si>
    <t>市部計</t>
    <rPh sb="0" eb="2">
      <t>シブ</t>
    </rPh>
    <rPh sb="2" eb="3">
      <t>ケイ</t>
    </rPh>
    <phoneticPr fontId="19"/>
  </si>
  <si>
    <t>本校</t>
    <rPh sb="0" eb="2">
      <t>ホンコウ</t>
    </rPh>
    <phoneticPr fontId="19"/>
  </si>
  <si>
    <t>分校</t>
    <rPh sb="0" eb="2">
      <t>ブンコウ</t>
    </rPh>
    <phoneticPr fontId="19"/>
  </si>
  <si>
    <t>３ 幼保連携型認定こども園 市町村別園数、学級数、在園者数、入園者数及び修了者数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19">
      <t>エン</t>
    </rPh>
    <rPh sb="19" eb="20">
      <t>スウ</t>
    </rPh>
    <rPh sb="21" eb="23">
      <t>ガッキュウ</t>
    </rPh>
    <rPh sb="23" eb="24">
      <t>スウ</t>
    </rPh>
    <rPh sb="25" eb="26">
      <t>ザイ</t>
    </rPh>
    <rPh sb="26" eb="27">
      <t>エン</t>
    </rPh>
    <rPh sb="27" eb="28">
      <t>シャ</t>
    </rPh>
    <rPh sb="28" eb="29">
      <t>スウ</t>
    </rPh>
    <rPh sb="30" eb="33">
      <t>ニュウエンシャ</t>
    </rPh>
    <rPh sb="33" eb="34">
      <t>スウ</t>
    </rPh>
    <rPh sb="34" eb="35">
      <t>オヨ</t>
    </rPh>
    <rPh sb="36" eb="39">
      <t>シュウリョウシャ</t>
    </rPh>
    <rPh sb="39" eb="40">
      <t>スウ</t>
    </rPh>
    <phoneticPr fontId="19"/>
  </si>
  <si>
    <t>警備員・その他</t>
    <rPh sb="0" eb="3">
      <t>ケイビイン</t>
    </rPh>
    <rPh sb="6" eb="7">
      <t>タ</t>
    </rPh>
    <phoneticPr fontId="19"/>
  </si>
  <si>
    <t>単式学級</t>
    <rPh sb="0" eb="2">
      <t>タンシキ</t>
    </rPh>
    <rPh sb="2" eb="4">
      <t>ガッキュウ</t>
    </rPh>
    <phoneticPr fontId="19"/>
  </si>
  <si>
    <t>複式学級</t>
    <rPh sb="0" eb="2">
      <t>フクシキ</t>
    </rPh>
    <rPh sb="2" eb="4">
      <t>ガッキュウ</t>
    </rPh>
    <phoneticPr fontId="19"/>
  </si>
  <si>
    <t>帰国児童数</t>
    <rPh sb="0" eb="2">
      <t>キコク</t>
    </rPh>
    <rPh sb="2" eb="4">
      <t>ジドウ</t>
    </rPh>
    <rPh sb="4" eb="5">
      <t>スウ</t>
    </rPh>
    <phoneticPr fontId="19"/>
  </si>
  <si>
    <t>児童数</t>
    <rPh sb="0" eb="2">
      <t>ジドウ</t>
    </rPh>
    <rPh sb="2" eb="3">
      <t>スウ</t>
    </rPh>
    <phoneticPr fontId="19"/>
  </si>
  <si>
    <t>学校栄養職員</t>
    <rPh sb="0" eb="2">
      <t>ガッコウ</t>
    </rPh>
    <rPh sb="2" eb="4">
      <t>エイヨウ</t>
    </rPh>
    <rPh sb="4" eb="6">
      <t>ショクイン</t>
    </rPh>
    <phoneticPr fontId="19"/>
  </si>
  <si>
    <t>１学年</t>
    <rPh sb="1" eb="3">
      <t>ガクネン</t>
    </rPh>
    <phoneticPr fontId="19"/>
  </si>
  <si>
    <t>２学年</t>
    <rPh sb="1" eb="3">
      <t>ガクネン</t>
    </rPh>
    <phoneticPr fontId="19"/>
  </si>
  <si>
    <t>３学年</t>
    <rPh sb="1" eb="3">
      <t>ガクネン</t>
    </rPh>
    <phoneticPr fontId="19"/>
  </si>
  <si>
    <t>４学年</t>
    <rPh sb="1" eb="3">
      <t>ガクネン</t>
    </rPh>
    <phoneticPr fontId="19"/>
  </si>
  <si>
    <t>14　中学校 市町村別職員数（本務者）</t>
    <rPh sb="3" eb="4">
      <t>ナカ</t>
    </rPh>
    <rPh sb="4" eb="6">
      <t>ガッコウ</t>
    </rPh>
    <rPh sb="7" eb="10">
      <t>シチョウソン</t>
    </rPh>
    <rPh sb="10" eb="11">
      <t>ベツ</t>
    </rPh>
    <rPh sb="11" eb="13">
      <t>ショクイン</t>
    </rPh>
    <rPh sb="13" eb="14">
      <t>スウ</t>
    </rPh>
    <rPh sb="15" eb="17">
      <t>ホンム</t>
    </rPh>
    <rPh sb="17" eb="18">
      <t>シャ</t>
    </rPh>
    <phoneticPr fontId="19"/>
  </si>
  <si>
    <t>５学年</t>
    <rPh sb="1" eb="3">
      <t>ガクネン</t>
    </rPh>
    <phoneticPr fontId="19"/>
  </si>
  <si>
    <t>６学年</t>
    <rPh sb="1" eb="3">
      <t>ガクネン</t>
    </rPh>
    <phoneticPr fontId="19"/>
  </si>
  <si>
    <t>外国人
児童数</t>
    <rPh sb="0" eb="2">
      <t>ガイコク</t>
    </rPh>
    <rPh sb="2" eb="3">
      <t>ジン</t>
    </rPh>
    <phoneticPr fontId="19"/>
  </si>
  <si>
    <t>校長</t>
    <rPh sb="0" eb="2">
      <t>コウチョウ</t>
    </rPh>
    <phoneticPr fontId="19"/>
  </si>
  <si>
    <t>副校長</t>
    <rPh sb="0" eb="3">
      <t>フクコウチョウ</t>
    </rPh>
    <phoneticPr fontId="19"/>
  </si>
  <si>
    <t>区　分</t>
    <rPh sb="0" eb="1">
      <t>ク</t>
    </rPh>
    <rPh sb="2" eb="3">
      <t>ブン</t>
    </rPh>
    <phoneticPr fontId="19"/>
  </si>
  <si>
    <t>負担法による</t>
    <rPh sb="0" eb="2">
      <t>フタン</t>
    </rPh>
    <rPh sb="2" eb="3">
      <t>ホウ</t>
    </rPh>
    <phoneticPr fontId="19"/>
  </si>
  <si>
    <t>そ　　　の　　　他</t>
    <rPh sb="8" eb="9">
      <t>タ</t>
    </rPh>
    <phoneticPr fontId="19"/>
  </si>
  <si>
    <t>事務職員</t>
    <rPh sb="0" eb="2">
      <t>ジム</t>
    </rPh>
    <rPh sb="2" eb="4">
      <t>ショクイン</t>
    </rPh>
    <phoneticPr fontId="19"/>
  </si>
  <si>
    <t>市町村費支弁の教員</t>
    <rPh sb="0" eb="3">
      <t>シチョウソン</t>
    </rPh>
    <rPh sb="3" eb="4">
      <t>ヒ</t>
    </rPh>
    <rPh sb="4" eb="6">
      <t>シベン</t>
    </rPh>
    <rPh sb="7" eb="9">
      <t>キョウイン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</si>
  <si>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</si>
  <si>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生徒数</t>
    <rPh sb="0" eb="2">
      <t>セイト</t>
    </rPh>
    <rPh sb="2" eb="3">
      <t>スウ</t>
    </rPh>
    <phoneticPr fontId="19"/>
  </si>
  <si>
    <t>外国人
生徒数</t>
    <rPh sb="0" eb="2">
      <t>ガイコク</t>
    </rPh>
    <rPh sb="2" eb="3">
      <t>ジン</t>
    </rPh>
    <phoneticPr fontId="19"/>
  </si>
  <si>
    <t>帰国生徒数</t>
    <rPh sb="0" eb="2">
      <t>キコク</t>
    </rPh>
    <rPh sb="2" eb="4">
      <t>セイト</t>
    </rPh>
    <rPh sb="4" eb="5">
      <t>スウ</t>
    </rPh>
    <phoneticPr fontId="19"/>
  </si>
  <si>
    <t>区   分</t>
    <rPh sb="0" eb="1">
      <t>ク</t>
    </rPh>
    <rPh sb="4" eb="5">
      <t>ブン</t>
    </rPh>
    <phoneticPr fontId="19"/>
  </si>
  <si>
    <t>養護職員（看護師等）</t>
    <rPh sb="0" eb="2">
      <t>ヨウゴ</t>
    </rPh>
    <rPh sb="2" eb="4">
      <t>ショクイン</t>
    </rPh>
    <rPh sb="5" eb="7">
      <t>カンゴ</t>
    </rPh>
    <rPh sb="7" eb="9">
      <t>シナド</t>
    </rPh>
    <phoneticPr fontId="19"/>
  </si>
  <si>
    <t>高知市</t>
  </si>
  <si>
    <t>児　童　生　徒　数</t>
    <rPh sb="0" eb="1">
      <t>ジ</t>
    </rPh>
    <rPh sb="2" eb="3">
      <t>ドウ</t>
    </rPh>
    <rPh sb="4" eb="5">
      <t>ナマ</t>
    </rPh>
    <rPh sb="6" eb="7">
      <t>タダ</t>
    </rPh>
    <rPh sb="8" eb="9">
      <t>スウ</t>
    </rPh>
    <phoneticPr fontId="19"/>
  </si>
  <si>
    <t>外国人児
童生徒数</t>
    <rPh sb="0" eb="2">
      <t>ガイコク</t>
    </rPh>
    <rPh sb="2" eb="3">
      <t>ジン</t>
    </rPh>
    <rPh sb="3" eb="4">
      <t>コ</t>
    </rPh>
    <rPh sb="6" eb="8">
      <t>セイト</t>
    </rPh>
    <phoneticPr fontId="19"/>
  </si>
  <si>
    <t>18 義務教育学校 市町村別教員数（本務者・兼務者）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キョウイン</t>
    </rPh>
    <rPh sb="16" eb="17">
      <t>スウ</t>
    </rPh>
    <rPh sb="18" eb="20">
      <t>ホンム</t>
    </rPh>
    <rPh sb="20" eb="21">
      <t>シャ</t>
    </rPh>
    <rPh sb="22" eb="24">
      <t>ケンム</t>
    </rPh>
    <rPh sb="24" eb="25">
      <t>シャ</t>
    </rPh>
    <phoneticPr fontId="19"/>
  </si>
  <si>
    <t>-</t>
  </si>
  <si>
    <t>Ⅰ 学校調査</t>
    <rPh sb="2" eb="4">
      <t>ガッコウ</t>
    </rPh>
    <rPh sb="4" eb="6">
      <t>チョウサ</t>
    </rPh>
    <phoneticPr fontId="19"/>
  </si>
  <si>
    <t>１ 幼稚園 市町村別園数、学級数、在園者数、入園者数及び修了者数</t>
    <rPh sb="2" eb="5">
      <t>ヨウチエン</t>
    </rPh>
    <rPh sb="6" eb="9">
      <t>シチョウソン</t>
    </rPh>
    <rPh sb="9" eb="10">
      <t>ベツ</t>
    </rPh>
    <rPh sb="10" eb="11">
      <t>エン</t>
    </rPh>
    <rPh sb="11" eb="12">
      <t>スウ</t>
    </rPh>
    <rPh sb="13" eb="15">
      <t>ガッキュウ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2" eb="25">
      <t>ニュウエンシャ</t>
    </rPh>
    <rPh sb="25" eb="26">
      <t>スウ</t>
    </rPh>
    <rPh sb="26" eb="27">
      <t>オヨ</t>
    </rPh>
    <rPh sb="28" eb="31">
      <t>シュウリョウシャ</t>
    </rPh>
    <rPh sb="31" eb="32">
      <t>スウ</t>
    </rPh>
    <phoneticPr fontId="19"/>
  </si>
  <si>
    <t>認可</t>
    <rPh sb="0" eb="2">
      <t>ニンカ</t>
    </rPh>
    <phoneticPr fontId="19"/>
  </si>
  <si>
    <t>教員数（兼務者）</t>
    <rPh sb="0" eb="3">
      <t>キョウインスウ</t>
    </rPh>
    <rPh sb="4" eb="6">
      <t>ケンム</t>
    </rPh>
    <rPh sb="6" eb="7">
      <t>シャ</t>
    </rPh>
    <phoneticPr fontId="19"/>
  </si>
  <si>
    <t>教育・保育
職員数
(兼務者)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ケンム</t>
    </rPh>
    <rPh sb="13" eb="14">
      <t>シャ</t>
    </rPh>
    <phoneticPr fontId="19"/>
  </si>
  <si>
    <t>５ 小学校 市町村別学校数及び学級数</t>
    <rPh sb="2" eb="5">
      <t>ショウガッコウ</t>
    </rPh>
    <rPh sb="6" eb="7">
      <t>シ</t>
    </rPh>
    <rPh sb="7" eb="9">
      <t>チョウソン</t>
    </rPh>
    <rPh sb="9" eb="10">
      <t>ベツ</t>
    </rPh>
    <rPh sb="10" eb="12">
      <t>ガッコウ</t>
    </rPh>
    <rPh sb="12" eb="13">
      <t>スウ</t>
    </rPh>
    <rPh sb="13" eb="14">
      <t>オヨ</t>
    </rPh>
    <rPh sb="15" eb="17">
      <t>ガッキュウ</t>
    </rPh>
    <rPh sb="17" eb="18">
      <t>スウ</t>
    </rPh>
    <phoneticPr fontId="19"/>
  </si>
  <si>
    <t>６ 小学校 市町村別児童数</t>
    <rPh sb="2" eb="5">
      <t>ショウガッコウ</t>
    </rPh>
    <rPh sb="6" eb="9">
      <t>シチョウソン</t>
    </rPh>
    <rPh sb="9" eb="10">
      <t>ベツ</t>
    </rPh>
    <rPh sb="10" eb="12">
      <t>ジドウ</t>
    </rPh>
    <rPh sb="12" eb="13">
      <t>スウ</t>
    </rPh>
    <phoneticPr fontId="19"/>
  </si>
  <si>
    <t>４ 幼保連携型認定こども園 市町村別教育・保育職員数（本務者・兼務者）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20">
      <t>キョウイク</t>
    </rPh>
    <rPh sb="21" eb="23">
      <t>ホイク</t>
    </rPh>
    <rPh sb="23" eb="26">
      <t>ショクインスウ</t>
    </rPh>
    <rPh sb="27" eb="29">
      <t>ホンム</t>
    </rPh>
    <rPh sb="29" eb="30">
      <t>シャ</t>
    </rPh>
    <rPh sb="31" eb="33">
      <t>ケンム</t>
    </rPh>
    <rPh sb="33" eb="34">
      <t>シャ</t>
    </rPh>
    <phoneticPr fontId="19"/>
  </si>
  <si>
    <t>７ 小学校 学級編成方式別児童数、外国人児童数及び帰国児童数</t>
    <rPh sb="2" eb="5">
      <t>ショウガッコウ</t>
    </rPh>
    <rPh sb="6" eb="8">
      <t>ガッキュウ</t>
    </rPh>
    <rPh sb="8" eb="10">
      <t>ヘンセイ</t>
    </rPh>
    <rPh sb="10" eb="12">
      <t>ホウシキ</t>
    </rPh>
    <rPh sb="12" eb="13">
      <t>ベツ</t>
    </rPh>
    <rPh sb="13" eb="15">
      <t>ジドウ</t>
    </rPh>
    <rPh sb="15" eb="16">
      <t>スウ</t>
    </rPh>
    <rPh sb="17" eb="19">
      <t>ガイコク</t>
    </rPh>
    <rPh sb="19" eb="20">
      <t>ジン</t>
    </rPh>
    <rPh sb="20" eb="22">
      <t>ジドウ</t>
    </rPh>
    <rPh sb="22" eb="23">
      <t>スウ</t>
    </rPh>
    <rPh sb="23" eb="24">
      <t>オヨ</t>
    </rPh>
    <rPh sb="25" eb="27">
      <t>キコク</t>
    </rPh>
    <rPh sb="27" eb="29">
      <t>ジドウ</t>
    </rPh>
    <rPh sb="29" eb="30">
      <t>スウ</t>
    </rPh>
    <phoneticPr fontId="19"/>
  </si>
  <si>
    <t>教員数（本務者）</t>
    <rPh sb="0" eb="3">
      <t>キョウインスウ</t>
    </rPh>
    <rPh sb="4" eb="6">
      <t>ホンム</t>
    </rPh>
    <rPh sb="6" eb="7">
      <t>シャ</t>
    </rPh>
    <phoneticPr fontId="19"/>
  </si>
  <si>
    <t>職員数（本務者）</t>
    <rPh sb="0" eb="3">
      <t>ショクインスウ</t>
    </rPh>
    <rPh sb="4" eb="6">
      <t>ホンム</t>
    </rPh>
    <rPh sb="6" eb="7">
      <t>シャ</t>
    </rPh>
    <phoneticPr fontId="19"/>
  </si>
  <si>
    <t>10　中学校 市町村別学校数及び学級数</t>
    <rPh sb="3" eb="6">
      <t>チュウガッコウ</t>
    </rPh>
    <rPh sb="7" eb="10">
      <t>シチョウソン</t>
    </rPh>
    <rPh sb="10" eb="11">
      <t>ベツ</t>
    </rPh>
    <rPh sb="11" eb="13">
      <t>ガッコウ</t>
    </rPh>
    <rPh sb="13" eb="14">
      <t>スウ</t>
    </rPh>
    <rPh sb="14" eb="15">
      <t>オヨ</t>
    </rPh>
    <rPh sb="16" eb="18">
      <t>ガッキュウ</t>
    </rPh>
    <rPh sb="18" eb="19">
      <t>スウ</t>
    </rPh>
    <phoneticPr fontId="19"/>
  </si>
  <si>
    <t>11　中学校 市町村別生徒数</t>
    <rPh sb="3" eb="6">
      <t>チュウガッコウ</t>
    </rPh>
    <rPh sb="7" eb="10">
      <t>シチョウソン</t>
    </rPh>
    <rPh sb="10" eb="11">
      <t>ベツ</t>
    </rPh>
    <rPh sb="11" eb="13">
      <t>セイト</t>
    </rPh>
    <rPh sb="13" eb="14">
      <t>スウ</t>
    </rPh>
    <phoneticPr fontId="19"/>
  </si>
  <si>
    <t>12　中学校 学級編成方式別生徒数、外国人生徒数及び帰国生徒数</t>
    <rPh sb="3" eb="6">
      <t>チュウガッコウ</t>
    </rPh>
    <rPh sb="7" eb="9">
      <t>ガッキュウ</t>
    </rPh>
    <rPh sb="9" eb="11">
      <t>ヘンセイ</t>
    </rPh>
    <rPh sb="11" eb="13">
      <t>ホウシキ</t>
    </rPh>
    <rPh sb="13" eb="14">
      <t>ベツ</t>
    </rPh>
    <rPh sb="14" eb="16">
      <t>セイト</t>
    </rPh>
    <rPh sb="16" eb="17">
      <t>スウ</t>
    </rPh>
    <rPh sb="18" eb="20">
      <t>ガイコク</t>
    </rPh>
    <rPh sb="20" eb="21">
      <t>ジン</t>
    </rPh>
    <rPh sb="21" eb="23">
      <t>セイト</t>
    </rPh>
    <rPh sb="23" eb="24">
      <t>スウ</t>
    </rPh>
    <rPh sb="24" eb="25">
      <t>オヨ</t>
    </rPh>
    <rPh sb="26" eb="28">
      <t>キコク</t>
    </rPh>
    <rPh sb="28" eb="30">
      <t>セイト</t>
    </rPh>
    <rPh sb="30" eb="31">
      <t>スウ</t>
    </rPh>
    <phoneticPr fontId="19"/>
  </si>
  <si>
    <t>16 義務教育学校 市町村別児童生徒数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ジドウ</t>
    </rPh>
    <rPh sb="16" eb="18">
      <t>セイト</t>
    </rPh>
    <rPh sb="18" eb="19">
      <t>スウ</t>
    </rPh>
    <phoneticPr fontId="19"/>
  </si>
  <si>
    <t>男</t>
    <rPh sb="0" eb="1">
      <t>ダン</t>
    </rPh>
    <phoneticPr fontId="19"/>
  </si>
  <si>
    <t>17 義務教育学校 学級編成方式別児童生徒数、外国人児童生徒数及び帰国児童生徒数</t>
    <rPh sb="3" eb="5">
      <t>ギム</t>
    </rPh>
    <rPh sb="5" eb="7">
      <t>キョウイク</t>
    </rPh>
    <rPh sb="7" eb="9">
      <t>ガッコウ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ジドウ</t>
    </rPh>
    <rPh sb="19" eb="21">
      <t>セイト</t>
    </rPh>
    <rPh sb="21" eb="22">
      <t>スウ</t>
    </rPh>
    <rPh sb="23" eb="25">
      <t>ガイコク</t>
    </rPh>
    <rPh sb="25" eb="26">
      <t>ジン</t>
    </rPh>
    <rPh sb="26" eb="28">
      <t>ジドウ</t>
    </rPh>
    <rPh sb="28" eb="30">
      <t>セイト</t>
    </rPh>
    <rPh sb="30" eb="31">
      <t>スウ</t>
    </rPh>
    <rPh sb="31" eb="32">
      <t>オヨ</t>
    </rPh>
    <rPh sb="33" eb="35">
      <t>キコク</t>
    </rPh>
    <rPh sb="35" eb="37">
      <t>ジドウ</t>
    </rPh>
    <rPh sb="37" eb="39">
      <t>セイト</t>
    </rPh>
    <rPh sb="39" eb="40">
      <t>スウ</t>
    </rPh>
    <phoneticPr fontId="19"/>
  </si>
  <si>
    <t>19 義務教育学校 市町村別職員数（本務者）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ショクイン</t>
    </rPh>
    <rPh sb="16" eb="17">
      <t>スウ</t>
    </rPh>
    <rPh sb="18" eb="20">
      <t>ホンム</t>
    </rPh>
    <rPh sb="20" eb="21">
      <t>シャ</t>
    </rPh>
    <phoneticPr fontId="19"/>
  </si>
  <si>
    <t>９ 小学校 市町村別職員数（本務者）</t>
    <rPh sb="2" eb="5">
      <t>ショウガッコウ</t>
    </rPh>
    <rPh sb="6" eb="9">
      <t>シチョウソン</t>
    </rPh>
    <rPh sb="9" eb="10">
      <t>ベツ</t>
    </rPh>
    <rPh sb="10" eb="12">
      <t>ショクイン</t>
    </rPh>
    <rPh sb="12" eb="13">
      <t>スウ</t>
    </rPh>
    <rPh sb="14" eb="16">
      <t>ホンム</t>
    </rPh>
    <rPh sb="16" eb="17">
      <t>シャ</t>
    </rPh>
    <phoneticPr fontId="19"/>
  </si>
  <si>
    <t>女</t>
    <rPh sb="0" eb="1">
      <t>ジョ</t>
    </rPh>
    <phoneticPr fontId="19"/>
  </si>
  <si>
    <t>大豊町</t>
    <rPh sb="0" eb="3">
      <t>オオトヨチョウ</t>
    </rPh>
    <phoneticPr fontId="19"/>
  </si>
  <si>
    <t>大川村</t>
    <rPh sb="0" eb="3">
      <t>オオカワムラ</t>
    </rPh>
    <phoneticPr fontId="19"/>
  </si>
  <si>
    <t>大豊町</t>
    <rPh sb="0" eb="3">
      <t>オオトヨチョウ</t>
    </rPh>
    <phoneticPr fontId="19"/>
  </si>
  <si>
    <t>大川村</t>
    <rPh sb="0" eb="3">
      <t>オオカワムラ</t>
    </rPh>
    <phoneticPr fontId="19"/>
  </si>
  <si>
    <t>計</t>
    <rPh sb="0" eb="1">
      <t>ケイ</t>
    </rPh>
    <phoneticPr fontId="19"/>
  </si>
  <si>
    <t>計</t>
    <rPh sb="0" eb="1">
      <t>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</si>
</sst>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;&quot;－&quot;;@"/>
    <numFmt numFmtId="177" formatCode="#,##0_ "/>
    <numFmt numFmtId="178" formatCode="0.E+00"/>
  </numFmts>
  <fonts count="28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name val="ＭＳ ゴシック"/>
      <family val="3"/>
    </font>
    <font>
      <sz val="10"/>
      <name val="ＭＳ 明朝"/>
      <family val="1"/>
    </font>
    <font>
      <sz val="11"/>
      <color theme="1"/>
      <name val="游ゴシック"/>
      <family val="3"/>
      <charset val="128"/>
    </font>
    <font>
      <sz val="9"/>
      <name val="ＭＳ 明朝"/>
      <family val="1"/>
    </font>
    <font>
      <sz val="8.5"/>
      <name val="ＭＳ 明朝"/>
      <family val="1"/>
    </font>
    <font>
      <sz val="8"/>
      <name val="ＭＳ 明朝"/>
      <family val="1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20" fillId="0" borderId="0" xfId="0" applyFont="1"/>
    <xf numFmtId="0" fontId="21" fillId="0" borderId="0" xfId="0" applyFont="1" applyBorder="1" applyAlignment="1">
      <alignment vertical="top"/>
    </xf>
    <xf numFmtId="178" fontId="20" fillId="0" borderId="10" xfId="0" applyNumberFormat="1" applyFont="1" applyBorder="1" applyAlignment="1">
      <alignment horizontal="distributed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horizontal="distributed" vertical="center"/>
    </xf>
    <xf numFmtId="178" fontId="20" fillId="0" borderId="12" xfId="0" applyNumberFormat="1" applyFont="1" applyBorder="1" applyAlignment="1">
      <alignment horizontal="distributed" vertical="center"/>
    </xf>
    <xf numFmtId="0" fontId="20" fillId="0" borderId="0" xfId="0" applyFont="1" applyBorder="1" applyAlignment="1"/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1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38" fontId="20" fillId="0" borderId="10" xfId="43" applyFont="1" applyFill="1" applyBorder="1" applyAlignment="1">
      <alignment vertical="center"/>
    </xf>
    <xf numFmtId="0" fontId="20" fillId="0" borderId="14" xfId="0" applyFont="1" applyBorder="1"/>
    <xf numFmtId="0" fontId="20" fillId="0" borderId="12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right" vertical="center"/>
    </xf>
    <xf numFmtId="0" fontId="20" fillId="0" borderId="15" xfId="0" applyFont="1" applyFill="1" applyBorder="1"/>
    <xf numFmtId="0" fontId="20" fillId="0" borderId="11" xfId="0" applyFont="1" applyFill="1" applyBorder="1"/>
    <xf numFmtId="0" fontId="20" fillId="0" borderId="12" xfId="0" applyFont="1" applyFill="1" applyBorder="1"/>
    <xf numFmtId="177" fontId="20" fillId="0" borderId="0" xfId="0" applyNumberFormat="1" applyFont="1"/>
    <xf numFmtId="0" fontId="20" fillId="0" borderId="0" xfId="0" applyFont="1" applyAlignment="1">
      <alignment horizontal="right"/>
    </xf>
    <xf numFmtId="177" fontId="20" fillId="0" borderId="0" xfId="0" applyNumberFormat="1" applyFont="1" applyFill="1" applyBorder="1"/>
    <xf numFmtId="176" fontId="20" fillId="0" borderId="0" xfId="0" applyNumberFormat="1" applyFont="1"/>
    <xf numFmtId="0" fontId="20" fillId="0" borderId="0" xfId="0" applyFont="1" applyBorder="1"/>
    <xf numFmtId="178" fontId="21" fillId="0" borderId="0" xfId="0" applyNumberFormat="1" applyFont="1" applyBorder="1" applyAlignment="1">
      <alignment vertical="top"/>
    </xf>
    <xf numFmtId="178" fontId="22" fillId="0" borderId="10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 shrinkToFit="1"/>
    </xf>
    <xf numFmtId="178" fontId="22" fillId="0" borderId="12" xfId="0" applyNumberFormat="1" applyFont="1" applyBorder="1" applyAlignment="1">
      <alignment horizontal="distributed" vertical="center"/>
    </xf>
    <xf numFmtId="177" fontId="20" fillId="0" borderId="0" xfId="0" applyNumberFormat="1" applyFont="1" applyBorder="1" applyAlignment="1"/>
    <xf numFmtId="177" fontId="24" fillId="0" borderId="13" xfId="0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right" vertical="center"/>
    </xf>
    <xf numFmtId="176" fontId="24" fillId="0" borderId="11" xfId="0" applyNumberFormat="1" applyFont="1" applyFill="1" applyBorder="1" applyAlignment="1">
      <alignment horizontal="right" vertical="center"/>
    </xf>
    <xf numFmtId="176" fontId="24" fillId="0" borderId="12" xfId="0" applyNumberFormat="1" applyFont="1" applyFill="1" applyBorder="1" applyAlignment="1">
      <alignment horizontal="right" vertical="center"/>
    </xf>
    <xf numFmtId="177" fontId="22" fillId="0" borderId="13" xfId="0" applyNumberFormat="1" applyFont="1" applyBorder="1" applyAlignment="1">
      <alignment horizontal="center" vertical="center"/>
    </xf>
    <xf numFmtId="177" fontId="22" fillId="0" borderId="17" xfId="0" applyNumberFormat="1" applyFont="1" applyBorder="1" applyAlignment="1">
      <alignment horizontal="center" vertical="center"/>
    </xf>
    <xf numFmtId="177" fontId="24" fillId="0" borderId="16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/>
    </xf>
    <xf numFmtId="177" fontId="22" fillId="0" borderId="19" xfId="0" applyNumberFormat="1" applyFont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horizontal="right" vertical="center"/>
    </xf>
    <xf numFmtId="176" fontId="24" fillId="0" borderId="20" xfId="0" applyNumberFormat="1" applyFont="1" applyFill="1" applyBorder="1" applyAlignment="1">
      <alignment horizontal="right" vertical="center"/>
    </xf>
    <xf numFmtId="176" fontId="24" fillId="0" borderId="21" xfId="0" applyNumberFormat="1" applyFont="1" applyFill="1" applyBorder="1" applyAlignment="1">
      <alignment horizontal="right" vertical="center"/>
    </xf>
    <xf numFmtId="177" fontId="22" fillId="0" borderId="23" xfId="0" applyNumberFormat="1" applyFont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right" vertical="center"/>
    </xf>
    <xf numFmtId="176" fontId="24" fillId="0" borderId="24" xfId="0" applyNumberFormat="1" applyFont="1" applyFill="1" applyBorder="1" applyAlignment="1">
      <alignment horizontal="right" vertical="center"/>
    </xf>
    <xf numFmtId="176" fontId="24" fillId="0" borderId="25" xfId="0" applyNumberFormat="1" applyFont="1" applyFill="1" applyBorder="1" applyAlignment="1">
      <alignment horizontal="right" vertical="center"/>
    </xf>
    <xf numFmtId="177" fontId="22" fillId="0" borderId="26" xfId="0" applyNumberFormat="1" applyFont="1" applyBorder="1" applyAlignment="1">
      <alignment horizontal="center" vertical="center"/>
    </xf>
    <xf numFmtId="176" fontId="24" fillId="0" borderId="26" xfId="0" applyNumberFormat="1" applyFont="1" applyFill="1" applyBorder="1" applyAlignment="1">
      <alignment horizontal="right" vertical="center"/>
    </xf>
    <xf numFmtId="176" fontId="24" fillId="0" borderId="15" xfId="0" applyNumberFormat="1" applyFont="1" applyFill="1" applyBorder="1" applyAlignment="1">
      <alignment horizontal="right" vertical="center"/>
    </xf>
    <xf numFmtId="176" fontId="24" fillId="0" borderId="27" xfId="0" applyNumberFormat="1" applyFont="1" applyFill="1" applyBorder="1" applyAlignment="1">
      <alignment horizontal="right" vertical="center"/>
    </xf>
    <xf numFmtId="177" fontId="22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horizontal="right" vertical="center"/>
    </xf>
    <xf numFmtId="176" fontId="24" fillId="0" borderId="30" xfId="0" applyNumberFormat="1" applyFont="1" applyFill="1" applyBorder="1" applyAlignment="1">
      <alignment horizontal="right" vertical="center"/>
    </xf>
    <xf numFmtId="176" fontId="24" fillId="0" borderId="31" xfId="0" applyNumberFormat="1" applyFont="1" applyFill="1" applyBorder="1" applyAlignment="1">
      <alignment horizontal="right" vertical="center"/>
    </xf>
    <xf numFmtId="177" fontId="20" fillId="0" borderId="0" xfId="0" applyNumberFormat="1" applyFont="1" applyAlignment="1">
      <alignment horizontal="right"/>
    </xf>
    <xf numFmtId="176" fontId="20" fillId="0" borderId="12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 applyAlignment="1">
      <alignment vertical="center"/>
    </xf>
    <xf numFmtId="0" fontId="24" fillId="0" borderId="0" xfId="0" applyFont="1"/>
    <xf numFmtId="178" fontId="25" fillId="0" borderId="10" xfId="0" applyNumberFormat="1" applyFont="1" applyBorder="1" applyAlignment="1">
      <alignment horizontal="distributed" vertical="center"/>
    </xf>
    <xf numFmtId="178" fontId="25" fillId="0" borderId="11" xfId="0" applyNumberFormat="1" applyFont="1" applyBorder="1" applyAlignment="1">
      <alignment horizontal="center" vertical="center"/>
    </xf>
    <xf numFmtId="178" fontId="25" fillId="0" borderId="12" xfId="0" applyNumberFormat="1" applyFont="1" applyBorder="1" applyAlignment="1">
      <alignment horizontal="center" vertical="center"/>
    </xf>
    <xf numFmtId="178" fontId="25" fillId="0" borderId="11" xfId="0" applyNumberFormat="1" applyFont="1" applyBorder="1" applyAlignment="1">
      <alignment horizontal="distributed" vertical="center"/>
    </xf>
    <xf numFmtId="178" fontId="25" fillId="0" borderId="11" xfId="0" applyNumberFormat="1" applyFont="1" applyBorder="1" applyAlignment="1">
      <alignment vertical="center" shrinkToFit="1"/>
    </xf>
    <xf numFmtId="178" fontId="25" fillId="0" borderId="12" xfId="0" applyNumberFormat="1" applyFont="1" applyBorder="1" applyAlignment="1">
      <alignment horizontal="distributed" vertical="center"/>
    </xf>
    <xf numFmtId="176" fontId="26" fillId="0" borderId="10" xfId="0" applyNumberFormat="1" applyFont="1" applyFill="1" applyBorder="1" applyAlignment="1">
      <alignment horizontal="right" vertical="center"/>
    </xf>
    <xf numFmtId="176" fontId="26" fillId="0" borderId="11" xfId="0" applyNumberFormat="1" applyFont="1" applyFill="1" applyBorder="1" applyAlignment="1">
      <alignment horizontal="right" vertical="center"/>
    </xf>
    <xf numFmtId="176" fontId="26" fillId="0" borderId="12" xfId="0" applyNumberFormat="1" applyFont="1" applyFill="1" applyBorder="1" applyAlignment="1">
      <alignment horizontal="right" vertical="center"/>
    </xf>
    <xf numFmtId="177" fontId="24" fillId="0" borderId="18" xfId="0" applyNumberFormat="1" applyFont="1" applyBorder="1" applyAlignment="1">
      <alignment horizontal="center" vertical="center"/>
    </xf>
    <xf numFmtId="176" fontId="26" fillId="0" borderId="19" xfId="0" applyNumberFormat="1" applyFont="1" applyFill="1" applyBorder="1" applyAlignment="1">
      <alignment horizontal="right" vertical="center"/>
    </xf>
    <xf numFmtId="176" fontId="26" fillId="0" borderId="20" xfId="0" applyNumberFormat="1" applyFont="1" applyFill="1" applyBorder="1" applyAlignment="1">
      <alignment horizontal="right" vertical="center"/>
    </xf>
    <xf numFmtId="176" fontId="26" fillId="0" borderId="21" xfId="0" applyNumberFormat="1" applyFont="1" applyFill="1" applyBorder="1" applyAlignment="1">
      <alignment horizontal="right" vertical="center"/>
    </xf>
    <xf numFmtId="177" fontId="24" fillId="0" borderId="28" xfId="0" applyNumberFormat="1" applyFont="1" applyBorder="1" applyAlignment="1">
      <alignment horizontal="center" vertical="center"/>
    </xf>
    <xf numFmtId="176" fontId="26" fillId="0" borderId="29" xfId="0" applyNumberFormat="1" applyFont="1" applyFill="1" applyBorder="1" applyAlignment="1">
      <alignment horizontal="right" vertical="center"/>
    </xf>
    <xf numFmtId="176" fontId="26" fillId="0" borderId="30" xfId="0" applyNumberFormat="1" applyFont="1" applyFill="1" applyBorder="1" applyAlignment="1">
      <alignment horizontal="right" vertical="center"/>
    </xf>
    <xf numFmtId="176" fontId="26" fillId="0" borderId="31" xfId="0" applyNumberFormat="1" applyFont="1" applyFill="1" applyBorder="1" applyAlignment="1">
      <alignment horizontal="right" vertical="center"/>
    </xf>
    <xf numFmtId="176" fontId="26" fillId="0" borderId="23" xfId="0" applyNumberFormat="1" applyFont="1" applyFill="1" applyBorder="1" applyAlignment="1">
      <alignment horizontal="right" vertical="center"/>
    </xf>
    <xf numFmtId="176" fontId="26" fillId="0" borderId="24" xfId="0" applyNumberFormat="1" applyFont="1" applyFill="1" applyBorder="1" applyAlignment="1">
      <alignment horizontal="right" vertical="center"/>
    </xf>
    <xf numFmtId="176" fontId="26" fillId="0" borderId="25" xfId="0" applyNumberFormat="1" applyFont="1" applyFill="1" applyBorder="1" applyAlignment="1">
      <alignment horizontal="right" vertical="center"/>
    </xf>
    <xf numFmtId="176" fontId="26" fillId="0" borderId="26" xfId="0" applyNumberFormat="1" applyFont="1" applyFill="1" applyBorder="1" applyAlignment="1">
      <alignment horizontal="right" vertical="center"/>
    </xf>
    <xf numFmtId="176" fontId="26" fillId="0" borderId="15" xfId="0" applyNumberFormat="1" applyFont="1" applyFill="1" applyBorder="1" applyAlignment="1">
      <alignment horizontal="right" vertical="center"/>
    </xf>
    <xf numFmtId="176" fontId="26" fillId="0" borderId="27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/>
    </xf>
    <xf numFmtId="0" fontId="22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8" fontId="21" fillId="0" borderId="0" xfId="0" applyNumberFormat="1" applyFont="1" applyAlignment="1">
      <alignment vertical="top"/>
    </xf>
    <xf numFmtId="178" fontId="20" fillId="0" borderId="0" xfId="0" applyNumberFormat="1" applyFont="1" applyAlignment="1"/>
    <xf numFmtId="176" fontId="22" fillId="0" borderId="10" xfId="0" applyNumberFormat="1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20" fillId="0" borderId="13" xfId="0" applyNumberFormat="1" applyFont="1" applyFill="1" applyBorder="1" applyAlignment="1">
      <alignment vertical="center"/>
    </xf>
    <xf numFmtId="177" fontId="20" fillId="0" borderId="0" xfId="0" applyNumberFormat="1" applyFont="1" applyAlignment="1"/>
    <xf numFmtId="177" fontId="20" fillId="0" borderId="10" xfId="0" applyNumberFormat="1" applyFont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right" vertical="center"/>
    </xf>
    <xf numFmtId="178" fontId="22" fillId="0" borderId="12" xfId="0" applyNumberFormat="1" applyFont="1" applyBorder="1" applyAlignment="1">
      <alignment horizontal="center" vertical="center"/>
    </xf>
    <xf numFmtId="178" fontId="24" fillId="0" borderId="11" xfId="0" applyNumberFormat="1" applyFont="1" applyBorder="1" applyAlignment="1">
      <alignment horizontal="distributed" vertical="center"/>
    </xf>
    <xf numFmtId="0" fontId="22" fillId="0" borderId="10" xfId="0" applyFont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vertical="center"/>
    </xf>
    <xf numFmtId="176" fontId="24" fillId="0" borderId="11" xfId="0" applyNumberFormat="1" applyFont="1" applyFill="1" applyBorder="1" applyAlignment="1">
      <alignment vertical="center"/>
    </xf>
    <xf numFmtId="176" fontId="24" fillId="0" borderId="12" xfId="0" applyNumberFormat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24" fillId="0" borderId="21" xfId="0" applyNumberFormat="1" applyFont="1" applyFill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vertical="center"/>
    </xf>
    <xf numFmtId="176" fontId="24" fillId="0" borderId="30" xfId="0" applyNumberFormat="1" applyFont="1" applyFill="1" applyBorder="1" applyAlignment="1">
      <alignment vertical="center"/>
    </xf>
    <xf numFmtId="176" fontId="24" fillId="0" borderId="31" xfId="0" applyNumberFormat="1" applyFont="1" applyFill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176" fontId="20" fillId="0" borderId="26" xfId="0" applyNumberFormat="1" applyFont="1" applyFill="1" applyBorder="1" applyAlignment="1">
      <alignment vertical="center"/>
    </xf>
    <xf numFmtId="176" fontId="20" fillId="0" borderId="27" xfId="0" applyNumberFormat="1" applyFont="1" applyFill="1" applyBorder="1" applyAlignment="1">
      <alignment vertical="center"/>
    </xf>
    <xf numFmtId="178" fontId="20" fillId="0" borderId="13" xfId="0" applyNumberFormat="1" applyFont="1" applyBorder="1" applyAlignment="1">
      <alignment horizontal="distributed" vertical="center"/>
    </xf>
    <xf numFmtId="0" fontId="20" fillId="0" borderId="10" xfId="0" applyFont="1" applyBorder="1"/>
    <xf numFmtId="0" fontId="0" fillId="0" borderId="0" xfId="0"/>
    <xf numFmtId="177" fontId="20" fillId="0" borderId="26" xfId="0" applyNumberFormat="1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horizontal="right" vertical="center"/>
    </xf>
    <xf numFmtId="176" fontId="22" fillId="0" borderId="13" xfId="0" applyNumberFormat="1" applyFont="1" applyFill="1" applyBorder="1" applyAlignment="1">
      <alignment horizontal="right" vertical="center"/>
    </xf>
    <xf numFmtId="177" fontId="20" fillId="0" borderId="10" xfId="0" applyNumberFormat="1" applyFont="1" applyBorder="1" applyAlignment="1">
      <alignment horizontal="center" vertical="center" shrinkToFit="1"/>
    </xf>
    <xf numFmtId="176" fontId="20" fillId="0" borderId="15" xfId="0" applyNumberFormat="1" applyFont="1" applyFill="1" applyBorder="1" applyAlignment="1">
      <alignment horizontal="right" vertical="center"/>
    </xf>
    <xf numFmtId="176" fontId="20" fillId="0" borderId="27" xfId="0" applyNumberFormat="1" applyFont="1" applyFill="1" applyBorder="1" applyAlignment="1">
      <alignment horizontal="right" vertical="center"/>
    </xf>
    <xf numFmtId="178" fontId="20" fillId="0" borderId="11" xfId="0" applyNumberFormat="1" applyFont="1" applyFill="1" applyBorder="1" applyAlignment="1">
      <alignment horizontal="center" vertical="center"/>
    </xf>
    <xf numFmtId="178" fontId="20" fillId="0" borderId="12" xfId="0" applyNumberFormat="1" applyFont="1" applyFill="1" applyBorder="1" applyAlignment="1">
      <alignment horizontal="center" vertical="center"/>
    </xf>
    <xf numFmtId="0" fontId="27" fillId="0" borderId="13" xfId="0" applyFont="1" applyBorder="1"/>
    <xf numFmtId="176" fontId="27" fillId="0" borderId="13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38" fontId="20" fillId="0" borderId="11" xfId="43" applyFont="1" applyFill="1" applyBorder="1" applyAlignment="1">
      <alignment vertical="center"/>
    </xf>
    <xf numFmtId="38" fontId="20" fillId="0" borderId="12" xfId="43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177" fontId="22" fillId="0" borderId="13" xfId="0" applyNumberFormat="1" applyFont="1" applyBorder="1" applyAlignment="1">
      <alignment horizontal="center" vertical="center"/>
    </xf>
    <xf numFmtId="177" fontId="22" fillId="0" borderId="18" xfId="0" applyNumberFormat="1" applyFont="1" applyBorder="1" applyAlignment="1">
      <alignment horizontal="center"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28" xfId="0" applyNumberFormat="1" applyFont="1" applyBorder="1" applyAlignment="1">
      <alignment horizontal="center" vertical="center" shrinkToFit="1"/>
    </xf>
    <xf numFmtId="177" fontId="22" fillId="0" borderId="13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177" fontId="24" fillId="0" borderId="13" xfId="0" applyNumberFormat="1" applyFont="1" applyBorder="1" applyAlignment="1">
      <alignment horizontal="center" vertical="center"/>
    </xf>
    <xf numFmtId="177" fontId="22" fillId="0" borderId="16" xfId="0" applyNumberFormat="1" applyFont="1" applyBorder="1" applyAlignment="1">
      <alignment horizontal="center" vertical="center"/>
    </xf>
    <xf numFmtId="177" fontId="22" fillId="0" borderId="17" xfId="0" applyNumberFormat="1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/>
    </xf>
    <xf numFmtId="177" fontId="24" fillId="0" borderId="16" xfId="0" applyNumberFormat="1" applyFont="1" applyBorder="1" applyAlignment="1">
      <alignment horizontal="center" vertical="center"/>
    </xf>
    <xf numFmtId="177" fontId="24" fillId="0" borderId="32" xfId="0" applyNumberFormat="1" applyFont="1" applyBorder="1" applyAlignment="1">
      <alignment horizontal="center" vertical="center"/>
    </xf>
    <xf numFmtId="177" fontId="24" fillId="0" borderId="33" xfId="0" applyNumberFormat="1" applyFont="1" applyBorder="1" applyAlignment="1">
      <alignment horizontal="center" vertical="center"/>
    </xf>
    <xf numFmtId="177" fontId="24" fillId="0" borderId="28" xfId="0" applyNumberFormat="1" applyFont="1" applyBorder="1" applyAlignment="1">
      <alignment horizontal="center" vertical="center"/>
    </xf>
    <xf numFmtId="177" fontId="24" fillId="0" borderId="13" xfId="0" applyNumberFormat="1" applyFont="1" applyBorder="1" applyAlignment="1">
      <alignment horizontal="center" vertical="center" wrapText="1"/>
    </xf>
    <xf numFmtId="177" fontId="24" fillId="0" borderId="16" xfId="0" applyNumberFormat="1" applyFont="1" applyBorder="1" applyAlignment="1">
      <alignment horizontal="center" vertical="center" wrapText="1"/>
    </xf>
    <xf numFmtId="177" fontId="24" fillId="0" borderId="28" xfId="0" applyNumberFormat="1" applyFont="1" applyBorder="1" applyAlignment="1">
      <alignment horizontal="center" vertical="center" wrapText="1"/>
    </xf>
    <xf numFmtId="177" fontId="24" fillId="0" borderId="18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distributed" vertical="center" justifyLastLine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7" fontId="20" fillId="0" borderId="26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177" fontId="20" fillId="0" borderId="27" xfId="0" applyNumberFormat="1" applyFont="1" applyBorder="1" applyAlignment="1">
      <alignment horizontal="center" vertical="center"/>
    </xf>
    <xf numFmtId="177" fontId="20" fillId="0" borderId="34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177" fontId="20" fillId="0" borderId="22" xfId="0" applyNumberFormat="1" applyFont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/>
    </xf>
    <xf numFmtId="177" fontId="22" fillId="0" borderId="16" xfId="0" applyNumberFormat="1" applyFont="1" applyBorder="1" applyAlignment="1">
      <alignment horizontal="center" vertical="center" shrinkToFit="1"/>
    </xf>
    <xf numFmtId="177" fontId="22" fillId="0" borderId="17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177" fontId="24" fillId="0" borderId="17" xfId="0" applyNumberFormat="1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177" fontId="20" fillId="0" borderId="17" xfId="0" applyNumberFormat="1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177" fontId="20" fillId="0" borderId="23" xfId="0" applyNumberFormat="1" applyFont="1" applyBorder="1" applyAlignment="1">
      <alignment horizontal="center" vertical="center"/>
    </xf>
    <xf numFmtId="177" fontId="20" fillId="0" borderId="25" xfId="0" applyNumberFormat="1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桁区切り" xfId="43" builtinId="6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 2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4"/>
  <sheetViews>
    <sheetView showZeros="0" view="pageBreakPreview" zoomScaleSheetLayoutView="100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 activeCell="P12" sqref="P12"/>
    </sheetView>
  </sheetViews>
  <sheetFormatPr defaultRowHeight="13.5" x14ac:dyDescent="0.15"/>
  <cols>
    <col min="1" max="1" width="10.625" style="1" customWidth="1"/>
    <col min="2" max="3" width="7.625" style="1" customWidth="1"/>
    <col min="4" max="4" width="8.125" style="1" customWidth="1"/>
    <col min="5" max="8" width="7.625" style="1" customWidth="1"/>
    <col min="9" max="22" width="7.5" style="1" customWidth="1"/>
    <col min="23" max="23" width="9" style="1" bestFit="1" customWidth="1"/>
    <col min="24" max="16384" width="9" style="1"/>
  </cols>
  <sheetData>
    <row r="1" spans="1:24" ht="20.100000000000001" customHeight="1" x14ac:dyDescent="0.15">
      <c r="A1" s="2" t="s">
        <v>139</v>
      </c>
    </row>
    <row r="2" spans="1:24" ht="20.100000000000001" customHeight="1" x14ac:dyDescent="0.15">
      <c r="A2" s="2" t="s">
        <v>140</v>
      </c>
      <c r="B2" s="9"/>
      <c r="C2" s="9"/>
      <c r="D2" s="9"/>
      <c r="E2" s="9"/>
      <c r="F2" s="9"/>
      <c r="G2" s="9"/>
      <c r="H2" s="9"/>
      <c r="I2" s="9"/>
      <c r="V2" s="25" t="s">
        <v>20</v>
      </c>
    </row>
    <row r="3" spans="1:24" ht="18.75" customHeight="1" x14ac:dyDescent="0.15">
      <c r="A3" s="141" t="s">
        <v>3</v>
      </c>
      <c r="B3" s="10" t="s">
        <v>23</v>
      </c>
      <c r="C3" s="10" t="s">
        <v>10</v>
      </c>
      <c r="D3" s="15" t="s">
        <v>141</v>
      </c>
      <c r="E3" s="140" t="s">
        <v>11</v>
      </c>
      <c r="F3" s="140"/>
      <c r="G3" s="140"/>
      <c r="H3" s="143" t="s">
        <v>17</v>
      </c>
      <c r="I3" s="144"/>
      <c r="J3" s="145"/>
      <c r="K3" s="143" t="s">
        <v>21</v>
      </c>
      <c r="L3" s="144"/>
      <c r="M3" s="145"/>
      <c r="N3" s="143" t="s">
        <v>26</v>
      </c>
      <c r="O3" s="144"/>
      <c r="P3" s="145"/>
      <c r="Q3" s="140" t="s">
        <v>28</v>
      </c>
      <c r="R3" s="140"/>
      <c r="S3" s="140"/>
      <c r="T3" s="140" t="s">
        <v>36</v>
      </c>
      <c r="U3" s="140"/>
      <c r="V3" s="140"/>
    </row>
    <row r="4" spans="1:24" ht="18.75" customHeight="1" x14ac:dyDescent="0.15">
      <c r="A4" s="142"/>
      <c r="B4" s="11" t="s">
        <v>38</v>
      </c>
      <c r="C4" s="11" t="s">
        <v>38</v>
      </c>
      <c r="D4" s="16" t="s">
        <v>6</v>
      </c>
      <c r="E4" s="11" t="s">
        <v>38</v>
      </c>
      <c r="F4" s="11" t="s">
        <v>40</v>
      </c>
      <c r="G4" s="11" t="s">
        <v>42</v>
      </c>
      <c r="H4" s="136" t="s">
        <v>164</v>
      </c>
      <c r="I4" s="11" t="s">
        <v>40</v>
      </c>
      <c r="J4" s="19" t="s">
        <v>42</v>
      </c>
      <c r="K4" s="137" t="s">
        <v>164</v>
      </c>
      <c r="L4" s="11" t="s">
        <v>40</v>
      </c>
      <c r="M4" s="11" t="s">
        <v>42</v>
      </c>
      <c r="N4" s="136" t="s">
        <v>164</v>
      </c>
      <c r="O4" s="11" t="s">
        <v>40</v>
      </c>
      <c r="P4" s="11" t="s">
        <v>42</v>
      </c>
      <c r="Q4" s="11" t="s">
        <v>38</v>
      </c>
      <c r="R4" s="11" t="s">
        <v>40</v>
      </c>
      <c r="S4" s="11" t="s">
        <v>42</v>
      </c>
      <c r="T4" s="11" t="s">
        <v>38</v>
      </c>
      <c r="U4" s="11" t="s">
        <v>40</v>
      </c>
      <c r="V4" s="11" t="s">
        <v>42</v>
      </c>
    </row>
    <row r="5" spans="1:24" ht="18.75" customHeight="1" x14ac:dyDescent="0.15">
      <c r="A5" s="3" t="s">
        <v>37</v>
      </c>
      <c r="B5" s="12">
        <f>SUM(B9:B42)</f>
        <v>36</v>
      </c>
      <c r="C5" s="12">
        <f>SUM(C9:C42)</f>
        <v>131</v>
      </c>
      <c r="D5" s="12">
        <f>SUM(D9:D42)</f>
        <v>4946</v>
      </c>
      <c r="E5" s="17">
        <f t="shared" ref="E5:V5" si="0">SUM(E9:E42)</f>
        <v>2167</v>
      </c>
      <c r="F5" s="17">
        <f t="shared" si="0"/>
        <v>1071</v>
      </c>
      <c r="G5" s="17">
        <f t="shared" si="0"/>
        <v>1096</v>
      </c>
      <c r="H5" s="17">
        <f>I5+J5</f>
        <v>635</v>
      </c>
      <c r="I5" s="17">
        <f t="shared" si="0"/>
        <v>304</v>
      </c>
      <c r="J5" s="17">
        <f t="shared" si="0"/>
        <v>331</v>
      </c>
      <c r="K5" s="17">
        <f>L5+M5</f>
        <v>774</v>
      </c>
      <c r="L5" s="17">
        <f t="shared" si="0"/>
        <v>394</v>
      </c>
      <c r="M5" s="17">
        <f t="shared" si="0"/>
        <v>380</v>
      </c>
      <c r="N5" s="17">
        <f>O5+P5</f>
        <v>758</v>
      </c>
      <c r="O5" s="17">
        <f t="shared" si="0"/>
        <v>373</v>
      </c>
      <c r="P5" s="17">
        <f t="shared" si="0"/>
        <v>385</v>
      </c>
      <c r="Q5" s="17">
        <f t="shared" si="0"/>
        <v>591</v>
      </c>
      <c r="R5" s="17">
        <f t="shared" si="0"/>
        <v>278</v>
      </c>
      <c r="S5" s="17">
        <f t="shared" si="0"/>
        <v>313</v>
      </c>
      <c r="T5" s="17">
        <f t="shared" si="0"/>
        <v>867</v>
      </c>
      <c r="U5" s="17">
        <f t="shared" si="0"/>
        <v>420</v>
      </c>
      <c r="V5" s="17">
        <f t="shared" si="0"/>
        <v>447</v>
      </c>
    </row>
    <row r="6" spans="1:24" ht="18.75" customHeight="1" x14ac:dyDescent="0.15">
      <c r="A6" s="4" t="s">
        <v>5</v>
      </c>
      <c r="B6" s="13">
        <v>1</v>
      </c>
      <c r="C6" s="13">
        <v>5</v>
      </c>
      <c r="D6" s="13">
        <v>124</v>
      </c>
      <c r="E6" s="13">
        <v>88</v>
      </c>
      <c r="F6" s="13">
        <v>43</v>
      </c>
      <c r="G6" s="13">
        <v>45</v>
      </c>
      <c r="H6" s="138">
        <f t="shared" ref="H6:H35" si="1">I6+J6</f>
        <v>21</v>
      </c>
      <c r="I6" s="13">
        <v>6</v>
      </c>
      <c r="J6" s="13">
        <v>15</v>
      </c>
      <c r="K6" s="138">
        <f t="shared" ref="K6:K35" si="2">L6+M6</f>
        <v>38</v>
      </c>
      <c r="L6" s="13">
        <v>18</v>
      </c>
      <c r="M6" s="13">
        <v>20</v>
      </c>
      <c r="N6" s="138">
        <f t="shared" ref="N6:N35" si="3">O6+P6</f>
        <v>29</v>
      </c>
      <c r="O6" s="13">
        <v>19</v>
      </c>
      <c r="P6" s="13">
        <v>10</v>
      </c>
      <c r="Q6" s="13">
        <v>34</v>
      </c>
      <c r="R6" s="13">
        <v>12</v>
      </c>
      <c r="S6" s="13">
        <v>22</v>
      </c>
      <c r="T6" s="13">
        <v>33</v>
      </c>
      <c r="U6" s="13">
        <v>14</v>
      </c>
      <c r="V6" s="13">
        <v>19</v>
      </c>
    </row>
    <row r="7" spans="1:24" ht="18.75" customHeight="1" x14ac:dyDescent="0.15">
      <c r="A7" s="4" t="s">
        <v>29</v>
      </c>
      <c r="B7" s="13">
        <v>12</v>
      </c>
      <c r="C7" s="13">
        <v>27</v>
      </c>
      <c r="D7" s="13">
        <v>1135</v>
      </c>
      <c r="E7" s="13">
        <v>363</v>
      </c>
      <c r="F7" s="13">
        <v>178</v>
      </c>
      <c r="G7" s="13">
        <v>185</v>
      </c>
      <c r="H7" s="138">
        <f t="shared" si="1"/>
        <v>75</v>
      </c>
      <c r="I7" s="13">
        <v>35</v>
      </c>
      <c r="J7" s="13">
        <v>40</v>
      </c>
      <c r="K7" s="138">
        <f t="shared" si="2"/>
        <v>144</v>
      </c>
      <c r="L7" s="13">
        <v>69</v>
      </c>
      <c r="M7" s="13">
        <v>75</v>
      </c>
      <c r="N7" s="138">
        <f t="shared" si="3"/>
        <v>144</v>
      </c>
      <c r="O7" s="13">
        <v>74</v>
      </c>
      <c r="P7" s="13">
        <v>70</v>
      </c>
      <c r="Q7" s="13">
        <v>159</v>
      </c>
      <c r="R7" s="13">
        <v>72</v>
      </c>
      <c r="S7" s="13">
        <v>87</v>
      </c>
      <c r="T7" s="21">
        <v>194</v>
      </c>
      <c r="U7" s="22">
        <v>95</v>
      </c>
      <c r="V7" s="22">
        <v>99</v>
      </c>
      <c r="X7" s="24"/>
    </row>
    <row r="8" spans="1:24" ht="18.75" customHeight="1" x14ac:dyDescent="0.15">
      <c r="A8" s="5" t="s">
        <v>32</v>
      </c>
      <c r="B8" s="14">
        <v>23</v>
      </c>
      <c r="C8" s="14">
        <v>99</v>
      </c>
      <c r="D8" s="14">
        <v>3687</v>
      </c>
      <c r="E8" s="14">
        <v>1716</v>
      </c>
      <c r="F8" s="14">
        <v>850</v>
      </c>
      <c r="G8" s="14">
        <v>866</v>
      </c>
      <c r="H8" s="139">
        <f t="shared" si="1"/>
        <v>539</v>
      </c>
      <c r="I8" s="14">
        <v>263</v>
      </c>
      <c r="J8" s="14">
        <v>276</v>
      </c>
      <c r="K8" s="139">
        <f t="shared" si="2"/>
        <v>592</v>
      </c>
      <c r="L8" s="14">
        <v>307</v>
      </c>
      <c r="M8" s="14">
        <v>285</v>
      </c>
      <c r="N8" s="139">
        <f t="shared" si="3"/>
        <v>585</v>
      </c>
      <c r="O8" s="14">
        <v>280</v>
      </c>
      <c r="P8" s="14">
        <v>305</v>
      </c>
      <c r="Q8" s="14">
        <v>398</v>
      </c>
      <c r="R8" s="14">
        <v>194</v>
      </c>
      <c r="S8" s="14">
        <v>204</v>
      </c>
      <c r="T8" s="21">
        <v>640</v>
      </c>
      <c r="U8" s="23">
        <v>311</v>
      </c>
      <c r="V8" s="23">
        <v>329</v>
      </c>
      <c r="W8" s="24"/>
    </row>
    <row r="9" spans="1:24" ht="18.75" customHeight="1" x14ac:dyDescent="0.15">
      <c r="A9" s="3" t="s">
        <v>19</v>
      </c>
      <c r="B9" s="12">
        <v>18</v>
      </c>
      <c r="C9" s="12">
        <v>78</v>
      </c>
      <c r="D9" s="12">
        <v>2931</v>
      </c>
      <c r="E9" s="12">
        <v>1433</v>
      </c>
      <c r="F9" s="12">
        <v>712</v>
      </c>
      <c r="G9" s="12">
        <v>721</v>
      </c>
      <c r="H9" s="17">
        <f t="shared" si="1"/>
        <v>448</v>
      </c>
      <c r="I9" s="12">
        <v>216</v>
      </c>
      <c r="J9" s="12">
        <v>232</v>
      </c>
      <c r="K9" s="17">
        <f t="shared" si="2"/>
        <v>506</v>
      </c>
      <c r="L9" s="12">
        <v>260</v>
      </c>
      <c r="M9" s="12">
        <v>246</v>
      </c>
      <c r="N9" s="17">
        <f t="shared" si="3"/>
        <v>479</v>
      </c>
      <c r="O9" s="12">
        <v>236</v>
      </c>
      <c r="P9" s="12">
        <v>243</v>
      </c>
      <c r="Q9" s="12">
        <v>324</v>
      </c>
      <c r="R9" s="12">
        <v>156</v>
      </c>
      <c r="S9" s="12">
        <v>168</v>
      </c>
      <c r="T9" s="12">
        <v>523</v>
      </c>
      <c r="U9" s="12">
        <v>264</v>
      </c>
      <c r="V9" s="12">
        <v>259</v>
      </c>
    </row>
    <row r="10" spans="1:24" ht="18.75" customHeight="1" x14ac:dyDescent="0.15">
      <c r="A10" s="6" t="s">
        <v>48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20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</row>
    <row r="11" spans="1:24" ht="18.75" customHeight="1" x14ac:dyDescent="0.15">
      <c r="A11" s="6" t="s">
        <v>52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2</v>
      </c>
      <c r="U11" s="13">
        <v>1</v>
      </c>
      <c r="V11" s="13">
        <v>1</v>
      </c>
    </row>
    <row r="12" spans="1:24" ht="18.75" customHeight="1" x14ac:dyDescent="0.15">
      <c r="A12" s="6" t="s">
        <v>54</v>
      </c>
      <c r="B12" s="13">
        <v>1</v>
      </c>
      <c r="C12" s="13">
        <v>3</v>
      </c>
      <c r="D12" s="13">
        <v>105</v>
      </c>
      <c r="E12" s="13">
        <v>51</v>
      </c>
      <c r="F12" s="13">
        <v>24</v>
      </c>
      <c r="G12" s="13">
        <v>27</v>
      </c>
      <c r="H12" s="138">
        <f t="shared" si="1"/>
        <v>21</v>
      </c>
      <c r="I12" s="13">
        <v>10</v>
      </c>
      <c r="J12" s="13">
        <v>11</v>
      </c>
      <c r="K12" s="138">
        <f t="shared" si="2"/>
        <v>21</v>
      </c>
      <c r="L12" s="13">
        <v>8</v>
      </c>
      <c r="M12" s="13">
        <v>13</v>
      </c>
      <c r="N12" s="138">
        <f t="shared" si="3"/>
        <v>9</v>
      </c>
      <c r="O12" s="13">
        <v>6</v>
      </c>
      <c r="P12" s="13">
        <v>3</v>
      </c>
      <c r="Q12" s="13">
        <v>24</v>
      </c>
      <c r="R12" s="13">
        <v>12</v>
      </c>
      <c r="S12" s="13">
        <v>12</v>
      </c>
      <c r="T12" s="13">
        <v>22</v>
      </c>
      <c r="U12" s="13">
        <v>13</v>
      </c>
      <c r="V12" s="13">
        <v>9</v>
      </c>
    </row>
    <row r="13" spans="1:24" ht="18.75" customHeight="1" x14ac:dyDescent="0.15">
      <c r="A13" s="6" t="s">
        <v>49</v>
      </c>
      <c r="B13" s="13">
        <v>1</v>
      </c>
      <c r="C13" s="13">
        <v>3</v>
      </c>
      <c r="D13" s="13">
        <v>200</v>
      </c>
      <c r="E13" s="13">
        <v>59</v>
      </c>
      <c r="F13" s="13">
        <v>30</v>
      </c>
      <c r="G13" s="13">
        <v>29</v>
      </c>
      <c r="H13" s="138">
        <f t="shared" si="1"/>
        <v>20</v>
      </c>
      <c r="I13" s="13">
        <v>11</v>
      </c>
      <c r="J13" s="13">
        <v>9</v>
      </c>
      <c r="K13" s="138">
        <f t="shared" si="2"/>
        <v>19</v>
      </c>
      <c r="L13" s="13">
        <v>10</v>
      </c>
      <c r="M13" s="13">
        <v>9</v>
      </c>
      <c r="N13" s="138">
        <f t="shared" si="3"/>
        <v>20</v>
      </c>
      <c r="O13" s="13">
        <v>9</v>
      </c>
      <c r="P13" s="13">
        <v>11</v>
      </c>
      <c r="Q13" s="13">
        <v>21</v>
      </c>
      <c r="R13" s="13">
        <v>11</v>
      </c>
      <c r="S13" s="13">
        <v>10</v>
      </c>
      <c r="T13" s="13">
        <v>20</v>
      </c>
      <c r="U13" s="13">
        <v>9</v>
      </c>
      <c r="V13" s="13">
        <v>11</v>
      </c>
    </row>
    <row r="14" spans="1:24" ht="18.75" customHeight="1" x14ac:dyDescent="0.15">
      <c r="A14" s="6" t="s">
        <v>31</v>
      </c>
      <c r="B14" s="13">
        <v>1</v>
      </c>
      <c r="C14" s="13">
        <v>4</v>
      </c>
      <c r="D14" s="13">
        <v>150</v>
      </c>
      <c r="E14" s="13">
        <v>7</v>
      </c>
      <c r="F14" s="13">
        <v>3</v>
      </c>
      <c r="G14" s="13">
        <v>4</v>
      </c>
      <c r="H14" s="138">
        <f t="shared" si="1"/>
        <v>3</v>
      </c>
      <c r="I14" s="13">
        <v>1</v>
      </c>
      <c r="J14" s="13">
        <v>2</v>
      </c>
      <c r="K14" s="138">
        <f t="shared" si="2"/>
        <v>2</v>
      </c>
      <c r="L14" s="13">
        <v>1</v>
      </c>
      <c r="M14" s="13">
        <v>1</v>
      </c>
      <c r="N14" s="138">
        <f t="shared" si="3"/>
        <v>2</v>
      </c>
      <c r="O14" s="13">
        <v>1</v>
      </c>
      <c r="P14" s="13">
        <v>1</v>
      </c>
      <c r="Q14" s="13">
        <v>2</v>
      </c>
      <c r="R14" s="13">
        <v>1</v>
      </c>
      <c r="S14" s="13">
        <v>1</v>
      </c>
      <c r="T14" s="13">
        <v>4</v>
      </c>
      <c r="U14" s="13">
        <v>3</v>
      </c>
      <c r="V14" s="13">
        <v>1</v>
      </c>
    </row>
    <row r="15" spans="1:24" ht="18.75" customHeight="1" x14ac:dyDescent="0.15">
      <c r="A15" s="6" t="s">
        <v>61</v>
      </c>
      <c r="B15" s="13">
        <v>1</v>
      </c>
      <c r="C15" s="13">
        <v>7</v>
      </c>
      <c r="D15" s="13">
        <v>220</v>
      </c>
      <c r="E15" s="13">
        <v>65</v>
      </c>
      <c r="F15" s="13">
        <v>34</v>
      </c>
      <c r="G15" s="13">
        <v>31</v>
      </c>
      <c r="H15" s="138">
        <f t="shared" si="1"/>
        <v>24</v>
      </c>
      <c r="I15" s="13">
        <v>10</v>
      </c>
      <c r="J15" s="13">
        <v>14</v>
      </c>
      <c r="K15" s="138">
        <f t="shared" si="2"/>
        <v>20</v>
      </c>
      <c r="L15" s="13">
        <v>14</v>
      </c>
      <c r="M15" s="13">
        <v>6</v>
      </c>
      <c r="N15" s="138">
        <f t="shared" si="3"/>
        <v>21</v>
      </c>
      <c r="O15" s="13">
        <v>10</v>
      </c>
      <c r="P15" s="13">
        <v>11</v>
      </c>
      <c r="Q15" s="13">
        <v>26</v>
      </c>
      <c r="R15" s="13">
        <v>11</v>
      </c>
      <c r="S15" s="13">
        <v>15</v>
      </c>
      <c r="T15" s="13">
        <v>28</v>
      </c>
      <c r="U15" s="13">
        <v>13</v>
      </c>
      <c r="V15" s="13">
        <v>15</v>
      </c>
    </row>
    <row r="16" spans="1:24" ht="18.75" customHeight="1" x14ac:dyDescent="0.15">
      <c r="A16" s="7" t="s">
        <v>4</v>
      </c>
      <c r="B16" s="13">
        <v>1</v>
      </c>
      <c r="C16" s="13">
        <v>3</v>
      </c>
      <c r="D16" s="13">
        <v>100</v>
      </c>
      <c r="E16" s="13">
        <v>41</v>
      </c>
      <c r="F16" s="13">
        <v>23</v>
      </c>
      <c r="G16" s="13">
        <v>18</v>
      </c>
      <c r="H16" s="138">
        <f t="shared" si="1"/>
        <v>13</v>
      </c>
      <c r="I16" s="13">
        <v>8</v>
      </c>
      <c r="J16" s="13">
        <v>5</v>
      </c>
      <c r="K16" s="138">
        <f t="shared" si="2"/>
        <v>13</v>
      </c>
      <c r="L16" s="13">
        <v>8</v>
      </c>
      <c r="M16" s="13">
        <v>5</v>
      </c>
      <c r="N16" s="138">
        <f t="shared" si="3"/>
        <v>15</v>
      </c>
      <c r="O16" s="13">
        <v>7</v>
      </c>
      <c r="P16" s="13">
        <v>8</v>
      </c>
      <c r="Q16" s="13">
        <v>14</v>
      </c>
      <c r="R16" s="13">
        <v>8</v>
      </c>
      <c r="S16" s="13">
        <v>6</v>
      </c>
      <c r="T16" s="13">
        <v>16</v>
      </c>
      <c r="U16" s="13">
        <v>6</v>
      </c>
      <c r="V16" s="13">
        <v>10</v>
      </c>
    </row>
    <row r="17" spans="1:22" ht="18.75" customHeight="1" x14ac:dyDescent="0.15">
      <c r="A17" s="6" t="s">
        <v>7</v>
      </c>
      <c r="B17" s="13">
        <v>1</v>
      </c>
      <c r="C17" s="13">
        <v>6</v>
      </c>
      <c r="D17" s="13">
        <v>180</v>
      </c>
      <c r="E17" s="13">
        <v>112</v>
      </c>
      <c r="F17" s="13">
        <v>46</v>
      </c>
      <c r="G17" s="13">
        <v>66</v>
      </c>
      <c r="H17" s="138">
        <f t="shared" si="1"/>
        <v>32</v>
      </c>
      <c r="I17" s="13">
        <v>14</v>
      </c>
      <c r="J17" s="13">
        <v>18</v>
      </c>
      <c r="K17" s="138">
        <f t="shared" si="2"/>
        <v>40</v>
      </c>
      <c r="L17" s="13">
        <v>15</v>
      </c>
      <c r="M17" s="13">
        <v>25</v>
      </c>
      <c r="N17" s="138">
        <f t="shared" si="3"/>
        <v>40</v>
      </c>
      <c r="O17" s="13">
        <v>17</v>
      </c>
      <c r="P17" s="13">
        <v>23</v>
      </c>
      <c r="Q17" s="13">
        <v>31</v>
      </c>
      <c r="R17" s="13">
        <v>13</v>
      </c>
      <c r="S17" s="13">
        <v>18</v>
      </c>
      <c r="T17" s="13">
        <v>42</v>
      </c>
      <c r="U17" s="13">
        <v>19</v>
      </c>
      <c r="V17" s="13">
        <v>23</v>
      </c>
    </row>
    <row r="18" spans="1:22" ht="18.75" customHeight="1" x14ac:dyDescent="0.15">
      <c r="A18" s="6" t="s">
        <v>44</v>
      </c>
      <c r="B18" s="13">
        <v>4</v>
      </c>
      <c r="C18" s="13">
        <v>14</v>
      </c>
      <c r="D18" s="13">
        <v>595</v>
      </c>
      <c r="E18" s="13">
        <v>217</v>
      </c>
      <c r="F18" s="13">
        <v>107</v>
      </c>
      <c r="G18" s="13">
        <v>110</v>
      </c>
      <c r="H18" s="138">
        <f t="shared" si="1"/>
        <v>44</v>
      </c>
      <c r="I18" s="13">
        <v>19</v>
      </c>
      <c r="J18" s="13">
        <v>25</v>
      </c>
      <c r="K18" s="138">
        <f t="shared" si="2"/>
        <v>85</v>
      </c>
      <c r="L18" s="13">
        <v>44</v>
      </c>
      <c r="M18" s="13">
        <v>41</v>
      </c>
      <c r="N18" s="138">
        <f t="shared" si="3"/>
        <v>88</v>
      </c>
      <c r="O18" s="13">
        <v>44</v>
      </c>
      <c r="P18" s="13">
        <v>44</v>
      </c>
      <c r="Q18" s="13">
        <v>100</v>
      </c>
      <c r="R18" s="13">
        <v>46</v>
      </c>
      <c r="S18" s="13">
        <v>54</v>
      </c>
      <c r="T18" s="13">
        <v>96</v>
      </c>
      <c r="U18" s="13">
        <v>46</v>
      </c>
      <c r="V18" s="13">
        <v>50</v>
      </c>
    </row>
    <row r="19" spans="1:22" ht="18.75" customHeight="1" x14ac:dyDescent="0.15">
      <c r="A19" s="8" t="s">
        <v>25</v>
      </c>
      <c r="B19" s="14">
        <v>2</v>
      </c>
      <c r="C19" s="14">
        <v>6</v>
      </c>
      <c r="D19" s="14">
        <v>120</v>
      </c>
      <c r="E19" s="14">
        <v>100</v>
      </c>
      <c r="F19" s="14">
        <v>52</v>
      </c>
      <c r="G19" s="14">
        <v>48</v>
      </c>
      <c r="H19" s="139">
        <f t="shared" si="1"/>
        <v>23</v>
      </c>
      <c r="I19" s="14">
        <v>11</v>
      </c>
      <c r="J19" s="14">
        <v>12</v>
      </c>
      <c r="K19" s="139">
        <f t="shared" si="2"/>
        <v>36</v>
      </c>
      <c r="L19" s="14">
        <v>21</v>
      </c>
      <c r="M19" s="14">
        <v>15</v>
      </c>
      <c r="N19" s="139">
        <f t="shared" si="3"/>
        <v>41</v>
      </c>
      <c r="O19" s="14">
        <v>20</v>
      </c>
      <c r="P19" s="14">
        <v>21</v>
      </c>
      <c r="Q19" s="14">
        <v>18</v>
      </c>
      <c r="R19" s="14">
        <v>8</v>
      </c>
      <c r="S19" s="14">
        <v>10</v>
      </c>
      <c r="T19" s="14">
        <v>48</v>
      </c>
      <c r="U19" s="14">
        <v>18</v>
      </c>
      <c r="V19" s="14">
        <v>30</v>
      </c>
    </row>
    <row r="20" spans="1:22" ht="18.75" customHeight="1" x14ac:dyDescent="0.15">
      <c r="A20" s="6" t="s">
        <v>63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</row>
    <row r="21" spans="1:22" ht="18.75" customHeight="1" x14ac:dyDescent="0.15">
      <c r="A21" s="6" t="s">
        <v>51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</row>
    <row r="22" spans="1:22" ht="18.75" customHeight="1" x14ac:dyDescent="0.15">
      <c r="A22" s="6" t="s">
        <v>9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20</v>
      </c>
      <c r="U22" s="13">
        <v>8</v>
      </c>
      <c r="V22" s="13">
        <v>12</v>
      </c>
    </row>
    <row r="23" spans="1:22" ht="18.75" customHeight="1" x14ac:dyDescent="0.15">
      <c r="A23" s="6" t="s">
        <v>34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</row>
    <row r="24" spans="1:22" ht="18.75" customHeight="1" x14ac:dyDescent="0.15">
      <c r="A24" s="6" t="s">
        <v>56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</row>
    <row r="25" spans="1:22" ht="18.75" customHeight="1" x14ac:dyDescent="0.15">
      <c r="A25" s="6" t="s">
        <v>65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</row>
    <row r="26" spans="1:22" ht="18.75" customHeight="1" x14ac:dyDescent="0.15">
      <c r="A26" s="8" t="s">
        <v>66</v>
      </c>
      <c r="B26" s="14">
        <v>1</v>
      </c>
      <c r="C26" s="14">
        <v>2</v>
      </c>
      <c r="D26" s="14">
        <v>60</v>
      </c>
      <c r="E26" s="14">
        <v>51</v>
      </c>
      <c r="F26" s="14">
        <v>24</v>
      </c>
      <c r="G26" s="14">
        <v>27</v>
      </c>
      <c r="H26" s="14">
        <v>0</v>
      </c>
      <c r="I26" s="14">
        <v>0</v>
      </c>
      <c r="J26" s="14">
        <v>0</v>
      </c>
      <c r="K26" s="139">
        <f t="shared" si="2"/>
        <v>22</v>
      </c>
      <c r="L26" s="14">
        <v>8</v>
      </c>
      <c r="M26" s="14">
        <v>14</v>
      </c>
      <c r="N26" s="139">
        <f t="shared" si="3"/>
        <v>29</v>
      </c>
      <c r="O26" s="14">
        <v>16</v>
      </c>
      <c r="P26" s="14">
        <v>13</v>
      </c>
      <c r="Q26" s="14">
        <v>23</v>
      </c>
      <c r="R26" s="14">
        <v>8</v>
      </c>
      <c r="S26" s="14">
        <v>15</v>
      </c>
      <c r="T26" s="14">
        <v>31</v>
      </c>
      <c r="U26" s="14">
        <v>13</v>
      </c>
      <c r="V26" s="14">
        <v>18</v>
      </c>
    </row>
    <row r="27" spans="1:22" ht="18.75" customHeight="1" x14ac:dyDescent="0.15">
      <c r="A27" s="6" t="s">
        <v>27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</row>
    <row r="28" spans="1:22" ht="18.75" customHeight="1" x14ac:dyDescent="0.15">
      <c r="A28" s="8" t="s">
        <v>62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</row>
    <row r="29" spans="1:22" ht="18.75" customHeight="1" x14ac:dyDescent="0.15">
      <c r="A29" s="6" t="s">
        <v>59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</row>
    <row r="30" spans="1:22" ht="18.75" customHeight="1" x14ac:dyDescent="0.15">
      <c r="A30" s="8" t="s">
        <v>47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</row>
    <row r="31" spans="1:22" ht="18.75" customHeight="1" x14ac:dyDescent="0.15">
      <c r="A31" s="6" t="s">
        <v>18</v>
      </c>
      <c r="B31" s="12">
        <v>3</v>
      </c>
      <c r="C31" s="12">
        <v>2</v>
      </c>
      <c r="D31" s="12">
        <v>155</v>
      </c>
      <c r="E31" s="12">
        <v>20</v>
      </c>
      <c r="F31" s="12">
        <v>9</v>
      </c>
      <c r="G31" s="12">
        <v>11</v>
      </c>
      <c r="H31" s="17">
        <f t="shared" si="1"/>
        <v>4</v>
      </c>
      <c r="I31" s="12">
        <v>2</v>
      </c>
      <c r="J31" s="12">
        <v>2</v>
      </c>
      <c r="K31" s="17">
        <f t="shared" si="2"/>
        <v>8</v>
      </c>
      <c r="L31" s="12">
        <v>4</v>
      </c>
      <c r="M31" s="12">
        <v>4</v>
      </c>
      <c r="N31" s="17">
        <f t="shared" si="3"/>
        <v>8</v>
      </c>
      <c r="O31" s="12">
        <v>3</v>
      </c>
      <c r="P31" s="12">
        <v>5</v>
      </c>
      <c r="Q31" s="12">
        <v>5</v>
      </c>
      <c r="R31" s="12">
        <v>2</v>
      </c>
      <c r="S31" s="12">
        <v>3</v>
      </c>
      <c r="T31" s="12">
        <v>11</v>
      </c>
      <c r="U31" s="12">
        <v>6</v>
      </c>
      <c r="V31" s="12">
        <v>5</v>
      </c>
    </row>
    <row r="32" spans="1:22" ht="18.75" customHeight="1" x14ac:dyDescent="0.15">
      <c r="A32" s="8" t="s">
        <v>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</row>
    <row r="33" spans="1:24" ht="18.75" customHeight="1" x14ac:dyDescent="0.15">
      <c r="A33" s="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</row>
    <row r="34" spans="1:24" ht="18.75" customHeight="1" x14ac:dyDescent="0.15">
      <c r="A34" s="6" t="s">
        <v>68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</row>
    <row r="35" spans="1:24" ht="18.75" customHeight="1" x14ac:dyDescent="0.15">
      <c r="A35" s="6" t="s">
        <v>39</v>
      </c>
      <c r="B35" s="13">
        <v>1</v>
      </c>
      <c r="C35" s="13">
        <v>3</v>
      </c>
      <c r="D35" s="13">
        <v>80</v>
      </c>
      <c r="E35" s="13">
        <v>11</v>
      </c>
      <c r="F35" s="13">
        <v>7</v>
      </c>
      <c r="G35" s="13">
        <v>4</v>
      </c>
      <c r="H35" s="138">
        <f t="shared" si="1"/>
        <v>3</v>
      </c>
      <c r="I35" s="13">
        <v>2</v>
      </c>
      <c r="J35" s="13">
        <v>1</v>
      </c>
      <c r="K35" s="138">
        <f t="shared" si="2"/>
        <v>2</v>
      </c>
      <c r="L35" s="13">
        <v>1</v>
      </c>
      <c r="M35" s="13">
        <v>1</v>
      </c>
      <c r="N35" s="138">
        <f t="shared" si="3"/>
        <v>6</v>
      </c>
      <c r="O35" s="13">
        <v>4</v>
      </c>
      <c r="P35" s="13">
        <v>2</v>
      </c>
      <c r="Q35" s="13">
        <v>3</v>
      </c>
      <c r="R35" s="13">
        <v>2</v>
      </c>
      <c r="S35" s="13">
        <v>1</v>
      </c>
      <c r="T35" s="13">
        <v>4</v>
      </c>
      <c r="U35" s="13">
        <v>1</v>
      </c>
      <c r="V35" s="13">
        <v>3</v>
      </c>
    </row>
    <row r="36" spans="1:24" ht="18.75" customHeight="1" x14ac:dyDescent="0.15">
      <c r="A36" s="6" t="s">
        <v>70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X36" s="26"/>
    </row>
    <row r="37" spans="1:24" ht="18.75" customHeight="1" x14ac:dyDescent="0.15">
      <c r="A37" s="6" t="s">
        <v>71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</row>
    <row r="38" spans="1:24" ht="18.75" customHeight="1" x14ac:dyDescent="0.15">
      <c r="A38" s="6" t="s">
        <v>24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</row>
    <row r="39" spans="1:24" ht="18.75" customHeight="1" x14ac:dyDescent="0.15">
      <c r="A39" s="8" t="s">
        <v>72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</row>
    <row r="40" spans="1:24" ht="18.75" customHeight="1" x14ac:dyDescent="0.15">
      <c r="A40" s="6" t="s">
        <v>73</v>
      </c>
      <c r="B40" s="12">
        <v>1</v>
      </c>
      <c r="C40" s="12">
        <v>0</v>
      </c>
      <c r="D40" s="12">
        <v>50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</row>
    <row r="41" spans="1:24" ht="18.75" customHeight="1" x14ac:dyDescent="0.15">
      <c r="A41" s="6" t="s">
        <v>74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</row>
    <row r="42" spans="1:24" ht="18.75" customHeight="1" x14ac:dyDescent="0.15">
      <c r="A42" s="8" t="s">
        <v>75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</row>
    <row r="43" spans="1:24" x14ac:dyDescent="0.15">
      <c r="E43" s="18"/>
    </row>
    <row r="44" spans="1:24" x14ac:dyDescent="0.15">
      <c r="U44" s="24"/>
      <c r="V44" s="24"/>
    </row>
  </sheetData>
  <mergeCells count="7">
    <mergeCell ref="T3:V3"/>
    <mergeCell ref="A3:A4"/>
    <mergeCell ref="E3:G3"/>
    <mergeCell ref="Q3:S3"/>
    <mergeCell ref="H3:J3"/>
    <mergeCell ref="K3:M3"/>
    <mergeCell ref="N3:P3"/>
  </mergeCells>
  <phoneticPr fontId="19"/>
  <pageMargins left="0.78740157480314965" right="0.78740157480314965" top="0.78740157480314965" bottom="0.98425196850393681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1"/>
  <sheetViews>
    <sheetView showZeros="0" view="pageBreakPreview" topLeftCell="B1" zoomScaleSheetLayoutView="100" workbookViewId="0">
      <pane ySplit="3" topLeftCell="A4" activePane="bottomLeft" state="frozen"/>
      <selection activeCell="C10" sqref="C10"/>
      <selection pane="bottomLeft" activeCell="AI1" sqref="AI1"/>
    </sheetView>
  </sheetViews>
  <sheetFormatPr defaultRowHeight="13.5" x14ac:dyDescent="0.15"/>
  <cols>
    <col min="1" max="1" width="9.625" style="1" customWidth="1"/>
    <col min="2" max="4" width="4.625" style="24" customWidth="1"/>
    <col min="5" max="35" width="4.5" style="24" customWidth="1"/>
    <col min="36" max="36" width="9" style="1" bestFit="1" customWidth="1"/>
    <col min="37" max="16384" width="9" style="1"/>
  </cols>
  <sheetData>
    <row r="1" spans="1:35" ht="20.25" customHeight="1" x14ac:dyDescent="0.15">
      <c r="A1" s="29" t="s">
        <v>67</v>
      </c>
      <c r="B1" s="35"/>
      <c r="C1" s="35"/>
      <c r="D1" s="35"/>
      <c r="AI1" s="61" t="s">
        <v>53</v>
      </c>
    </row>
    <row r="2" spans="1:35" ht="18.75" customHeight="1" x14ac:dyDescent="0.15">
      <c r="A2" s="146" t="s">
        <v>3</v>
      </c>
      <c r="B2" s="154" t="s">
        <v>13</v>
      </c>
      <c r="C2" s="154"/>
      <c r="D2" s="154"/>
      <c r="E2" s="148" t="s">
        <v>50</v>
      </c>
      <c r="F2" s="148"/>
      <c r="G2" s="155" t="s">
        <v>55</v>
      </c>
      <c r="H2" s="156"/>
      <c r="I2" s="148" t="s">
        <v>76</v>
      </c>
      <c r="J2" s="148"/>
      <c r="K2" s="155" t="s">
        <v>78</v>
      </c>
      <c r="L2" s="156"/>
      <c r="M2" s="155" t="s">
        <v>79</v>
      </c>
      <c r="N2" s="156"/>
      <c r="O2" s="148" t="s">
        <v>80</v>
      </c>
      <c r="P2" s="148"/>
      <c r="Q2" s="148" t="s">
        <v>64</v>
      </c>
      <c r="R2" s="148"/>
      <c r="S2" s="155" t="s">
        <v>12</v>
      </c>
      <c r="T2" s="156"/>
      <c r="U2" s="159" t="s">
        <v>82</v>
      </c>
      <c r="V2" s="158"/>
      <c r="W2" s="148" t="s">
        <v>84</v>
      </c>
      <c r="X2" s="148"/>
      <c r="Y2" s="148" t="s">
        <v>43</v>
      </c>
      <c r="Z2" s="149"/>
      <c r="AA2" s="150" t="s">
        <v>85</v>
      </c>
      <c r="AB2" s="150"/>
      <c r="AC2" s="150"/>
      <c r="AD2" s="151" t="s">
        <v>142</v>
      </c>
      <c r="AE2" s="152"/>
      <c r="AF2" s="153"/>
      <c r="AG2" s="157" t="s">
        <v>87</v>
      </c>
      <c r="AH2" s="157"/>
      <c r="AI2" s="158"/>
    </row>
    <row r="3" spans="1:35" ht="18.75" customHeight="1" x14ac:dyDescent="0.15">
      <c r="A3" s="147"/>
      <c r="B3" s="37" t="s">
        <v>38</v>
      </c>
      <c r="C3" s="37" t="s">
        <v>40</v>
      </c>
      <c r="D3" s="41" t="s">
        <v>42</v>
      </c>
      <c r="E3" s="37" t="s">
        <v>40</v>
      </c>
      <c r="F3" s="37" t="s">
        <v>42</v>
      </c>
      <c r="G3" s="37" t="s">
        <v>40</v>
      </c>
      <c r="H3" s="37" t="s">
        <v>42</v>
      </c>
      <c r="I3" s="37" t="s">
        <v>40</v>
      </c>
      <c r="J3" s="37" t="s">
        <v>42</v>
      </c>
      <c r="K3" s="37" t="s">
        <v>40</v>
      </c>
      <c r="L3" s="37" t="s">
        <v>42</v>
      </c>
      <c r="M3" s="37" t="s">
        <v>40</v>
      </c>
      <c r="N3" s="37" t="s">
        <v>42</v>
      </c>
      <c r="O3" s="37" t="s">
        <v>40</v>
      </c>
      <c r="P3" s="37" t="s">
        <v>42</v>
      </c>
      <c r="Q3" s="37" t="s">
        <v>40</v>
      </c>
      <c r="R3" s="37" t="s">
        <v>42</v>
      </c>
      <c r="S3" s="37" t="s">
        <v>40</v>
      </c>
      <c r="T3" s="37" t="s">
        <v>42</v>
      </c>
      <c r="U3" s="37" t="s">
        <v>40</v>
      </c>
      <c r="V3" s="37" t="s">
        <v>42</v>
      </c>
      <c r="W3" s="37" t="s">
        <v>40</v>
      </c>
      <c r="X3" s="37" t="s">
        <v>42</v>
      </c>
      <c r="Y3" s="37" t="s">
        <v>40</v>
      </c>
      <c r="Z3" s="45" t="s">
        <v>42</v>
      </c>
      <c r="AA3" s="49" t="s">
        <v>38</v>
      </c>
      <c r="AB3" s="41" t="s">
        <v>40</v>
      </c>
      <c r="AC3" s="53" t="s">
        <v>42</v>
      </c>
      <c r="AD3" s="57" t="s">
        <v>38</v>
      </c>
      <c r="AE3" s="37" t="s">
        <v>40</v>
      </c>
      <c r="AF3" s="45" t="s">
        <v>42</v>
      </c>
      <c r="AG3" s="42" t="s">
        <v>38</v>
      </c>
      <c r="AH3" s="37" t="s">
        <v>40</v>
      </c>
      <c r="AI3" s="37" t="s">
        <v>42</v>
      </c>
    </row>
    <row r="4" spans="1:35" ht="18.75" customHeight="1" x14ac:dyDescent="0.15">
      <c r="A4" s="30" t="s">
        <v>37</v>
      </c>
      <c r="B4" s="38">
        <f t="shared" ref="B4:AI4" si="0">SUM(B8:B41)</f>
        <v>294</v>
      </c>
      <c r="C4" s="38">
        <f t="shared" si="0"/>
        <v>25</v>
      </c>
      <c r="D4" s="38">
        <f t="shared" si="0"/>
        <v>269</v>
      </c>
      <c r="E4" s="38">
        <f t="shared" si="0"/>
        <v>12</v>
      </c>
      <c r="F4" s="38">
        <f t="shared" si="0"/>
        <v>18</v>
      </c>
      <c r="G4" s="38">
        <f t="shared" si="0"/>
        <v>1</v>
      </c>
      <c r="H4" s="38">
        <f t="shared" si="0"/>
        <v>6</v>
      </c>
      <c r="I4" s="38">
        <f t="shared" si="0"/>
        <v>1</v>
      </c>
      <c r="J4" s="38">
        <f t="shared" si="0"/>
        <v>18</v>
      </c>
      <c r="K4" s="38">
        <f t="shared" si="0"/>
        <v>0</v>
      </c>
      <c r="L4" s="38">
        <f t="shared" si="0"/>
        <v>20</v>
      </c>
      <c r="M4" s="38">
        <f t="shared" si="0"/>
        <v>0</v>
      </c>
      <c r="N4" s="38">
        <f t="shared" si="0"/>
        <v>1</v>
      </c>
      <c r="O4" s="38">
        <f t="shared" si="0"/>
        <v>11</v>
      </c>
      <c r="P4" s="38">
        <f t="shared" si="0"/>
        <v>190</v>
      </c>
      <c r="Q4" s="38">
        <f t="shared" si="0"/>
        <v>0</v>
      </c>
      <c r="R4" s="38">
        <f t="shared" si="0"/>
        <v>0</v>
      </c>
      <c r="S4" s="38">
        <f t="shared" si="0"/>
        <v>0</v>
      </c>
      <c r="T4" s="38">
        <f t="shared" si="0"/>
        <v>0</v>
      </c>
      <c r="U4" s="38">
        <f t="shared" si="0"/>
        <v>0</v>
      </c>
      <c r="V4" s="38">
        <f t="shared" si="0"/>
        <v>0</v>
      </c>
      <c r="W4" s="38">
        <f t="shared" si="0"/>
        <v>0</v>
      </c>
      <c r="X4" s="38">
        <f t="shared" si="0"/>
        <v>0</v>
      </c>
      <c r="Y4" s="38">
        <f t="shared" si="0"/>
        <v>0</v>
      </c>
      <c r="Z4" s="46">
        <f t="shared" si="0"/>
        <v>16</v>
      </c>
      <c r="AA4" s="50">
        <f t="shared" si="0"/>
        <v>14</v>
      </c>
      <c r="AB4" s="39">
        <f t="shared" si="0"/>
        <v>2</v>
      </c>
      <c r="AC4" s="54">
        <f t="shared" si="0"/>
        <v>12</v>
      </c>
      <c r="AD4" s="58">
        <f t="shared" si="0"/>
        <v>91</v>
      </c>
      <c r="AE4" s="38">
        <f t="shared" si="0"/>
        <v>16</v>
      </c>
      <c r="AF4" s="46">
        <f t="shared" si="0"/>
        <v>75</v>
      </c>
      <c r="AG4" s="51">
        <f t="shared" si="0"/>
        <v>68</v>
      </c>
      <c r="AH4" s="38">
        <f t="shared" si="0"/>
        <v>32</v>
      </c>
      <c r="AI4" s="38">
        <f t="shared" si="0"/>
        <v>36</v>
      </c>
    </row>
    <row r="5" spans="1:35" ht="18.75" customHeight="1" x14ac:dyDescent="0.15">
      <c r="A5" s="31" t="s">
        <v>5</v>
      </c>
      <c r="B5" s="39">
        <v>6</v>
      </c>
      <c r="C5" s="39">
        <v>1</v>
      </c>
      <c r="D5" s="39">
        <v>5</v>
      </c>
      <c r="E5" s="39">
        <v>0</v>
      </c>
      <c r="F5" s="39">
        <v>0</v>
      </c>
      <c r="G5" s="39">
        <v>0</v>
      </c>
      <c r="H5" s="39">
        <v>1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1</v>
      </c>
      <c r="P5" s="39">
        <v>4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51">
        <v>0</v>
      </c>
      <c r="AB5" s="39">
        <v>0</v>
      </c>
      <c r="AC5" s="39">
        <v>0</v>
      </c>
      <c r="AD5" s="59">
        <v>6</v>
      </c>
      <c r="AE5" s="39">
        <v>0</v>
      </c>
      <c r="AF5" s="47">
        <v>6</v>
      </c>
      <c r="AG5" s="51">
        <v>1</v>
      </c>
      <c r="AH5" s="39">
        <v>1</v>
      </c>
      <c r="AI5" s="39">
        <v>0</v>
      </c>
    </row>
    <row r="6" spans="1:35" ht="18.75" customHeight="1" x14ac:dyDescent="0.15">
      <c r="A6" s="31" t="s">
        <v>29</v>
      </c>
      <c r="B6" s="39">
        <v>54</v>
      </c>
      <c r="C6" s="39">
        <v>3</v>
      </c>
      <c r="D6" s="39">
        <v>51</v>
      </c>
      <c r="E6" s="39">
        <v>0</v>
      </c>
      <c r="F6" s="39">
        <v>9</v>
      </c>
      <c r="G6" s="39">
        <v>0</v>
      </c>
      <c r="H6" s="39">
        <v>1</v>
      </c>
      <c r="I6" s="39">
        <v>0</v>
      </c>
      <c r="J6" s="39">
        <v>5</v>
      </c>
      <c r="K6" s="39">
        <v>0</v>
      </c>
      <c r="L6" s="39">
        <v>0</v>
      </c>
      <c r="M6" s="39">
        <v>0</v>
      </c>
      <c r="N6" s="39">
        <v>0</v>
      </c>
      <c r="O6" s="39">
        <v>3</v>
      </c>
      <c r="P6" s="39">
        <v>26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47">
        <v>10</v>
      </c>
      <c r="AA6" s="51">
        <v>1</v>
      </c>
      <c r="AB6" s="39">
        <v>0</v>
      </c>
      <c r="AC6" s="55">
        <v>1</v>
      </c>
      <c r="AD6" s="59">
        <v>21</v>
      </c>
      <c r="AE6" s="39">
        <v>1</v>
      </c>
      <c r="AF6" s="47">
        <v>20</v>
      </c>
      <c r="AG6" s="51">
        <v>1</v>
      </c>
      <c r="AH6" s="39">
        <v>0</v>
      </c>
      <c r="AI6" s="39">
        <v>1</v>
      </c>
    </row>
    <row r="7" spans="1:35" s="27" customFormat="1" ht="18.75" customHeight="1" x14ac:dyDescent="0.15">
      <c r="A7" s="32" t="s">
        <v>32</v>
      </c>
      <c r="B7" s="40">
        <v>234</v>
      </c>
      <c r="C7" s="39">
        <v>21</v>
      </c>
      <c r="D7" s="39">
        <v>213</v>
      </c>
      <c r="E7" s="40">
        <v>12</v>
      </c>
      <c r="F7" s="40">
        <v>9</v>
      </c>
      <c r="G7" s="40">
        <v>1</v>
      </c>
      <c r="H7" s="40">
        <v>4</v>
      </c>
      <c r="I7" s="40">
        <v>1</v>
      </c>
      <c r="J7" s="40">
        <v>13</v>
      </c>
      <c r="K7" s="40">
        <v>0</v>
      </c>
      <c r="L7" s="40">
        <v>20</v>
      </c>
      <c r="M7" s="40">
        <v>0</v>
      </c>
      <c r="N7" s="40">
        <v>1</v>
      </c>
      <c r="O7" s="40">
        <v>7</v>
      </c>
      <c r="P7" s="40">
        <v>160</v>
      </c>
      <c r="Q7" s="40">
        <v>0</v>
      </c>
      <c r="R7" s="40">
        <v>0</v>
      </c>
      <c r="S7" s="39">
        <v>0</v>
      </c>
      <c r="T7" s="40">
        <v>0</v>
      </c>
      <c r="U7" s="40">
        <v>0</v>
      </c>
      <c r="V7" s="39">
        <v>0</v>
      </c>
      <c r="W7" s="40">
        <v>0</v>
      </c>
      <c r="X7" s="40">
        <v>0</v>
      </c>
      <c r="Y7" s="40">
        <v>0</v>
      </c>
      <c r="Z7" s="48">
        <v>6</v>
      </c>
      <c r="AA7" s="52">
        <v>13</v>
      </c>
      <c r="AB7" s="40">
        <v>2</v>
      </c>
      <c r="AC7" s="56">
        <v>11</v>
      </c>
      <c r="AD7" s="60">
        <v>64</v>
      </c>
      <c r="AE7" s="40">
        <v>15</v>
      </c>
      <c r="AF7" s="48">
        <v>49</v>
      </c>
      <c r="AG7" s="51">
        <v>66</v>
      </c>
      <c r="AH7" s="40">
        <v>31</v>
      </c>
      <c r="AI7" s="40">
        <v>35</v>
      </c>
    </row>
    <row r="8" spans="1:35" ht="18.75" customHeight="1" x14ac:dyDescent="0.15">
      <c r="A8" s="30" t="s">
        <v>19</v>
      </c>
      <c r="B8" s="38">
        <v>190</v>
      </c>
      <c r="C8" s="38">
        <v>18</v>
      </c>
      <c r="D8" s="38">
        <v>172</v>
      </c>
      <c r="E8" s="38">
        <v>10</v>
      </c>
      <c r="F8" s="38">
        <v>6</v>
      </c>
      <c r="G8" s="38">
        <v>1</v>
      </c>
      <c r="H8" s="38">
        <v>3</v>
      </c>
      <c r="I8" s="38">
        <v>0</v>
      </c>
      <c r="J8" s="38">
        <v>6</v>
      </c>
      <c r="K8" s="38">
        <v>0</v>
      </c>
      <c r="L8" s="38">
        <v>14</v>
      </c>
      <c r="M8" s="38">
        <v>0</v>
      </c>
      <c r="N8" s="38">
        <v>1</v>
      </c>
      <c r="O8" s="38">
        <v>7</v>
      </c>
      <c r="P8" s="38">
        <v>136</v>
      </c>
      <c r="Q8" s="38">
        <v>0</v>
      </c>
      <c r="R8" s="39">
        <v>0</v>
      </c>
      <c r="S8" s="38">
        <v>0</v>
      </c>
      <c r="T8" s="39">
        <v>0</v>
      </c>
      <c r="U8" s="39">
        <v>0</v>
      </c>
      <c r="V8" s="38">
        <v>0</v>
      </c>
      <c r="W8" s="39">
        <v>0</v>
      </c>
      <c r="X8" s="39">
        <v>0</v>
      </c>
      <c r="Y8" s="38">
        <v>0</v>
      </c>
      <c r="Z8" s="46">
        <v>6</v>
      </c>
      <c r="AA8" s="50">
        <v>11</v>
      </c>
      <c r="AB8" s="38">
        <v>2</v>
      </c>
      <c r="AC8" s="54">
        <v>9</v>
      </c>
      <c r="AD8" s="58">
        <v>56</v>
      </c>
      <c r="AE8" s="38">
        <v>10</v>
      </c>
      <c r="AF8" s="46">
        <v>46</v>
      </c>
      <c r="AG8" s="50">
        <v>49</v>
      </c>
      <c r="AH8" s="38">
        <v>27</v>
      </c>
      <c r="AI8" s="38">
        <v>22</v>
      </c>
    </row>
    <row r="9" spans="1:35" ht="18.75" customHeight="1" x14ac:dyDescent="0.15">
      <c r="A9" s="7" t="s">
        <v>48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47">
        <v>0</v>
      </c>
      <c r="AA9" s="51">
        <v>0</v>
      </c>
      <c r="AB9" s="39">
        <v>0</v>
      </c>
      <c r="AC9" s="55">
        <v>0</v>
      </c>
      <c r="AD9" s="59">
        <v>0</v>
      </c>
      <c r="AE9" s="39">
        <v>0</v>
      </c>
      <c r="AF9" s="47">
        <v>0</v>
      </c>
      <c r="AG9" s="51">
        <v>0</v>
      </c>
      <c r="AH9" s="39">
        <v>0</v>
      </c>
      <c r="AI9" s="39">
        <v>0</v>
      </c>
    </row>
    <row r="10" spans="1:35" ht="18.75" customHeight="1" x14ac:dyDescent="0.15">
      <c r="A10" s="7" t="s">
        <v>52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47">
        <v>0</v>
      </c>
      <c r="AA10" s="51">
        <v>0</v>
      </c>
      <c r="AB10" s="39">
        <v>0</v>
      </c>
      <c r="AC10" s="55">
        <v>0</v>
      </c>
      <c r="AD10" s="59">
        <v>0</v>
      </c>
      <c r="AE10" s="39">
        <v>0</v>
      </c>
      <c r="AF10" s="47">
        <v>0</v>
      </c>
      <c r="AG10" s="51">
        <v>0</v>
      </c>
      <c r="AH10" s="39">
        <v>0</v>
      </c>
      <c r="AI10" s="39">
        <v>0</v>
      </c>
    </row>
    <row r="11" spans="1:35" ht="18.75" customHeight="1" x14ac:dyDescent="0.15">
      <c r="A11" s="7" t="s">
        <v>54</v>
      </c>
      <c r="B11" s="39">
        <v>12</v>
      </c>
      <c r="C11" s="39">
        <v>0</v>
      </c>
      <c r="D11" s="39">
        <v>12</v>
      </c>
      <c r="E11" s="39">
        <v>0</v>
      </c>
      <c r="F11" s="39">
        <v>1</v>
      </c>
      <c r="G11" s="39">
        <v>0</v>
      </c>
      <c r="H11" s="39">
        <v>0</v>
      </c>
      <c r="I11" s="39">
        <v>0</v>
      </c>
      <c r="J11" s="39">
        <v>1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4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47">
        <v>6</v>
      </c>
      <c r="AA11" s="51">
        <v>0</v>
      </c>
      <c r="AB11" s="39">
        <v>0</v>
      </c>
      <c r="AC11" s="55">
        <v>0</v>
      </c>
      <c r="AD11" s="59">
        <v>0</v>
      </c>
      <c r="AE11" s="39">
        <v>0</v>
      </c>
      <c r="AF11" s="47">
        <v>0</v>
      </c>
      <c r="AG11" s="51">
        <v>0</v>
      </c>
      <c r="AH11" s="39">
        <v>0</v>
      </c>
      <c r="AI11" s="39">
        <v>0</v>
      </c>
    </row>
    <row r="12" spans="1:35" ht="18.75" customHeight="1" x14ac:dyDescent="0.15">
      <c r="A12" s="7" t="s">
        <v>49</v>
      </c>
      <c r="B12" s="39">
        <v>7</v>
      </c>
      <c r="C12" s="39">
        <v>0</v>
      </c>
      <c r="D12" s="39">
        <v>7</v>
      </c>
      <c r="E12" s="39">
        <v>0</v>
      </c>
      <c r="F12" s="39">
        <v>1</v>
      </c>
      <c r="G12" s="39">
        <v>0</v>
      </c>
      <c r="H12" s="39">
        <v>0</v>
      </c>
      <c r="I12" s="39">
        <v>0</v>
      </c>
      <c r="J12" s="39">
        <v>1</v>
      </c>
      <c r="K12" s="39">
        <v>0</v>
      </c>
      <c r="L12" s="39">
        <v>1</v>
      </c>
      <c r="M12" s="39">
        <v>0</v>
      </c>
      <c r="N12" s="39">
        <v>0</v>
      </c>
      <c r="O12" s="39">
        <v>0</v>
      </c>
      <c r="P12" s="39">
        <v>4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47">
        <v>0</v>
      </c>
      <c r="AA12" s="51">
        <v>1</v>
      </c>
      <c r="AB12" s="39">
        <v>0</v>
      </c>
      <c r="AC12" s="55">
        <v>1</v>
      </c>
      <c r="AD12" s="59">
        <v>2</v>
      </c>
      <c r="AE12" s="39">
        <v>1</v>
      </c>
      <c r="AF12" s="47">
        <v>1</v>
      </c>
      <c r="AG12" s="51">
        <v>2</v>
      </c>
      <c r="AH12" s="39">
        <v>2</v>
      </c>
      <c r="AI12" s="39">
        <v>0</v>
      </c>
    </row>
    <row r="13" spans="1:35" ht="18.75" customHeight="1" x14ac:dyDescent="0.15">
      <c r="A13" s="7" t="s">
        <v>31</v>
      </c>
      <c r="B13" s="39">
        <v>4</v>
      </c>
      <c r="C13" s="39">
        <v>0</v>
      </c>
      <c r="D13" s="39">
        <v>4</v>
      </c>
      <c r="E13" s="39">
        <v>0</v>
      </c>
      <c r="F13" s="39">
        <v>0</v>
      </c>
      <c r="G13" s="39">
        <v>0</v>
      </c>
      <c r="H13" s="39">
        <v>1</v>
      </c>
      <c r="I13" s="39">
        <v>0</v>
      </c>
      <c r="J13" s="39">
        <v>0</v>
      </c>
      <c r="K13" s="39">
        <v>0</v>
      </c>
      <c r="L13" s="39">
        <v>1</v>
      </c>
      <c r="M13" s="39">
        <v>0</v>
      </c>
      <c r="N13" s="39">
        <v>0</v>
      </c>
      <c r="O13" s="39">
        <v>0</v>
      </c>
      <c r="P13" s="39">
        <v>2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47">
        <v>0</v>
      </c>
      <c r="AA13" s="51">
        <v>1</v>
      </c>
      <c r="AB13" s="39">
        <v>0</v>
      </c>
      <c r="AC13" s="55">
        <v>1</v>
      </c>
      <c r="AD13" s="59">
        <v>1</v>
      </c>
      <c r="AE13" s="39">
        <v>1</v>
      </c>
      <c r="AF13" s="47">
        <v>0</v>
      </c>
      <c r="AG13" s="51">
        <v>2</v>
      </c>
      <c r="AH13" s="39">
        <v>0</v>
      </c>
      <c r="AI13" s="39">
        <v>2</v>
      </c>
    </row>
    <row r="14" spans="1:35" ht="18.75" customHeight="1" x14ac:dyDescent="0.15">
      <c r="A14" s="7" t="s">
        <v>61</v>
      </c>
      <c r="B14" s="39">
        <v>11</v>
      </c>
      <c r="C14" s="39">
        <v>0</v>
      </c>
      <c r="D14" s="39">
        <v>11</v>
      </c>
      <c r="E14" s="39">
        <v>0</v>
      </c>
      <c r="F14" s="39">
        <v>1</v>
      </c>
      <c r="G14" s="39">
        <v>0</v>
      </c>
      <c r="H14" s="39">
        <v>0</v>
      </c>
      <c r="I14" s="39">
        <v>0</v>
      </c>
      <c r="J14" s="39">
        <v>1</v>
      </c>
      <c r="K14" s="39">
        <v>0</v>
      </c>
      <c r="L14" s="39">
        <v>2</v>
      </c>
      <c r="M14" s="39">
        <v>0</v>
      </c>
      <c r="N14" s="39">
        <v>0</v>
      </c>
      <c r="O14" s="39">
        <v>0</v>
      </c>
      <c r="P14" s="39">
        <v>7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47">
        <v>0</v>
      </c>
      <c r="AA14" s="51">
        <v>0</v>
      </c>
      <c r="AB14" s="39">
        <v>0</v>
      </c>
      <c r="AC14" s="55">
        <v>0</v>
      </c>
      <c r="AD14" s="59">
        <v>3</v>
      </c>
      <c r="AE14" s="39">
        <v>1</v>
      </c>
      <c r="AF14" s="47">
        <v>2</v>
      </c>
      <c r="AG14" s="51">
        <v>2</v>
      </c>
      <c r="AH14" s="39">
        <v>1</v>
      </c>
      <c r="AI14" s="39">
        <v>1</v>
      </c>
    </row>
    <row r="15" spans="1:35" ht="18.75" customHeight="1" x14ac:dyDescent="0.15">
      <c r="A15" s="33" t="s">
        <v>4</v>
      </c>
      <c r="B15" s="39">
        <v>6</v>
      </c>
      <c r="C15" s="39">
        <v>2</v>
      </c>
      <c r="D15" s="39">
        <v>4</v>
      </c>
      <c r="E15" s="39">
        <v>1</v>
      </c>
      <c r="F15" s="39">
        <v>0</v>
      </c>
      <c r="G15" s="39">
        <v>0</v>
      </c>
      <c r="H15" s="39">
        <v>1</v>
      </c>
      <c r="I15" s="39">
        <v>0</v>
      </c>
      <c r="J15" s="39">
        <v>0</v>
      </c>
      <c r="K15" s="39">
        <v>0</v>
      </c>
      <c r="L15" s="39">
        <v>1</v>
      </c>
      <c r="M15" s="39">
        <v>0</v>
      </c>
      <c r="N15" s="39">
        <v>0</v>
      </c>
      <c r="O15" s="39">
        <v>1</v>
      </c>
      <c r="P15" s="39">
        <v>2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47">
        <v>0</v>
      </c>
      <c r="AA15" s="51">
        <v>0</v>
      </c>
      <c r="AB15" s="39">
        <v>0</v>
      </c>
      <c r="AC15" s="55">
        <v>0</v>
      </c>
      <c r="AD15" s="59">
        <v>1</v>
      </c>
      <c r="AE15" s="39">
        <v>0</v>
      </c>
      <c r="AF15" s="47">
        <v>1</v>
      </c>
      <c r="AG15" s="51">
        <v>5</v>
      </c>
      <c r="AH15" s="39">
        <v>1</v>
      </c>
      <c r="AI15" s="39">
        <v>4</v>
      </c>
    </row>
    <row r="16" spans="1:35" ht="18.75" customHeight="1" x14ac:dyDescent="0.15">
      <c r="A16" s="7" t="s">
        <v>7</v>
      </c>
      <c r="B16" s="39">
        <v>14</v>
      </c>
      <c r="C16" s="39">
        <v>1</v>
      </c>
      <c r="D16" s="39">
        <v>13</v>
      </c>
      <c r="E16" s="39">
        <v>1</v>
      </c>
      <c r="F16" s="39">
        <v>0</v>
      </c>
      <c r="G16" s="39">
        <v>0</v>
      </c>
      <c r="H16" s="39">
        <v>0</v>
      </c>
      <c r="I16" s="39">
        <v>0</v>
      </c>
      <c r="J16" s="39">
        <v>1</v>
      </c>
      <c r="K16" s="39">
        <v>0</v>
      </c>
      <c r="L16" s="39">
        <v>1</v>
      </c>
      <c r="M16" s="39">
        <v>0</v>
      </c>
      <c r="N16" s="39">
        <v>0</v>
      </c>
      <c r="O16" s="39">
        <v>0</v>
      </c>
      <c r="P16" s="39">
        <v>11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47">
        <v>0</v>
      </c>
      <c r="AA16" s="51">
        <v>0</v>
      </c>
      <c r="AB16" s="39">
        <v>0</v>
      </c>
      <c r="AC16" s="55">
        <v>0</v>
      </c>
      <c r="AD16" s="59">
        <v>0</v>
      </c>
      <c r="AE16" s="39">
        <v>0</v>
      </c>
      <c r="AF16" s="47">
        <v>0</v>
      </c>
      <c r="AG16" s="51">
        <v>1</v>
      </c>
      <c r="AH16" s="39">
        <v>0</v>
      </c>
      <c r="AI16" s="39">
        <v>1</v>
      </c>
    </row>
    <row r="17" spans="1:35" ht="18.75" customHeight="1" x14ac:dyDescent="0.15">
      <c r="A17" s="7" t="s">
        <v>44</v>
      </c>
      <c r="B17" s="39">
        <v>25</v>
      </c>
      <c r="C17" s="39">
        <v>2</v>
      </c>
      <c r="D17" s="39">
        <v>23</v>
      </c>
      <c r="E17" s="39">
        <v>0</v>
      </c>
      <c r="F17" s="39">
        <v>4</v>
      </c>
      <c r="G17" s="39">
        <v>0</v>
      </c>
      <c r="H17" s="39">
        <v>0</v>
      </c>
      <c r="I17" s="39">
        <v>0</v>
      </c>
      <c r="J17" s="39">
        <v>4</v>
      </c>
      <c r="K17" s="39">
        <v>0</v>
      </c>
      <c r="L17" s="39">
        <v>0</v>
      </c>
      <c r="M17" s="39">
        <v>0</v>
      </c>
      <c r="N17" s="39">
        <v>0</v>
      </c>
      <c r="O17" s="39">
        <v>2</v>
      </c>
      <c r="P17" s="39">
        <v>13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47">
        <v>2</v>
      </c>
      <c r="AA17" s="51">
        <v>0</v>
      </c>
      <c r="AB17" s="39">
        <v>0</v>
      </c>
      <c r="AC17" s="55">
        <v>0</v>
      </c>
      <c r="AD17" s="59">
        <v>10</v>
      </c>
      <c r="AE17" s="39">
        <v>0</v>
      </c>
      <c r="AF17" s="47">
        <v>10</v>
      </c>
      <c r="AG17" s="51">
        <v>0</v>
      </c>
      <c r="AH17" s="39">
        <v>0</v>
      </c>
      <c r="AI17" s="39">
        <v>0</v>
      </c>
    </row>
    <row r="18" spans="1:35" ht="18.75" customHeight="1" x14ac:dyDescent="0.15">
      <c r="A18" s="34" t="s">
        <v>25</v>
      </c>
      <c r="B18" s="40">
        <v>13</v>
      </c>
      <c r="C18" s="40">
        <v>1</v>
      </c>
      <c r="D18" s="40">
        <v>12</v>
      </c>
      <c r="E18" s="40">
        <v>0</v>
      </c>
      <c r="F18" s="40">
        <v>2</v>
      </c>
      <c r="G18" s="40">
        <v>0</v>
      </c>
      <c r="H18" s="40">
        <v>0</v>
      </c>
      <c r="I18" s="40">
        <v>1</v>
      </c>
      <c r="J18" s="40">
        <v>4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6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8">
        <v>0</v>
      </c>
      <c r="AA18" s="52">
        <v>0</v>
      </c>
      <c r="AB18" s="40">
        <v>0</v>
      </c>
      <c r="AC18" s="56">
        <v>0</v>
      </c>
      <c r="AD18" s="60">
        <v>8</v>
      </c>
      <c r="AE18" s="40">
        <v>2</v>
      </c>
      <c r="AF18" s="48">
        <v>6</v>
      </c>
      <c r="AG18" s="52">
        <v>6</v>
      </c>
      <c r="AH18" s="40">
        <v>1</v>
      </c>
      <c r="AI18" s="40">
        <v>5</v>
      </c>
    </row>
    <row r="19" spans="1:35" ht="18.75" customHeight="1" x14ac:dyDescent="0.15">
      <c r="A19" s="7" t="s">
        <v>63</v>
      </c>
      <c r="B19" s="39">
        <v>0</v>
      </c>
      <c r="C19" s="38">
        <v>0</v>
      </c>
      <c r="D19" s="38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8">
        <v>0</v>
      </c>
      <c r="O19" s="38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46">
        <v>0</v>
      </c>
      <c r="AA19" s="51">
        <v>0</v>
      </c>
      <c r="AB19" s="39">
        <v>0</v>
      </c>
      <c r="AC19" s="55">
        <v>0</v>
      </c>
      <c r="AD19" s="59">
        <v>0</v>
      </c>
      <c r="AE19" s="39">
        <v>0</v>
      </c>
      <c r="AF19" s="47">
        <v>0</v>
      </c>
      <c r="AG19" s="51">
        <v>0</v>
      </c>
      <c r="AH19" s="39">
        <v>0</v>
      </c>
      <c r="AI19" s="39">
        <v>0</v>
      </c>
    </row>
    <row r="20" spans="1:35" ht="18.75" customHeight="1" x14ac:dyDescent="0.15">
      <c r="A20" s="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47">
        <v>0</v>
      </c>
      <c r="AA20" s="51">
        <v>0</v>
      </c>
      <c r="AB20" s="39">
        <v>0</v>
      </c>
      <c r="AC20" s="55">
        <v>0</v>
      </c>
      <c r="AD20" s="59">
        <v>0</v>
      </c>
      <c r="AE20" s="39">
        <v>0</v>
      </c>
      <c r="AF20" s="47">
        <v>0</v>
      </c>
      <c r="AG20" s="51">
        <v>0</v>
      </c>
      <c r="AH20" s="39">
        <v>0</v>
      </c>
      <c r="AI20" s="39">
        <v>0</v>
      </c>
    </row>
    <row r="21" spans="1:35" ht="18.75" customHeight="1" x14ac:dyDescent="0.15">
      <c r="A21" s="7" t="s">
        <v>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47">
        <v>0</v>
      </c>
      <c r="AA21" s="51">
        <v>0</v>
      </c>
      <c r="AB21" s="39">
        <v>0</v>
      </c>
      <c r="AC21" s="55">
        <v>0</v>
      </c>
      <c r="AD21" s="59">
        <v>0</v>
      </c>
      <c r="AE21" s="39">
        <v>0</v>
      </c>
      <c r="AF21" s="47">
        <v>0</v>
      </c>
      <c r="AG21" s="51">
        <v>0</v>
      </c>
      <c r="AH21" s="39">
        <v>0</v>
      </c>
      <c r="AI21" s="39">
        <v>0</v>
      </c>
    </row>
    <row r="22" spans="1:35" ht="18.75" customHeight="1" x14ac:dyDescent="0.15">
      <c r="A22" s="7" t="s">
        <v>34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47">
        <v>0</v>
      </c>
      <c r="AA22" s="51">
        <v>0</v>
      </c>
      <c r="AB22" s="39">
        <v>0</v>
      </c>
      <c r="AC22" s="55">
        <v>0</v>
      </c>
      <c r="AD22" s="59">
        <v>0</v>
      </c>
      <c r="AE22" s="39">
        <v>0</v>
      </c>
      <c r="AF22" s="47">
        <v>0</v>
      </c>
      <c r="AG22" s="51">
        <v>0</v>
      </c>
      <c r="AH22" s="39">
        <v>0</v>
      </c>
      <c r="AI22" s="39">
        <v>0</v>
      </c>
    </row>
    <row r="23" spans="1:35" ht="18.75" customHeight="1" x14ac:dyDescent="0.15">
      <c r="A23" s="7" t="s">
        <v>56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47">
        <v>0</v>
      </c>
      <c r="AA23" s="51">
        <v>0</v>
      </c>
      <c r="AB23" s="39">
        <v>0</v>
      </c>
      <c r="AC23" s="55">
        <v>0</v>
      </c>
      <c r="AD23" s="59">
        <v>0</v>
      </c>
      <c r="AE23" s="39">
        <v>0</v>
      </c>
      <c r="AF23" s="47">
        <v>0</v>
      </c>
      <c r="AG23" s="51">
        <v>0</v>
      </c>
      <c r="AH23" s="39">
        <v>0</v>
      </c>
      <c r="AI23" s="39">
        <v>0</v>
      </c>
    </row>
    <row r="24" spans="1:35" ht="18.75" customHeight="1" x14ac:dyDescent="0.15">
      <c r="A24" s="7" t="s">
        <v>65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47">
        <v>0</v>
      </c>
      <c r="AA24" s="51">
        <v>0</v>
      </c>
      <c r="AB24" s="39">
        <v>0</v>
      </c>
      <c r="AC24" s="55">
        <v>0</v>
      </c>
      <c r="AD24" s="59">
        <v>0</v>
      </c>
      <c r="AE24" s="39">
        <v>0</v>
      </c>
      <c r="AF24" s="47">
        <v>0</v>
      </c>
      <c r="AG24" s="51">
        <v>0</v>
      </c>
      <c r="AH24" s="39">
        <v>0</v>
      </c>
      <c r="AI24" s="39">
        <v>0</v>
      </c>
    </row>
    <row r="25" spans="1:35" ht="18.75" customHeight="1" x14ac:dyDescent="0.15">
      <c r="A25" s="34" t="s">
        <v>66</v>
      </c>
      <c r="B25" s="40">
        <v>4</v>
      </c>
      <c r="C25" s="40">
        <v>0</v>
      </c>
      <c r="D25" s="40">
        <v>4</v>
      </c>
      <c r="E25" s="40">
        <v>0</v>
      </c>
      <c r="F25" s="40">
        <v>1</v>
      </c>
      <c r="G25" s="40">
        <v>0</v>
      </c>
      <c r="H25" s="40">
        <v>1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2</v>
      </c>
      <c r="Q25" s="39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7">
        <v>0</v>
      </c>
      <c r="AA25" s="51">
        <v>0</v>
      </c>
      <c r="AB25" s="39">
        <v>0</v>
      </c>
      <c r="AC25" s="55">
        <v>0</v>
      </c>
      <c r="AD25" s="60">
        <v>8</v>
      </c>
      <c r="AE25" s="39">
        <v>1</v>
      </c>
      <c r="AF25" s="48">
        <v>7</v>
      </c>
      <c r="AG25" s="51">
        <v>0</v>
      </c>
      <c r="AH25" s="39">
        <v>0</v>
      </c>
      <c r="AI25" s="39">
        <v>0</v>
      </c>
    </row>
    <row r="26" spans="1:35" ht="18.75" customHeight="1" x14ac:dyDescent="0.15">
      <c r="A26" s="7" t="s">
        <v>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46">
        <v>0</v>
      </c>
      <c r="AA26" s="50">
        <v>0</v>
      </c>
      <c r="AB26" s="38">
        <v>0</v>
      </c>
      <c r="AC26" s="54">
        <v>0</v>
      </c>
      <c r="AD26" s="58">
        <v>0</v>
      </c>
      <c r="AE26" s="38">
        <v>0</v>
      </c>
      <c r="AF26" s="46">
        <v>0</v>
      </c>
      <c r="AG26" s="50">
        <v>0</v>
      </c>
      <c r="AH26" s="38">
        <v>0</v>
      </c>
      <c r="AI26" s="38">
        <v>0</v>
      </c>
    </row>
    <row r="27" spans="1:35" ht="18.75" customHeight="1" x14ac:dyDescent="0.15">
      <c r="A27" s="34" t="s">
        <v>62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8">
        <v>0</v>
      </c>
      <c r="AA27" s="52">
        <v>0</v>
      </c>
      <c r="AB27" s="40">
        <v>0</v>
      </c>
      <c r="AC27" s="56">
        <v>0</v>
      </c>
      <c r="AD27" s="60">
        <v>0</v>
      </c>
      <c r="AE27" s="40">
        <v>0</v>
      </c>
      <c r="AF27" s="48">
        <v>0</v>
      </c>
      <c r="AG27" s="52">
        <v>0</v>
      </c>
      <c r="AH27" s="40">
        <v>0</v>
      </c>
      <c r="AI27" s="40">
        <v>0</v>
      </c>
    </row>
    <row r="28" spans="1:35" ht="18.75" customHeight="1" x14ac:dyDescent="0.15">
      <c r="A28" s="7" t="s">
        <v>59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46">
        <v>0</v>
      </c>
      <c r="AA28" s="50">
        <v>0</v>
      </c>
      <c r="AB28" s="38">
        <v>0</v>
      </c>
      <c r="AC28" s="54">
        <v>0</v>
      </c>
      <c r="AD28" s="58">
        <v>0</v>
      </c>
      <c r="AE28" s="38">
        <v>0</v>
      </c>
      <c r="AF28" s="46">
        <v>0</v>
      </c>
      <c r="AG28" s="50">
        <v>0</v>
      </c>
      <c r="AH28" s="38">
        <v>0</v>
      </c>
      <c r="AI28" s="38">
        <v>0</v>
      </c>
    </row>
    <row r="29" spans="1:35" ht="18.75" customHeight="1" x14ac:dyDescent="0.15">
      <c r="A29" s="34" t="s">
        <v>47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8">
        <v>0</v>
      </c>
      <c r="AA29" s="52">
        <v>0</v>
      </c>
      <c r="AB29" s="40">
        <v>0</v>
      </c>
      <c r="AC29" s="56">
        <v>0</v>
      </c>
      <c r="AD29" s="60">
        <v>0</v>
      </c>
      <c r="AE29" s="40">
        <v>0</v>
      </c>
      <c r="AF29" s="48">
        <v>0</v>
      </c>
      <c r="AG29" s="52">
        <v>0</v>
      </c>
      <c r="AH29" s="40">
        <v>0</v>
      </c>
      <c r="AI29" s="40">
        <v>0</v>
      </c>
    </row>
    <row r="30" spans="1:35" ht="18.75" customHeight="1" x14ac:dyDescent="0.15">
      <c r="A30" s="7" t="s">
        <v>18</v>
      </c>
      <c r="B30" s="39">
        <v>3</v>
      </c>
      <c r="C30" s="39">
        <v>1</v>
      </c>
      <c r="D30" s="39">
        <v>2</v>
      </c>
      <c r="E30" s="39">
        <v>0</v>
      </c>
      <c r="F30" s="39">
        <v>1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8">
        <v>0</v>
      </c>
      <c r="M30" s="38">
        <v>0</v>
      </c>
      <c r="N30" s="38">
        <v>0</v>
      </c>
      <c r="O30" s="39">
        <v>1</v>
      </c>
      <c r="P30" s="39">
        <v>1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47">
        <v>0</v>
      </c>
      <c r="AA30" s="51">
        <v>0</v>
      </c>
      <c r="AB30" s="39">
        <v>0</v>
      </c>
      <c r="AC30" s="55">
        <v>0</v>
      </c>
      <c r="AD30" s="59">
        <v>2</v>
      </c>
      <c r="AE30" s="39">
        <v>0</v>
      </c>
      <c r="AF30" s="47">
        <v>2</v>
      </c>
      <c r="AG30" s="51">
        <v>1</v>
      </c>
      <c r="AH30" s="39">
        <v>0</v>
      </c>
      <c r="AI30" s="39">
        <v>1</v>
      </c>
    </row>
    <row r="31" spans="1:35" ht="18.75" customHeight="1" x14ac:dyDescent="0.15">
      <c r="A31" s="34" t="s">
        <v>1</v>
      </c>
      <c r="B31" s="40">
        <v>0</v>
      </c>
      <c r="C31" s="39">
        <v>0</v>
      </c>
      <c r="D31" s="39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39">
        <v>0</v>
      </c>
      <c r="S31" s="39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8">
        <v>0</v>
      </c>
      <c r="AA31" s="52">
        <v>0</v>
      </c>
      <c r="AB31" s="40">
        <v>0</v>
      </c>
      <c r="AC31" s="56">
        <v>0</v>
      </c>
      <c r="AD31" s="60">
        <v>0</v>
      </c>
      <c r="AE31" s="40">
        <v>0</v>
      </c>
      <c r="AF31" s="48">
        <v>0</v>
      </c>
      <c r="AG31" s="51">
        <v>0</v>
      </c>
      <c r="AH31" s="39">
        <v>0</v>
      </c>
      <c r="AI31" s="40">
        <v>0</v>
      </c>
    </row>
    <row r="32" spans="1:35" ht="18.75" customHeight="1" x14ac:dyDescent="0.15">
      <c r="A32" s="7" t="s">
        <v>30</v>
      </c>
      <c r="B32" s="39">
        <v>0</v>
      </c>
      <c r="C32" s="38">
        <v>0</v>
      </c>
      <c r="D32" s="38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8">
        <v>0</v>
      </c>
      <c r="S32" s="38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47">
        <v>0</v>
      </c>
      <c r="AA32" s="51">
        <v>0</v>
      </c>
      <c r="AB32" s="39">
        <v>0</v>
      </c>
      <c r="AC32" s="55">
        <v>0</v>
      </c>
      <c r="AD32" s="59">
        <v>0</v>
      </c>
      <c r="AE32" s="39">
        <v>0</v>
      </c>
      <c r="AF32" s="47">
        <v>0</v>
      </c>
      <c r="AG32" s="50">
        <v>0</v>
      </c>
      <c r="AH32" s="38">
        <v>0</v>
      </c>
      <c r="AI32" s="39">
        <v>0</v>
      </c>
    </row>
    <row r="33" spans="1:35" ht="18.75" customHeight="1" x14ac:dyDescent="0.15">
      <c r="A33" s="7" t="s">
        <v>68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47">
        <v>0</v>
      </c>
      <c r="AA33" s="51">
        <v>0</v>
      </c>
      <c r="AB33" s="39">
        <v>0</v>
      </c>
      <c r="AC33" s="55">
        <v>0</v>
      </c>
      <c r="AD33" s="59">
        <v>0</v>
      </c>
      <c r="AE33" s="39">
        <v>0</v>
      </c>
      <c r="AF33" s="47">
        <v>0</v>
      </c>
      <c r="AG33" s="51">
        <v>0</v>
      </c>
      <c r="AH33" s="39">
        <v>0</v>
      </c>
      <c r="AI33" s="39">
        <v>0</v>
      </c>
    </row>
    <row r="34" spans="1:35" ht="18.75" customHeight="1" x14ac:dyDescent="0.15">
      <c r="A34" s="7" t="s">
        <v>39</v>
      </c>
      <c r="B34" s="39">
        <v>5</v>
      </c>
      <c r="C34" s="39">
        <v>0</v>
      </c>
      <c r="D34" s="39">
        <v>5</v>
      </c>
      <c r="E34" s="39">
        <v>0</v>
      </c>
      <c r="F34" s="39">
        <v>1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2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47">
        <v>2</v>
      </c>
      <c r="AA34" s="51">
        <v>1</v>
      </c>
      <c r="AB34" s="39">
        <v>0</v>
      </c>
      <c r="AC34" s="55">
        <v>1</v>
      </c>
      <c r="AD34" s="59">
        <v>0</v>
      </c>
      <c r="AE34" s="39">
        <v>0</v>
      </c>
      <c r="AF34" s="47">
        <v>0</v>
      </c>
      <c r="AG34" s="51">
        <v>0</v>
      </c>
      <c r="AH34" s="39">
        <v>0</v>
      </c>
      <c r="AI34" s="39">
        <v>0</v>
      </c>
    </row>
    <row r="35" spans="1:35" ht="18.75" customHeight="1" x14ac:dyDescent="0.15">
      <c r="A35" s="7" t="s">
        <v>70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47">
        <v>0</v>
      </c>
      <c r="AA35" s="51">
        <v>0</v>
      </c>
      <c r="AB35" s="39">
        <v>0</v>
      </c>
      <c r="AC35" s="55">
        <v>0</v>
      </c>
      <c r="AD35" s="59">
        <v>0</v>
      </c>
      <c r="AE35" s="39">
        <v>0</v>
      </c>
      <c r="AF35" s="47">
        <v>0</v>
      </c>
      <c r="AG35" s="51">
        <v>0</v>
      </c>
      <c r="AH35" s="39">
        <v>0</v>
      </c>
      <c r="AI35" s="39">
        <v>0</v>
      </c>
    </row>
    <row r="36" spans="1:35" ht="18.75" customHeight="1" x14ac:dyDescent="0.15">
      <c r="A36" s="7" t="s">
        <v>71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47">
        <v>0</v>
      </c>
      <c r="AA36" s="51">
        <v>0</v>
      </c>
      <c r="AB36" s="39">
        <v>0</v>
      </c>
      <c r="AC36" s="55">
        <v>0</v>
      </c>
      <c r="AD36" s="59">
        <v>0</v>
      </c>
      <c r="AE36" s="39">
        <v>0</v>
      </c>
      <c r="AF36" s="47">
        <v>0</v>
      </c>
      <c r="AG36" s="51">
        <v>0</v>
      </c>
      <c r="AH36" s="39">
        <v>0</v>
      </c>
      <c r="AI36" s="39">
        <v>0</v>
      </c>
    </row>
    <row r="37" spans="1:35" ht="18.75" customHeight="1" x14ac:dyDescent="0.15">
      <c r="A37" s="7" t="s">
        <v>24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47">
        <v>0</v>
      </c>
      <c r="AA37" s="51">
        <v>0</v>
      </c>
      <c r="AB37" s="39">
        <v>0</v>
      </c>
      <c r="AC37" s="55">
        <v>0</v>
      </c>
      <c r="AD37" s="59">
        <v>0</v>
      </c>
      <c r="AE37" s="39">
        <v>0</v>
      </c>
      <c r="AF37" s="47">
        <v>0</v>
      </c>
      <c r="AG37" s="51">
        <v>0</v>
      </c>
      <c r="AH37" s="39">
        <v>0</v>
      </c>
      <c r="AI37" s="39">
        <v>0</v>
      </c>
    </row>
    <row r="38" spans="1:35" s="28" customFormat="1" ht="18.75" customHeight="1" x14ac:dyDescent="0.15">
      <c r="A38" s="34" t="s">
        <v>72</v>
      </c>
      <c r="B38" s="39">
        <v>0</v>
      </c>
      <c r="C38" s="40">
        <v>0</v>
      </c>
      <c r="D38" s="40">
        <v>0</v>
      </c>
      <c r="E38" s="39">
        <v>0</v>
      </c>
      <c r="F38" s="39">
        <v>0</v>
      </c>
      <c r="G38" s="39">
        <v>0</v>
      </c>
      <c r="H38" s="39">
        <v>0</v>
      </c>
      <c r="I38" s="40">
        <v>0</v>
      </c>
      <c r="J38" s="40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8">
        <v>0</v>
      </c>
      <c r="AA38" s="52">
        <v>0</v>
      </c>
      <c r="AB38" s="40">
        <v>0</v>
      </c>
      <c r="AC38" s="55">
        <v>0</v>
      </c>
      <c r="AD38" s="59">
        <v>0</v>
      </c>
      <c r="AE38" s="40">
        <v>0</v>
      </c>
      <c r="AF38" s="48">
        <v>0</v>
      </c>
      <c r="AG38" s="51">
        <v>0</v>
      </c>
      <c r="AH38" s="39">
        <v>0</v>
      </c>
      <c r="AI38" s="39">
        <v>0</v>
      </c>
    </row>
    <row r="39" spans="1:35" ht="18.75" customHeight="1" x14ac:dyDescent="0.15">
      <c r="A39" s="7" t="s">
        <v>73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9">
        <v>0</v>
      </c>
      <c r="J39" s="39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47">
        <v>0</v>
      </c>
      <c r="AA39" s="51">
        <v>0</v>
      </c>
      <c r="AB39" s="39">
        <v>0</v>
      </c>
      <c r="AC39" s="54">
        <v>0</v>
      </c>
      <c r="AD39" s="58">
        <v>0</v>
      </c>
      <c r="AE39" s="38">
        <v>0</v>
      </c>
      <c r="AF39" s="46">
        <v>0</v>
      </c>
      <c r="AG39" s="50">
        <v>0</v>
      </c>
      <c r="AH39" s="38">
        <v>0</v>
      </c>
      <c r="AI39" s="38">
        <v>0</v>
      </c>
    </row>
    <row r="40" spans="1:35" ht="18.75" customHeight="1" x14ac:dyDescent="0.15">
      <c r="A40" s="7" t="s">
        <v>74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47">
        <v>0</v>
      </c>
      <c r="AA40" s="51">
        <v>0</v>
      </c>
      <c r="AB40" s="39">
        <v>0</v>
      </c>
      <c r="AC40" s="55">
        <v>0</v>
      </c>
      <c r="AD40" s="59">
        <v>0</v>
      </c>
      <c r="AE40" s="39">
        <v>0</v>
      </c>
      <c r="AF40" s="47">
        <v>0</v>
      </c>
      <c r="AG40" s="51">
        <v>0</v>
      </c>
      <c r="AH40" s="39">
        <v>0</v>
      </c>
      <c r="AI40" s="39">
        <v>0</v>
      </c>
    </row>
    <row r="41" spans="1:35" ht="18.75" customHeight="1" x14ac:dyDescent="0.15">
      <c r="A41" s="34" t="s">
        <v>75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8">
        <v>0</v>
      </c>
      <c r="AA41" s="52">
        <v>0</v>
      </c>
      <c r="AB41" s="40">
        <v>0</v>
      </c>
      <c r="AC41" s="56">
        <v>0</v>
      </c>
      <c r="AD41" s="60">
        <v>0</v>
      </c>
      <c r="AE41" s="40">
        <v>0</v>
      </c>
      <c r="AF41" s="48">
        <v>0</v>
      </c>
      <c r="AG41" s="52">
        <v>0</v>
      </c>
      <c r="AH41" s="40">
        <v>0</v>
      </c>
      <c r="AI41" s="40">
        <v>0</v>
      </c>
    </row>
  </sheetData>
  <mergeCells count="16">
    <mergeCell ref="AG2:AI2"/>
    <mergeCell ref="M2:N2"/>
    <mergeCell ref="O2:P2"/>
    <mergeCell ref="Q2:R2"/>
    <mergeCell ref="S2:T2"/>
    <mergeCell ref="U2:V2"/>
    <mergeCell ref="A2:A3"/>
    <mergeCell ref="W2:X2"/>
    <mergeCell ref="Y2:Z2"/>
    <mergeCell ref="AA2:AC2"/>
    <mergeCell ref="AD2:AF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3"/>
  <sheetViews>
    <sheetView showZeros="0" tabSelected="1" view="pageBreakPreview" topLeftCell="G25" zoomScaleSheetLayoutView="100" workbookViewId="0">
      <selection activeCell="AF40" sqref="AF40"/>
    </sheetView>
  </sheetViews>
  <sheetFormatPr defaultRowHeight="13.5" x14ac:dyDescent="0.15"/>
  <cols>
    <col min="1" max="1" width="9.625" style="1" customWidth="1"/>
    <col min="2" max="7" width="7.125" style="1" customWidth="1"/>
    <col min="8" max="25" width="5.625" style="1" customWidth="1"/>
    <col min="26" max="31" width="6.125" style="1" customWidth="1"/>
    <col min="32" max="32" width="9" style="1" bestFit="1" customWidth="1"/>
    <col min="33" max="16384" width="9" style="1"/>
  </cols>
  <sheetData>
    <row r="1" spans="1:33" ht="21" customHeight="1" x14ac:dyDescent="0.15">
      <c r="A1" s="2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AE1" s="25" t="s">
        <v>20</v>
      </c>
    </row>
    <row r="2" spans="1:33" ht="18.75" customHeight="1" x14ac:dyDescent="0.15">
      <c r="A2" s="141" t="s">
        <v>3</v>
      </c>
      <c r="B2" s="10" t="s">
        <v>23</v>
      </c>
      <c r="C2" s="10" t="s">
        <v>10</v>
      </c>
      <c r="D2" s="15" t="s">
        <v>141</v>
      </c>
      <c r="E2" s="140" t="s">
        <v>11</v>
      </c>
      <c r="F2" s="140"/>
      <c r="G2" s="140"/>
      <c r="H2" s="143" t="s">
        <v>89</v>
      </c>
      <c r="I2" s="144"/>
      <c r="J2" s="145"/>
      <c r="K2" s="143" t="s">
        <v>90</v>
      </c>
      <c r="L2" s="144"/>
      <c r="M2" s="145"/>
      <c r="N2" s="143" t="s">
        <v>91</v>
      </c>
      <c r="O2" s="144"/>
      <c r="P2" s="145"/>
      <c r="Q2" s="143" t="s">
        <v>17</v>
      </c>
      <c r="R2" s="144"/>
      <c r="S2" s="145"/>
      <c r="T2" s="143" t="s">
        <v>21</v>
      </c>
      <c r="U2" s="144"/>
      <c r="V2" s="145"/>
      <c r="W2" s="143" t="s">
        <v>26</v>
      </c>
      <c r="X2" s="144"/>
      <c r="Y2" s="145"/>
      <c r="Z2" s="140" t="s">
        <v>28</v>
      </c>
      <c r="AA2" s="140"/>
      <c r="AB2" s="140"/>
      <c r="AC2" s="140" t="s">
        <v>36</v>
      </c>
      <c r="AD2" s="140"/>
      <c r="AE2" s="140"/>
    </row>
    <row r="3" spans="1:33" ht="18.75" customHeight="1" x14ac:dyDescent="0.15">
      <c r="A3" s="142"/>
      <c r="B3" s="11" t="s">
        <v>38</v>
      </c>
      <c r="C3" s="11" t="s">
        <v>38</v>
      </c>
      <c r="D3" s="16" t="s">
        <v>6</v>
      </c>
      <c r="E3" s="11" t="s">
        <v>38</v>
      </c>
      <c r="F3" s="11" t="s">
        <v>40</v>
      </c>
      <c r="G3" s="11" t="s">
        <v>42</v>
      </c>
      <c r="H3" s="136" t="s">
        <v>164</v>
      </c>
      <c r="I3" s="11" t="s">
        <v>40</v>
      </c>
      <c r="J3" s="11" t="s">
        <v>42</v>
      </c>
      <c r="K3" s="136" t="s">
        <v>164</v>
      </c>
      <c r="L3" s="11" t="s">
        <v>40</v>
      </c>
      <c r="M3" s="11" t="s">
        <v>42</v>
      </c>
      <c r="N3" s="136" t="s">
        <v>164</v>
      </c>
      <c r="O3" s="11" t="s">
        <v>40</v>
      </c>
      <c r="P3" s="11" t="s">
        <v>42</v>
      </c>
      <c r="Q3" s="136" t="s">
        <v>164</v>
      </c>
      <c r="R3" s="11" t="s">
        <v>40</v>
      </c>
      <c r="S3" s="11" t="s">
        <v>42</v>
      </c>
      <c r="T3" s="136" t="s">
        <v>164</v>
      </c>
      <c r="U3" s="11" t="s">
        <v>40</v>
      </c>
      <c r="V3" s="11" t="s">
        <v>42</v>
      </c>
      <c r="W3" s="136" t="s">
        <v>164</v>
      </c>
      <c r="X3" s="11" t="s">
        <v>40</v>
      </c>
      <c r="Y3" s="11" t="s">
        <v>42</v>
      </c>
      <c r="Z3" s="11" t="s">
        <v>38</v>
      </c>
      <c r="AA3" s="11" t="s">
        <v>40</v>
      </c>
      <c r="AB3" s="11" t="s">
        <v>42</v>
      </c>
      <c r="AC3" s="11" t="s">
        <v>38</v>
      </c>
      <c r="AD3" s="11" t="s">
        <v>40</v>
      </c>
      <c r="AE3" s="11" t="s">
        <v>42</v>
      </c>
    </row>
    <row r="4" spans="1:33" ht="18.75" customHeight="1" x14ac:dyDescent="0.15">
      <c r="A4" s="3" t="s">
        <v>37</v>
      </c>
      <c r="B4" s="12">
        <f t="shared" ref="B4:AE4" si="0">SUM(B8:B41)</f>
        <v>18</v>
      </c>
      <c r="C4" s="12">
        <f t="shared" si="0"/>
        <v>74</v>
      </c>
      <c r="D4" s="12">
        <f t="shared" si="0"/>
        <v>2894</v>
      </c>
      <c r="E4" s="12">
        <f t="shared" si="0"/>
        <v>1844</v>
      </c>
      <c r="F4" s="12">
        <f t="shared" si="0"/>
        <v>941</v>
      </c>
      <c r="G4" s="12">
        <f t="shared" si="0"/>
        <v>903</v>
      </c>
      <c r="H4" s="12">
        <f>I4+J4</f>
        <v>61</v>
      </c>
      <c r="I4" s="12">
        <f t="shared" si="0"/>
        <v>30</v>
      </c>
      <c r="J4" s="12">
        <f t="shared" si="0"/>
        <v>31</v>
      </c>
      <c r="K4" s="12">
        <f>L4+M4</f>
        <v>189</v>
      </c>
      <c r="L4" s="12">
        <f t="shared" si="0"/>
        <v>101</v>
      </c>
      <c r="M4" s="12">
        <f t="shared" si="0"/>
        <v>88</v>
      </c>
      <c r="N4" s="12">
        <f>O4+P4</f>
        <v>320</v>
      </c>
      <c r="O4" s="12">
        <f t="shared" si="0"/>
        <v>160</v>
      </c>
      <c r="P4" s="12">
        <f t="shared" si="0"/>
        <v>160</v>
      </c>
      <c r="Q4" s="12">
        <f>R4+S4</f>
        <v>396</v>
      </c>
      <c r="R4" s="12">
        <f t="shared" si="0"/>
        <v>199</v>
      </c>
      <c r="S4" s="12">
        <f t="shared" si="0"/>
        <v>197</v>
      </c>
      <c r="T4" s="12">
        <f>U4+V4</f>
        <v>438</v>
      </c>
      <c r="U4" s="12">
        <f t="shared" si="0"/>
        <v>224</v>
      </c>
      <c r="V4" s="12">
        <f t="shared" si="0"/>
        <v>214</v>
      </c>
      <c r="W4" s="12">
        <f>X4+Y4</f>
        <v>440</v>
      </c>
      <c r="X4" s="12">
        <f t="shared" si="0"/>
        <v>227</v>
      </c>
      <c r="Y4" s="12">
        <f t="shared" si="0"/>
        <v>213</v>
      </c>
      <c r="Z4" s="12">
        <f t="shared" si="0"/>
        <v>130</v>
      </c>
      <c r="AA4" s="12">
        <f t="shared" si="0"/>
        <v>70</v>
      </c>
      <c r="AB4" s="12">
        <f t="shared" si="0"/>
        <v>60</v>
      </c>
      <c r="AC4" s="12">
        <f t="shared" si="0"/>
        <v>417</v>
      </c>
      <c r="AD4" s="12">
        <f t="shared" si="0"/>
        <v>195</v>
      </c>
      <c r="AE4" s="12">
        <f t="shared" si="0"/>
        <v>222</v>
      </c>
    </row>
    <row r="5" spans="1:33" ht="18.75" customHeight="1" x14ac:dyDescent="0.15">
      <c r="A5" s="4" t="s">
        <v>5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13">
        <f t="shared" ref="H5:H37" si="1">I5+J5</f>
        <v>0</v>
      </c>
      <c r="I5" s="20">
        <v>0</v>
      </c>
      <c r="J5" s="20">
        <v>0</v>
      </c>
      <c r="K5" s="13">
        <f t="shared" ref="K5:K38" si="2">L5+M5</f>
        <v>0</v>
      </c>
      <c r="L5" s="20">
        <v>0</v>
      </c>
      <c r="M5" s="20">
        <v>0</v>
      </c>
      <c r="N5" s="13">
        <f t="shared" ref="N5:N38" si="3">O5+P5</f>
        <v>0</v>
      </c>
      <c r="O5" s="20">
        <v>0</v>
      </c>
      <c r="P5" s="20">
        <v>0</v>
      </c>
      <c r="Q5" s="13">
        <f t="shared" ref="Q5:Q38" si="4">R5+S5</f>
        <v>0</v>
      </c>
      <c r="R5" s="20">
        <v>0</v>
      </c>
      <c r="S5" s="20">
        <v>0</v>
      </c>
      <c r="T5" s="13">
        <f t="shared" ref="T5:T38" si="5">U5+V5</f>
        <v>0</v>
      </c>
      <c r="U5" s="20">
        <v>0</v>
      </c>
      <c r="V5" s="20">
        <v>0</v>
      </c>
      <c r="W5" s="13">
        <f t="shared" ref="W5:W38" si="6">X5+Y5</f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</row>
    <row r="6" spans="1:33" ht="18.75" customHeight="1" x14ac:dyDescent="0.15">
      <c r="A6" s="4" t="s">
        <v>29</v>
      </c>
      <c r="B6" s="13">
        <v>9</v>
      </c>
      <c r="C6" s="13">
        <v>36</v>
      </c>
      <c r="D6" s="13">
        <v>1218</v>
      </c>
      <c r="E6" s="13">
        <v>717</v>
      </c>
      <c r="F6" s="13">
        <v>369</v>
      </c>
      <c r="G6" s="13">
        <v>348</v>
      </c>
      <c r="H6" s="13">
        <f t="shared" si="1"/>
        <v>25</v>
      </c>
      <c r="I6" s="13">
        <v>12</v>
      </c>
      <c r="J6" s="13">
        <v>13</v>
      </c>
      <c r="K6" s="13">
        <f t="shared" si="2"/>
        <v>74</v>
      </c>
      <c r="L6" s="13">
        <v>39</v>
      </c>
      <c r="M6" s="13">
        <v>35</v>
      </c>
      <c r="N6" s="13">
        <f t="shared" si="3"/>
        <v>134</v>
      </c>
      <c r="O6" s="13">
        <v>69</v>
      </c>
      <c r="P6" s="13">
        <v>65</v>
      </c>
      <c r="Q6" s="13">
        <f t="shared" si="4"/>
        <v>154</v>
      </c>
      <c r="R6" s="13">
        <v>77</v>
      </c>
      <c r="S6" s="13">
        <v>77</v>
      </c>
      <c r="T6" s="13">
        <f t="shared" si="5"/>
        <v>161</v>
      </c>
      <c r="U6" s="13">
        <v>80</v>
      </c>
      <c r="V6" s="13">
        <v>81</v>
      </c>
      <c r="W6" s="13">
        <f t="shared" si="6"/>
        <v>169</v>
      </c>
      <c r="X6" s="13">
        <v>92</v>
      </c>
      <c r="Y6" s="13">
        <v>77</v>
      </c>
      <c r="Z6" s="13">
        <v>64</v>
      </c>
      <c r="AA6" s="13">
        <v>30</v>
      </c>
      <c r="AB6" s="13">
        <v>34</v>
      </c>
      <c r="AC6" s="13">
        <v>145</v>
      </c>
      <c r="AD6" s="20">
        <v>68</v>
      </c>
      <c r="AE6" s="20">
        <v>77</v>
      </c>
      <c r="AG6" s="24"/>
    </row>
    <row r="7" spans="1:33" ht="18.75" customHeight="1" x14ac:dyDescent="0.15">
      <c r="A7" s="5" t="s">
        <v>32</v>
      </c>
      <c r="B7" s="14">
        <v>9</v>
      </c>
      <c r="C7" s="14">
        <v>38</v>
      </c>
      <c r="D7" s="14">
        <v>1676</v>
      </c>
      <c r="E7" s="13">
        <v>1127</v>
      </c>
      <c r="F7" s="13">
        <v>572</v>
      </c>
      <c r="G7" s="13">
        <v>555</v>
      </c>
      <c r="H7" s="14">
        <f t="shared" si="1"/>
        <v>36</v>
      </c>
      <c r="I7" s="13">
        <v>18</v>
      </c>
      <c r="J7" s="13">
        <v>18</v>
      </c>
      <c r="K7" s="14">
        <f t="shared" si="2"/>
        <v>115</v>
      </c>
      <c r="L7" s="13">
        <v>62</v>
      </c>
      <c r="M7" s="13">
        <v>53</v>
      </c>
      <c r="N7" s="14">
        <f t="shared" si="3"/>
        <v>186</v>
      </c>
      <c r="O7" s="13">
        <v>91</v>
      </c>
      <c r="P7" s="13">
        <v>95</v>
      </c>
      <c r="Q7" s="14">
        <f t="shared" si="4"/>
        <v>242</v>
      </c>
      <c r="R7" s="14">
        <v>122</v>
      </c>
      <c r="S7" s="14">
        <v>120</v>
      </c>
      <c r="T7" s="14">
        <f t="shared" si="5"/>
        <v>277</v>
      </c>
      <c r="U7" s="14">
        <v>144</v>
      </c>
      <c r="V7" s="14">
        <v>133</v>
      </c>
      <c r="W7" s="14">
        <f t="shared" si="6"/>
        <v>271</v>
      </c>
      <c r="X7" s="14">
        <v>135</v>
      </c>
      <c r="Y7" s="14">
        <v>136</v>
      </c>
      <c r="Z7" s="13">
        <v>66</v>
      </c>
      <c r="AA7" s="14">
        <v>40</v>
      </c>
      <c r="AB7" s="14">
        <v>26</v>
      </c>
      <c r="AC7" s="13">
        <v>272</v>
      </c>
      <c r="AD7" s="20">
        <v>127</v>
      </c>
      <c r="AE7" s="20">
        <v>145</v>
      </c>
      <c r="AF7" s="24"/>
    </row>
    <row r="8" spans="1:33" ht="18.75" customHeight="1" x14ac:dyDescent="0.15">
      <c r="A8" s="3" t="s">
        <v>19</v>
      </c>
      <c r="B8" s="12">
        <v>5</v>
      </c>
      <c r="C8" s="12">
        <v>22</v>
      </c>
      <c r="D8" s="12">
        <v>882</v>
      </c>
      <c r="E8" s="12">
        <v>542</v>
      </c>
      <c r="F8" s="12">
        <v>274</v>
      </c>
      <c r="G8" s="12">
        <v>268</v>
      </c>
      <c r="H8" s="12">
        <f t="shared" si="1"/>
        <v>17</v>
      </c>
      <c r="I8" s="12">
        <v>7</v>
      </c>
      <c r="J8" s="12">
        <v>10</v>
      </c>
      <c r="K8" s="12">
        <f t="shared" si="2"/>
        <v>43</v>
      </c>
      <c r="L8" s="12">
        <v>26</v>
      </c>
      <c r="M8" s="12">
        <v>17</v>
      </c>
      <c r="N8" s="12">
        <f t="shared" si="3"/>
        <v>71</v>
      </c>
      <c r="O8" s="12">
        <v>32</v>
      </c>
      <c r="P8" s="12">
        <v>39</v>
      </c>
      <c r="Q8" s="12">
        <f t="shared" si="4"/>
        <v>119</v>
      </c>
      <c r="R8" s="12">
        <v>65</v>
      </c>
      <c r="S8" s="12">
        <v>54</v>
      </c>
      <c r="T8" s="12">
        <f t="shared" si="5"/>
        <v>148</v>
      </c>
      <c r="U8" s="12">
        <v>74</v>
      </c>
      <c r="V8" s="12">
        <v>74</v>
      </c>
      <c r="W8" s="12">
        <f t="shared" si="6"/>
        <v>144</v>
      </c>
      <c r="X8" s="12">
        <v>70</v>
      </c>
      <c r="Y8" s="12">
        <v>74</v>
      </c>
      <c r="Z8" s="12">
        <v>34</v>
      </c>
      <c r="AA8" s="12">
        <v>23</v>
      </c>
      <c r="AB8" s="12">
        <v>11</v>
      </c>
      <c r="AC8" s="12">
        <v>171</v>
      </c>
      <c r="AD8" s="63">
        <v>82</v>
      </c>
      <c r="AE8" s="63">
        <v>89</v>
      </c>
    </row>
    <row r="9" spans="1:33" ht="18.75" customHeight="1" x14ac:dyDescent="0.15">
      <c r="A9" s="6" t="s">
        <v>48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13">
        <f t="shared" si="1"/>
        <v>0</v>
      </c>
      <c r="I9" s="20">
        <v>0</v>
      </c>
      <c r="J9" s="20">
        <v>0</v>
      </c>
      <c r="K9" s="13">
        <f t="shared" si="2"/>
        <v>0</v>
      </c>
      <c r="L9" s="20">
        <v>0</v>
      </c>
      <c r="M9" s="20">
        <v>0</v>
      </c>
      <c r="N9" s="13">
        <f t="shared" si="3"/>
        <v>0</v>
      </c>
      <c r="O9" s="20">
        <v>0</v>
      </c>
      <c r="P9" s="20">
        <v>0</v>
      </c>
      <c r="Q9" s="13">
        <f t="shared" si="4"/>
        <v>0</v>
      </c>
      <c r="R9" s="20">
        <v>0</v>
      </c>
      <c r="S9" s="20">
        <v>0</v>
      </c>
      <c r="T9" s="13">
        <f t="shared" si="5"/>
        <v>0</v>
      </c>
      <c r="U9" s="20">
        <v>0</v>
      </c>
      <c r="V9" s="20">
        <v>0</v>
      </c>
      <c r="W9" s="13">
        <f t="shared" si="6"/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</row>
    <row r="10" spans="1:33" ht="18.75" customHeight="1" x14ac:dyDescent="0.15">
      <c r="A10" s="6" t="s">
        <v>52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13">
        <f t="shared" si="1"/>
        <v>0</v>
      </c>
      <c r="I10" s="20">
        <v>0</v>
      </c>
      <c r="J10" s="20">
        <v>0</v>
      </c>
      <c r="K10" s="13">
        <f t="shared" si="2"/>
        <v>0</v>
      </c>
      <c r="L10" s="20">
        <v>0</v>
      </c>
      <c r="M10" s="20">
        <v>0</v>
      </c>
      <c r="N10" s="13">
        <f t="shared" si="3"/>
        <v>0</v>
      </c>
      <c r="O10" s="20">
        <v>0</v>
      </c>
      <c r="P10" s="20">
        <v>0</v>
      </c>
      <c r="Q10" s="13">
        <f t="shared" si="4"/>
        <v>0</v>
      </c>
      <c r="R10" s="20">
        <v>0</v>
      </c>
      <c r="S10" s="20">
        <v>0</v>
      </c>
      <c r="T10" s="13">
        <f t="shared" si="5"/>
        <v>0</v>
      </c>
      <c r="U10" s="20">
        <v>0</v>
      </c>
      <c r="V10" s="20">
        <v>0</v>
      </c>
      <c r="W10" s="13">
        <f t="shared" si="6"/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</row>
    <row r="11" spans="1:33" ht="18.75" customHeight="1" x14ac:dyDescent="0.15">
      <c r="A11" s="6" t="s">
        <v>54</v>
      </c>
      <c r="B11" s="13">
        <v>3</v>
      </c>
      <c r="C11" s="13">
        <v>12</v>
      </c>
      <c r="D11" s="13">
        <v>629</v>
      </c>
      <c r="E11" s="13">
        <v>460</v>
      </c>
      <c r="F11" s="13">
        <v>235</v>
      </c>
      <c r="G11" s="13">
        <v>225</v>
      </c>
      <c r="H11" s="13">
        <f t="shared" si="1"/>
        <v>7</v>
      </c>
      <c r="I11" s="13">
        <v>4</v>
      </c>
      <c r="J11" s="13">
        <v>3</v>
      </c>
      <c r="K11" s="13">
        <f t="shared" si="2"/>
        <v>50</v>
      </c>
      <c r="L11" s="13">
        <v>24</v>
      </c>
      <c r="M11" s="13">
        <v>26</v>
      </c>
      <c r="N11" s="13">
        <f t="shared" si="3"/>
        <v>90</v>
      </c>
      <c r="O11" s="13">
        <v>47</v>
      </c>
      <c r="P11" s="13">
        <v>43</v>
      </c>
      <c r="Q11" s="13">
        <f t="shared" si="4"/>
        <v>96</v>
      </c>
      <c r="R11" s="13">
        <v>43</v>
      </c>
      <c r="S11" s="13">
        <v>53</v>
      </c>
      <c r="T11" s="13">
        <f t="shared" si="5"/>
        <v>107</v>
      </c>
      <c r="U11" s="13">
        <v>60</v>
      </c>
      <c r="V11" s="13">
        <v>47</v>
      </c>
      <c r="W11" s="13">
        <f t="shared" si="6"/>
        <v>110</v>
      </c>
      <c r="X11" s="13">
        <v>57</v>
      </c>
      <c r="Y11" s="13">
        <v>53</v>
      </c>
      <c r="Z11" s="13">
        <v>22</v>
      </c>
      <c r="AA11" s="13">
        <v>11</v>
      </c>
      <c r="AB11" s="13">
        <v>11</v>
      </c>
      <c r="AC11" s="13">
        <v>95</v>
      </c>
      <c r="AD11" s="20">
        <v>41</v>
      </c>
      <c r="AE11" s="20">
        <v>54</v>
      </c>
    </row>
    <row r="12" spans="1:33" ht="18.75" customHeight="1" x14ac:dyDescent="0.15">
      <c r="A12" s="6" t="s">
        <v>49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13">
        <f t="shared" si="1"/>
        <v>0</v>
      </c>
      <c r="I12" s="20">
        <v>0</v>
      </c>
      <c r="J12" s="20">
        <v>0</v>
      </c>
      <c r="K12" s="13">
        <f t="shared" si="2"/>
        <v>0</v>
      </c>
      <c r="L12" s="20">
        <v>0</v>
      </c>
      <c r="M12" s="20">
        <v>0</v>
      </c>
      <c r="N12" s="13">
        <f t="shared" si="3"/>
        <v>0</v>
      </c>
      <c r="O12" s="20">
        <v>0</v>
      </c>
      <c r="P12" s="20">
        <v>0</v>
      </c>
      <c r="Q12" s="13">
        <f t="shared" si="4"/>
        <v>0</v>
      </c>
      <c r="R12" s="20">
        <v>0</v>
      </c>
      <c r="S12" s="20">
        <v>0</v>
      </c>
      <c r="T12" s="13">
        <f t="shared" si="5"/>
        <v>0</v>
      </c>
      <c r="U12" s="20">
        <v>0</v>
      </c>
      <c r="V12" s="20">
        <v>0</v>
      </c>
      <c r="W12" s="13">
        <f t="shared" si="6"/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</row>
    <row r="13" spans="1:33" ht="18.75" customHeight="1" x14ac:dyDescent="0.15">
      <c r="A13" s="6" t="s">
        <v>31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13">
        <f t="shared" si="1"/>
        <v>0</v>
      </c>
      <c r="I13" s="20">
        <v>0</v>
      </c>
      <c r="J13" s="20">
        <v>0</v>
      </c>
      <c r="K13" s="13">
        <f t="shared" si="2"/>
        <v>0</v>
      </c>
      <c r="L13" s="20">
        <v>0</v>
      </c>
      <c r="M13" s="20">
        <v>0</v>
      </c>
      <c r="N13" s="13">
        <f t="shared" si="3"/>
        <v>0</v>
      </c>
      <c r="O13" s="20">
        <v>0</v>
      </c>
      <c r="P13" s="20">
        <v>0</v>
      </c>
      <c r="Q13" s="13">
        <f t="shared" si="4"/>
        <v>0</v>
      </c>
      <c r="R13" s="20">
        <v>0</v>
      </c>
      <c r="S13" s="20">
        <v>0</v>
      </c>
      <c r="T13" s="13">
        <f t="shared" si="5"/>
        <v>0</v>
      </c>
      <c r="U13" s="20">
        <v>0</v>
      </c>
      <c r="V13" s="20">
        <v>0</v>
      </c>
      <c r="W13" s="13">
        <f t="shared" si="6"/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3" ht="18.75" customHeight="1" x14ac:dyDescent="0.15">
      <c r="A14" s="6" t="s">
        <v>61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13">
        <f t="shared" si="1"/>
        <v>0</v>
      </c>
      <c r="I14" s="20">
        <v>0</v>
      </c>
      <c r="J14" s="20">
        <v>0</v>
      </c>
      <c r="K14" s="13">
        <f t="shared" si="2"/>
        <v>0</v>
      </c>
      <c r="L14" s="20">
        <v>0</v>
      </c>
      <c r="M14" s="20">
        <v>0</v>
      </c>
      <c r="N14" s="13">
        <f t="shared" si="3"/>
        <v>0</v>
      </c>
      <c r="O14" s="20">
        <v>0</v>
      </c>
      <c r="P14" s="20">
        <v>0</v>
      </c>
      <c r="Q14" s="13">
        <f t="shared" si="4"/>
        <v>0</v>
      </c>
      <c r="R14" s="20">
        <v>0</v>
      </c>
      <c r="S14" s="20">
        <v>0</v>
      </c>
      <c r="T14" s="13">
        <f t="shared" si="5"/>
        <v>0</v>
      </c>
      <c r="U14" s="20">
        <v>0</v>
      </c>
      <c r="V14" s="20">
        <v>0</v>
      </c>
      <c r="W14" s="13">
        <f t="shared" si="6"/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3" ht="18.75" customHeight="1" x14ac:dyDescent="0.15">
      <c r="A15" s="33" t="s">
        <v>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13">
        <f t="shared" si="1"/>
        <v>0</v>
      </c>
      <c r="I15" s="20">
        <v>0</v>
      </c>
      <c r="J15" s="20">
        <v>0</v>
      </c>
      <c r="K15" s="13">
        <f t="shared" si="2"/>
        <v>0</v>
      </c>
      <c r="L15" s="20">
        <v>0</v>
      </c>
      <c r="M15" s="20">
        <v>0</v>
      </c>
      <c r="N15" s="13">
        <f t="shared" si="3"/>
        <v>0</v>
      </c>
      <c r="O15" s="20">
        <v>0</v>
      </c>
      <c r="P15" s="20">
        <v>0</v>
      </c>
      <c r="Q15" s="13">
        <f t="shared" si="4"/>
        <v>0</v>
      </c>
      <c r="R15" s="20">
        <v>0</v>
      </c>
      <c r="S15" s="20">
        <v>0</v>
      </c>
      <c r="T15" s="13">
        <f t="shared" si="5"/>
        <v>0</v>
      </c>
      <c r="U15" s="20">
        <v>0</v>
      </c>
      <c r="V15" s="20">
        <v>0</v>
      </c>
      <c r="W15" s="13">
        <f t="shared" si="6"/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3" ht="18.75" customHeight="1" x14ac:dyDescent="0.15">
      <c r="A16" s="6" t="s">
        <v>7</v>
      </c>
      <c r="B16" s="20">
        <v>1</v>
      </c>
      <c r="C16" s="20">
        <v>4</v>
      </c>
      <c r="D16" s="20">
        <v>165</v>
      </c>
      <c r="E16" s="20">
        <v>125</v>
      </c>
      <c r="F16" s="20">
        <v>63</v>
      </c>
      <c r="G16" s="20">
        <v>62</v>
      </c>
      <c r="H16" s="13">
        <f t="shared" si="1"/>
        <v>12</v>
      </c>
      <c r="I16" s="20">
        <v>7</v>
      </c>
      <c r="J16" s="20">
        <v>5</v>
      </c>
      <c r="K16" s="13">
        <f t="shared" si="2"/>
        <v>22</v>
      </c>
      <c r="L16" s="20">
        <v>12</v>
      </c>
      <c r="M16" s="20">
        <v>10</v>
      </c>
      <c r="N16" s="13">
        <f t="shared" si="3"/>
        <v>25</v>
      </c>
      <c r="O16" s="20">
        <v>12</v>
      </c>
      <c r="P16" s="20">
        <v>13</v>
      </c>
      <c r="Q16" s="13">
        <f t="shared" si="4"/>
        <v>27</v>
      </c>
      <c r="R16" s="20">
        <v>14</v>
      </c>
      <c r="S16" s="20">
        <v>13</v>
      </c>
      <c r="T16" s="13">
        <f t="shared" si="5"/>
        <v>22</v>
      </c>
      <c r="U16" s="20">
        <v>10</v>
      </c>
      <c r="V16" s="20">
        <v>12</v>
      </c>
      <c r="W16" s="13">
        <f t="shared" si="6"/>
        <v>17</v>
      </c>
      <c r="X16" s="20">
        <v>8</v>
      </c>
      <c r="Y16" s="20">
        <v>9</v>
      </c>
      <c r="Z16" s="20">
        <v>10</v>
      </c>
      <c r="AA16" s="20">
        <v>6</v>
      </c>
      <c r="AB16" s="20">
        <v>4</v>
      </c>
      <c r="AC16" s="20">
        <v>6</v>
      </c>
      <c r="AD16" s="20">
        <v>4</v>
      </c>
      <c r="AE16" s="20">
        <v>2</v>
      </c>
    </row>
    <row r="17" spans="1:31" ht="18.75" customHeight="1" x14ac:dyDescent="0.15">
      <c r="A17" s="6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13">
        <f t="shared" si="1"/>
        <v>0</v>
      </c>
      <c r="I17" s="20">
        <v>0</v>
      </c>
      <c r="J17" s="20">
        <v>0</v>
      </c>
      <c r="K17" s="13">
        <f t="shared" si="2"/>
        <v>0</v>
      </c>
      <c r="L17" s="20">
        <v>0</v>
      </c>
      <c r="M17" s="20">
        <v>0</v>
      </c>
      <c r="N17" s="13">
        <f t="shared" si="3"/>
        <v>0</v>
      </c>
      <c r="O17" s="20">
        <v>0</v>
      </c>
      <c r="P17" s="20">
        <v>0</v>
      </c>
      <c r="Q17" s="13">
        <f t="shared" si="4"/>
        <v>0</v>
      </c>
      <c r="R17" s="20">
        <v>0</v>
      </c>
      <c r="S17" s="20">
        <v>0</v>
      </c>
      <c r="T17" s="13">
        <f t="shared" si="5"/>
        <v>0</v>
      </c>
      <c r="U17" s="20">
        <v>0</v>
      </c>
      <c r="V17" s="20">
        <v>0</v>
      </c>
      <c r="W17" s="13">
        <f t="shared" si="6"/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</row>
    <row r="18" spans="1:31" ht="18.75" customHeight="1" x14ac:dyDescent="0.15">
      <c r="A18" s="8" t="s">
        <v>25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14">
        <f t="shared" si="1"/>
        <v>0</v>
      </c>
      <c r="I18" s="62">
        <v>0</v>
      </c>
      <c r="J18" s="62">
        <v>0</v>
      </c>
      <c r="K18" s="14">
        <f t="shared" si="2"/>
        <v>0</v>
      </c>
      <c r="L18" s="62">
        <v>0</v>
      </c>
      <c r="M18" s="62">
        <v>0</v>
      </c>
      <c r="N18" s="14">
        <f t="shared" si="3"/>
        <v>0</v>
      </c>
      <c r="O18" s="62">
        <v>0</v>
      </c>
      <c r="P18" s="62">
        <v>0</v>
      </c>
      <c r="Q18" s="14">
        <f t="shared" si="4"/>
        <v>0</v>
      </c>
      <c r="R18" s="62">
        <v>0</v>
      </c>
      <c r="S18" s="62">
        <v>0</v>
      </c>
      <c r="T18" s="14">
        <f t="shared" si="5"/>
        <v>0</v>
      </c>
      <c r="U18" s="62">
        <v>0</v>
      </c>
      <c r="V18" s="62">
        <v>0</v>
      </c>
      <c r="W18" s="14">
        <f t="shared" si="6"/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</row>
    <row r="19" spans="1:31" ht="18.75" customHeight="1" x14ac:dyDescent="0.15">
      <c r="A19" s="6" t="s">
        <v>63</v>
      </c>
      <c r="B19" s="20">
        <v>0</v>
      </c>
      <c r="C19" s="20">
        <v>0</v>
      </c>
      <c r="D19" s="20">
        <v>0</v>
      </c>
      <c r="E19" s="63">
        <v>0</v>
      </c>
      <c r="F19" s="20">
        <v>0</v>
      </c>
      <c r="G19" s="20">
        <v>0</v>
      </c>
      <c r="H19" s="12">
        <f t="shared" si="1"/>
        <v>0</v>
      </c>
      <c r="I19" s="20">
        <v>0</v>
      </c>
      <c r="J19" s="63">
        <v>0</v>
      </c>
      <c r="K19" s="12">
        <f t="shared" si="2"/>
        <v>0</v>
      </c>
      <c r="L19" s="20">
        <v>0</v>
      </c>
      <c r="M19" s="20">
        <v>0</v>
      </c>
      <c r="N19" s="12">
        <f t="shared" si="3"/>
        <v>0</v>
      </c>
      <c r="O19" s="20">
        <v>0</v>
      </c>
      <c r="P19" s="63">
        <v>0</v>
      </c>
      <c r="Q19" s="12">
        <f t="shared" si="4"/>
        <v>0</v>
      </c>
      <c r="R19" s="20">
        <v>0</v>
      </c>
      <c r="S19" s="20">
        <v>0</v>
      </c>
      <c r="T19" s="12">
        <f t="shared" si="5"/>
        <v>0</v>
      </c>
      <c r="U19" s="20">
        <v>0</v>
      </c>
      <c r="V19" s="63">
        <v>0</v>
      </c>
      <c r="W19" s="12">
        <f t="shared" si="6"/>
        <v>0</v>
      </c>
      <c r="X19" s="20">
        <v>0</v>
      </c>
      <c r="Y19" s="20">
        <v>0</v>
      </c>
      <c r="Z19" s="20">
        <v>0</v>
      </c>
      <c r="AA19" s="63">
        <v>0</v>
      </c>
      <c r="AB19" s="20">
        <v>0</v>
      </c>
      <c r="AC19" s="20">
        <v>0</v>
      </c>
      <c r="AD19" s="20">
        <v>0</v>
      </c>
      <c r="AE19" s="63">
        <v>0</v>
      </c>
    </row>
    <row r="20" spans="1:31" ht="18.75" customHeight="1" x14ac:dyDescent="0.15">
      <c r="A20" s="6" t="s">
        <v>51</v>
      </c>
      <c r="B20" s="13">
        <v>1</v>
      </c>
      <c r="C20" s="13">
        <v>3</v>
      </c>
      <c r="D20" s="13">
        <v>130</v>
      </c>
      <c r="E20" s="13">
        <v>87</v>
      </c>
      <c r="F20" s="13">
        <v>44</v>
      </c>
      <c r="G20" s="13">
        <v>43</v>
      </c>
      <c r="H20" s="13">
        <f t="shared" si="1"/>
        <v>2</v>
      </c>
      <c r="I20" s="13">
        <v>1</v>
      </c>
      <c r="J20" s="13">
        <v>1</v>
      </c>
      <c r="K20" s="13">
        <f t="shared" si="2"/>
        <v>13</v>
      </c>
      <c r="L20" s="13">
        <v>9</v>
      </c>
      <c r="M20" s="13">
        <v>4</v>
      </c>
      <c r="N20" s="13">
        <f t="shared" si="3"/>
        <v>21</v>
      </c>
      <c r="O20" s="13">
        <v>11</v>
      </c>
      <c r="P20" s="13">
        <v>10</v>
      </c>
      <c r="Q20" s="13">
        <f t="shared" si="4"/>
        <v>11</v>
      </c>
      <c r="R20" s="13">
        <v>8</v>
      </c>
      <c r="S20" s="13">
        <v>3</v>
      </c>
      <c r="T20" s="13">
        <f t="shared" si="5"/>
        <v>17</v>
      </c>
      <c r="U20" s="13">
        <v>5</v>
      </c>
      <c r="V20" s="13">
        <v>12</v>
      </c>
      <c r="W20" s="13">
        <f t="shared" si="6"/>
        <v>23</v>
      </c>
      <c r="X20" s="13">
        <v>10</v>
      </c>
      <c r="Y20" s="13">
        <v>13</v>
      </c>
      <c r="Z20" s="64">
        <v>2</v>
      </c>
      <c r="AA20" s="20">
        <v>2</v>
      </c>
      <c r="AB20" s="20">
        <v>0</v>
      </c>
      <c r="AC20" s="13">
        <v>12</v>
      </c>
      <c r="AD20" s="20">
        <v>8</v>
      </c>
      <c r="AE20" s="20">
        <v>4</v>
      </c>
    </row>
    <row r="21" spans="1:31" ht="18.75" customHeight="1" x14ac:dyDescent="0.15">
      <c r="A21" s="6" t="s">
        <v>9</v>
      </c>
      <c r="B21" s="20">
        <v>1</v>
      </c>
      <c r="C21" s="20">
        <v>3</v>
      </c>
      <c r="D21" s="20">
        <v>135</v>
      </c>
      <c r="E21" s="20">
        <v>75</v>
      </c>
      <c r="F21" s="20">
        <v>34</v>
      </c>
      <c r="G21" s="20">
        <v>41</v>
      </c>
      <c r="H21" s="13">
        <f t="shared" si="1"/>
        <v>2</v>
      </c>
      <c r="I21" s="20">
        <v>2</v>
      </c>
      <c r="J21" s="20">
        <v>0</v>
      </c>
      <c r="K21" s="13">
        <f t="shared" si="2"/>
        <v>8</v>
      </c>
      <c r="L21" s="20">
        <v>3</v>
      </c>
      <c r="M21" s="20">
        <v>5</v>
      </c>
      <c r="N21" s="13">
        <f t="shared" si="3"/>
        <v>17</v>
      </c>
      <c r="O21" s="20">
        <v>9</v>
      </c>
      <c r="P21" s="20">
        <v>8</v>
      </c>
      <c r="Q21" s="13">
        <f t="shared" si="4"/>
        <v>17</v>
      </c>
      <c r="R21" s="20">
        <v>7</v>
      </c>
      <c r="S21" s="20">
        <v>10</v>
      </c>
      <c r="T21" s="13">
        <f t="shared" si="5"/>
        <v>16</v>
      </c>
      <c r="U21" s="20">
        <v>7</v>
      </c>
      <c r="V21" s="20">
        <v>9</v>
      </c>
      <c r="W21" s="13">
        <f t="shared" si="6"/>
        <v>15</v>
      </c>
      <c r="X21" s="20">
        <v>6</v>
      </c>
      <c r="Y21" s="20">
        <v>9</v>
      </c>
      <c r="Z21" s="20">
        <v>48</v>
      </c>
      <c r="AA21" s="20">
        <v>20</v>
      </c>
      <c r="AB21" s="20">
        <v>28</v>
      </c>
      <c r="AC21" s="20">
        <v>20</v>
      </c>
      <c r="AD21" s="20">
        <v>8</v>
      </c>
      <c r="AE21" s="20">
        <v>12</v>
      </c>
    </row>
    <row r="22" spans="1:31" ht="18.75" customHeight="1" x14ac:dyDescent="0.15">
      <c r="A22" s="6" t="s">
        <v>34</v>
      </c>
      <c r="B22" s="13">
        <v>1</v>
      </c>
      <c r="C22" s="13">
        <v>4</v>
      </c>
      <c r="D22" s="13">
        <v>140</v>
      </c>
      <c r="E22" s="13">
        <v>66</v>
      </c>
      <c r="F22" s="13">
        <v>36</v>
      </c>
      <c r="G22" s="13">
        <v>30</v>
      </c>
      <c r="H22" s="13">
        <f t="shared" si="1"/>
        <v>2</v>
      </c>
      <c r="I22" s="13">
        <v>1</v>
      </c>
      <c r="J22" s="13">
        <v>1</v>
      </c>
      <c r="K22" s="13">
        <f t="shared" si="2"/>
        <v>8</v>
      </c>
      <c r="L22" s="13">
        <v>6</v>
      </c>
      <c r="M22" s="13">
        <v>2</v>
      </c>
      <c r="N22" s="13">
        <f t="shared" si="3"/>
        <v>12</v>
      </c>
      <c r="O22" s="13">
        <v>7</v>
      </c>
      <c r="P22" s="13">
        <v>5</v>
      </c>
      <c r="Q22" s="13">
        <f t="shared" si="4"/>
        <v>12</v>
      </c>
      <c r="R22" s="13">
        <v>5</v>
      </c>
      <c r="S22" s="13">
        <v>7</v>
      </c>
      <c r="T22" s="13">
        <f t="shared" si="5"/>
        <v>16</v>
      </c>
      <c r="U22" s="13">
        <v>9</v>
      </c>
      <c r="V22" s="13">
        <v>7</v>
      </c>
      <c r="W22" s="13">
        <f t="shared" si="6"/>
        <v>16</v>
      </c>
      <c r="X22" s="13">
        <v>8</v>
      </c>
      <c r="Y22" s="13">
        <v>8</v>
      </c>
      <c r="Z22" s="13">
        <v>0</v>
      </c>
      <c r="AA22" s="13">
        <v>0</v>
      </c>
      <c r="AB22" s="13">
        <v>0</v>
      </c>
      <c r="AC22" s="13">
        <v>13</v>
      </c>
      <c r="AD22" s="20">
        <v>8</v>
      </c>
      <c r="AE22" s="20">
        <v>5</v>
      </c>
    </row>
    <row r="23" spans="1:31" ht="18.75" customHeight="1" x14ac:dyDescent="0.15">
      <c r="A23" s="6" t="s">
        <v>56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13">
        <f t="shared" si="1"/>
        <v>0</v>
      </c>
      <c r="I23" s="20">
        <v>0</v>
      </c>
      <c r="J23" s="20">
        <v>0</v>
      </c>
      <c r="K23" s="13">
        <f t="shared" si="2"/>
        <v>0</v>
      </c>
      <c r="L23" s="20">
        <v>0</v>
      </c>
      <c r="M23" s="20">
        <v>0</v>
      </c>
      <c r="N23" s="13">
        <f t="shared" si="3"/>
        <v>0</v>
      </c>
      <c r="O23" s="20">
        <v>0</v>
      </c>
      <c r="P23" s="20">
        <v>0</v>
      </c>
      <c r="Q23" s="13">
        <f t="shared" si="4"/>
        <v>0</v>
      </c>
      <c r="R23" s="20">
        <v>0</v>
      </c>
      <c r="S23" s="20">
        <v>0</v>
      </c>
      <c r="T23" s="13">
        <f t="shared" si="5"/>
        <v>0</v>
      </c>
      <c r="U23" s="20">
        <v>0</v>
      </c>
      <c r="V23" s="20">
        <v>0</v>
      </c>
      <c r="W23" s="13">
        <f t="shared" si="6"/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</row>
    <row r="24" spans="1:31" ht="18.75" customHeight="1" x14ac:dyDescent="0.15">
      <c r="A24" s="6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13">
        <f t="shared" si="1"/>
        <v>0</v>
      </c>
      <c r="I24" s="20">
        <v>0</v>
      </c>
      <c r="J24" s="20">
        <v>0</v>
      </c>
      <c r="K24" s="13">
        <f t="shared" si="2"/>
        <v>0</v>
      </c>
      <c r="L24" s="20">
        <v>0</v>
      </c>
      <c r="M24" s="20">
        <v>0</v>
      </c>
      <c r="N24" s="13">
        <f t="shared" si="3"/>
        <v>0</v>
      </c>
      <c r="O24" s="20">
        <v>0</v>
      </c>
      <c r="P24" s="20">
        <v>0</v>
      </c>
      <c r="Q24" s="13">
        <f t="shared" si="4"/>
        <v>0</v>
      </c>
      <c r="R24" s="20">
        <v>0</v>
      </c>
      <c r="S24" s="20">
        <v>0</v>
      </c>
      <c r="T24" s="13">
        <f t="shared" si="5"/>
        <v>0</v>
      </c>
      <c r="U24" s="20">
        <v>0</v>
      </c>
      <c r="V24" s="20">
        <v>0</v>
      </c>
      <c r="W24" s="13">
        <f t="shared" si="6"/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</row>
    <row r="25" spans="1:31" ht="18.75" customHeight="1" x14ac:dyDescent="0.15">
      <c r="A25" s="8" t="s">
        <v>66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14">
        <f t="shared" si="1"/>
        <v>0</v>
      </c>
      <c r="I25" s="62">
        <v>0</v>
      </c>
      <c r="J25" s="62">
        <v>0</v>
      </c>
      <c r="K25" s="14">
        <f t="shared" si="2"/>
        <v>0</v>
      </c>
      <c r="L25" s="62">
        <v>0</v>
      </c>
      <c r="M25" s="62">
        <v>0</v>
      </c>
      <c r="N25" s="14">
        <f t="shared" si="3"/>
        <v>0</v>
      </c>
      <c r="O25" s="62">
        <v>0</v>
      </c>
      <c r="P25" s="62">
        <v>0</v>
      </c>
      <c r="Q25" s="14">
        <f t="shared" si="4"/>
        <v>0</v>
      </c>
      <c r="R25" s="62">
        <v>0</v>
      </c>
      <c r="S25" s="62">
        <v>0</v>
      </c>
      <c r="T25" s="14">
        <f t="shared" si="5"/>
        <v>0</v>
      </c>
      <c r="U25" s="62">
        <v>0</v>
      </c>
      <c r="V25" s="62">
        <v>0</v>
      </c>
      <c r="W25" s="14">
        <f t="shared" si="6"/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</row>
    <row r="26" spans="1:31" ht="18.75" customHeight="1" x14ac:dyDescent="0.15">
      <c r="A26" s="6" t="s">
        <v>27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12">
        <f t="shared" si="1"/>
        <v>0</v>
      </c>
      <c r="I26" s="20">
        <v>0</v>
      </c>
      <c r="J26" s="20">
        <v>0</v>
      </c>
      <c r="K26" s="12">
        <f t="shared" si="2"/>
        <v>0</v>
      </c>
      <c r="L26" s="20">
        <v>0</v>
      </c>
      <c r="M26" s="20">
        <v>0</v>
      </c>
      <c r="N26" s="12">
        <f t="shared" si="3"/>
        <v>0</v>
      </c>
      <c r="O26" s="20">
        <v>0</v>
      </c>
      <c r="P26" s="20">
        <v>0</v>
      </c>
      <c r="Q26" s="12">
        <f t="shared" si="4"/>
        <v>0</v>
      </c>
      <c r="R26" s="20">
        <v>0</v>
      </c>
      <c r="S26" s="20">
        <v>0</v>
      </c>
      <c r="T26" s="12">
        <f t="shared" si="5"/>
        <v>0</v>
      </c>
      <c r="U26" s="20">
        <v>0</v>
      </c>
      <c r="V26" s="20">
        <v>0</v>
      </c>
      <c r="W26" s="12">
        <f t="shared" si="6"/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</row>
    <row r="27" spans="1:31" ht="18.75" customHeight="1" x14ac:dyDescent="0.15">
      <c r="A27" s="8" t="s">
        <v>62</v>
      </c>
      <c r="B27" s="62">
        <v>0</v>
      </c>
      <c r="C27" s="62">
        <v>0</v>
      </c>
      <c r="D27" s="62">
        <v>0</v>
      </c>
      <c r="E27" s="20">
        <v>0</v>
      </c>
      <c r="F27" s="62">
        <v>0</v>
      </c>
      <c r="G27" s="62">
        <v>0</v>
      </c>
      <c r="H27" s="14">
        <f t="shared" si="1"/>
        <v>0</v>
      </c>
      <c r="I27" s="62">
        <v>0</v>
      </c>
      <c r="J27" s="20">
        <v>0</v>
      </c>
      <c r="K27" s="14">
        <f t="shared" si="2"/>
        <v>0</v>
      </c>
      <c r="L27" s="62">
        <v>0</v>
      </c>
      <c r="M27" s="62">
        <v>0</v>
      </c>
      <c r="N27" s="14">
        <f t="shared" si="3"/>
        <v>0</v>
      </c>
      <c r="O27" s="62">
        <v>0</v>
      </c>
      <c r="P27" s="20">
        <v>0</v>
      </c>
      <c r="Q27" s="14">
        <f t="shared" si="4"/>
        <v>0</v>
      </c>
      <c r="R27" s="62">
        <v>0</v>
      </c>
      <c r="S27" s="62">
        <v>0</v>
      </c>
      <c r="T27" s="14">
        <f t="shared" si="5"/>
        <v>0</v>
      </c>
      <c r="U27" s="62">
        <v>0</v>
      </c>
      <c r="V27" s="20">
        <v>0</v>
      </c>
      <c r="W27" s="14">
        <f t="shared" si="6"/>
        <v>0</v>
      </c>
      <c r="X27" s="62">
        <v>0</v>
      </c>
      <c r="Y27" s="62">
        <v>0</v>
      </c>
      <c r="Z27" s="62">
        <v>0</v>
      </c>
      <c r="AA27" s="20">
        <v>0</v>
      </c>
      <c r="AB27" s="62">
        <v>0</v>
      </c>
      <c r="AC27" s="62">
        <v>0</v>
      </c>
      <c r="AD27" s="62">
        <v>0</v>
      </c>
      <c r="AE27" s="20">
        <v>0</v>
      </c>
    </row>
    <row r="28" spans="1:31" ht="18.75" customHeight="1" x14ac:dyDescent="0.15">
      <c r="A28" s="6" t="s">
        <v>59</v>
      </c>
      <c r="B28" s="20">
        <v>0</v>
      </c>
      <c r="C28" s="20">
        <v>0</v>
      </c>
      <c r="D28" s="20">
        <v>0</v>
      </c>
      <c r="E28" s="63">
        <v>0</v>
      </c>
      <c r="F28" s="20">
        <v>0</v>
      </c>
      <c r="G28" s="20">
        <v>0</v>
      </c>
      <c r="H28" s="12">
        <f t="shared" si="1"/>
        <v>0</v>
      </c>
      <c r="I28" s="20">
        <v>0</v>
      </c>
      <c r="J28" s="63">
        <v>0</v>
      </c>
      <c r="K28" s="12">
        <f t="shared" si="2"/>
        <v>0</v>
      </c>
      <c r="L28" s="20">
        <v>0</v>
      </c>
      <c r="M28" s="20">
        <v>0</v>
      </c>
      <c r="N28" s="12">
        <f t="shared" si="3"/>
        <v>0</v>
      </c>
      <c r="O28" s="20">
        <v>0</v>
      </c>
      <c r="P28" s="63">
        <v>0</v>
      </c>
      <c r="Q28" s="12">
        <f t="shared" si="4"/>
        <v>0</v>
      </c>
      <c r="R28" s="20">
        <v>0</v>
      </c>
      <c r="S28" s="20">
        <v>0</v>
      </c>
      <c r="T28" s="12">
        <f t="shared" si="5"/>
        <v>0</v>
      </c>
      <c r="U28" s="20">
        <v>0</v>
      </c>
      <c r="V28" s="63">
        <v>0</v>
      </c>
      <c r="W28" s="12">
        <f t="shared" si="6"/>
        <v>0</v>
      </c>
      <c r="X28" s="20">
        <v>0</v>
      </c>
      <c r="Y28" s="20">
        <v>0</v>
      </c>
      <c r="Z28" s="20">
        <v>0</v>
      </c>
      <c r="AA28" s="63">
        <v>0</v>
      </c>
      <c r="AB28" s="20">
        <v>0</v>
      </c>
      <c r="AC28" s="20">
        <v>0</v>
      </c>
      <c r="AD28" s="20">
        <v>0</v>
      </c>
      <c r="AE28" s="63">
        <v>0</v>
      </c>
    </row>
    <row r="29" spans="1:31" ht="18.75" customHeight="1" x14ac:dyDescent="0.15">
      <c r="A29" s="8" t="s">
        <v>47</v>
      </c>
      <c r="B29" s="62">
        <v>0</v>
      </c>
      <c r="C29" s="62">
        <v>0</v>
      </c>
      <c r="D29" s="62">
        <v>0</v>
      </c>
      <c r="E29" s="20">
        <v>0</v>
      </c>
      <c r="F29" s="62">
        <v>0</v>
      </c>
      <c r="G29" s="62">
        <v>0</v>
      </c>
      <c r="H29" s="14">
        <f t="shared" si="1"/>
        <v>0</v>
      </c>
      <c r="I29" s="62">
        <v>0</v>
      </c>
      <c r="J29" s="20">
        <v>0</v>
      </c>
      <c r="K29" s="14">
        <f t="shared" si="2"/>
        <v>0</v>
      </c>
      <c r="L29" s="62">
        <v>0</v>
      </c>
      <c r="M29" s="62">
        <v>0</v>
      </c>
      <c r="N29" s="14">
        <f t="shared" si="3"/>
        <v>0</v>
      </c>
      <c r="O29" s="62">
        <v>0</v>
      </c>
      <c r="P29" s="20">
        <v>0</v>
      </c>
      <c r="Q29" s="14">
        <f t="shared" si="4"/>
        <v>0</v>
      </c>
      <c r="R29" s="62">
        <v>0</v>
      </c>
      <c r="S29" s="62">
        <v>0</v>
      </c>
      <c r="T29" s="14">
        <f t="shared" si="5"/>
        <v>0</v>
      </c>
      <c r="U29" s="62">
        <v>0</v>
      </c>
      <c r="V29" s="20">
        <v>0</v>
      </c>
      <c r="W29" s="14">
        <f t="shared" si="6"/>
        <v>0</v>
      </c>
      <c r="X29" s="62">
        <v>0</v>
      </c>
      <c r="Y29" s="62">
        <v>0</v>
      </c>
      <c r="Z29" s="62">
        <v>0</v>
      </c>
      <c r="AA29" s="20">
        <v>0</v>
      </c>
      <c r="AB29" s="62">
        <v>0</v>
      </c>
      <c r="AC29" s="62">
        <v>0</v>
      </c>
      <c r="AD29" s="62">
        <v>0</v>
      </c>
      <c r="AE29" s="20">
        <v>0</v>
      </c>
    </row>
    <row r="30" spans="1:31" ht="18.75" customHeight="1" x14ac:dyDescent="0.15">
      <c r="A30" s="6" t="s">
        <v>18</v>
      </c>
      <c r="B30" s="20">
        <v>2</v>
      </c>
      <c r="C30" s="20">
        <v>11</v>
      </c>
      <c r="D30" s="20">
        <v>295</v>
      </c>
      <c r="E30" s="63">
        <v>206</v>
      </c>
      <c r="F30" s="20">
        <v>114</v>
      </c>
      <c r="G30" s="20">
        <v>92</v>
      </c>
      <c r="H30" s="12">
        <f t="shared" si="1"/>
        <v>11</v>
      </c>
      <c r="I30" s="20">
        <v>5</v>
      </c>
      <c r="J30" s="63">
        <v>6</v>
      </c>
      <c r="K30" s="12">
        <f t="shared" si="2"/>
        <v>16</v>
      </c>
      <c r="L30" s="20">
        <v>8</v>
      </c>
      <c r="M30" s="20">
        <v>8</v>
      </c>
      <c r="N30" s="12">
        <f t="shared" si="3"/>
        <v>35</v>
      </c>
      <c r="O30" s="20">
        <v>21</v>
      </c>
      <c r="P30" s="63">
        <v>14</v>
      </c>
      <c r="Q30" s="12">
        <f t="shared" si="4"/>
        <v>41</v>
      </c>
      <c r="R30" s="20">
        <v>21</v>
      </c>
      <c r="S30" s="20">
        <v>20</v>
      </c>
      <c r="T30" s="12">
        <f t="shared" si="5"/>
        <v>49</v>
      </c>
      <c r="U30" s="20">
        <v>26</v>
      </c>
      <c r="V30" s="63">
        <v>23</v>
      </c>
      <c r="W30" s="12">
        <f t="shared" si="6"/>
        <v>54</v>
      </c>
      <c r="X30" s="20">
        <v>33</v>
      </c>
      <c r="Y30" s="20">
        <v>21</v>
      </c>
      <c r="Z30" s="20">
        <v>10</v>
      </c>
      <c r="AA30" s="63">
        <v>4</v>
      </c>
      <c r="AB30" s="20">
        <v>6</v>
      </c>
      <c r="AC30" s="20">
        <v>43</v>
      </c>
      <c r="AD30" s="20">
        <v>22</v>
      </c>
      <c r="AE30" s="63">
        <v>21</v>
      </c>
    </row>
    <row r="31" spans="1:31" ht="18.75" customHeight="1" x14ac:dyDescent="0.15">
      <c r="A31" s="8" t="s">
        <v>1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14">
        <f t="shared" si="1"/>
        <v>0</v>
      </c>
      <c r="I31" s="62">
        <v>0</v>
      </c>
      <c r="J31" s="62">
        <v>0</v>
      </c>
      <c r="K31" s="14">
        <f t="shared" si="2"/>
        <v>0</v>
      </c>
      <c r="L31" s="62">
        <v>0</v>
      </c>
      <c r="M31" s="62">
        <v>0</v>
      </c>
      <c r="N31" s="14">
        <f t="shared" si="3"/>
        <v>0</v>
      </c>
      <c r="O31" s="62">
        <v>0</v>
      </c>
      <c r="P31" s="62">
        <v>0</v>
      </c>
      <c r="Q31" s="14">
        <f t="shared" si="4"/>
        <v>0</v>
      </c>
      <c r="R31" s="62">
        <v>0</v>
      </c>
      <c r="S31" s="62">
        <v>0</v>
      </c>
      <c r="T31" s="14">
        <f t="shared" si="5"/>
        <v>0</v>
      </c>
      <c r="U31" s="62">
        <v>0</v>
      </c>
      <c r="V31" s="62">
        <v>0</v>
      </c>
      <c r="W31" s="14">
        <f t="shared" si="6"/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</row>
    <row r="32" spans="1:31" ht="18.75" customHeight="1" x14ac:dyDescent="0.15">
      <c r="A32" s="6" t="s">
        <v>30</v>
      </c>
      <c r="B32" s="63">
        <v>0</v>
      </c>
      <c r="C32" s="63">
        <v>0</v>
      </c>
      <c r="D32" s="63">
        <v>0</v>
      </c>
      <c r="E32" s="20">
        <v>0</v>
      </c>
      <c r="F32" s="63">
        <v>0</v>
      </c>
      <c r="G32" s="63">
        <v>0</v>
      </c>
      <c r="H32" s="12">
        <f t="shared" si="1"/>
        <v>0</v>
      </c>
      <c r="I32" s="63">
        <v>0</v>
      </c>
      <c r="J32" s="20">
        <v>0</v>
      </c>
      <c r="K32" s="12">
        <f t="shared" si="2"/>
        <v>0</v>
      </c>
      <c r="L32" s="63">
        <v>0</v>
      </c>
      <c r="M32" s="63">
        <v>0</v>
      </c>
      <c r="N32" s="12">
        <f t="shared" si="3"/>
        <v>0</v>
      </c>
      <c r="O32" s="63">
        <v>0</v>
      </c>
      <c r="P32" s="20">
        <v>0</v>
      </c>
      <c r="Q32" s="12">
        <f t="shared" si="4"/>
        <v>0</v>
      </c>
      <c r="R32" s="63">
        <v>0</v>
      </c>
      <c r="S32" s="63">
        <v>0</v>
      </c>
      <c r="T32" s="12">
        <f t="shared" si="5"/>
        <v>0</v>
      </c>
      <c r="U32" s="63">
        <v>0</v>
      </c>
      <c r="V32" s="20">
        <v>0</v>
      </c>
      <c r="W32" s="12">
        <f t="shared" si="6"/>
        <v>0</v>
      </c>
      <c r="X32" s="63">
        <v>0</v>
      </c>
      <c r="Y32" s="63">
        <v>0</v>
      </c>
      <c r="Z32" s="63">
        <v>0</v>
      </c>
      <c r="AA32" s="20">
        <v>0</v>
      </c>
      <c r="AB32" s="63">
        <v>0</v>
      </c>
      <c r="AC32" s="63">
        <v>0</v>
      </c>
      <c r="AD32" s="63">
        <v>0</v>
      </c>
      <c r="AE32" s="20">
        <v>0</v>
      </c>
    </row>
    <row r="33" spans="1:33" ht="18.75" customHeight="1" x14ac:dyDescent="0.15">
      <c r="A33" s="6" t="s">
        <v>68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13">
        <f t="shared" si="1"/>
        <v>0</v>
      </c>
      <c r="I33" s="20">
        <v>0</v>
      </c>
      <c r="J33" s="20">
        <v>0</v>
      </c>
      <c r="K33" s="13">
        <f t="shared" si="2"/>
        <v>0</v>
      </c>
      <c r="L33" s="20">
        <v>0</v>
      </c>
      <c r="M33" s="20">
        <v>0</v>
      </c>
      <c r="N33" s="13">
        <f t="shared" si="3"/>
        <v>0</v>
      </c>
      <c r="O33" s="20">
        <v>0</v>
      </c>
      <c r="P33" s="20">
        <v>0</v>
      </c>
      <c r="Q33" s="13">
        <f t="shared" si="4"/>
        <v>0</v>
      </c>
      <c r="R33" s="20">
        <v>0</v>
      </c>
      <c r="S33" s="20">
        <v>0</v>
      </c>
      <c r="T33" s="13">
        <f t="shared" si="5"/>
        <v>0</v>
      </c>
      <c r="U33" s="20">
        <v>0</v>
      </c>
      <c r="V33" s="20">
        <v>0</v>
      </c>
      <c r="W33" s="13">
        <f t="shared" si="6"/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</row>
    <row r="34" spans="1:33" ht="18.75" customHeight="1" x14ac:dyDescent="0.15">
      <c r="A34" s="6" t="s">
        <v>39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13">
        <f t="shared" si="1"/>
        <v>0</v>
      </c>
      <c r="I34" s="20">
        <v>0</v>
      </c>
      <c r="J34" s="20">
        <v>0</v>
      </c>
      <c r="K34" s="13">
        <f t="shared" si="2"/>
        <v>0</v>
      </c>
      <c r="L34" s="20">
        <v>0</v>
      </c>
      <c r="M34" s="20">
        <v>0</v>
      </c>
      <c r="N34" s="13">
        <f t="shared" si="3"/>
        <v>0</v>
      </c>
      <c r="O34" s="20">
        <v>0</v>
      </c>
      <c r="P34" s="20">
        <v>0</v>
      </c>
      <c r="Q34" s="13">
        <f t="shared" si="4"/>
        <v>0</v>
      </c>
      <c r="R34" s="20">
        <v>0</v>
      </c>
      <c r="S34" s="20">
        <v>0</v>
      </c>
      <c r="T34" s="13">
        <f t="shared" si="5"/>
        <v>0</v>
      </c>
      <c r="U34" s="20">
        <v>0</v>
      </c>
      <c r="V34" s="20">
        <v>0</v>
      </c>
      <c r="W34" s="13">
        <f t="shared" si="6"/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</row>
    <row r="35" spans="1:33" ht="18.75" customHeight="1" x14ac:dyDescent="0.15">
      <c r="A35" s="6" t="s">
        <v>70</v>
      </c>
      <c r="B35" s="13">
        <v>1</v>
      </c>
      <c r="C35" s="13">
        <v>3</v>
      </c>
      <c r="D35" s="13">
        <v>150</v>
      </c>
      <c r="E35" s="13">
        <v>91</v>
      </c>
      <c r="F35" s="13">
        <v>43</v>
      </c>
      <c r="G35" s="13">
        <v>48</v>
      </c>
      <c r="H35" s="13">
        <f t="shared" si="1"/>
        <v>2</v>
      </c>
      <c r="I35" s="20">
        <v>1</v>
      </c>
      <c r="J35" s="20">
        <v>1</v>
      </c>
      <c r="K35" s="13">
        <f t="shared" si="2"/>
        <v>13</v>
      </c>
      <c r="L35" s="13">
        <v>7</v>
      </c>
      <c r="M35" s="13">
        <v>6</v>
      </c>
      <c r="N35" s="13">
        <f t="shared" si="3"/>
        <v>21</v>
      </c>
      <c r="O35" s="13">
        <v>7</v>
      </c>
      <c r="P35" s="13">
        <v>14</v>
      </c>
      <c r="Q35" s="13">
        <f t="shared" si="4"/>
        <v>21</v>
      </c>
      <c r="R35" s="13">
        <v>11</v>
      </c>
      <c r="S35" s="13">
        <v>10</v>
      </c>
      <c r="T35" s="13">
        <f t="shared" si="5"/>
        <v>17</v>
      </c>
      <c r="U35" s="13">
        <v>8</v>
      </c>
      <c r="V35" s="13">
        <v>9</v>
      </c>
      <c r="W35" s="13">
        <f t="shared" si="6"/>
        <v>17</v>
      </c>
      <c r="X35" s="13">
        <v>9</v>
      </c>
      <c r="Y35" s="13">
        <v>8</v>
      </c>
      <c r="Z35" s="20">
        <v>0</v>
      </c>
      <c r="AA35" s="20">
        <v>0</v>
      </c>
      <c r="AB35" s="20">
        <v>0</v>
      </c>
      <c r="AC35" s="13">
        <v>24</v>
      </c>
      <c r="AD35" s="20">
        <v>11</v>
      </c>
      <c r="AE35" s="20">
        <v>13</v>
      </c>
      <c r="AG35" s="26"/>
    </row>
    <row r="36" spans="1:33" ht="18.75" customHeight="1" x14ac:dyDescent="0.15">
      <c r="A36" s="6" t="s">
        <v>71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13">
        <f t="shared" si="1"/>
        <v>0</v>
      </c>
      <c r="I36" s="20">
        <v>0</v>
      </c>
      <c r="J36" s="20">
        <v>0</v>
      </c>
      <c r="K36" s="13">
        <f t="shared" si="2"/>
        <v>0</v>
      </c>
      <c r="L36" s="20">
        <v>0</v>
      </c>
      <c r="M36" s="20">
        <v>0</v>
      </c>
      <c r="N36" s="13">
        <f t="shared" si="3"/>
        <v>0</v>
      </c>
      <c r="O36" s="20">
        <v>0</v>
      </c>
      <c r="P36" s="20">
        <v>0</v>
      </c>
      <c r="Q36" s="13">
        <f t="shared" si="4"/>
        <v>0</v>
      </c>
      <c r="R36" s="20">
        <v>0</v>
      </c>
      <c r="S36" s="20">
        <v>0</v>
      </c>
      <c r="T36" s="13">
        <f t="shared" si="5"/>
        <v>0</v>
      </c>
      <c r="U36" s="20">
        <v>0</v>
      </c>
      <c r="V36" s="20">
        <v>0</v>
      </c>
      <c r="W36" s="13">
        <f t="shared" si="6"/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</row>
    <row r="37" spans="1:33" ht="18.75" customHeight="1" x14ac:dyDescent="0.15">
      <c r="A37" s="6" t="s">
        <v>24</v>
      </c>
      <c r="B37" s="13">
        <v>2</v>
      </c>
      <c r="C37" s="13">
        <v>6</v>
      </c>
      <c r="D37" s="13">
        <v>280</v>
      </c>
      <c r="E37" s="13">
        <v>146</v>
      </c>
      <c r="F37" s="13">
        <v>76</v>
      </c>
      <c r="G37" s="13">
        <v>70</v>
      </c>
      <c r="H37" s="13">
        <f t="shared" si="1"/>
        <v>6</v>
      </c>
      <c r="I37" s="13">
        <v>2</v>
      </c>
      <c r="J37" s="13">
        <v>4</v>
      </c>
      <c r="K37" s="13">
        <f t="shared" si="2"/>
        <v>16</v>
      </c>
      <c r="L37" s="13">
        <v>6</v>
      </c>
      <c r="M37" s="13">
        <v>10</v>
      </c>
      <c r="N37" s="13">
        <f t="shared" si="3"/>
        <v>28</v>
      </c>
      <c r="O37" s="13">
        <v>14</v>
      </c>
      <c r="P37" s="13">
        <v>14</v>
      </c>
      <c r="Q37" s="13">
        <f t="shared" si="4"/>
        <v>31</v>
      </c>
      <c r="R37" s="13">
        <v>15</v>
      </c>
      <c r="S37" s="13">
        <v>16</v>
      </c>
      <c r="T37" s="13">
        <f t="shared" si="5"/>
        <v>34</v>
      </c>
      <c r="U37" s="13">
        <v>19</v>
      </c>
      <c r="V37" s="13">
        <v>15</v>
      </c>
      <c r="W37" s="13">
        <f t="shared" si="6"/>
        <v>31</v>
      </c>
      <c r="X37" s="13">
        <v>20</v>
      </c>
      <c r="Y37" s="13">
        <v>11</v>
      </c>
      <c r="Z37" s="13">
        <v>3</v>
      </c>
      <c r="AA37" s="13">
        <v>3</v>
      </c>
      <c r="AB37" s="20">
        <v>0</v>
      </c>
      <c r="AC37" s="13">
        <v>26</v>
      </c>
      <c r="AD37" s="20">
        <v>10</v>
      </c>
      <c r="AE37" s="20">
        <v>16</v>
      </c>
    </row>
    <row r="38" spans="1:33" ht="18.75" customHeight="1" x14ac:dyDescent="0.15">
      <c r="A38" s="8" t="s">
        <v>72</v>
      </c>
      <c r="B38" s="14">
        <v>1</v>
      </c>
      <c r="C38" s="14">
        <v>6</v>
      </c>
      <c r="D38" s="14">
        <v>88</v>
      </c>
      <c r="E38" s="13">
        <v>46</v>
      </c>
      <c r="F38" s="13">
        <v>22</v>
      </c>
      <c r="G38" s="13">
        <v>24</v>
      </c>
      <c r="H38" s="62">
        <v>0</v>
      </c>
      <c r="I38" s="20">
        <v>0</v>
      </c>
      <c r="J38" s="20">
        <v>0</v>
      </c>
      <c r="K38" s="14">
        <f t="shared" si="2"/>
        <v>0</v>
      </c>
      <c r="L38" s="20">
        <v>0</v>
      </c>
      <c r="M38" s="20">
        <v>0</v>
      </c>
      <c r="N38" s="14">
        <f t="shared" si="3"/>
        <v>0</v>
      </c>
      <c r="O38" s="20">
        <v>0</v>
      </c>
      <c r="P38" s="13">
        <v>0</v>
      </c>
      <c r="Q38" s="14">
        <f t="shared" si="4"/>
        <v>21</v>
      </c>
      <c r="R38" s="14">
        <v>10</v>
      </c>
      <c r="S38" s="14">
        <v>11</v>
      </c>
      <c r="T38" s="14">
        <f t="shared" si="5"/>
        <v>12</v>
      </c>
      <c r="U38" s="14">
        <v>6</v>
      </c>
      <c r="V38" s="14">
        <v>6</v>
      </c>
      <c r="W38" s="14">
        <f t="shared" si="6"/>
        <v>13</v>
      </c>
      <c r="X38" s="14">
        <v>6</v>
      </c>
      <c r="Y38" s="14">
        <v>7</v>
      </c>
      <c r="Z38" s="13">
        <v>1</v>
      </c>
      <c r="AA38" s="14">
        <v>1</v>
      </c>
      <c r="AB38" s="20">
        <v>0</v>
      </c>
      <c r="AC38" s="14">
        <v>7</v>
      </c>
      <c r="AD38" s="20">
        <v>1</v>
      </c>
      <c r="AE38" s="20">
        <v>6</v>
      </c>
    </row>
    <row r="39" spans="1:33" ht="18.75" customHeight="1" x14ac:dyDescent="0.15">
      <c r="A39" s="6" t="s">
        <v>73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</row>
    <row r="40" spans="1:33" ht="18.75" customHeight="1" x14ac:dyDescent="0.15">
      <c r="A40" s="6" t="s">
        <v>74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</row>
    <row r="41" spans="1:33" ht="18.75" customHeight="1" x14ac:dyDescent="0.15">
      <c r="A41" s="8" t="s">
        <v>75</v>
      </c>
      <c r="B41" s="62">
        <v>0</v>
      </c>
      <c r="C41" s="62">
        <v>0</v>
      </c>
      <c r="D41" s="62">
        <v>0</v>
      </c>
      <c r="E41" s="2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</row>
    <row r="42" spans="1:33" x14ac:dyDescent="0.15">
      <c r="E42" s="18"/>
    </row>
    <row r="43" spans="1:33" x14ac:dyDescent="0.15">
      <c r="AD43" s="24"/>
      <c r="AE43" s="24"/>
    </row>
  </sheetData>
  <mergeCells count="10">
    <mergeCell ref="Z2:AB2"/>
    <mergeCell ref="AC2:AE2"/>
    <mergeCell ref="A2:A3"/>
    <mergeCell ref="E2:G2"/>
    <mergeCell ref="H2:J2"/>
    <mergeCell ref="K2:M2"/>
    <mergeCell ref="N2:P2"/>
    <mergeCell ref="Q2:S2"/>
    <mergeCell ref="T2:V2"/>
    <mergeCell ref="W2:Y2"/>
  </mergeCells>
  <phoneticPr fontId="19"/>
  <pageMargins left="0.78740157480314965" right="0.78740157480314965" top="0.78740157480314965" bottom="0.9842519685039368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42"/>
  <sheetViews>
    <sheetView showZeros="0" view="pageBreakPreview" zoomScale="120" zoomScaleSheetLayoutView="120" workbookViewId="0">
      <pane xSplit="1" ySplit="3" topLeftCell="B4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3.5" x14ac:dyDescent="0.15"/>
  <cols>
    <col min="1" max="1" width="8.125" style="1" customWidth="1"/>
    <col min="2" max="31" width="3.75" style="24" customWidth="1"/>
    <col min="32" max="32" width="3.75" style="1" customWidth="1"/>
    <col min="33" max="34" width="3.75" style="24" customWidth="1"/>
    <col min="35" max="35" width="3.75" style="1" customWidth="1"/>
    <col min="36" max="45" width="3.75" style="24" customWidth="1"/>
    <col min="46" max="46" width="9" style="1" bestFit="1" customWidth="1"/>
    <col min="47" max="16384" width="9" style="1"/>
  </cols>
  <sheetData>
    <row r="1" spans="1:45" ht="20.25" customHeight="1" x14ac:dyDescent="0.15">
      <c r="A1" s="29" t="s">
        <v>146</v>
      </c>
      <c r="B1" s="35"/>
      <c r="C1" s="35"/>
      <c r="D1" s="35"/>
      <c r="AS1" s="61" t="s">
        <v>53</v>
      </c>
    </row>
    <row r="2" spans="1:45" ht="18.75" customHeight="1" x14ac:dyDescent="0.15">
      <c r="A2" s="168" t="s">
        <v>3</v>
      </c>
      <c r="B2" s="163" t="s">
        <v>93</v>
      </c>
      <c r="C2" s="154"/>
      <c r="D2" s="154"/>
      <c r="E2" s="154" t="s">
        <v>50</v>
      </c>
      <c r="F2" s="154"/>
      <c r="G2" s="154" t="s">
        <v>55</v>
      </c>
      <c r="H2" s="154"/>
      <c r="I2" s="154" t="s">
        <v>76</v>
      </c>
      <c r="J2" s="154"/>
      <c r="K2" s="163" t="s">
        <v>83</v>
      </c>
      <c r="L2" s="163"/>
      <c r="M2" s="163" t="s">
        <v>95</v>
      </c>
      <c r="N2" s="163"/>
      <c r="O2" s="154" t="s">
        <v>0</v>
      </c>
      <c r="P2" s="154"/>
      <c r="Q2" s="163" t="s">
        <v>96</v>
      </c>
      <c r="R2" s="163"/>
      <c r="S2" s="163" t="s">
        <v>86</v>
      </c>
      <c r="T2" s="163"/>
      <c r="U2" s="154" t="s">
        <v>12</v>
      </c>
      <c r="V2" s="154"/>
      <c r="W2" s="163" t="s">
        <v>97</v>
      </c>
      <c r="X2" s="163"/>
      <c r="Y2" s="163" t="s">
        <v>98</v>
      </c>
      <c r="Z2" s="163"/>
      <c r="AA2" s="154" t="s">
        <v>84</v>
      </c>
      <c r="AB2" s="154"/>
      <c r="AC2" s="166" t="s">
        <v>43</v>
      </c>
      <c r="AD2" s="160"/>
      <c r="AE2" s="160" t="s">
        <v>99</v>
      </c>
      <c r="AF2" s="161"/>
      <c r="AG2" s="162"/>
      <c r="AH2" s="154" t="s">
        <v>2</v>
      </c>
      <c r="AI2" s="154"/>
      <c r="AJ2" s="154"/>
      <c r="AK2" s="163" t="s">
        <v>92</v>
      </c>
      <c r="AL2" s="163"/>
      <c r="AM2" s="164"/>
      <c r="AN2" s="165" t="s">
        <v>143</v>
      </c>
      <c r="AO2" s="154"/>
      <c r="AP2" s="166"/>
      <c r="AQ2" s="167" t="s">
        <v>100</v>
      </c>
      <c r="AR2" s="163"/>
      <c r="AS2" s="163"/>
    </row>
    <row r="3" spans="1:45" s="65" customFormat="1" ht="18.75" customHeight="1" x14ac:dyDescent="0.15">
      <c r="A3" s="168"/>
      <c r="B3" s="154"/>
      <c r="C3" s="154"/>
      <c r="D3" s="154"/>
      <c r="E3" s="154"/>
      <c r="F3" s="154"/>
      <c r="G3" s="154"/>
      <c r="H3" s="154"/>
      <c r="I3" s="154"/>
      <c r="J3" s="154"/>
      <c r="K3" s="163"/>
      <c r="L3" s="163"/>
      <c r="M3" s="163"/>
      <c r="N3" s="163"/>
      <c r="O3" s="154"/>
      <c r="P3" s="154"/>
      <c r="Q3" s="163"/>
      <c r="R3" s="163"/>
      <c r="S3" s="163"/>
      <c r="T3" s="163"/>
      <c r="U3" s="154"/>
      <c r="V3" s="154"/>
      <c r="W3" s="163"/>
      <c r="X3" s="163"/>
      <c r="Y3" s="163"/>
      <c r="Z3" s="163"/>
      <c r="AA3" s="154"/>
      <c r="AB3" s="154"/>
      <c r="AC3" s="166"/>
      <c r="AD3" s="160"/>
      <c r="AE3" s="160"/>
      <c r="AF3" s="161"/>
      <c r="AG3" s="162"/>
      <c r="AH3" s="154"/>
      <c r="AI3" s="154"/>
      <c r="AJ3" s="154"/>
      <c r="AK3" s="163"/>
      <c r="AL3" s="163"/>
      <c r="AM3" s="164"/>
      <c r="AN3" s="162"/>
      <c r="AO3" s="154"/>
      <c r="AP3" s="166"/>
      <c r="AQ3" s="167"/>
      <c r="AR3" s="163"/>
      <c r="AS3" s="163"/>
    </row>
    <row r="4" spans="1:45" s="65" customFormat="1" ht="18.75" customHeight="1" x14ac:dyDescent="0.15">
      <c r="A4" s="168"/>
      <c r="B4" s="36" t="s">
        <v>38</v>
      </c>
      <c r="C4" s="36" t="s">
        <v>154</v>
      </c>
      <c r="D4" s="36" t="s">
        <v>158</v>
      </c>
      <c r="E4" s="36" t="s">
        <v>40</v>
      </c>
      <c r="F4" s="36" t="s">
        <v>42</v>
      </c>
      <c r="G4" s="36" t="s">
        <v>40</v>
      </c>
      <c r="H4" s="36" t="s">
        <v>42</v>
      </c>
      <c r="I4" s="36" t="s">
        <v>40</v>
      </c>
      <c r="J4" s="36" t="s">
        <v>42</v>
      </c>
      <c r="K4" s="36" t="s">
        <v>40</v>
      </c>
      <c r="L4" s="36" t="s">
        <v>42</v>
      </c>
      <c r="M4" s="36" t="s">
        <v>40</v>
      </c>
      <c r="N4" s="36" t="s">
        <v>42</v>
      </c>
      <c r="O4" s="36" t="s">
        <v>40</v>
      </c>
      <c r="P4" s="36" t="s">
        <v>42</v>
      </c>
      <c r="Q4" s="36" t="s">
        <v>40</v>
      </c>
      <c r="R4" s="36" t="s">
        <v>42</v>
      </c>
      <c r="S4" s="36" t="s">
        <v>40</v>
      </c>
      <c r="T4" s="36" t="s">
        <v>42</v>
      </c>
      <c r="U4" s="36" t="s">
        <v>40</v>
      </c>
      <c r="V4" s="36" t="s">
        <v>42</v>
      </c>
      <c r="W4" s="36" t="s">
        <v>40</v>
      </c>
      <c r="X4" s="36" t="s">
        <v>42</v>
      </c>
      <c r="Y4" s="36" t="s">
        <v>40</v>
      </c>
      <c r="Z4" s="36" t="s">
        <v>42</v>
      </c>
      <c r="AA4" s="36" t="s">
        <v>40</v>
      </c>
      <c r="AB4" s="36" t="s">
        <v>42</v>
      </c>
      <c r="AC4" s="36" t="s">
        <v>40</v>
      </c>
      <c r="AD4" s="75" t="s">
        <v>42</v>
      </c>
      <c r="AE4" s="79" t="s">
        <v>38</v>
      </c>
      <c r="AF4" s="44" t="s">
        <v>40</v>
      </c>
      <c r="AG4" s="36" t="s">
        <v>42</v>
      </c>
      <c r="AH4" s="36" t="s">
        <v>38</v>
      </c>
      <c r="AI4" s="36" t="s">
        <v>40</v>
      </c>
      <c r="AJ4" s="36" t="s">
        <v>42</v>
      </c>
      <c r="AK4" s="36" t="s">
        <v>38</v>
      </c>
      <c r="AL4" s="36" t="s">
        <v>40</v>
      </c>
      <c r="AM4" s="43" t="s">
        <v>42</v>
      </c>
      <c r="AN4" s="79" t="s">
        <v>38</v>
      </c>
      <c r="AO4" s="36" t="s">
        <v>40</v>
      </c>
      <c r="AP4" s="75" t="s">
        <v>42</v>
      </c>
      <c r="AQ4" s="44" t="s">
        <v>38</v>
      </c>
      <c r="AR4" s="36" t="s">
        <v>40</v>
      </c>
      <c r="AS4" s="36" t="s">
        <v>42</v>
      </c>
    </row>
    <row r="5" spans="1:45" ht="18.75" customHeight="1" x14ac:dyDescent="0.15">
      <c r="A5" s="66" t="s">
        <v>37</v>
      </c>
      <c r="B5" s="72">
        <f t="shared" ref="B5:AS5" si="0">SUM(B9:B42)</f>
        <v>283</v>
      </c>
      <c r="C5" s="72">
        <f t="shared" si="0"/>
        <v>23</v>
      </c>
      <c r="D5" s="72">
        <f t="shared" si="0"/>
        <v>260</v>
      </c>
      <c r="E5" s="72">
        <f t="shared" si="0"/>
        <v>1</v>
      </c>
      <c r="F5" s="72">
        <f t="shared" si="0"/>
        <v>16</v>
      </c>
      <c r="G5" s="72">
        <f t="shared" si="0"/>
        <v>2</v>
      </c>
      <c r="H5" s="72">
        <f t="shared" si="0"/>
        <v>11</v>
      </c>
      <c r="I5" s="72">
        <f t="shared" si="0"/>
        <v>0</v>
      </c>
      <c r="J5" s="72">
        <f t="shared" si="0"/>
        <v>3</v>
      </c>
      <c r="K5" s="72">
        <f t="shared" si="0"/>
        <v>1</v>
      </c>
      <c r="L5" s="72">
        <f t="shared" si="0"/>
        <v>17</v>
      </c>
      <c r="M5" s="72">
        <f t="shared" si="0"/>
        <v>0</v>
      </c>
      <c r="N5" s="72">
        <f t="shared" si="0"/>
        <v>4</v>
      </c>
      <c r="O5" s="72">
        <f t="shared" si="0"/>
        <v>19</v>
      </c>
      <c r="P5" s="72">
        <f t="shared" si="0"/>
        <v>199</v>
      </c>
      <c r="Q5" s="72">
        <f t="shared" si="0"/>
        <v>0</v>
      </c>
      <c r="R5" s="72">
        <f t="shared" si="0"/>
        <v>4</v>
      </c>
      <c r="S5" s="72">
        <f t="shared" si="0"/>
        <v>0</v>
      </c>
      <c r="T5" s="72">
        <f t="shared" si="0"/>
        <v>0</v>
      </c>
      <c r="U5" s="72">
        <f t="shared" si="0"/>
        <v>0</v>
      </c>
      <c r="V5" s="72">
        <f t="shared" si="0"/>
        <v>0</v>
      </c>
      <c r="W5" s="72">
        <f t="shared" si="0"/>
        <v>0</v>
      </c>
      <c r="X5" s="72">
        <f t="shared" si="0"/>
        <v>0</v>
      </c>
      <c r="Y5" s="72">
        <f t="shared" si="0"/>
        <v>0</v>
      </c>
      <c r="Z5" s="72">
        <f t="shared" si="0"/>
        <v>0</v>
      </c>
      <c r="AA5" s="72">
        <f t="shared" si="0"/>
        <v>0</v>
      </c>
      <c r="AB5" s="72">
        <f t="shared" si="0"/>
        <v>4</v>
      </c>
      <c r="AC5" s="72">
        <f t="shared" si="0"/>
        <v>0</v>
      </c>
      <c r="AD5" s="76">
        <f t="shared" si="0"/>
        <v>2</v>
      </c>
      <c r="AE5" s="80">
        <f t="shared" si="0"/>
        <v>8</v>
      </c>
      <c r="AF5" s="83">
        <f t="shared" si="0"/>
        <v>3</v>
      </c>
      <c r="AG5" s="72">
        <f t="shared" si="0"/>
        <v>5</v>
      </c>
      <c r="AH5" s="72">
        <f t="shared" si="0"/>
        <v>14</v>
      </c>
      <c r="AI5" s="72">
        <f t="shared" si="0"/>
        <v>2</v>
      </c>
      <c r="AJ5" s="72">
        <f t="shared" si="0"/>
        <v>12</v>
      </c>
      <c r="AK5" s="72">
        <f t="shared" si="0"/>
        <v>27</v>
      </c>
      <c r="AL5" s="72">
        <f t="shared" si="0"/>
        <v>6</v>
      </c>
      <c r="AM5" s="86">
        <f t="shared" si="0"/>
        <v>21</v>
      </c>
      <c r="AN5" s="80">
        <f t="shared" si="0"/>
        <v>98</v>
      </c>
      <c r="AO5" s="72">
        <f t="shared" si="0"/>
        <v>4</v>
      </c>
      <c r="AP5" s="76">
        <f t="shared" si="0"/>
        <v>94</v>
      </c>
      <c r="AQ5" s="83">
        <f t="shared" si="0"/>
        <v>70</v>
      </c>
      <c r="AR5" s="72">
        <f t="shared" si="0"/>
        <v>21</v>
      </c>
      <c r="AS5" s="72">
        <f t="shared" si="0"/>
        <v>49</v>
      </c>
    </row>
    <row r="6" spans="1:45" ht="18.75" customHeight="1" x14ac:dyDescent="0.15">
      <c r="A6" s="67" t="s">
        <v>5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7">
        <v>0</v>
      </c>
      <c r="AE6" s="81">
        <v>0</v>
      </c>
      <c r="AF6" s="84">
        <v>0</v>
      </c>
      <c r="AG6" s="73">
        <v>0</v>
      </c>
      <c r="AH6" s="73">
        <v>0</v>
      </c>
      <c r="AI6" s="73">
        <v>0</v>
      </c>
      <c r="AJ6" s="73">
        <v>0</v>
      </c>
      <c r="AK6" s="73">
        <v>0</v>
      </c>
      <c r="AL6" s="73">
        <v>0</v>
      </c>
      <c r="AM6" s="87">
        <v>0</v>
      </c>
      <c r="AN6" s="81">
        <v>0</v>
      </c>
      <c r="AO6" s="73">
        <v>0</v>
      </c>
      <c r="AP6" s="77">
        <v>0</v>
      </c>
      <c r="AQ6" s="84">
        <v>0</v>
      </c>
      <c r="AR6" s="73">
        <v>0</v>
      </c>
      <c r="AS6" s="73">
        <v>0</v>
      </c>
    </row>
    <row r="7" spans="1:45" ht="18.75" customHeight="1" x14ac:dyDescent="0.15">
      <c r="A7" s="67" t="s">
        <v>29</v>
      </c>
      <c r="B7" s="73">
        <v>107</v>
      </c>
      <c r="C7" s="73">
        <v>13</v>
      </c>
      <c r="D7" s="73">
        <v>94</v>
      </c>
      <c r="E7" s="73">
        <v>0</v>
      </c>
      <c r="F7" s="73">
        <v>8</v>
      </c>
      <c r="G7" s="73">
        <v>0</v>
      </c>
      <c r="H7" s="73">
        <v>4</v>
      </c>
      <c r="I7" s="73">
        <v>0</v>
      </c>
      <c r="J7" s="73">
        <v>2</v>
      </c>
      <c r="K7" s="73">
        <v>0</v>
      </c>
      <c r="L7" s="73">
        <v>6</v>
      </c>
      <c r="M7" s="73">
        <v>0</v>
      </c>
      <c r="N7" s="73">
        <v>0</v>
      </c>
      <c r="O7" s="73">
        <v>13</v>
      </c>
      <c r="P7" s="73">
        <v>68</v>
      </c>
      <c r="Q7" s="73">
        <v>0</v>
      </c>
      <c r="R7" s="73">
        <v>4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7">
        <v>2</v>
      </c>
      <c r="AE7" s="81">
        <v>0</v>
      </c>
      <c r="AF7" s="84">
        <v>0</v>
      </c>
      <c r="AG7" s="73">
        <v>0</v>
      </c>
      <c r="AH7" s="73">
        <v>0</v>
      </c>
      <c r="AI7" s="73">
        <v>0</v>
      </c>
      <c r="AJ7" s="73">
        <v>0</v>
      </c>
      <c r="AK7" s="73">
        <v>3</v>
      </c>
      <c r="AL7" s="73">
        <v>0</v>
      </c>
      <c r="AM7" s="87">
        <v>3</v>
      </c>
      <c r="AN7" s="81">
        <v>75</v>
      </c>
      <c r="AO7" s="84">
        <v>4</v>
      </c>
      <c r="AP7" s="77">
        <v>71</v>
      </c>
      <c r="AQ7" s="84">
        <v>15</v>
      </c>
      <c r="AR7" s="73">
        <v>0</v>
      </c>
      <c r="AS7" s="73">
        <v>15</v>
      </c>
    </row>
    <row r="8" spans="1:45" ht="18.75" customHeight="1" x14ac:dyDescent="0.15">
      <c r="A8" s="68" t="s">
        <v>32</v>
      </c>
      <c r="B8" s="74">
        <v>176</v>
      </c>
      <c r="C8" s="73">
        <v>10</v>
      </c>
      <c r="D8" s="73">
        <v>166</v>
      </c>
      <c r="E8" s="74">
        <v>1</v>
      </c>
      <c r="F8" s="74">
        <v>8</v>
      </c>
      <c r="G8" s="74">
        <v>2</v>
      </c>
      <c r="H8" s="74">
        <v>7</v>
      </c>
      <c r="I8" s="74">
        <v>0</v>
      </c>
      <c r="J8" s="74">
        <v>1</v>
      </c>
      <c r="K8" s="74">
        <v>1</v>
      </c>
      <c r="L8" s="74">
        <v>11</v>
      </c>
      <c r="M8" s="74">
        <v>0</v>
      </c>
      <c r="N8" s="74">
        <v>4</v>
      </c>
      <c r="O8" s="74">
        <v>6</v>
      </c>
      <c r="P8" s="74">
        <v>131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4</v>
      </c>
      <c r="AC8" s="73">
        <v>0</v>
      </c>
      <c r="AD8" s="77">
        <v>0</v>
      </c>
      <c r="AE8" s="81">
        <v>8</v>
      </c>
      <c r="AF8" s="84">
        <v>3</v>
      </c>
      <c r="AG8" s="73">
        <v>5</v>
      </c>
      <c r="AH8" s="73">
        <v>14</v>
      </c>
      <c r="AI8" s="73">
        <v>2</v>
      </c>
      <c r="AJ8" s="73">
        <v>12</v>
      </c>
      <c r="AK8" s="74">
        <v>24</v>
      </c>
      <c r="AL8" s="74">
        <v>6</v>
      </c>
      <c r="AM8" s="88">
        <v>18</v>
      </c>
      <c r="AN8" s="82">
        <v>23</v>
      </c>
      <c r="AO8" s="73">
        <v>0</v>
      </c>
      <c r="AP8" s="78">
        <v>23</v>
      </c>
      <c r="AQ8" s="85">
        <v>55</v>
      </c>
      <c r="AR8" s="74">
        <v>21</v>
      </c>
      <c r="AS8" s="74">
        <v>34</v>
      </c>
    </row>
    <row r="9" spans="1:45" ht="18.75" customHeight="1" x14ac:dyDescent="0.15">
      <c r="A9" s="66" t="s">
        <v>19</v>
      </c>
      <c r="B9" s="72">
        <v>95</v>
      </c>
      <c r="C9" s="72">
        <v>6</v>
      </c>
      <c r="D9" s="72">
        <v>89</v>
      </c>
      <c r="E9" s="72">
        <v>1</v>
      </c>
      <c r="F9" s="72">
        <v>4</v>
      </c>
      <c r="G9" s="72">
        <v>1</v>
      </c>
      <c r="H9" s="72">
        <v>4</v>
      </c>
      <c r="I9" s="72">
        <v>0</v>
      </c>
      <c r="J9" s="72">
        <v>0</v>
      </c>
      <c r="K9" s="72">
        <v>0</v>
      </c>
      <c r="L9" s="72">
        <v>5</v>
      </c>
      <c r="M9" s="72">
        <v>0</v>
      </c>
      <c r="N9" s="72">
        <v>4</v>
      </c>
      <c r="O9" s="72">
        <v>4</v>
      </c>
      <c r="P9" s="72">
        <v>71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1</v>
      </c>
      <c r="AC9" s="72">
        <v>0</v>
      </c>
      <c r="AD9" s="76">
        <v>0</v>
      </c>
      <c r="AE9" s="80">
        <v>1</v>
      </c>
      <c r="AF9" s="83">
        <v>0</v>
      </c>
      <c r="AG9" s="72">
        <v>1</v>
      </c>
      <c r="AH9" s="72">
        <v>0</v>
      </c>
      <c r="AI9" s="72">
        <v>0</v>
      </c>
      <c r="AJ9" s="72">
        <v>0</v>
      </c>
      <c r="AK9" s="72">
        <v>1</v>
      </c>
      <c r="AL9" s="72">
        <v>0</v>
      </c>
      <c r="AM9" s="86">
        <v>1</v>
      </c>
      <c r="AN9" s="80">
        <v>23</v>
      </c>
      <c r="AO9" s="72">
        <v>0</v>
      </c>
      <c r="AP9" s="76">
        <v>23</v>
      </c>
      <c r="AQ9" s="83">
        <v>22</v>
      </c>
      <c r="AR9" s="72">
        <v>7</v>
      </c>
      <c r="AS9" s="72">
        <v>15</v>
      </c>
    </row>
    <row r="10" spans="1:45" ht="18.75" customHeight="1" x14ac:dyDescent="0.15">
      <c r="A10" s="69" t="s">
        <v>48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7">
        <v>0</v>
      </c>
      <c r="AE10" s="81">
        <v>0</v>
      </c>
      <c r="AF10" s="84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87">
        <v>0</v>
      </c>
      <c r="AN10" s="81">
        <v>0</v>
      </c>
      <c r="AO10" s="73">
        <v>0</v>
      </c>
      <c r="AP10" s="77">
        <v>0</v>
      </c>
      <c r="AQ10" s="84">
        <v>0</v>
      </c>
      <c r="AR10" s="73">
        <v>0</v>
      </c>
      <c r="AS10" s="73">
        <v>0</v>
      </c>
    </row>
    <row r="11" spans="1:45" ht="18.75" customHeight="1" x14ac:dyDescent="0.15">
      <c r="A11" s="69" t="s">
        <v>52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7">
        <v>0</v>
      </c>
      <c r="AE11" s="81">
        <v>0</v>
      </c>
      <c r="AF11" s="84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87">
        <v>0</v>
      </c>
      <c r="AN11" s="81">
        <v>0</v>
      </c>
      <c r="AO11" s="73">
        <v>0</v>
      </c>
      <c r="AP11" s="77">
        <v>0</v>
      </c>
      <c r="AQ11" s="84">
        <v>0</v>
      </c>
      <c r="AR11" s="73">
        <v>0</v>
      </c>
      <c r="AS11" s="73">
        <v>0</v>
      </c>
    </row>
    <row r="12" spans="1:45" ht="18.75" customHeight="1" x14ac:dyDescent="0.15">
      <c r="A12" s="69" t="s">
        <v>54</v>
      </c>
      <c r="B12" s="73">
        <v>48</v>
      </c>
      <c r="C12" s="73">
        <v>3</v>
      </c>
      <c r="D12" s="73">
        <v>45</v>
      </c>
      <c r="E12" s="73">
        <v>0</v>
      </c>
      <c r="F12" s="73">
        <v>3</v>
      </c>
      <c r="G12" s="73">
        <v>1</v>
      </c>
      <c r="H12" s="73">
        <v>2</v>
      </c>
      <c r="I12" s="73">
        <v>0</v>
      </c>
      <c r="J12" s="73">
        <v>1</v>
      </c>
      <c r="K12" s="73">
        <v>1</v>
      </c>
      <c r="L12" s="73">
        <v>5</v>
      </c>
      <c r="M12" s="73">
        <v>0</v>
      </c>
      <c r="N12" s="73">
        <v>0</v>
      </c>
      <c r="O12" s="73">
        <v>1</v>
      </c>
      <c r="P12" s="73">
        <v>33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1</v>
      </c>
      <c r="AC12" s="73">
        <v>0</v>
      </c>
      <c r="AD12" s="77">
        <v>0</v>
      </c>
      <c r="AE12" s="81">
        <v>7</v>
      </c>
      <c r="AF12" s="84">
        <v>3</v>
      </c>
      <c r="AG12" s="73">
        <v>4</v>
      </c>
      <c r="AH12" s="73">
        <v>11</v>
      </c>
      <c r="AI12" s="73">
        <v>1</v>
      </c>
      <c r="AJ12" s="73">
        <v>10</v>
      </c>
      <c r="AK12" s="73">
        <v>17</v>
      </c>
      <c r="AL12" s="84">
        <v>5</v>
      </c>
      <c r="AM12" s="87">
        <v>12</v>
      </c>
      <c r="AN12" s="81">
        <v>0</v>
      </c>
      <c r="AO12" s="73">
        <v>0</v>
      </c>
      <c r="AP12" s="77">
        <v>0</v>
      </c>
      <c r="AQ12" s="84">
        <v>28</v>
      </c>
      <c r="AR12" s="73">
        <v>14</v>
      </c>
      <c r="AS12" s="73">
        <v>14</v>
      </c>
    </row>
    <row r="13" spans="1:45" ht="18.75" customHeight="1" x14ac:dyDescent="0.15">
      <c r="A13" s="69" t="s">
        <v>49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7">
        <v>0</v>
      </c>
      <c r="AE13" s="81">
        <v>0</v>
      </c>
      <c r="AF13" s="84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87">
        <v>0</v>
      </c>
      <c r="AN13" s="81">
        <v>0</v>
      </c>
      <c r="AO13" s="73">
        <v>0</v>
      </c>
      <c r="AP13" s="77">
        <v>0</v>
      </c>
      <c r="AQ13" s="84">
        <v>0</v>
      </c>
      <c r="AR13" s="73">
        <v>0</v>
      </c>
      <c r="AS13" s="73">
        <v>0</v>
      </c>
    </row>
    <row r="14" spans="1:45" ht="18.75" customHeight="1" x14ac:dyDescent="0.15">
      <c r="A14" s="69" t="s">
        <v>31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7">
        <v>0</v>
      </c>
      <c r="AE14" s="81">
        <v>0</v>
      </c>
      <c r="AF14" s="84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87">
        <v>0</v>
      </c>
      <c r="AN14" s="81">
        <v>0</v>
      </c>
      <c r="AO14" s="73">
        <v>0</v>
      </c>
      <c r="AP14" s="77">
        <v>0</v>
      </c>
      <c r="AQ14" s="84">
        <v>0</v>
      </c>
      <c r="AR14" s="73">
        <v>0</v>
      </c>
      <c r="AS14" s="73">
        <v>0</v>
      </c>
    </row>
    <row r="15" spans="1:45" ht="18.75" customHeight="1" x14ac:dyDescent="0.15">
      <c r="A15" s="69" t="s">
        <v>61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7">
        <v>0</v>
      </c>
      <c r="AE15" s="81">
        <v>0</v>
      </c>
      <c r="AF15" s="84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87">
        <v>0</v>
      </c>
      <c r="AN15" s="81">
        <v>0</v>
      </c>
      <c r="AO15" s="73">
        <v>0</v>
      </c>
      <c r="AP15" s="77">
        <v>0</v>
      </c>
      <c r="AQ15" s="84">
        <v>0</v>
      </c>
      <c r="AR15" s="73">
        <v>0</v>
      </c>
      <c r="AS15" s="73">
        <v>0</v>
      </c>
    </row>
    <row r="16" spans="1:45" ht="18.75" customHeight="1" x14ac:dyDescent="0.15">
      <c r="A16" s="70" t="s">
        <v>4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7">
        <v>0</v>
      </c>
      <c r="AE16" s="81">
        <v>0</v>
      </c>
      <c r="AF16" s="84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87">
        <v>0</v>
      </c>
      <c r="AN16" s="81">
        <v>0</v>
      </c>
      <c r="AO16" s="73">
        <v>0</v>
      </c>
      <c r="AP16" s="77">
        <v>0</v>
      </c>
      <c r="AQ16" s="84">
        <v>0</v>
      </c>
      <c r="AR16" s="73">
        <v>0</v>
      </c>
      <c r="AS16" s="73">
        <v>0</v>
      </c>
    </row>
    <row r="17" spans="1:45" ht="18.75" customHeight="1" x14ac:dyDescent="0.15">
      <c r="A17" s="69" t="s">
        <v>7</v>
      </c>
      <c r="B17" s="73">
        <v>33</v>
      </c>
      <c r="C17" s="73">
        <v>1</v>
      </c>
      <c r="D17" s="73">
        <v>32</v>
      </c>
      <c r="E17" s="73">
        <v>0</v>
      </c>
      <c r="F17" s="73">
        <v>1</v>
      </c>
      <c r="G17" s="73">
        <v>0</v>
      </c>
      <c r="H17" s="73">
        <v>1</v>
      </c>
      <c r="I17" s="73">
        <v>0</v>
      </c>
      <c r="J17" s="73">
        <v>0</v>
      </c>
      <c r="K17" s="73">
        <v>0</v>
      </c>
      <c r="L17" s="73">
        <v>1</v>
      </c>
      <c r="M17" s="73">
        <v>0</v>
      </c>
      <c r="N17" s="73">
        <v>0</v>
      </c>
      <c r="O17" s="73">
        <v>1</v>
      </c>
      <c r="P17" s="73">
        <v>27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2</v>
      </c>
      <c r="AC17" s="73">
        <v>0</v>
      </c>
      <c r="AD17" s="77">
        <v>0</v>
      </c>
      <c r="AE17" s="81">
        <v>0</v>
      </c>
      <c r="AF17" s="84">
        <v>0</v>
      </c>
      <c r="AG17" s="73">
        <v>0</v>
      </c>
      <c r="AH17" s="73">
        <v>3</v>
      </c>
      <c r="AI17" s="73">
        <v>1</v>
      </c>
      <c r="AJ17" s="73">
        <v>2</v>
      </c>
      <c r="AK17" s="73">
        <v>6</v>
      </c>
      <c r="AL17" s="73">
        <v>1</v>
      </c>
      <c r="AM17" s="87">
        <v>5</v>
      </c>
      <c r="AN17" s="81">
        <v>0</v>
      </c>
      <c r="AO17" s="73">
        <v>0</v>
      </c>
      <c r="AP17" s="77">
        <v>0</v>
      </c>
      <c r="AQ17" s="84">
        <v>5</v>
      </c>
      <c r="AR17" s="73">
        <v>0</v>
      </c>
      <c r="AS17" s="73">
        <v>5</v>
      </c>
    </row>
    <row r="18" spans="1:45" ht="18.75" customHeight="1" x14ac:dyDescent="0.15">
      <c r="A18" s="69" t="s">
        <v>44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7">
        <v>0</v>
      </c>
      <c r="AE18" s="81">
        <v>0</v>
      </c>
      <c r="AF18" s="84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87">
        <v>0</v>
      </c>
      <c r="AN18" s="81">
        <v>0</v>
      </c>
      <c r="AO18" s="73">
        <v>0</v>
      </c>
      <c r="AP18" s="77">
        <v>0</v>
      </c>
      <c r="AQ18" s="84">
        <v>0</v>
      </c>
      <c r="AR18" s="73">
        <v>0</v>
      </c>
      <c r="AS18" s="73">
        <v>0</v>
      </c>
    </row>
    <row r="19" spans="1:45" ht="18.75" customHeight="1" x14ac:dyDescent="0.15">
      <c r="A19" s="71" t="s">
        <v>25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8">
        <v>0</v>
      </c>
      <c r="AE19" s="82">
        <v>0</v>
      </c>
      <c r="AF19" s="85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88">
        <v>0</v>
      </c>
      <c r="AN19" s="82">
        <v>0</v>
      </c>
      <c r="AO19" s="74">
        <v>0</v>
      </c>
      <c r="AP19" s="78">
        <v>0</v>
      </c>
      <c r="AQ19" s="85">
        <v>0</v>
      </c>
      <c r="AR19" s="74">
        <v>0</v>
      </c>
      <c r="AS19" s="74">
        <v>0</v>
      </c>
    </row>
    <row r="20" spans="1:45" ht="18.75" customHeight="1" x14ac:dyDescent="0.15">
      <c r="A20" s="69" t="s">
        <v>63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7">
        <v>0</v>
      </c>
      <c r="AE20" s="81">
        <v>0</v>
      </c>
      <c r="AF20" s="84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87">
        <v>0</v>
      </c>
      <c r="AN20" s="81">
        <v>0</v>
      </c>
      <c r="AO20" s="73">
        <v>0</v>
      </c>
      <c r="AP20" s="77">
        <v>0</v>
      </c>
      <c r="AQ20" s="84">
        <v>0</v>
      </c>
      <c r="AR20" s="73">
        <v>0</v>
      </c>
      <c r="AS20" s="73">
        <v>0</v>
      </c>
    </row>
    <row r="21" spans="1:45" ht="18.75" customHeight="1" x14ac:dyDescent="0.15">
      <c r="A21" s="69" t="s">
        <v>51</v>
      </c>
      <c r="B21" s="73">
        <v>13</v>
      </c>
      <c r="C21" s="73">
        <v>3</v>
      </c>
      <c r="D21" s="73">
        <v>10</v>
      </c>
      <c r="E21" s="73">
        <v>0</v>
      </c>
      <c r="F21" s="73">
        <v>1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3</v>
      </c>
      <c r="P21" s="73">
        <v>4</v>
      </c>
      <c r="Q21" s="73">
        <v>0</v>
      </c>
      <c r="R21" s="73">
        <v>4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7">
        <v>0</v>
      </c>
      <c r="AE21" s="81">
        <v>0</v>
      </c>
      <c r="AF21" s="84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87">
        <v>0</v>
      </c>
      <c r="AN21" s="81">
        <v>3</v>
      </c>
      <c r="AO21" s="73">
        <v>0</v>
      </c>
      <c r="AP21" s="77">
        <v>3</v>
      </c>
      <c r="AQ21" s="84">
        <v>4</v>
      </c>
      <c r="AR21" s="73">
        <v>0</v>
      </c>
      <c r="AS21" s="73">
        <v>4</v>
      </c>
    </row>
    <row r="22" spans="1:45" ht="18.75" customHeight="1" x14ac:dyDescent="0.15">
      <c r="A22" s="69" t="s">
        <v>9</v>
      </c>
      <c r="B22" s="73">
        <v>11</v>
      </c>
      <c r="C22" s="73">
        <v>1</v>
      </c>
      <c r="D22" s="73">
        <v>10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2</v>
      </c>
      <c r="K22" s="73">
        <v>0</v>
      </c>
      <c r="L22" s="73">
        <v>0</v>
      </c>
      <c r="M22" s="73">
        <v>0</v>
      </c>
      <c r="N22" s="73">
        <v>0</v>
      </c>
      <c r="O22" s="73">
        <v>1</v>
      </c>
      <c r="P22" s="73">
        <v>8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7">
        <v>0</v>
      </c>
      <c r="AE22" s="81">
        <v>0</v>
      </c>
      <c r="AF22" s="84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87">
        <v>0</v>
      </c>
      <c r="AN22" s="81">
        <v>10</v>
      </c>
      <c r="AO22" s="73">
        <v>1</v>
      </c>
      <c r="AP22" s="77">
        <v>9</v>
      </c>
      <c r="AQ22" s="84">
        <v>0</v>
      </c>
      <c r="AR22" s="73">
        <v>0</v>
      </c>
      <c r="AS22" s="73">
        <v>0</v>
      </c>
    </row>
    <row r="23" spans="1:45" ht="18.75" customHeight="1" x14ac:dyDescent="0.15">
      <c r="A23" s="69" t="s">
        <v>34</v>
      </c>
      <c r="B23" s="73">
        <v>13</v>
      </c>
      <c r="C23" s="73">
        <v>3</v>
      </c>
      <c r="D23" s="73">
        <v>10</v>
      </c>
      <c r="E23" s="73">
        <v>0</v>
      </c>
      <c r="F23" s="73">
        <v>1</v>
      </c>
      <c r="G23" s="73">
        <v>0</v>
      </c>
      <c r="H23" s="73">
        <v>1</v>
      </c>
      <c r="I23" s="73">
        <v>0</v>
      </c>
      <c r="J23" s="73">
        <v>0</v>
      </c>
      <c r="K23" s="73">
        <v>0</v>
      </c>
      <c r="L23" s="73">
        <v>1</v>
      </c>
      <c r="M23" s="73">
        <v>0</v>
      </c>
      <c r="N23" s="73">
        <v>0</v>
      </c>
      <c r="O23" s="73">
        <v>3</v>
      </c>
      <c r="P23" s="73">
        <v>7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7">
        <v>0</v>
      </c>
      <c r="AE23" s="81">
        <v>0</v>
      </c>
      <c r="AF23" s="84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3</v>
      </c>
      <c r="AL23" s="84">
        <v>0</v>
      </c>
      <c r="AM23" s="87">
        <v>3</v>
      </c>
      <c r="AN23" s="81">
        <v>2</v>
      </c>
      <c r="AO23" s="73">
        <v>0</v>
      </c>
      <c r="AP23" s="77">
        <v>2</v>
      </c>
      <c r="AQ23" s="84">
        <v>3</v>
      </c>
      <c r="AR23" s="73">
        <v>0</v>
      </c>
      <c r="AS23" s="73">
        <v>3</v>
      </c>
    </row>
    <row r="24" spans="1:45" ht="18.75" customHeight="1" x14ac:dyDescent="0.15">
      <c r="A24" s="69" t="s">
        <v>56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7">
        <v>0</v>
      </c>
      <c r="AE24" s="81">
        <v>0</v>
      </c>
      <c r="AF24" s="84">
        <v>0</v>
      </c>
      <c r="AG24" s="73">
        <v>0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87">
        <v>0</v>
      </c>
      <c r="AN24" s="81">
        <v>0</v>
      </c>
      <c r="AO24" s="73">
        <v>0</v>
      </c>
      <c r="AP24" s="77">
        <v>0</v>
      </c>
      <c r="AQ24" s="84">
        <v>0</v>
      </c>
      <c r="AR24" s="73">
        <v>0</v>
      </c>
      <c r="AS24" s="73">
        <v>0</v>
      </c>
    </row>
    <row r="25" spans="1:45" ht="18.75" customHeight="1" x14ac:dyDescent="0.15">
      <c r="A25" s="69" t="s">
        <v>65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7">
        <v>0</v>
      </c>
      <c r="AE25" s="81">
        <v>0</v>
      </c>
      <c r="AF25" s="84">
        <v>0</v>
      </c>
      <c r="AG25" s="73">
        <v>0</v>
      </c>
      <c r="AH25" s="73">
        <v>0</v>
      </c>
      <c r="AI25" s="73">
        <v>0</v>
      </c>
      <c r="AJ25" s="73">
        <v>0</v>
      </c>
      <c r="AK25" s="73">
        <v>0</v>
      </c>
      <c r="AL25" s="73">
        <v>0</v>
      </c>
      <c r="AM25" s="87">
        <v>0</v>
      </c>
      <c r="AN25" s="81">
        <v>0</v>
      </c>
      <c r="AO25" s="73">
        <v>0</v>
      </c>
      <c r="AP25" s="77">
        <v>0</v>
      </c>
      <c r="AQ25" s="84">
        <v>0</v>
      </c>
      <c r="AR25" s="73">
        <v>0</v>
      </c>
      <c r="AS25" s="73">
        <v>0</v>
      </c>
    </row>
    <row r="26" spans="1:45" ht="18.75" customHeight="1" x14ac:dyDescent="0.15">
      <c r="A26" s="71" t="s">
        <v>66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8">
        <v>0</v>
      </c>
      <c r="AE26" s="82">
        <v>0</v>
      </c>
      <c r="AF26" s="85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88">
        <v>0</v>
      </c>
      <c r="AN26" s="82">
        <v>0</v>
      </c>
      <c r="AO26" s="74">
        <v>0</v>
      </c>
      <c r="AP26" s="78">
        <v>0</v>
      </c>
      <c r="AQ26" s="85">
        <v>0</v>
      </c>
      <c r="AR26" s="74">
        <v>0</v>
      </c>
      <c r="AS26" s="74">
        <v>0</v>
      </c>
    </row>
    <row r="27" spans="1:45" ht="18.75" customHeight="1" x14ac:dyDescent="0.15">
      <c r="A27" s="69" t="s">
        <v>27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7">
        <v>0</v>
      </c>
      <c r="AE27" s="81">
        <v>0</v>
      </c>
      <c r="AF27" s="84">
        <v>0</v>
      </c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AL27" s="73">
        <v>0</v>
      </c>
      <c r="AM27" s="87">
        <v>0</v>
      </c>
      <c r="AN27" s="81">
        <v>0</v>
      </c>
      <c r="AO27" s="73">
        <v>0</v>
      </c>
      <c r="AP27" s="77">
        <v>0</v>
      </c>
      <c r="AQ27" s="84">
        <v>0</v>
      </c>
      <c r="AR27" s="73">
        <v>0</v>
      </c>
      <c r="AS27" s="73">
        <v>0</v>
      </c>
    </row>
    <row r="28" spans="1:45" ht="18.75" customHeight="1" x14ac:dyDescent="0.15">
      <c r="A28" s="71" t="s">
        <v>62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8">
        <v>0</v>
      </c>
      <c r="AE28" s="82">
        <v>0</v>
      </c>
      <c r="AF28" s="85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0</v>
      </c>
      <c r="AM28" s="88">
        <v>0</v>
      </c>
      <c r="AN28" s="82">
        <v>0</v>
      </c>
      <c r="AO28" s="74">
        <v>0</v>
      </c>
      <c r="AP28" s="78">
        <v>0</v>
      </c>
      <c r="AQ28" s="85">
        <v>0</v>
      </c>
      <c r="AR28" s="74">
        <v>0</v>
      </c>
      <c r="AS28" s="74">
        <v>0</v>
      </c>
    </row>
    <row r="29" spans="1:45" ht="18.75" customHeight="1" x14ac:dyDescent="0.15">
      <c r="A29" s="69" t="s">
        <v>59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7">
        <v>0</v>
      </c>
      <c r="AE29" s="81">
        <v>0</v>
      </c>
      <c r="AF29" s="84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87">
        <v>0</v>
      </c>
      <c r="AN29" s="81">
        <v>0</v>
      </c>
      <c r="AO29" s="73">
        <v>0</v>
      </c>
      <c r="AP29" s="77">
        <v>0</v>
      </c>
      <c r="AQ29" s="84">
        <v>0</v>
      </c>
      <c r="AR29" s="73">
        <v>0</v>
      </c>
      <c r="AS29" s="73">
        <v>0</v>
      </c>
    </row>
    <row r="30" spans="1:45" ht="18.75" customHeight="1" x14ac:dyDescent="0.15">
      <c r="A30" s="71" t="s">
        <v>47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8">
        <v>0</v>
      </c>
      <c r="AE30" s="82">
        <v>0</v>
      </c>
      <c r="AF30" s="85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88">
        <v>0</v>
      </c>
      <c r="AN30" s="82">
        <v>0</v>
      </c>
      <c r="AO30" s="74">
        <v>0</v>
      </c>
      <c r="AP30" s="78">
        <v>0</v>
      </c>
      <c r="AQ30" s="85">
        <v>0</v>
      </c>
      <c r="AR30" s="74">
        <v>0</v>
      </c>
      <c r="AS30" s="74">
        <v>0</v>
      </c>
    </row>
    <row r="31" spans="1:45" ht="18.75" customHeight="1" x14ac:dyDescent="0.15">
      <c r="A31" s="69" t="s">
        <v>18</v>
      </c>
      <c r="B31" s="73">
        <v>25</v>
      </c>
      <c r="C31" s="73">
        <v>3</v>
      </c>
      <c r="D31" s="73">
        <v>22</v>
      </c>
      <c r="E31" s="73">
        <v>0</v>
      </c>
      <c r="F31" s="73">
        <v>2</v>
      </c>
      <c r="G31" s="73">
        <v>0</v>
      </c>
      <c r="H31" s="73">
        <v>1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3</v>
      </c>
      <c r="P31" s="73">
        <v>19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7">
        <v>0</v>
      </c>
      <c r="AE31" s="81">
        <v>0</v>
      </c>
      <c r="AF31" s="84">
        <v>0</v>
      </c>
      <c r="AG31" s="73">
        <v>0</v>
      </c>
      <c r="AH31" s="73">
        <v>0</v>
      </c>
      <c r="AI31" s="73">
        <v>0</v>
      </c>
      <c r="AJ31" s="73">
        <v>0</v>
      </c>
      <c r="AK31" s="73">
        <v>0</v>
      </c>
      <c r="AL31" s="73">
        <v>0</v>
      </c>
      <c r="AM31" s="87">
        <v>0</v>
      </c>
      <c r="AN31" s="81">
        <v>27</v>
      </c>
      <c r="AO31" s="73">
        <v>1</v>
      </c>
      <c r="AP31" s="77">
        <v>26</v>
      </c>
      <c r="AQ31" s="84">
        <v>2</v>
      </c>
      <c r="AR31" s="73">
        <v>0</v>
      </c>
      <c r="AS31" s="73">
        <v>2</v>
      </c>
    </row>
    <row r="32" spans="1:45" ht="18.75" customHeight="1" x14ac:dyDescent="0.15">
      <c r="A32" s="71" t="s">
        <v>1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8">
        <v>0</v>
      </c>
      <c r="AE32" s="82">
        <v>0</v>
      </c>
      <c r="AF32" s="85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88">
        <v>0</v>
      </c>
      <c r="AN32" s="82">
        <v>0</v>
      </c>
      <c r="AO32" s="74">
        <v>0</v>
      </c>
      <c r="AP32" s="78">
        <v>0</v>
      </c>
      <c r="AQ32" s="85">
        <v>0</v>
      </c>
      <c r="AR32" s="74">
        <v>0</v>
      </c>
      <c r="AS32" s="74">
        <v>0</v>
      </c>
    </row>
    <row r="33" spans="1:45" ht="18.75" customHeight="1" x14ac:dyDescent="0.15">
      <c r="A33" s="69" t="s">
        <v>30</v>
      </c>
      <c r="B33" s="73">
        <v>0</v>
      </c>
      <c r="C33" s="72">
        <v>0</v>
      </c>
      <c r="D33" s="73">
        <v>0</v>
      </c>
      <c r="E33" s="72">
        <v>0</v>
      </c>
      <c r="F33" s="73">
        <v>0</v>
      </c>
      <c r="G33" s="72">
        <v>0</v>
      </c>
      <c r="H33" s="73">
        <v>0</v>
      </c>
      <c r="I33" s="72">
        <v>0</v>
      </c>
      <c r="J33" s="73">
        <v>0</v>
      </c>
      <c r="K33" s="72">
        <v>0</v>
      </c>
      <c r="L33" s="73">
        <v>0</v>
      </c>
      <c r="M33" s="72">
        <v>0</v>
      </c>
      <c r="N33" s="73">
        <v>0</v>
      </c>
      <c r="O33" s="72">
        <v>0</v>
      </c>
      <c r="P33" s="73">
        <v>0</v>
      </c>
      <c r="Q33" s="72">
        <v>0</v>
      </c>
      <c r="R33" s="73">
        <v>0</v>
      </c>
      <c r="S33" s="72">
        <v>0</v>
      </c>
      <c r="T33" s="73">
        <v>0</v>
      </c>
      <c r="U33" s="72">
        <v>0</v>
      </c>
      <c r="V33" s="73">
        <v>0</v>
      </c>
      <c r="W33" s="72">
        <v>0</v>
      </c>
      <c r="X33" s="73">
        <v>0</v>
      </c>
      <c r="Y33" s="72">
        <v>0</v>
      </c>
      <c r="Z33" s="73">
        <v>0</v>
      </c>
      <c r="AA33" s="72">
        <v>0</v>
      </c>
      <c r="AB33" s="73">
        <v>0</v>
      </c>
      <c r="AC33" s="72">
        <v>0</v>
      </c>
      <c r="AD33" s="77">
        <v>0</v>
      </c>
      <c r="AE33" s="80">
        <v>0</v>
      </c>
      <c r="AF33" s="84">
        <v>0</v>
      </c>
      <c r="AG33" s="73">
        <v>0</v>
      </c>
      <c r="AH33" s="72">
        <v>0</v>
      </c>
      <c r="AI33" s="73">
        <v>0</v>
      </c>
      <c r="AJ33" s="73">
        <v>0</v>
      </c>
      <c r="AK33" s="72">
        <v>0</v>
      </c>
      <c r="AL33" s="73">
        <v>0</v>
      </c>
      <c r="AM33" s="86">
        <v>0</v>
      </c>
      <c r="AN33" s="81">
        <v>0</v>
      </c>
      <c r="AO33" s="72">
        <v>0</v>
      </c>
      <c r="AP33" s="77">
        <v>0</v>
      </c>
      <c r="AQ33" s="83">
        <v>0</v>
      </c>
      <c r="AR33" s="73">
        <v>0</v>
      </c>
      <c r="AS33" s="72">
        <v>0</v>
      </c>
    </row>
    <row r="34" spans="1:45" ht="18.75" customHeight="1" x14ac:dyDescent="0.15">
      <c r="A34" s="69" t="s">
        <v>68</v>
      </c>
      <c r="B34" s="73">
        <v>0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7">
        <v>0</v>
      </c>
      <c r="AE34" s="81">
        <v>0</v>
      </c>
      <c r="AF34" s="84">
        <v>0</v>
      </c>
      <c r="AG34" s="73">
        <v>0</v>
      </c>
      <c r="AH34" s="73">
        <v>0</v>
      </c>
      <c r="AI34" s="73">
        <v>0</v>
      </c>
      <c r="AJ34" s="73">
        <v>0</v>
      </c>
      <c r="AK34" s="73">
        <v>0</v>
      </c>
      <c r="AL34" s="84">
        <v>0</v>
      </c>
      <c r="AM34" s="87">
        <v>0</v>
      </c>
      <c r="AN34" s="81">
        <v>0</v>
      </c>
      <c r="AO34" s="73">
        <v>0</v>
      </c>
      <c r="AP34" s="77">
        <v>0</v>
      </c>
      <c r="AQ34" s="84">
        <v>0</v>
      </c>
      <c r="AR34" s="73">
        <v>0</v>
      </c>
      <c r="AS34" s="73">
        <v>0</v>
      </c>
    </row>
    <row r="35" spans="1:45" ht="18.75" customHeight="1" x14ac:dyDescent="0.15">
      <c r="A35" s="69" t="s">
        <v>39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7">
        <v>0</v>
      </c>
      <c r="AE35" s="81">
        <v>0</v>
      </c>
      <c r="AF35" s="84">
        <v>0</v>
      </c>
      <c r="AG35" s="73">
        <v>0</v>
      </c>
      <c r="AH35" s="73">
        <v>0</v>
      </c>
      <c r="AI35" s="73">
        <v>0</v>
      </c>
      <c r="AJ35" s="73">
        <v>0</v>
      </c>
      <c r="AK35" s="73">
        <v>0</v>
      </c>
      <c r="AL35" s="73">
        <v>0</v>
      </c>
      <c r="AM35" s="87">
        <v>0</v>
      </c>
      <c r="AN35" s="81">
        <v>0</v>
      </c>
      <c r="AO35" s="73">
        <v>0</v>
      </c>
      <c r="AP35" s="77">
        <v>0</v>
      </c>
      <c r="AQ35" s="84">
        <v>0</v>
      </c>
      <c r="AR35" s="73">
        <v>0</v>
      </c>
      <c r="AS35" s="73">
        <v>0</v>
      </c>
    </row>
    <row r="36" spans="1:45" ht="18.75" customHeight="1" x14ac:dyDescent="0.15">
      <c r="A36" s="69" t="s">
        <v>70</v>
      </c>
      <c r="B36" s="73">
        <v>15</v>
      </c>
      <c r="C36" s="73">
        <v>3</v>
      </c>
      <c r="D36" s="73">
        <v>12</v>
      </c>
      <c r="E36" s="73">
        <v>0</v>
      </c>
      <c r="F36" s="73">
        <v>1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3</v>
      </c>
      <c r="M36" s="73">
        <v>0</v>
      </c>
      <c r="N36" s="73">
        <v>0</v>
      </c>
      <c r="O36" s="73">
        <v>3</v>
      </c>
      <c r="P36" s="73">
        <v>8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  <c r="AA36" s="73">
        <v>0</v>
      </c>
      <c r="AB36" s="73">
        <v>0</v>
      </c>
      <c r="AC36" s="73">
        <v>0</v>
      </c>
      <c r="AD36" s="77">
        <v>0</v>
      </c>
      <c r="AE36" s="81">
        <v>0</v>
      </c>
      <c r="AF36" s="84">
        <v>0</v>
      </c>
      <c r="AG36" s="73">
        <v>0</v>
      </c>
      <c r="AH36" s="73">
        <v>0</v>
      </c>
      <c r="AI36" s="73">
        <v>0</v>
      </c>
      <c r="AJ36" s="73">
        <v>0</v>
      </c>
      <c r="AK36" s="73">
        <v>0</v>
      </c>
      <c r="AL36" s="73">
        <v>0</v>
      </c>
      <c r="AM36" s="87">
        <v>0</v>
      </c>
      <c r="AN36" s="81">
        <v>4</v>
      </c>
      <c r="AO36" s="73">
        <v>1</v>
      </c>
      <c r="AP36" s="77">
        <v>3</v>
      </c>
      <c r="AQ36" s="84">
        <v>3</v>
      </c>
      <c r="AR36" s="73">
        <v>0</v>
      </c>
      <c r="AS36" s="73">
        <v>3</v>
      </c>
    </row>
    <row r="37" spans="1:45" ht="18.75" customHeight="1" x14ac:dyDescent="0.15">
      <c r="A37" s="69" t="s">
        <v>71</v>
      </c>
      <c r="B37" s="73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7">
        <v>0</v>
      </c>
      <c r="AE37" s="81">
        <v>0</v>
      </c>
      <c r="AF37" s="84">
        <v>0</v>
      </c>
      <c r="AG37" s="73">
        <v>0</v>
      </c>
      <c r="AH37" s="73">
        <v>0</v>
      </c>
      <c r="AI37" s="73">
        <v>0</v>
      </c>
      <c r="AJ37" s="73">
        <v>0</v>
      </c>
      <c r="AK37" s="73">
        <v>0</v>
      </c>
      <c r="AL37" s="73">
        <v>0</v>
      </c>
      <c r="AM37" s="87">
        <v>0</v>
      </c>
      <c r="AN37" s="81">
        <v>0</v>
      </c>
      <c r="AO37" s="73">
        <v>0</v>
      </c>
      <c r="AP37" s="77">
        <v>0</v>
      </c>
      <c r="AQ37" s="84">
        <v>0</v>
      </c>
      <c r="AR37" s="73">
        <v>0</v>
      </c>
      <c r="AS37" s="73">
        <v>0</v>
      </c>
    </row>
    <row r="38" spans="1:45" ht="18.75" customHeight="1" x14ac:dyDescent="0.15">
      <c r="A38" s="69" t="s">
        <v>24</v>
      </c>
      <c r="B38" s="73">
        <v>18</v>
      </c>
      <c r="C38" s="73">
        <v>0</v>
      </c>
      <c r="D38" s="73">
        <v>18</v>
      </c>
      <c r="E38" s="73">
        <v>0</v>
      </c>
      <c r="F38" s="73">
        <v>2</v>
      </c>
      <c r="G38" s="73">
        <v>0</v>
      </c>
      <c r="H38" s="73">
        <v>2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14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3">
        <v>0</v>
      </c>
      <c r="AC38" s="73">
        <v>0</v>
      </c>
      <c r="AD38" s="77">
        <v>0</v>
      </c>
      <c r="AE38" s="81">
        <v>0</v>
      </c>
      <c r="AF38" s="84">
        <v>0</v>
      </c>
      <c r="AG38" s="73">
        <v>0</v>
      </c>
      <c r="AH38" s="73">
        <v>0</v>
      </c>
      <c r="AI38" s="73">
        <v>0</v>
      </c>
      <c r="AJ38" s="73">
        <v>0</v>
      </c>
      <c r="AK38" s="73">
        <v>0</v>
      </c>
      <c r="AL38" s="73">
        <v>0</v>
      </c>
      <c r="AM38" s="87">
        <v>0</v>
      </c>
      <c r="AN38" s="81">
        <v>29</v>
      </c>
      <c r="AO38" s="73">
        <v>1</v>
      </c>
      <c r="AP38" s="77">
        <v>28</v>
      </c>
      <c r="AQ38" s="84">
        <v>1</v>
      </c>
      <c r="AR38" s="73">
        <v>0</v>
      </c>
      <c r="AS38" s="73">
        <v>1</v>
      </c>
    </row>
    <row r="39" spans="1:45" s="28" customFormat="1" ht="18.75" customHeight="1" x14ac:dyDescent="0.15">
      <c r="A39" s="71" t="s">
        <v>72</v>
      </c>
      <c r="B39" s="73">
        <v>12</v>
      </c>
      <c r="C39" s="74">
        <v>0</v>
      </c>
      <c r="D39" s="74">
        <v>12</v>
      </c>
      <c r="E39" s="73">
        <v>0</v>
      </c>
      <c r="F39" s="73">
        <v>1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1</v>
      </c>
      <c r="M39" s="73">
        <v>0</v>
      </c>
      <c r="N39" s="73">
        <v>0</v>
      </c>
      <c r="O39" s="73">
        <v>0</v>
      </c>
      <c r="P39" s="73">
        <v>8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7">
        <v>2</v>
      </c>
      <c r="AE39" s="81">
        <v>0</v>
      </c>
      <c r="AF39" s="84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87">
        <v>0</v>
      </c>
      <c r="AN39" s="81">
        <v>0</v>
      </c>
      <c r="AO39" s="73">
        <v>0</v>
      </c>
      <c r="AP39" s="78">
        <v>0</v>
      </c>
      <c r="AQ39" s="84">
        <v>2</v>
      </c>
      <c r="AR39" s="73">
        <v>0</v>
      </c>
      <c r="AS39" s="73">
        <v>2</v>
      </c>
    </row>
    <row r="40" spans="1:45" ht="18.75" customHeight="1" x14ac:dyDescent="0.15">
      <c r="A40" s="69" t="s">
        <v>73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6">
        <v>0</v>
      </c>
      <c r="AE40" s="80">
        <v>0</v>
      </c>
      <c r="AF40" s="83">
        <v>0</v>
      </c>
      <c r="AG40" s="72">
        <v>0</v>
      </c>
      <c r="AH40" s="72">
        <v>0</v>
      </c>
      <c r="AI40" s="72">
        <v>0</v>
      </c>
      <c r="AJ40" s="72">
        <v>0</v>
      </c>
      <c r="AK40" s="72">
        <v>0</v>
      </c>
      <c r="AL40" s="72">
        <v>0</v>
      </c>
      <c r="AM40" s="86">
        <v>0</v>
      </c>
      <c r="AN40" s="80">
        <v>0</v>
      </c>
      <c r="AO40" s="72">
        <v>0</v>
      </c>
      <c r="AP40" s="76">
        <v>0</v>
      </c>
      <c r="AQ40" s="83">
        <v>0</v>
      </c>
      <c r="AR40" s="72">
        <v>0</v>
      </c>
      <c r="AS40" s="72">
        <v>0</v>
      </c>
    </row>
    <row r="41" spans="1:45" ht="18.75" customHeight="1" x14ac:dyDescent="0.15">
      <c r="A41" s="69" t="s">
        <v>74</v>
      </c>
      <c r="B41" s="73">
        <v>0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7">
        <v>0</v>
      </c>
      <c r="AE41" s="81">
        <v>0</v>
      </c>
      <c r="AF41" s="84">
        <v>0</v>
      </c>
      <c r="AG41" s="73">
        <v>0</v>
      </c>
      <c r="AH41" s="73">
        <v>0</v>
      </c>
      <c r="AI41" s="73">
        <v>0</v>
      </c>
      <c r="AJ41" s="73">
        <v>0</v>
      </c>
      <c r="AK41" s="73">
        <v>0</v>
      </c>
      <c r="AL41" s="73">
        <v>0</v>
      </c>
      <c r="AM41" s="87">
        <v>0</v>
      </c>
      <c r="AN41" s="81">
        <v>0</v>
      </c>
      <c r="AO41" s="73">
        <v>0</v>
      </c>
      <c r="AP41" s="77">
        <v>0</v>
      </c>
      <c r="AQ41" s="84">
        <v>0</v>
      </c>
      <c r="AR41" s="73">
        <v>0</v>
      </c>
      <c r="AS41" s="73">
        <v>0</v>
      </c>
    </row>
    <row r="42" spans="1:45" ht="18.75" customHeight="1" x14ac:dyDescent="0.15">
      <c r="A42" s="71" t="s">
        <v>75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8">
        <v>0</v>
      </c>
      <c r="AE42" s="82">
        <v>0</v>
      </c>
      <c r="AF42" s="85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74">
        <v>0</v>
      </c>
      <c r="AM42" s="88">
        <v>0</v>
      </c>
      <c r="AN42" s="82">
        <v>0</v>
      </c>
      <c r="AO42" s="74">
        <v>0</v>
      </c>
      <c r="AP42" s="78">
        <v>0</v>
      </c>
      <c r="AQ42" s="85">
        <v>0</v>
      </c>
      <c r="AR42" s="74">
        <v>0</v>
      </c>
      <c r="AS42" s="74">
        <v>0</v>
      </c>
    </row>
  </sheetData>
  <mergeCells count="20">
    <mergeCell ref="A2:A4"/>
    <mergeCell ref="B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A2:AB3"/>
    <mergeCell ref="AC2:AD3"/>
    <mergeCell ref="AE2:AG3"/>
    <mergeCell ref="AH2:AJ3"/>
    <mergeCell ref="AK2:AM3"/>
    <mergeCell ref="AN2:AP3"/>
    <mergeCell ref="AQ2:AS3"/>
  </mergeCells>
  <phoneticPr fontId="19"/>
  <pageMargins left="0.78740157480314943" right="0.78740157480314943" top="0.78740157480314943" bottom="0.7874015748031494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1"/>
  <sheetViews>
    <sheetView showZeros="0" view="pageBreakPreview" zoomScaleSheetLayoutView="100" workbookViewId="0">
      <selection activeCell="H1" sqref="H1"/>
    </sheetView>
  </sheetViews>
  <sheetFormatPr defaultRowHeight="13.5" x14ac:dyDescent="0.15"/>
  <cols>
    <col min="1" max="1" width="10.625" customWidth="1"/>
    <col min="2" max="7" width="10.25" customWidth="1"/>
    <col min="8" max="8" width="12.25" customWidth="1"/>
  </cols>
  <sheetData>
    <row r="1" spans="1:8" ht="21" customHeight="1" x14ac:dyDescent="0.15">
      <c r="A1" s="89" t="s">
        <v>144</v>
      </c>
      <c r="B1" s="1"/>
      <c r="C1" s="1"/>
      <c r="D1" s="1"/>
      <c r="E1" s="1"/>
      <c r="F1" s="1"/>
      <c r="G1" s="1"/>
      <c r="H1" s="25" t="s">
        <v>14</v>
      </c>
    </row>
    <row r="2" spans="1:8" ht="18.75" customHeight="1" x14ac:dyDescent="0.15">
      <c r="A2" s="141" t="s">
        <v>3</v>
      </c>
      <c r="B2" s="140" t="s">
        <v>101</v>
      </c>
      <c r="C2" s="140"/>
      <c r="D2" s="140"/>
      <c r="E2" s="140" t="s">
        <v>102</v>
      </c>
      <c r="F2" s="140"/>
      <c r="G2" s="140"/>
      <c r="H2" s="140"/>
    </row>
    <row r="3" spans="1:8" ht="18.75" customHeight="1" x14ac:dyDescent="0.15">
      <c r="A3" s="169"/>
      <c r="B3" s="10" t="s">
        <v>38</v>
      </c>
      <c r="C3" s="10" t="s">
        <v>104</v>
      </c>
      <c r="D3" s="10" t="s">
        <v>105</v>
      </c>
      <c r="E3" s="10" t="s">
        <v>38</v>
      </c>
      <c r="F3" s="10" t="s">
        <v>108</v>
      </c>
      <c r="G3" s="10" t="s">
        <v>109</v>
      </c>
      <c r="H3" s="90" t="s">
        <v>60</v>
      </c>
    </row>
    <row r="4" spans="1:8" ht="18.75" customHeight="1" x14ac:dyDescent="0.15">
      <c r="A4" s="3" t="s">
        <v>37</v>
      </c>
      <c r="B4" s="12">
        <f t="shared" ref="B4:H4" si="0">SUM(B8:B41)</f>
        <v>223</v>
      </c>
      <c r="C4" s="12">
        <f t="shared" si="0"/>
        <v>220</v>
      </c>
      <c r="D4" s="12">
        <f>SUM(D8:D41)</f>
        <v>3</v>
      </c>
      <c r="E4" s="12">
        <f t="shared" si="0"/>
        <v>1887</v>
      </c>
      <c r="F4" s="12">
        <f t="shared" si="0"/>
        <v>1267</v>
      </c>
      <c r="G4" s="12">
        <f t="shared" si="0"/>
        <v>155</v>
      </c>
      <c r="H4" s="12">
        <f t="shared" si="0"/>
        <v>465</v>
      </c>
    </row>
    <row r="5" spans="1:8" ht="18.75" customHeight="1" x14ac:dyDescent="0.15">
      <c r="A5" s="4" t="s">
        <v>5</v>
      </c>
      <c r="B5" s="13">
        <v>1</v>
      </c>
      <c r="C5" s="13">
        <v>1</v>
      </c>
      <c r="D5" s="20">
        <v>0</v>
      </c>
      <c r="E5" s="13">
        <v>21</v>
      </c>
      <c r="F5" s="13">
        <v>18</v>
      </c>
      <c r="G5" s="13">
        <v>3</v>
      </c>
      <c r="H5" s="20">
        <v>0</v>
      </c>
    </row>
    <row r="6" spans="1:8" ht="18.75" customHeight="1" x14ac:dyDescent="0.15">
      <c r="A6" s="4" t="s">
        <v>29</v>
      </c>
      <c r="B6" s="13">
        <v>220</v>
      </c>
      <c r="C6" s="13">
        <v>217</v>
      </c>
      <c r="D6" s="13">
        <v>3</v>
      </c>
      <c r="E6" s="13">
        <v>1848</v>
      </c>
      <c r="F6" s="13">
        <v>1231</v>
      </c>
      <c r="G6" s="13">
        <v>152</v>
      </c>
      <c r="H6" s="13">
        <v>465</v>
      </c>
    </row>
    <row r="7" spans="1:8" ht="18.75" customHeight="1" x14ac:dyDescent="0.15">
      <c r="A7" s="5" t="s">
        <v>32</v>
      </c>
      <c r="B7" s="13">
        <v>2</v>
      </c>
      <c r="C7" s="13">
        <v>2</v>
      </c>
      <c r="D7" s="20" t="s">
        <v>138</v>
      </c>
      <c r="E7" s="13">
        <v>18</v>
      </c>
      <c r="F7" s="13">
        <v>18</v>
      </c>
      <c r="G7" s="20">
        <v>0</v>
      </c>
      <c r="H7" s="20">
        <v>0</v>
      </c>
    </row>
    <row r="8" spans="1:8" ht="18.75" customHeight="1" x14ac:dyDescent="0.15">
      <c r="A8" s="3" t="s">
        <v>19</v>
      </c>
      <c r="B8" s="12">
        <v>41</v>
      </c>
      <c r="C8" s="12">
        <v>41</v>
      </c>
      <c r="D8" s="63">
        <v>0</v>
      </c>
      <c r="E8" s="12">
        <v>743</v>
      </c>
      <c r="F8" s="12">
        <v>564</v>
      </c>
      <c r="G8" s="12">
        <v>8</v>
      </c>
      <c r="H8" s="12">
        <v>171</v>
      </c>
    </row>
    <row r="9" spans="1:8" ht="18.75" customHeight="1" x14ac:dyDescent="0.15">
      <c r="A9" s="6" t="s">
        <v>48</v>
      </c>
      <c r="B9" s="13">
        <v>5</v>
      </c>
      <c r="C9" s="13">
        <v>5</v>
      </c>
      <c r="D9" s="20">
        <v>0</v>
      </c>
      <c r="E9" s="13">
        <v>29</v>
      </c>
      <c r="F9" s="13">
        <v>13</v>
      </c>
      <c r="G9" s="13">
        <v>8</v>
      </c>
      <c r="H9" s="13">
        <v>8</v>
      </c>
    </row>
    <row r="10" spans="1:8" ht="18.75" customHeight="1" x14ac:dyDescent="0.15">
      <c r="A10" s="6" t="s">
        <v>52</v>
      </c>
      <c r="B10" s="13">
        <v>12</v>
      </c>
      <c r="C10" s="13">
        <v>11</v>
      </c>
      <c r="D10" s="13">
        <v>1</v>
      </c>
      <c r="E10" s="13">
        <v>56</v>
      </c>
      <c r="F10" s="13">
        <v>30</v>
      </c>
      <c r="G10" s="13">
        <v>9</v>
      </c>
      <c r="H10" s="13">
        <v>17</v>
      </c>
    </row>
    <row r="11" spans="1:8" ht="18.75" customHeight="1" x14ac:dyDescent="0.15">
      <c r="A11" s="6" t="s">
        <v>54</v>
      </c>
      <c r="B11" s="13">
        <v>14</v>
      </c>
      <c r="C11" s="13">
        <v>13</v>
      </c>
      <c r="D11" s="13">
        <v>1</v>
      </c>
      <c r="E11" s="13">
        <v>138</v>
      </c>
      <c r="F11" s="13">
        <v>97</v>
      </c>
      <c r="G11" s="13">
        <v>7</v>
      </c>
      <c r="H11" s="13">
        <v>34</v>
      </c>
    </row>
    <row r="12" spans="1:8" ht="18.75" customHeight="1" x14ac:dyDescent="0.15">
      <c r="A12" s="6" t="s">
        <v>49</v>
      </c>
      <c r="B12" s="13">
        <v>10</v>
      </c>
      <c r="C12" s="13">
        <v>9</v>
      </c>
      <c r="D12" s="13">
        <v>1</v>
      </c>
      <c r="E12" s="13">
        <v>80</v>
      </c>
      <c r="F12" s="13">
        <v>50</v>
      </c>
      <c r="G12" s="13">
        <v>9</v>
      </c>
      <c r="H12" s="13">
        <v>21</v>
      </c>
    </row>
    <row r="13" spans="1:8" ht="18.75" customHeight="1" x14ac:dyDescent="0.15">
      <c r="A13" s="6" t="s">
        <v>31</v>
      </c>
      <c r="B13" s="13">
        <v>8</v>
      </c>
      <c r="C13" s="13">
        <v>8</v>
      </c>
      <c r="D13" s="20">
        <v>0</v>
      </c>
      <c r="E13" s="13">
        <v>60</v>
      </c>
      <c r="F13" s="13">
        <v>40</v>
      </c>
      <c r="G13" s="13">
        <v>8</v>
      </c>
      <c r="H13" s="13">
        <v>12</v>
      </c>
    </row>
    <row r="14" spans="1:8" ht="18.75" customHeight="1" x14ac:dyDescent="0.15">
      <c r="A14" s="6" t="s">
        <v>61</v>
      </c>
      <c r="B14" s="13">
        <v>8</v>
      </c>
      <c r="C14" s="13">
        <v>8</v>
      </c>
      <c r="D14" s="20">
        <v>0</v>
      </c>
      <c r="E14" s="13">
        <v>67</v>
      </c>
      <c r="F14" s="13">
        <v>45</v>
      </c>
      <c r="G14" s="13">
        <v>3</v>
      </c>
      <c r="H14" s="13">
        <v>19</v>
      </c>
    </row>
    <row r="15" spans="1:8" ht="18.75" customHeight="1" x14ac:dyDescent="0.15">
      <c r="A15" s="7" t="s">
        <v>4</v>
      </c>
      <c r="B15" s="13">
        <v>11</v>
      </c>
      <c r="C15" s="13">
        <v>11</v>
      </c>
      <c r="D15" s="20">
        <v>0</v>
      </c>
      <c r="E15" s="13">
        <v>32</v>
      </c>
      <c r="F15" s="13">
        <v>13</v>
      </c>
      <c r="G15" s="13">
        <v>12</v>
      </c>
      <c r="H15" s="13">
        <v>7</v>
      </c>
    </row>
    <row r="16" spans="1:8" ht="18.75" customHeight="1" x14ac:dyDescent="0.15">
      <c r="A16" s="6" t="s">
        <v>7</v>
      </c>
      <c r="B16" s="13">
        <v>26</v>
      </c>
      <c r="C16" s="13">
        <v>26</v>
      </c>
      <c r="D16" s="20">
        <v>0</v>
      </c>
      <c r="E16" s="13">
        <v>111</v>
      </c>
      <c r="F16" s="13">
        <v>74</v>
      </c>
      <c r="G16" s="13">
        <v>13</v>
      </c>
      <c r="H16" s="13">
        <v>24</v>
      </c>
    </row>
    <row r="17" spans="1:8" ht="18.75" customHeight="1" x14ac:dyDescent="0.15">
      <c r="A17" s="6" t="s">
        <v>44</v>
      </c>
      <c r="B17" s="13">
        <v>7</v>
      </c>
      <c r="C17" s="13">
        <v>7</v>
      </c>
      <c r="D17" s="20">
        <v>0</v>
      </c>
      <c r="E17" s="13">
        <v>92</v>
      </c>
      <c r="F17" s="13">
        <v>67</v>
      </c>
      <c r="G17" s="13">
        <v>2</v>
      </c>
      <c r="H17" s="13">
        <v>23</v>
      </c>
    </row>
    <row r="18" spans="1:8" ht="18.75" customHeight="1" x14ac:dyDescent="0.15">
      <c r="A18" s="6" t="s">
        <v>25</v>
      </c>
      <c r="B18" s="13">
        <v>8</v>
      </c>
      <c r="C18" s="13">
        <v>8</v>
      </c>
      <c r="D18" s="20">
        <v>0</v>
      </c>
      <c r="E18" s="13">
        <v>71</v>
      </c>
      <c r="F18" s="13">
        <v>46</v>
      </c>
      <c r="G18" s="20">
        <v>5</v>
      </c>
      <c r="H18" s="13">
        <v>20</v>
      </c>
    </row>
    <row r="19" spans="1:8" ht="18.75" customHeight="1" x14ac:dyDescent="0.15">
      <c r="A19" s="3" t="s">
        <v>63</v>
      </c>
      <c r="B19" s="12">
        <v>2</v>
      </c>
      <c r="C19" s="12">
        <v>2</v>
      </c>
      <c r="D19" s="63">
        <v>0</v>
      </c>
      <c r="E19" s="12">
        <v>9</v>
      </c>
      <c r="F19" s="12">
        <v>3</v>
      </c>
      <c r="G19" s="12">
        <v>3</v>
      </c>
      <c r="H19" s="12">
        <v>3</v>
      </c>
    </row>
    <row r="20" spans="1:8" ht="18.75" customHeight="1" x14ac:dyDescent="0.15">
      <c r="A20" s="6" t="s">
        <v>51</v>
      </c>
      <c r="B20" s="13">
        <v>1</v>
      </c>
      <c r="C20" s="13">
        <v>1</v>
      </c>
      <c r="D20" s="20">
        <v>0</v>
      </c>
      <c r="E20" s="13">
        <v>8</v>
      </c>
      <c r="F20" s="13">
        <v>6</v>
      </c>
      <c r="G20" s="13">
        <v>0</v>
      </c>
      <c r="H20" s="13">
        <v>2</v>
      </c>
    </row>
    <row r="21" spans="1:8" ht="18.75" customHeight="1" x14ac:dyDescent="0.15">
      <c r="A21" s="6" t="s">
        <v>9</v>
      </c>
      <c r="B21" s="13">
        <v>1</v>
      </c>
      <c r="C21" s="13">
        <v>1</v>
      </c>
      <c r="D21" s="20">
        <v>0</v>
      </c>
      <c r="E21" s="13">
        <v>8</v>
      </c>
      <c r="F21" s="13">
        <v>6</v>
      </c>
      <c r="G21" s="20">
        <v>0</v>
      </c>
      <c r="H21" s="13">
        <v>2</v>
      </c>
    </row>
    <row r="22" spans="1:8" ht="18.75" customHeight="1" x14ac:dyDescent="0.15">
      <c r="A22" s="6" t="s">
        <v>34</v>
      </c>
      <c r="B22" s="13">
        <v>1</v>
      </c>
      <c r="C22" s="13">
        <v>1</v>
      </c>
      <c r="D22" s="20">
        <v>0</v>
      </c>
      <c r="E22" s="13">
        <v>9</v>
      </c>
      <c r="F22" s="13">
        <v>6</v>
      </c>
      <c r="G22" s="20">
        <v>0</v>
      </c>
      <c r="H22" s="13">
        <v>3</v>
      </c>
    </row>
    <row r="23" spans="1:8" ht="18.75" customHeight="1" x14ac:dyDescent="0.15">
      <c r="A23" s="6" t="s">
        <v>56</v>
      </c>
      <c r="B23" s="13">
        <v>1</v>
      </c>
      <c r="C23" s="13">
        <v>1</v>
      </c>
      <c r="D23" s="20">
        <v>0</v>
      </c>
      <c r="E23" s="13">
        <v>7</v>
      </c>
      <c r="F23" s="13">
        <v>6</v>
      </c>
      <c r="G23" s="20">
        <v>0</v>
      </c>
      <c r="H23" s="13">
        <v>1</v>
      </c>
    </row>
    <row r="24" spans="1:8" ht="18.75" customHeight="1" x14ac:dyDescent="0.15">
      <c r="A24" s="6" t="s">
        <v>65</v>
      </c>
      <c r="B24" s="13">
        <v>2</v>
      </c>
      <c r="C24" s="13">
        <v>2</v>
      </c>
      <c r="D24" s="20">
        <v>0</v>
      </c>
      <c r="E24" s="13">
        <v>8</v>
      </c>
      <c r="F24" s="20">
        <v>3</v>
      </c>
      <c r="G24" s="13">
        <v>4</v>
      </c>
      <c r="H24" s="13">
        <v>1</v>
      </c>
    </row>
    <row r="25" spans="1:8" ht="18.75" customHeight="1" x14ac:dyDescent="0.15">
      <c r="A25" s="8" t="s">
        <v>66</v>
      </c>
      <c r="B25" s="14">
        <v>1</v>
      </c>
      <c r="C25" s="14">
        <v>1</v>
      </c>
      <c r="D25" s="62">
        <v>0</v>
      </c>
      <c r="E25" s="13">
        <v>10</v>
      </c>
      <c r="F25" s="14">
        <v>8</v>
      </c>
      <c r="G25" s="62">
        <v>0</v>
      </c>
      <c r="H25" s="14">
        <v>2</v>
      </c>
    </row>
    <row r="26" spans="1:8" ht="18.75" customHeight="1" x14ac:dyDescent="0.15">
      <c r="A26" s="3" t="s">
        <v>27</v>
      </c>
      <c r="B26" s="12">
        <v>2</v>
      </c>
      <c r="C26" s="12">
        <v>2</v>
      </c>
      <c r="D26" s="20">
        <v>0</v>
      </c>
      <c r="E26" s="12">
        <v>13</v>
      </c>
      <c r="F26" s="12">
        <v>6</v>
      </c>
      <c r="G26" s="12">
        <v>3</v>
      </c>
      <c r="H26" s="12">
        <v>4</v>
      </c>
    </row>
    <row r="27" spans="1:8" ht="18.75" customHeight="1" x14ac:dyDescent="0.15">
      <c r="A27" s="8" t="s">
        <v>62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</row>
    <row r="28" spans="1:8" ht="18.75" customHeight="1" x14ac:dyDescent="0.15">
      <c r="A28" s="6" t="s">
        <v>59</v>
      </c>
      <c r="B28" s="13">
        <v>1</v>
      </c>
      <c r="C28" s="13">
        <v>1</v>
      </c>
      <c r="D28" s="20">
        <v>0</v>
      </c>
      <c r="E28" s="13">
        <v>8</v>
      </c>
      <c r="F28" s="13">
        <v>6</v>
      </c>
      <c r="G28" s="20">
        <v>0</v>
      </c>
      <c r="H28" s="13">
        <v>2</v>
      </c>
    </row>
    <row r="29" spans="1:8" ht="18.75" customHeight="1" x14ac:dyDescent="0.15">
      <c r="A29" s="8" t="s">
        <v>47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</row>
    <row r="30" spans="1:8" ht="18.75" customHeight="1" x14ac:dyDescent="0.15">
      <c r="A30" s="6" t="s">
        <v>18</v>
      </c>
      <c r="B30" s="13">
        <v>17</v>
      </c>
      <c r="C30" s="13">
        <v>17</v>
      </c>
      <c r="D30" s="20">
        <v>0</v>
      </c>
      <c r="E30" s="13">
        <v>67</v>
      </c>
      <c r="F30" s="13">
        <v>40</v>
      </c>
      <c r="G30" s="13">
        <v>8</v>
      </c>
      <c r="H30" s="13">
        <v>19</v>
      </c>
    </row>
    <row r="31" spans="1:8" ht="18.75" customHeight="1" x14ac:dyDescent="0.15">
      <c r="A31" s="6" t="s">
        <v>1</v>
      </c>
      <c r="B31" s="13">
        <v>3</v>
      </c>
      <c r="C31" s="13">
        <v>3</v>
      </c>
      <c r="D31" s="62">
        <v>0</v>
      </c>
      <c r="E31" s="13">
        <v>17</v>
      </c>
      <c r="F31" s="13">
        <v>7</v>
      </c>
      <c r="G31" s="13">
        <v>5</v>
      </c>
      <c r="H31" s="13">
        <v>5</v>
      </c>
    </row>
    <row r="32" spans="1:8" ht="18.75" customHeight="1" x14ac:dyDescent="0.15">
      <c r="A32" s="3" t="s">
        <v>30</v>
      </c>
      <c r="B32" s="12">
        <v>3</v>
      </c>
      <c r="C32" s="12">
        <v>3</v>
      </c>
      <c r="D32" s="63">
        <v>0</v>
      </c>
      <c r="E32" s="12">
        <v>16</v>
      </c>
      <c r="F32" s="12">
        <v>6</v>
      </c>
      <c r="G32" s="12">
        <v>6</v>
      </c>
      <c r="H32" s="12">
        <v>4</v>
      </c>
    </row>
    <row r="33" spans="1:8" ht="18.75" customHeight="1" x14ac:dyDescent="0.15">
      <c r="A33" s="6" t="s">
        <v>68</v>
      </c>
      <c r="B33" s="13">
        <v>4</v>
      </c>
      <c r="C33" s="13">
        <v>4</v>
      </c>
      <c r="D33" s="20">
        <v>0</v>
      </c>
      <c r="E33" s="13">
        <v>40</v>
      </c>
      <c r="F33" s="13">
        <v>22</v>
      </c>
      <c r="G33" s="13">
        <v>4</v>
      </c>
      <c r="H33" s="13">
        <v>14</v>
      </c>
    </row>
    <row r="34" spans="1:8" ht="18.75" customHeight="1" x14ac:dyDescent="0.15">
      <c r="A34" s="6" t="s">
        <v>39</v>
      </c>
      <c r="B34" s="13">
        <v>1</v>
      </c>
      <c r="C34" s="13">
        <v>1</v>
      </c>
      <c r="D34" s="20">
        <v>0</v>
      </c>
      <c r="E34" s="13">
        <v>10</v>
      </c>
      <c r="F34" s="13">
        <v>7</v>
      </c>
      <c r="G34" s="20">
        <v>0</v>
      </c>
      <c r="H34" s="13">
        <v>3</v>
      </c>
    </row>
    <row r="35" spans="1:8" ht="18.75" customHeight="1" x14ac:dyDescent="0.15">
      <c r="A35" s="6" t="s">
        <v>70</v>
      </c>
      <c r="B35" s="13">
        <v>1</v>
      </c>
      <c r="C35" s="13">
        <v>1</v>
      </c>
      <c r="D35" s="20">
        <v>0</v>
      </c>
      <c r="E35" s="13">
        <v>8</v>
      </c>
      <c r="F35" s="13">
        <v>6</v>
      </c>
      <c r="G35" s="20">
        <v>0</v>
      </c>
      <c r="H35" s="13">
        <v>2</v>
      </c>
    </row>
    <row r="36" spans="1:8" ht="18.75" customHeight="1" x14ac:dyDescent="0.15">
      <c r="A36" s="6" t="s">
        <v>71</v>
      </c>
      <c r="B36" s="13">
        <v>3</v>
      </c>
      <c r="C36" s="13">
        <v>3</v>
      </c>
      <c r="D36" s="20">
        <v>0</v>
      </c>
      <c r="E36" s="13">
        <v>23</v>
      </c>
      <c r="F36" s="13">
        <v>12</v>
      </c>
      <c r="G36" s="13">
        <v>3</v>
      </c>
      <c r="H36" s="13">
        <v>8</v>
      </c>
    </row>
    <row r="37" spans="1:8" ht="18.75" customHeight="1" x14ac:dyDescent="0.15">
      <c r="A37" s="6" t="s">
        <v>24</v>
      </c>
      <c r="B37" s="13">
        <v>3</v>
      </c>
      <c r="C37" s="13">
        <v>3</v>
      </c>
      <c r="D37" s="20">
        <v>0</v>
      </c>
      <c r="E37" s="13">
        <v>22</v>
      </c>
      <c r="F37" s="13">
        <v>14</v>
      </c>
      <c r="G37" s="20">
        <v>2</v>
      </c>
      <c r="H37" s="13">
        <v>6</v>
      </c>
    </row>
    <row r="38" spans="1:8" ht="18.75" customHeight="1" x14ac:dyDescent="0.15">
      <c r="A38" s="8" t="s">
        <v>72</v>
      </c>
      <c r="B38" s="14">
        <v>15</v>
      </c>
      <c r="C38" s="14">
        <v>15</v>
      </c>
      <c r="D38" s="62">
        <v>0</v>
      </c>
      <c r="E38" s="13">
        <v>70</v>
      </c>
      <c r="F38" s="14">
        <v>32</v>
      </c>
      <c r="G38" s="14">
        <v>22</v>
      </c>
      <c r="H38" s="14">
        <v>16</v>
      </c>
    </row>
    <row r="39" spans="1:8" ht="18.75" customHeight="1" x14ac:dyDescent="0.15">
      <c r="A39" s="6" t="s">
        <v>73</v>
      </c>
      <c r="B39" s="13">
        <v>1</v>
      </c>
      <c r="C39" s="13">
        <v>1</v>
      </c>
      <c r="D39" s="20">
        <v>0</v>
      </c>
      <c r="E39" s="12">
        <v>9</v>
      </c>
      <c r="F39" s="13">
        <v>6</v>
      </c>
      <c r="G39" s="20">
        <v>0</v>
      </c>
      <c r="H39" s="13">
        <v>3</v>
      </c>
    </row>
    <row r="40" spans="1:8" ht="18.75" customHeight="1" x14ac:dyDescent="0.15">
      <c r="A40" s="6" t="s">
        <v>74</v>
      </c>
      <c r="B40" s="13">
        <v>1</v>
      </c>
      <c r="C40" s="13">
        <v>1</v>
      </c>
      <c r="D40" s="20">
        <v>0</v>
      </c>
      <c r="E40" s="13">
        <v>5</v>
      </c>
      <c r="F40" s="13">
        <v>4</v>
      </c>
      <c r="G40" s="20">
        <v>1</v>
      </c>
      <c r="H40" s="13">
        <v>0</v>
      </c>
    </row>
    <row r="41" spans="1:8" ht="18.75" customHeight="1" x14ac:dyDescent="0.15">
      <c r="A41" s="8" t="s">
        <v>75</v>
      </c>
      <c r="B41" s="14">
        <v>9</v>
      </c>
      <c r="C41" s="14">
        <v>9</v>
      </c>
      <c r="D41" s="62">
        <v>0</v>
      </c>
      <c r="E41" s="14">
        <v>41</v>
      </c>
      <c r="F41" s="14">
        <v>22</v>
      </c>
      <c r="G41" s="14">
        <v>10</v>
      </c>
      <c r="H41" s="14">
        <v>9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showZeros="0" view="pageBreakPreview" zoomScaleNormal="90" zoomScaleSheetLayoutView="100" workbookViewId="0">
      <selection activeCell="X11" sqref="X11"/>
    </sheetView>
  </sheetViews>
  <sheetFormatPr defaultRowHeight="13.5" x14ac:dyDescent="0.15"/>
  <cols>
    <col min="1" max="1" width="10.625" style="1" customWidth="1"/>
    <col min="2" max="22" width="9.625" style="1" customWidth="1"/>
    <col min="23" max="23" width="9" style="1" bestFit="1" customWidth="1"/>
    <col min="24" max="16384" width="9" style="1"/>
  </cols>
  <sheetData>
    <row r="1" spans="1:22" ht="21" customHeight="1" x14ac:dyDescent="0.15">
      <c r="A1" s="92" t="s">
        <v>145</v>
      </c>
      <c r="B1" s="93"/>
      <c r="C1" s="93"/>
      <c r="V1" s="25" t="s">
        <v>53</v>
      </c>
    </row>
    <row r="2" spans="1:22" s="91" customFormat="1" ht="18.75" customHeight="1" x14ac:dyDescent="0.15">
      <c r="A2" s="141" t="s">
        <v>3</v>
      </c>
      <c r="B2" s="140" t="s">
        <v>111</v>
      </c>
      <c r="C2" s="140"/>
      <c r="D2" s="140"/>
      <c r="E2" s="143" t="s">
        <v>113</v>
      </c>
      <c r="F2" s="144"/>
      <c r="G2" s="145"/>
      <c r="H2" s="143" t="s">
        <v>114</v>
      </c>
      <c r="I2" s="144"/>
      <c r="J2" s="145"/>
      <c r="K2" s="143" t="s">
        <v>115</v>
      </c>
      <c r="L2" s="144"/>
      <c r="M2" s="145"/>
      <c r="N2" s="143" t="s">
        <v>116</v>
      </c>
      <c r="O2" s="144"/>
      <c r="P2" s="145"/>
      <c r="Q2" s="143" t="s">
        <v>118</v>
      </c>
      <c r="R2" s="144"/>
      <c r="S2" s="145"/>
      <c r="T2" s="143" t="s">
        <v>119</v>
      </c>
      <c r="U2" s="144"/>
      <c r="V2" s="145"/>
    </row>
    <row r="3" spans="1:22" s="91" customFormat="1" ht="18.75" customHeight="1" x14ac:dyDescent="0.15">
      <c r="A3" s="169"/>
      <c r="B3" s="11" t="s">
        <v>38</v>
      </c>
      <c r="C3" s="11" t="s">
        <v>40</v>
      </c>
      <c r="D3" s="11" t="s">
        <v>42</v>
      </c>
      <c r="E3" s="135" t="s">
        <v>163</v>
      </c>
      <c r="F3" s="11" t="s">
        <v>40</v>
      </c>
      <c r="G3" s="11" t="s">
        <v>42</v>
      </c>
      <c r="H3" s="135" t="s">
        <v>163</v>
      </c>
      <c r="I3" s="11" t="s">
        <v>40</v>
      </c>
      <c r="J3" s="11" t="s">
        <v>42</v>
      </c>
      <c r="K3" s="135" t="s">
        <v>163</v>
      </c>
      <c r="L3" s="11" t="s">
        <v>40</v>
      </c>
      <c r="M3" s="11" t="s">
        <v>42</v>
      </c>
      <c r="N3" s="135" t="s">
        <v>163</v>
      </c>
      <c r="O3" s="11" t="s">
        <v>40</v>
      </c>
      <c r="P3" s="11" t="s">
        <v>42</v>
      </c>
      <c r="Q3" s="135" t="s">
        <v>163</v>
      </c>
      <c r="R3" s="11" t="s">
        <v>40</v>
      </c>
      <c r="S3" s="11" t="s">
        <v>42</v>
      </c>
      <c r="T3" s="135" t="s">
        <v>163</v>
      </c>
      <c r="U3" s="11" t="s">
        <v>40</v>
      </c>
      <c r="V3" s="11" t="s">
        <v>42</v>
      </c>
    </row>
    <row r="4" spans="1:22" s="91" customFormat="1" ht="18.75" customHeight="1" x14ac:dyDescent="0.15">
      <c r="A4" s="3" t="s">
        <v>37</v>
      </c>
      <c r="B4" s="94">
        <f t="shared" ref="B4:V4" si="0">SUM(B8:B41)</f>
        <v>30772</v>
      </c>
      <c r="C4" s="94">
        <f t="shared" si="0"/>
        <v>15637</v>
      </c>
      <c r="D4" s="94">
        <f t="shared" si="0"/>
        <v>15135</v>
      </c>
      <c r="E4" s="94">
        <f>F4+G4</f>
        <v>4989</v>
      </c>
      <c r="F4" s="94">
        <f t="shared" si="0"/>
        <v>2539</v>
      </c>
      <c r="G4" s="94">
        <f t="shared" si="0"/>
        <v>2450</v>
      </c>
      <c r="H4" s="94">
        <f>I4+J4</f>
        <v>5007</v>
      </c>
      <c r="I4" s="94">
        <f t="shared" si="0"/>
        <v>2510</v>
      </c>
      <c r="J4" s="94">
        <f t="shared" si="0"/>
        <v>2497</v>
      </c>
      <c r="K4" s="94">
        <f>L4+M4</f>
        <v>5097</v>
      </c>
      <c r="L4" s="94">
        <f t="shared" si="0"/>
        <v>2599</v>
      </c>
      <c r="M4" s="94">
        <f t="shared" si="0"/>
        <v>2498</v>
      </c>
      <c r="N4" s="94">
        <f>O4+P4</f>
        <v>5195</v>
      </c>
      <c r="O4" s="94">
        <f t="shared" si="0"/>
        <v>2635</v>
      </c>
      <c r="P4" s="94">
        <f t="shared" si="0"/>
        <v>2560</v>
      </c>
      <c r="Q4" s="94">
        <f>R4+S4</f>
        <v>5162</v>
      </c>
      <c r="R4" s="94">
        <f t="shared" si="0"/>
        <v>2611</v>
      </c>
      <c r="S4" s="94">
        <f t="shared" si="0"/>
        <v>2551</v>
      </c>
      <c r="T4" s="94">
        <f>U4+V4</f>
        <v>5322</v>
      </c>
      <c r="U4" s="94">
        <f t="shared" si="0"/>
        <v>2743</v>
      </c>
      <c r="V4" s="94">
        <f t="shared" si="0"/>
        <v>2579</v>
      </c>
    </row>
    <row r="5" spans="1:22" s="91" customFormat="1" ht="18.75" customHeight="1" x14ac:dyDescent="0.15">
      <c r="A5" s="4" t="s">
        <v>5</v>
      </c>
      <c r="B5" s="95">
        <v>641</v>
      </c>
      <c r="C5" s="95">
        <v>320</v>
      </c>
      <c r="D5" s="95">
        <v>321</v>
      </c>
      <c r="E5" s="95">
        <f t="shared" ref="E5:E41" si="1">F5+G5</f>
        <v>106</v>
      </c>
      <c r="F5" s="95">
        <v>51</v>
      </c>
      <c r="G5" s="95">
        <v>55</v>
      </c>
      <c r="H5" s="95">
        <f t="shared" ref="H5:H41" si="2">I5+J5</f>
        <v>108</v>
      </c>
      <c r="I5" s="95">
        <v>55</v>
      </c>
      <c r="J5" s="95">
        <v>53</v>
      </c>
      <c r="K5" s="95">
        <f t="shared" ref="K5:K41" si="3">L5+M5</f>
        <v>106</v>
      </c>
      <c r="L5" s="95">
        <v>51</v>
      </c>
      <c r="M5" s="95">
        <v>55</v>
      </c>
      <c r="N5" s="95">
        <f t="shared" ref="N5:N41" si="4">O5+P5</f>
        <v>107</v>
      </c>
      <c r="O5" s="95">
        <v>54</v>
      </c>
      <c r="P5" s="95">
        <v>53</v>
      </c>
      <c r="Q5" s="95">
        <f t="shared" ref="Q5:Q41" si="5">R5+S5</f>
        <v>107</v>
      </c>
      <c r="R5" s="95">
        <v>53</v>
      </c>
      <c r="S5" s="95">
        <v>54</v>
      </c>
      <c r="T5" s="95">
        <f t="shared" ref="T5:T41" si="6">U5+V5</f>
        <v>107</v>
      </c>
      <c r="U5" s="95">
        <v>56</v>
      </c>
      <c r="V5" s="95">
        <v>51</v>
      </c>
    </row>
    <row r="6" spans="1:22" s="91" customFormat="1" ht="18.75" customHeight="1" x14ac:dyDescent="0.15">
      <c r="A6" s="4" t="s">
        <v>29</v>
      </c>
      <c r="B6" s="95">
        <v>29715</v>
      </c>
      <c r="C6" s="95">
        <v>15100</v>
      </c>
      <c r="D6" s="95">
        <v>14615</v>
      </c>
      <c r="E6" s="95">
        <f t="shared" si="1"/>
        <v>4814</v>
      </c>
      <c r="F6" s="95">
        <v>2450</v>
      </c>
      <c r="G6" s="95">
        <v>2364</v>
      </c>
      <c r="H6" s="95">
        <f t="shared" si="2"/>
        <v>4813</v>
      </c>
      <c r="I6" s="95">
        <v>2410</v>
      </c>
      <c r="J6" s="95">
        <v>2403</v>
      </c>
      <c r="K6" s="95">
        <f t="shared" si="3"/>
        <v>4923</v>
      </c>
      <c r="L6" s="95">
        <v>2511</v>
      </c>
      <c r="M6" s="95">
        <v>2412</v>
      </c>
      <c r="N6" s="95">
        <f t="shared" si="4"/>
        <v>5034</v>
      </c>
      <c r="O6" s="95">
        <v>2548</v>
      </c>
      <c r="P6" s="95">
        <v>2486</v>
      </c>
      <c r="Q6" s="95">
        <f t="shared" si="5"/>
        <v>4982</v>
      </c>
      <c r="R6" s="95">
        <v>2522</v>
      </c>
      <c r="S6" s="95">
        <v>2460</v>
      </c>
      <c r="T6" s="95">
        <f t="shared" si="6"/>
        <v>5149</v>
      </c>
      <c r="U6" s="95">
        <v>2659</v>
      </c>
      <c r="V6" s="95">
        <v>2490</v>
      </c>
    </row>
    <row r="7" spans="1:22" s="91" customFormat="1" ht="18.75" customHeight="1" x14ac:dyDescent="0.15">
      <c r="A7" s="5" t="s">
        <v>32</v>
      </c>
      <c r="B7" s="96">
        <v>416</v>
      </c>
      <c r="C7" s="96">
        <v>217</v>
      </c>
      <c r="D7" s="96">
        <v>199</v>
      </c>
      <c r="E7" s="96">
        <f t="shared" si="1"/>
        <v>69</v>
      </c>
      <c r="F7" s="96">
        <v>38</v>
      </c>
      <c r="G7" s="96">
        <v>31</v>
      </c>
      <c r="H7" s="96">
        <f t="shared" si="2"/>
        <v>86</v>
      </c>
      <c r="I7" s="96">
        <v>45</v>
      </c>
      <c r="J7" s="96">
        <v>41</v>
      </c>
      <c r="K7" s="96">
        <f t="shared" si="3"/>
        <v>68</v>
      </c>
      <c r="L7" s="96">
        <v>37</v>
      </c>
      <c r="M7" s="96">
        <v>31</v>
      </c>
      <c r="N7" s="96">
        <f t="shared" si="4"/>
        <v>54</v>
      </c>
      <c r="O7" s="96">
        <v>33</v>
      </c>
      <c r="P7" s="96">
        <v>21</v>
      </c>
      <c r="Q7" s="96">
        <f t="shared" si="5"/>
        <v>73</v>
      </c>
      <c r="R7" s="96">
        <v>36</v>
      </c>
      <c r="S7" s="96">
        <v>37</v>
      </c>
      <c r="T7" s="96">
        <f t="shared" si="6"/>
        <v>66</v>
      </c>
      <c r="U7" s="96">
        <v>28</v>
      </c>
      <c r="V7" s="96">
        <v>38</v>
      </c>
    </row>
    <row r="8" spans="1:22" s="91" customFormat="1" ht="18.75" customHeight="1" x14ac:dyDescent="0.15">
      <c r="A8" s="3" t="s">
        <v>19</v>
      </c>
      <c r="B8" s="95">
        <v>15605</v>
      </c>
      <c r="C8" s="95">
        <v>7904</v>
      </c>
      <c r="D8" s="95">
        <v>7701</v>
      </c>
      <c r="E8" s="94">
        <f t="shared" si="1"/>
        <v>2503</v>
      </c>
      <c r="F8" s="94">
        <v>1271</v>
      </c>
      <c r="G8" s="94">
        <v>1232</v>
      </c>
      <c r="H8" s="94">
        <f t="shared" si="2"/>
        <v>2537</v>
      </c>
      <c r="I8" s="94">
        <v>1237</v>
      </c>
      <c r="J8" s="94">
        <v>1300</v>
      </c>
      <c r="K8" s="94">
        <f t="shared" si="3"/>
        <v>2588</v>
      </c>
      <c r="L8" s="94">
        <v>1338</v>
      </c>
      <c r="M8" s="94">
        <v>1250</v>
      </c>
      <c r="N8" s="94">
        <f t="shared" si="4"/>
        <v>2654</v>
      </c>
      <c r="O8" s="94">
        <v>1333</v>
      </c>
      <c r="P8" s="94">
        <v>1321</v>
      </c>
      <c r="Q8" s="94">
        <f t="shared" si="5"/>
        <v>2629</v>
      </c>
      <c r="R8" s="94">
        <v>1338</v>
      </c>
      <c r="S8" s="94">
        <v>1291</v>
      </c>
      <c r="T8" s="94">
        <f t="shared" si="6"/>
        <v>2694</v>
      </c>
      <c r="U8" s="94">
        <v>1387</v>
      </c>
      <c r="V8" s="94">
        <v>1307</v>
      </c>
    </row>
    <row r="9" spans="1:22" s="91" customFormat="1" ht="18.75" customHeight="1" x14ac:dyDescent="0.15">
      <c r="A9" s="6" t="s">
        <v>48</v>
      </c>
      <c r="B9" s="95">
        <v>315</v>
      </c>
      <c r="C9" s="95">
        <v>160</v>
      </c>
      <c r="D9" s="95">
        <v>155</v>
      </c>
      <c r="E9" s="95">
        <f t="shared" si="1"/>
        <v>47</v>
      </c>
      <c r="F9" s="95">
        <v>25</v>
      </c>
      <c r="G9" s="95">
        <v>22</v>
      </c>
      <c r="H9" s="95">
        <f t="shared" si="2"/>
        <v>48</v>
      </c>
      <c r="I9" s="95">
        <v>26</v>
      </c>
      <c r="J9" s="95">
        <v>22</v>
      </c>
      <c r="K9" s="95">
        <f t="shared" si="3"/>
        <v>61</v>
      </c>
      <c r="L9" s="95">
        <v>29</v>
      </c>
      <c r="M9" s="95">
        <v>32</v>
      </c>
      <c r="N9" s="95">
        <f t="shared" si="4"/>
        <v>57</v>
      </c>
      <c r="O9" s="95">
        <v>30</v>
      </c>
      <c r="P9" s="95">
        <v>27</v>
      </c>
      <c r="Q9" s="95">
        <f t="shared" si="5"/>
        <v>55</v>
      </c>
      <c r="R9" s="95">
        <v>29</v>
      </c>
      <c r="S9" s="95">
        <v>26</v>
      </c>
      <c r="T9" s="95">
        <f t="shared" si="6"/>
        <v>47</v>
      </c>
      <c r="U9" s="95">
        <v>21</v>
      </c>
      <c r="V9" s="95">
        <v>26</v>
      </c>
    </row>
    <row r="10" spans="1:22" s="91" customFormat="1" ht="18.75" customHeight="1" x14ac:dyDescent="0.15">
      <c r="A10" s="6" t="s">
        <v>52</v>
      </c>
      <c r="B10" s="95">
        <v>594</v>
      </c>
      <c r="C10" s="95">
        <v>296</v>
      </c>
      <c r="D10" s="95">
        <v>298</v>
      </c>
      <c r="E10" s="95">
        <f t="shared" si="1"/>
        <v>79</v>
      </c>
      <c r="F10" s="95">
        <v>37</v>
      </c>
      <c r="G10" s="95">
        <v>42</v>
      </c>
      <c r="H10" s="95">
        <f t="shared" si="2"/>
        <v>91</v>
      </c>
      <c r="I10" s="95">
        <v>46</v>
      </c>
      <c r="J10" s="95">
        <v>45</v>
      </c>
      <c r="K10" s="95">
        <f t="shared" si="3"/>
        <v>98</v>
      </c>
      <c r="L10" s="95">
        <v>46</v>
      </c>
      <c r="M10" s="95">
        <v>52</v>
      </c>
      <c r="N10" s="95">
        <f t="shared" si="4"/>
        <v>107</v>
      </c>
      <c r="O10" s="95">
        <v>53</v>
      </c>
      <c r="P10" s="95">
        <v>54</v>
      </c>
      <c r="Q10" s="95">
        <f t="shared" si="5"/>
        <v>116</v>
      </c>
      <c r="R10" s="95">
        <v>59</v>
      </c>
      <c r="S10" s="95">
        <v>57</v>
      </c>
      <c r="T10" s="95">
        <f t="shared" si="6"/>
        <v>103</v>
      </c>
      <c r="U10" s="95">
        <v>55</v>
      </c>
      <c r="V10" s="95">
        <v>48</v>
      </c>
    </row>
    <row r="11" spans="1:22" s="91" customFormat="1" ht="18.75" customHeight="1" x14ac:dyDescent="0.15">
      <c r="A11" s="6" t="s">
        <v>54</v>
      </c>
      <c r="B11" s="95">
        <v>2282</v>
      </c>
      <c r="C11" s="95">
        <v>1182</v>
      </c>
      <c r="D11" s="95">
        <v>1100</v>
      </c>
      <c r="E11" s="95">
        <f t="shared" si="1"/>
        <v>390</v>
      </c>
      <c r="F11" s="95">
        <v>209</v>
      </c>
      <c r="G11" s="95">
        <v>181</v>
      </c>
      <c r="H11" s="95">
        <f t="shared" si="2"/>
        <v>388</v>
      </c>
      <c r="I11" s="95">
        <v>207</v>
      </c>
      <c r="J11" s="95">
        <v>181</v>
      </c>
      <c r="K11" s="95">
        <f t="shared" si="3"/>
        <v>410</v>
      </c>
      <c r="L11" s="95">
        <v>213</v>
      </c>
      <c r="M11" s="95">
        <v>197</v>
      </c>
      <c r="N11" s="95">
        <f t="shared" si="4"/>
        <v>357</v>
      </c>
      <c r="O11" s="95">
        <v>180</v>
      </c>
      <c r="P11" s="95">
        <v>177</v>
      </c>
      <c r="Q11" s="95">
        <f t="shared" si="5"/>
        <v>376</v>
      </c>
      <c r="R11" s="95">
        <v>191</v>
      </c>
      <c r="S11" s="95">
        <v>185</v>
      </c>
      <c r="T11" s="95">
        <f t="shared" si="6"/>
        <v>361</v>
      </c>
      <c r="U11" s="95">
        <v>182</v>
      </c>
      <c r="V11" s="95">
        <v>179</v>
      </c>
    </row>
    <row r="12" spans="1:22" s="91" customFormat="1" ht="18.75" customHeight="1" x14ac:dyDescent="0.15">
      <c r="A12" s="6" t="s">
        <v>49</v>
      </c>
      <c r="B12" s="95">
        <v>1162</v>
      </c>
      <c r="C12" s="95">
        <v>602</v>
      </c>
      <c r="D12" s="95">
        <v>560</v>
      </c>
      <c r="E12" s="95">
        <f t="shared" si="1"/>
        <v>212</v>
      </c>
      <c r="F12" s="95">
        <v>113</v>
      </c>
      <c r="G12" s="95">
        <v>99</v>
      </c>
      <c r="H12" s="95">
        <f t="shared" si="2"/>
        <v>177</v>
      </c>
      <c r="I12" s="95">
        <v>97</v>
      </c>
      <c r="J12" s="95">
        <v>80</v>
      </c>
      <c r="K12" s="95">
        <f t="shared" si="3"/>
        <v>197</v>
      </c>
      <c r="L12" s="95">
        <v>103</v>
      </c>
      <c r="M12" s="95">
        <v>94</v>
      </c>
      <c r="N12" s="95">
        <f t="shared" si="4"/>
        <v>190</v>
      </c>
      <c r="O12" s="95">
        <v>97</v>
      </c>
      <c r="P12" s="95">
        <v>93</v>
      </c>
      <c r="Q12" s="95">
        <f t="shared" si="5"/>
        <v>182</v>
      </c>
      <c r="R12" s="95">
        <v>84</v>
      </c>
      <c r="S12" s="95">
        <v>98</v>
      </c>
      <c r="T12" s="95">
        <f t="shared" si="6"/>
        <v>204</v>
      </c>
      <c r="U12" s="95">
        <v>108</v>
      </c>
      <c r="V12" s="95">
        <v>96</v>
      </c>
    </row>
    <row r="13" spans="1:22" s="91" customFormat="1" ht="18.75" customHeight="1" x14ac:dyDescent="0.15">
      <c r="A13" s="6" t="s">
        <v>31</v>
      </c>
      <c r="B13" s="95">
        <v>759</v>
      </c>
      <c r="C13" s="95">
        <v>373</v>
      </c>
      <c r="D13" s="95">
        <v>386</v>
      </c>
      <c r="E13" s="95">
        <f t="shared" si="1"/>
        <v>120</v>
      </c>
      <c r="F13" s="95">
        <v>63</v>
      </c>
      <c r="G13" s="95">
        <v>57</v>
      </c>
      <c r="H13" s="95">
        <f t="shared" si="2"/>
        <v>124</v>
      </c>
      <c r="I13" s="95">
        <v>57</v>
      </c>
      <c r="J13" s="95">
        <v>67</v>
      </c>
      <c r="K13" s="95">
        <f t="shared" si="3"/>
        <v>117</v>
      </c>
      <c r="L13" s="95">
        <v>60</v>
      </c>
      <c r="M13" s="95">
        <v>57</v>
      </c>
      <c r="N13" s="95">
        <f t="shared" si="4"/>
        <v>130</v>
      </c>
      <c r="O13" s="95">
        <v>63</v>
      </c>
      <c r="P13" s="95">
        <v>67</v>
      </c>
      <c r="Q13" s="95">
        <f t="shared" si="5"/>
        <v>118</v>
      </c>
      <c r="R13" s="95">
        <v>54</v>
      </c>
      <c r="S13" s="95">
        <v>64</v>
      </c>
      <c r="T13" s="95">
        <f t="shared" si="6"/>
        <v>150</v>
      </c>
      <c r="U13" s="95">
        <v>76</v>
      </c>
      <c r="V13" s="95">
        <v>74</v>
      </c>
    </row>
    <row r="14" spans="1:22" s="91" customFormat="1" ht="18.75" customHeight="1" x14ac:dyDescent="0.15">
      <c r="A14" s="6" t="s">
        <v>61</v>
      </c>
      <c r="B14" s="95">
        <v>849</v>
      </c>
      <c r="C14" s="95">
        <v>435</v>
      </c>
      <c r="D14" s="95">
        <v>414</v>
      </c>
      <c r="E14" s="95">
        <f t="shared" si="1"/>
        <v>145</v>
      </c>
      <c r="F14" s="95">
        <v>80</v>
      </c>
      <c r="G14" s="95">
        <v>65</v>
      </c>
      <c r="H14" s="95">
        <f t="shared" si="2"/>
        <v>124</v>
      </c>
      <c r="I14" s="95">
        <v>64</v>
      </c>
      <c r="J14" s="95">
        <v>60</v>
      </c>
      <c r="K14" s="95">
        <f t="shared" si="3"/>
        <v>131</v>
      </c>
      <c r="L14" s="95">
        <v>71</v>
      </c>
      <c r="M14" s="95">
        <v>60</v>
      </c>
      <c r="N14" s="95">
        <f t="shared" si="4"/>
        <v>136</v>
      </c>
      <c r="O14" s="95">
        <v>68</v>
      </c>
      <c r="P14" s="95">
        <v>68</v>
      </c>
      <c r="Q14" s="95">
        <f t="shared" si="5"/>
        <v>147</v>
      </c>
      <c r="R14" s="95">
        <v>66</v>
      </c>
      <c r="S14" s="95">
        <v>81</v>
      </c>
      <c r="T14" s="95">
        <f t="shared" si="6"/>
        <v>166</v>
      </c>
      <c r="U14" s="95">
        <v>86</v>
      </c>
      <c r="V14" s="95">
        <v>80</v>
      </c>
    </row>
    <row r="15" spans="1:22" s="91" customFormat="1" ht="18.75" customHeight="1" x14ac:dyDescent="0.15">
      <c r="A15" s="7" t="s">
        <v>4</v>
      </c>
      <c r="B15" s="95">
        <v>362</v>
      </c>
      <c r="C15" s="95">
        <v>185</v>
      </c>
      <c r="D15" s="95">
        <v>177</v>
      </c>
      <c r="E15" s="95">
        <f t="shared" si="1"/>
        <v>59</v>
      </c>
      <c r="F15" s="95">
        <v>33</v>
      </c>
      <c r="G15" s="95">
        <v>26</v>
      </c>
      <c r="H15" s="95">
        <f t="shared" si="2"/>
        <v>55</v>
      </c>
      <c r="I15" s="95">
        <v>30</v>
      </c>
      <c r="J15" s="95">
        <v>25</v>
      </c>
      <c r="K15" s="95">
        <f t="shared" si="3"/>
        <v>51</v>
      </c>
      <c r="L15" s="95">
        <v>22</v>
      </c>
      <c r="M15" s="95">
        <v>29</v>
      </c>
      <c r="N15" s="95">
        <f t="shared" si="4"/>
        <v>70</v>
      </c>
      <c r="O15" s="95">
        <v>41</v>
      </c>
      <c r="P15" s="95">
        <v>29</v>
      </c>
      <c r="Q15" s="95">
        <f t="shared" si="5"/>
        <v>63</v>
      </c>
      <c r="R15" s="95">
        <v>33</v>
      </c>
      <c r="S15" s="95">
        <v>30</v>
      </c>
      <c r="T15" s="95">
        <f t="shared" si="6"/>
        <v>64</v>
      </c>
      <c r="U15" s="95">
        <v>26</v>
      </c>
      <c r="V15" s="95">
        <v>38</v>
      </c>
    </row>
    <row r="16" spans="1:22" s="91" customFormat="1" ht="18.75" customHeight="1" x14ac:dyDescent="0.15">
      <c r="A16" s="6" t="s">
        <v>7</v>
      </c>
      <c r="B16" s="95">
        <v>1513</v>
      </c>
      <c r="C16" s="95">
        <v>777</v>
      </c>
      <c r="D16" s="95">
        <v>736</v>
      </c>
      <c r="E16" s="95">
        <f t="shared" si="1"/>
        <v>247</v>
      </c>
      <c r="F16" s="95">
        <v>125</v>
      </c>
      <c r="G16" s="95">
        <v>122</v>
      </c>
      <c r="H16" s="95">
        <f t="shared" si="2"/>
        <v>221</v>
      </c>
      <c r="I16" s="95">
        <v>106</v>
      </c>
      <c r="J16" s="95">
        <v>115</v>
      </c>
      <c r="K16" s="95">
        <f t="shared" si="3"/>
        <v>253</v>
      </c>
      <c r="L16" s="95">
        <v>124</v>
      </c>
      <c r="M16" s="95">
        <v>129</v>
      </c>
      <c r="N16" s="95">
        <f t="shared" si="4"/>
        <v>246</v>
      </c>
      <c r="O16" s="95">
        <v>138</v>
      </c>
      <c r="P16" s="95">
        <v>108</v>
      </c>
      <c r="Q16" s="95">
        <f t="shared" si="5"/>
        <v>270</v>
      </c>
      <c r="R16" s="95">
        <v>151</v>
      </c>
      <c r="S16" s="95">
        <v>119</v>
      </c>
      <c r="T16" s="95">
        <f t="shared" si="6"/>
        <v>276</v>
      </c>
      <c r="U16" s="95">
        <v>133</v>
      </c>
      <c r="V16" s="95">
        <v>143</v>
      </c>
    </row>
    <row r="17" spans="1:22" s="91" customFormat="1" ht="18.75" customHeight="1" x14ac:dyDescent="0.15">
      <c r="A17" s="6" t="s">
        <v>44</v>
      </c>
      <c r="B17" s="95">
        <v>1665</v>
      </c>
      <c r="C17" s="95">
        <v>853</v>
      </c>
      <c r="D17" s="95">
        <v>812</v>
      </c>
      <c r="E17" s="95">
        <f t="shared" si="1"/>
        <v>261</v>
      </c>
      <c r="F17" s="95">
        <v>130</v>
      </c>
      <c r="G17" s="95">
        <v>131</v>
      </c>
      <c r="H17" s="95">
        <f t="shared" si="2"/>
        <v>313</v>
      </c>
      <c r="I17" s="95">
        <v>161</v>
      </c>
      <c r="J17" s="95">
        <v>152</v>
      </c>
      <c r="K17" s="95">
        <f t="shared" si="3"/>
        <v>256</v>
      </c>
      <c r="L17" s="95">
        <v>134</v>
      </c>
      <c r="M17" s="95">
        <v>122</v>
      </c>
      <c r="N17" s="95">
        <f t="shared" si="4"/>
        <v>266</v>
      </c>
      <c r="O17" s="95">
        <v>137</v>
      </c>
      <c r="P17" s="95">
        <v>129</v>
      </c>
      <c r="Q17" s="95">
        <f t="shared" si="5"/>
        <v>272</v>
      </c>
      <c r="R17" s="95">
        <v>134</v>
      </c>
      <c r="S17" s="95">
        <v>138</v>
      </c>
      <c r="T17" s="95">
        <f t="shared" si="6"/>
        <v>297</v>
      </c>
      <c r="U17" s="95">
        <v>157</v>
      </c>
      <c r="V17" s="95">
        <v>140</v>
      </c>
    </row>
    <row r="18" spans="1:22" s="91" customFormat="1" ht="18.75" customHeight="1" x14ac:dyDescent="0.15">
      <c r="A18" s="6" t="s">
        <v>25</v>
      </c>
      <c r="B18" s="96">
        <v>1087</v>
      </c>
      <c r="C18" s="96">
        <v>531</v>
      </c>
      <c r="D18" s="95">
        <v>556</v>
      </c>
      <c r="E18" s="96">
        <f t="shared" si="1"/>
        <v>191</v>
      </c>
      <c r="F18" s="95">
        <v>87</v>
      </c>
      <c r="G18" s="95">
        <v>104</v>
      </c>
      <c r="H18" s="96">
        <f t="shared" si="2"/>
        <v>187</v>
      </c>
      <c r="I18" s="95">
        <v>90</v>
      </c>
      <c r="J18" s="95">
        <v>97</v>
      </c>
      <c r="K18" s="96">
        <f t="shared" si="3"/>
        <v>175</v>
      </c>
      <c r="L18" s="95">
        <v>78</v>
      </c>
      <c r="M18" s="95">
        <v>97</v>
      </c>
      <c r="N18" s="96">
        <f t="shared" si="4"/>
        <v>182</v>
      </c>
      <c r="O18" s="95">
        <v>100</v>
      </c>
      <c r="P18" s="95">
        <v>82</v>
      </c>
      <c r="Q18" s="96">
        <f t="shared" si="5"/>
        <v>192</v>
      </c>
      <c r="R18" s="95">
        <v>94</v>
      </c>
      <c r="S18" s="95">
        <v>98</v>
      </c>
      <c r="T18" s="96">
        <f t="shared" si="6"/>
        <v>160</v>
      </c>
      <c r="U18" s="95">
        <v>82</v>
      </c>
      <c r="V18" s="95">
        <v>78</v>
      </c>
    </row>
    <row r="19" spans="1:22" s="91" customFormat="1" ht="18.75" customHeight="1" x14ac:dyDescent="0.15">
      <c r="A19" s="3" t="s">
        <v>63</v>
      </c>
      <c r="B19" s="95">
        <v>37</v>
      </c>
      <c r="C19" s="95">
        <v>15</v>
      </c>
      <c r="D19" s="94">
        <v>22</v>
      </c>
      <c r="E19" s="94">
        <f t="shared" si="1"/>
        <v>1</v>
      </c>
      <c r="F19" s="94">
        <v>1</v>
      </c>
      <c r="G19" s="94">
        <v>0</v>
      </c>
      <c r="H19" s="94">
        <f t="shared" si="2"/>
        <v>2</v>
      </c>
      <c r="I19" s="94">
        <v>1</v>
      </c>
      <c r="J19" s="94">
        <v>1</v>
      </c>
      <c r="K19" s="94">
        <f t="shared" si="3"/>
        <v>11</v>
      </c>
      <c r="L19" s="94">
        <v>3</v>
      </c>
      <c r="M19" s="94">
        <v>8</v>
      </c>
      <c r="N19" s="94">
        <f t="shared" si="4"/>
        <v>10</v>
      </c>
      <c r="O19" s="94">
        <v>4</v>
      </c>
      <c r="P19" s="94">
        <v>6</v>
      </c>
      <c r="Q19" s="94">
        <f t="shared" si="5"/>
        <v>6</v>
      </c>
      <c r="R19" s="94">
        <v>3</v>
      </c>
      <c r="S19" s="94">
        <v>3</v>
      </c>
      <c r="T19" s="94">
        <f t="shared" si="6"/>
        <v>7</v>
      </c>
      <c r="U19" s="94">
        <v>3</v>
      </c>
      <c r="V19" s="94">
        <v>4</v>
      </c>
    </row>
    <row r="20" spans="1:22" s="91" customFormat="1" ht="18.75" customHeight="1" x14ac:dyDescent="0.15">
      <c r="A20" s="6" t="s">
        <v>51</v>
      </c>
      <c r="B20" s="95">
        <v>97</v>
      </c>
      <c r="C20" s="95">
        <v>58</v>
      </c>
      <c r="D20" s="95">
        <v>39</v>
      </c>
      <c r="E20" s="95">
        <f t="shared" si="1"/>
        <v>11</v>
      </c>
      <c r="F20" s="95">
        <v>7</v>
      </c>
      <c r="G20" s="95">
        <v>4</v>
      </c>
      <c r="H20" s="95">
        <f t="shared" si="2"/>
        <v>17</v>
      </c>
      <c r="I20" s="95">
        <v>9</v>
      </c>
      <c r="J20" s="95">
        <v>8</v>
      </c>
      <c r="K20" s="95">
        <f t="shared" si="3"/>
        <v>18</v>
      </c>
      <c r="L20" s="95">
        <v>12</v>
      </c>
      <c r="M20" s="95">
        <v>6</v>
      </c>
      <c r="N20" s="95">
        <f t="shared" si="4"/>
        <v>18</v>
      </c>
      <c r="O20" s="95">
        <v>12</v>
      </c>
      <c r="P20" s="95">
        <v>6</v>
      </c>
      <c r="Q20" s="95">
        <f t="shared" si="5"/>
        <v>18</v>
      </c>
      <c r="R20" s="95">
        <v>8</v>
      </c>
      <c r="S20" s="95">
        <v>10</v>
      </c>
      <c r="T20" s="95">
        <f t="shared" si="6"/>
        <v>15</v>
      </c>
      <c r="U20" s="95">
        <v>10</v>
      </c>
      <c r="V20" s="95">
        <v>5</v>
      </c>
    </row>
    <row r="21" spans="1:22" s="91" customFormat="1" ht="18.75" customHeight="1" x14ac:dyDescent="0.15">
      <c r="A21" s="6" t="s">
        <v>9</v>
      </c>
      <c r="B21" s="95">
        <v>108</v>
      </c>
      <c r="C21" s="95">
        <v>42</v>
      </c>
      <c r="D21" s="95">
        <v>66</v>
      </c>
      <c r="E21" s="95">
        <f t="shared" si="1"/>
        <v>19</v>
      </c>
      <c r="F21" s="95">
        <v>7</v>
      </c>
      <c r="G21" s="95">
        <v>12</v>
      </c>
      <c r="H21" s="95">
        <f t="shared" si="2"/>
        <v>15</v>
      </c>
      <c r="I21" s="95">
        <v>10</v>
      </c>
      <c r="J21" s="95">
        <v>5</v>
      </c>
      <c r="K21" s="95">
        <f t="shared" si="3"/>
        <v>19</v>
      </c>
      <c r="L21" s="95">
        <v>8</v>
      </c>
      <c r="M21" s="95">
        <v>11</v>
      </c>
      <c r="N21" s="95">
        <f t="shared" si="4"/>
        <v>16</v>
      </c>
      <c r="O21" s="95">
        <v>6</v>
      </c>
      <c r="P21" s="95">
        <v>10</v>
      </c>
      <c r="Q21" s="95">
        <f t="shared" si="5"/>
        <v>23</v>
      </c>
      <c r="R21" s="95">
        <v>8</v>
      </c>
      <c r="S21" s="95">
        <v>15</v>
      </c>
      <c r="T21" s="95">
        <f t="shared" si="6"/>
        <v>16</v>
      </c>
      <c r="U21" s="95">
        <v>3</v>
      </c>
      <c r="V21" s="95">
        <v>13</v>
      </c>
    </row>
    <row r="22" spans="1:22" s="91" customFormat="1" ht="18.75" customHeight="1" x14ac:dyDescent="0.15">
      <c r="A22" s="6" t="s">
        <v>34</v>
      </c>
      <c r="B22" s="95">
        <v>89</v>
      </c>
      <c r="C22" s="95">
        <v>52</v>
      </c>
      <c r="D22" s="95">
        <v>37</v>
      </c>
      <c r="E22" s="95">
        <f t="shared" si="1"/>
        <v>13</v>
      </c>
      <c r="F22" s="95">
        <v>8</v>
      </c>
      <c r="G22" s="95">
        <v>5</v>
      </c>
      <c r="H22" s="95">
        <f t="shared" si="2"/>
        <v>15</v>
      </c>
      <c r="I22" s="95">
        <v>7</v>
      </c>
      <c r="J22" s="95">
        <v>8</v>
      </c>
      <c r="K22" s="95">
        <f t="shared" si="3"/>
        <v>18</v>
      </c>
      <c r="L22" s="95">
        <v>11</v>
      </c>
      <c r="M22" s="95">
        <v>7</v>
      </c>
      <c r="N22" s="95">
        <f t="shared" si="4"/>
        <v>22</v>
      </c>
      <c r="O22" s="95">
        <v>15</v>
      </c>
      <c r="P22" s="95">
        <v>7</v>
      </c>
      <c r="Q22" s="95">
        <f t="shared" si="5"/>
        <v>9</v>
      </c>
      <c r="R22" s="95">
        <v>6</v>
      </c>
      <c r="S22" s="95">
        <v>3</v>
      </c>
      <c r="T22" s="95">
        <f t="shared" si="6"/>
        <v>12</v>
      </c>
      <c r="U22" s="95">
        <v>5</v>
      </c>
      <c r="V22" s="95">
        <v>7</v>
      </c>
    </row>
    <row r="23" spans="1:22" s="91" customFormat="1" ht="18.75" customHeight="1" x14ac:dyDescent="0.15">
      <c r="A23" s="6" t="s">
        <v>56</v>
      </c>
      <c r="B23" s="95">
        <v>45</v>
      </c>
      <c r="C23" s="95">
        <v>22</v>
      </c>
      <c r="D23" s="95">
        <v>23</v>
      </c>
      <c r="E23" s="95">
        <f t="shared" si="1"/>
        <v>6</v>
      </c>
      <c r="F23" s="95">
        <v>3</v>
      </c>
      <c r="G23" s="95">
        <v>3</v>
      </c>
      <c r="H23" s="95">
        <f t="shared" si="2"/>
        <v>4</v>
      </c>
      <c r="I23" s="95">
        <v>3</v>
      </c>
      <c r="J23" s="95">
        <v>1</v>
      </c>
      <c r="K23" s="95">
        <f t="shared" si="3"/>
        <v>7</v>
      </c>
      <c r="L23" s="95">
        <v>2</v>
      </c>
      <c r="M23" s="95">
        <v>5</v>
      </c>
      <c r="N23" s="95">
        <f t="shared" si="4"/>
        <v>12</v>
      </c>
      <c r="O23" s="95">
        <v>5</v>
      </c>
      <c r="P23" s="95">
        <v>7</v>
      </c>
      <c r="Q23" s="95">
        <f t="shared" si="5"/>
        <v>7</v>
      </c>
      <c r="R23" s="95">
        <v>3</v>
      </c>
      <c r="S23" s="95">
        <v>4</v>
      </c>
      <c r="T23" s="95">
        <f t="shared" si="6"/>
        <v>9</v>
      </c>
      <c r="U23" s="95">
        <v>6</v>
      </c>
      <c r="V23" s="95">
        <v>3</v>
      </c>
    </row>
    <row r="24" spans="1:22" s="91" customFormat="1" ht="18.75" customHeight="1" x14ac:dyDescent="0.15">
      <c r="A24" s="6" t="s">
        <v>65</v>
      </c>
      <c r="B24" s="95">
        <v>37</v>
      </c>
      <c r="C24" s="95">
        <v>13</v>
      </c>
      <c r="D24" s="95">
        <v>24</v>
      </c>
      <c r="E24" s="95">
        <f t="shared" si="1"/>
        <v>4</v>
      </c>
      <c r="F24" s="95">
        <v>2</v>
      </c>
      <c r="G24" s="95">
        <v>2</v>
      </c>
      <c r="H24" s="95">
        <f t="shared" si="2"/>
        <v>7</v>
      </c>
      <c r="I24" s="95">
        <v>3</v>
      </c>
      <c r="J24" s="95">
        <v>4</v>
      </c>
      <c r="K24" s="95">
        <f t="shared" si="3"/>
        <v>4</v>
      </c>
      <c r="L24" s="95">
        <v>0</v>
      </c>
      <c r="M24" s="95">
        <v>4</v>
      </c>
      <c r="N24" s="95">
        <f t="shared" si="4"/>
        <v>9</v>
      </c>
      <c r="O24" s="95">
        <v>1</v>
      </c>
      <c r="P24" s="95">
        <v>8</v>
      </c>
      <c r="Q24" s="95">
        <f t="shared" si="5"/>
        <v>4</v>
      </c>
      <c r="R24" s="95">
        <v>2</v>
      </c>
      <c r="S24" s="95">
        <v>2</v>
      </c>
      <c r="T24" s="95">
        <f t="shared" si="6"/>
        <v>9</v>
      </c>
      <c r="U24" s="95">
        <v>5</v>
      </c>
      <c r="V24" s="95">
        <v>4</v>
      </c>
    </row>
    <row r="25" spans="1:22" s="91" customFormat="1" ht="18.75" customHeight="1" x14ac:dyDescent="0.15">
      <c r="A25" s="8" t="s">
        <v>66</v>
      </c>
      <c r="B25" s="96">
        <v>172</v>
      </c>
      <c r="C25" s="96">
        <v>85</v>
      </c>
      <c r="D25" s="95">
        <v>87</v>
      </c>
      <c r="E25" s="96">
        <f t="shared" si="1"/>
        <v>32</v>
      </c>
      <c r="F25" s="96">
        <v>14</v>
      </c>
      <c r="G25" s="96">
        <v>18</v>
      </c>
      <c r="H25" s="96">
        <f t="shared" si="2"/>
        <v>27</v>
      </c>
      <c r="I25" s="96">
        <v>14</v>
      </c>
      <c r="J25" s="96">
        <v>13</v>
      </c>
      <c r="K25" s="96">
        <f t="shared" si="3"/>
        <v>26</v>
      </c>
      <c r="L25" s="96">
        <v>10</v>
      </c>
      <c r="M25" s="96">
        <v>16</v>
      </c>
      <c r="N25" s="96">
        <f t="shared" si="4"/>
        <v>36</v>
      </c>
      <c r="O25" s="96">
        <v>18</v>
      </c>
      <c r="P25" s="96">
        <v>18</v>
      </c>
      <c r="Q25" s="96">
        <f t="shared" si="5"/>
        <v>29</v>
      </c>
      <c r="R25" s="96">
        <v>19</v>
      </c>
      <c r="S25" s="96">
        <v>10</v>
      </c>
      <c r="T25" s="96">
        <f t="shared" si="6"/>
        <v>22</v>
      </c>
      <c r="U25" s="95">
        <v>10</v>
      </c>
      <c r="V25" s="96">
        <v>12</v>
      </c>
    </row>
    <row r="26" spans="1:22" s="91" customFormat="1" ht="18.75" customHeight="1" x14ac:dyDescent="0.15">
      <c r="A26" s="3" t="s">
        <v>27</v>
      </c>
      <c r="B26" s="95">
        <v>129</v>
      </c>
      <c r="C26" s="95">
        <v>61</v>
      </c>
      <c r="D26" s="94">
        <v>68</v>
      </c>
      <c r="E26" s="94">
        <f t="shared" si="1"/>
        <v>18</v>
      </c>
      <c r="F26" s="94">
        <v>5</v>
      </c>
      <c r="G26" s="94">
        <v>13</v>
      </c>
      <c r="H26" s="94">
        <f t="shared" si="2"/>
        <v>21</v>
      </c>
      <c r="I26" s="94">
        <v>14</v>
      </c>
      <c r="J26" s="94">
        <v>7</v>
      </c>
      <c r="K26" s="94">
        <f t="shared" si="3"/>
        <v>18</v>
      </c>
      <c r="L26" s="94">
        <v>7</v>
      </c>
      <c r="M26" s="94">
        <v>11</v>
      </c>
      <c r="N26" s="94">
        <f t="shared" si="4"/>
        <v>23</v>
      </c>
      <c r="O26" s="94">
        <v>8</v>
      </c>
      <c r="P26" s="94">
        <v>15</v>
      </c>
      <c r="Q26" s="94">
        <f t="shared" si="5"/>
        <v>27</v>
      </c>
      <c r="R26" s="94">
        <v>16</v>
      </c>
      <c r="S26" s="94">
        <v>11</v>
      </c>
      <c r="T26" s="94">
        <f t="shared" si="6"/>
        <v>22</v>
      </c>
      <c r="U26" s="94">
        <v>11</v>
      </c>
      <c r="V26" s="94">
        <v>11</v>
      </c>
    </row>
    <row r="27" spans="1:22" s="91" customFormat="1" ht="18.75" customHeight="1" x14ac:dyDescent="0.15">
      <c r="A27" s="8" t="s">
        <v>62</v>
      </c>
      <c r="B27" s="95">
        <v>0</v>
      </c>
      <c r="C27" s="96">
        <v>0</v>
      </c>
      <c r="D27" s="95">
        <v>0</v>
      </c>
      <c r="E27" s="96">
        <f t="shared" si="1"/>
        <v>0</v>
      </c>
      <c r="F27" s="96">
        <v>0</v>
      </c>
      <c r="G27" s="96">
        <v>0</v>
      </c>
      <c r="H27" s="96">
        <f t="shared" si="2"/>
        <v>0</v>
      </c>
      <c r="I27" s="96">
        <v>0</v>
      </c>
      <c r="J27" s="96">
        <v>0</v>
      </c>
      <c r="K27" s="96">
        <f t="shared" si="3"/>
        <v>0</v>
      </c>
      <c r="L27" s="96">
        <v>0</v>
      </c>
      <c r="M27" s="96">
        <v>0</v>
      </c>
      <c r="N27" s="96">
        <f t="shared" si="4"/>
        <v>0</v>
      </c>
      <c r="O27" s="95">
        <v>0</v>
      </c>
      <c r="P27" s="96">
        <v>0</v>
      </c>
      <c r="Q27" s="96">
        <f t="shared" si="5"/>
        <v>0</v>
      </c>
      <c r="R27" s="96">
        <v>0</v>
      </c>
      <c r="S27" s="96">
        <v>0</v>
      </c>
      <c r="T27" s="96">
        <f t="shared" si="6"/>
        <v>0</v>
      </c>
      <c r="U27" s="96">
        <v>0</v>
      </c>
      <c r="V27" s="96">
        <v>0</v>
      </c>
    </row>
    <row r="28" spans="1:22" s="91" customFormat="1" ht="18.75" customHeight="1" x14ac:dyDescent="0.15">
      <c r="A28" s="6" t="s">
        <v>59</v>
      </c>
      <c r="B28" s="94">
        <v>158</v>
      </c>
      <c r="C28" s="95">
        <v>73</v>
      </c>
      <c r="D28" s="94">
        <v>85</v>
      </c>
      <c r="E28" s="94">
        <f t="shared" si="1"/>
        <v>29</v>
      </c>
      <c r="F28" s="95">
        <v>16</v>
      </c>
      <c r="G28" s="95">
        <v>13</v>
      </c>
      <c r="H28" s="94">
        <f t="shared" si="2"/>
        <v>21</v>
      </c>
      <c r="I28" s="95">
        <v>11</v>
      </c>
      <c r="J28" s="95">
        <v>10</v>
      </c>
      <c r="K28" s="94">
        <f t="shared" si="3"/>
        <v>26</v>
      </c>
      <c r="L28" s="95">
        <v>14</v>
      </c>
      <c r="M28" s="95">
        <v>12</v>
      </c>
      <c r="N28" s="94">
        <f t="shared" si="4"/>
        <v>31</v>
      </c>
      <c r="O28" s="94">
        <v>15</v>
      </c>
      <c r="P28" s="95">
        <v>16</v>
      </c>
      <c r="Q28" s="94">
        <f t="shared" si="5"/>
        <v>27</v>
      </c>
      <c r="R28" s="95">
        <v>10</v>
      </c>
      <c r="S28" s="95">
        <v>17</v>
      </c>
      <c r="T28" s="94">
        <f t="shared" si="6"/>
        <v>24</v>
      </c>
      <c r="U28" s="95">
        <v>7</v>
      </c>
      <c r="V28" s="95">
        <v>17</v>
      </c>
    </row>
    <row r="29" spans="1:22" s="91" customFormat="1" ht="18.75" customHeight="1" x14ac:dyDescent="0.15">
      <c r="A29" s="8" t="s">
        <v>47</v>
      </c>
      <c r="B29" s="95">
        <v>0</v>
      </c>
      <c r="C29" s="96">
        <v>0</v>
      </c>
      <c r="D29" s="96">
        <v>0</v>
      </c>
      <c r="E29" s="96">
        <f t="shared" si="1"/>
        <v>0</v>
      </c>
      <c r="F29" s="62">
        <v>0</v>
      </c>
      <c r="G29" s="97">
        <v>0</v>
      </c>
      <c r="H29" s="96">
        <f t="shared" si="2"/>
        <v>0</v>
      </c>
      <c r="I29" s="96">
        <v>0</v>
      </c>
      <c r="J29" s="62">
        <v>0</v>
      </c>
      <c r="K29" s="96">
        <f t="shared" si="3"/>
        <v>0</v>
      </c>
      <c r="L29" s="96">
        <v>0</v>
      </c>
      <c r="M29" s="97">
        <v>0</v>
      </c>
      <c r="N29" s="96">
        <f t="shared" si="4"/>
        <v>0</v>
      </c>
      <c r="O29" s="96">
        <v>0</v>
      </c>
      <c r="P29" s="62">
        <v>0</v>
      </c>
      <c r="Q29" s="96">
        <f t="shared" si="5"/>
        <v>0</v>
      </c>
      <c r="R29" s="96">
        <v>0</v>
      </c>
      <c r="S29" s="96">
        <v>0</v>
      </c>
      <c r="T29" s="96">
        <f t="shared" si="6"/>
        <v>0</v>
      </c>
      <c r="U29" s="96">
        <v>0</v>
      </c>
      <c r="V29" s="96">
        <v>0</v>
      </c>
    </row>
    <row r="30" spans="1:22" s="91" customFormat="1" ht="18.75" customHeight="1" x14ac:dyDescent="0.15">
      <c r="A30" s="6" t="s">
        <v>18</v>
      </c>
      <c r="B30" s="94">
        <v>894</v>
      </c>
      <c r="C30" s="95">
        <v>490</v>
      </c>
      <c r="D30" s="95">
        <v>404</v>
      </c>
      <c r="E30" s="94">
        <f t="shared" si="1"/>
        <v>145</v>
      </c>
      <c r="F30" s="95">
        <v>80</v>
      </c>
      <c r="G30" s="95">
        <v>65</v>
      </c>
      <c r="H30" s="94">
        <f t="shared" si="2"/>
        <v>164</v>
      </c>
      <c r="I30" s="95">
        <v>89</v>
      </c>
      <c r="J30" s="95">
        <v>75</v>
      </c>
      <c r="K30" s="94">
        <f t="shared" si="3"/>
        <v>142</v>
      </c>
      <c r="L30" s="95">
        <v>77</v>
      </c>
      <c r="M30" s="95">
        <v>65</v>
      </c>
      <c r="N30" s="94">
        <f t="shared" si="4"/>
        <v>155</v>
      </c>
      <c r="O30" s="95">
        <v>85</v>
      </c>
      <c r="P30" s="95">
        <v>70</v>
      </c>
      <c r="Q30" s="94">
        <f t="shared" si="5"/>
        <v>134</v>
      </c>
      <c r="R30" s="95">
        <v>70</v>
      </c>
      <c r="S30" s="95">
        <v>64</v>
      </c>
      <c r="T30" s="94">
        <f t="shared" si="6"/>
        <v>154</v>
      </c>
      <c r="U30" s="95">
        <v>89</v>
      </c>
      <c r="V30" s="95">
        <v>65</v>
      </c>
    </row>
    <row r="31" spans="1:22" s="91" customFormat="1" ht="18.75" customHeight="1" x14ac:dyDescent="0.15">
      <c r="A31" s="6" t="s">
        <v>1</v>
      </c>
      <c r="B31" s="96">
        <v>140</v>
      </c>
      <c r="C31" s="96">
        <v>82</v>
      </c>
      <c r="D31" s="95">
        <v>58</v>
      </c>
      <c r="E31" s="96">
        <f t="shared" si="1"/>
        <v>27</v>
      </c>
      <c r="F31" s="95">
        <v>14</v>
      </c>
      <c r="G31" s="95">
        <v>13</v>
      </c>
      <c r="H31" s="96">
        <f t="shared" si="2"/>
        <v>19</v>
      </c>
      <c r="I31" s="95">
        <v>12</v>
      </c>
      <c r="J31" s="95">
        <v>7</v>
      </c>
      <c r="K31" s="96">
        <f t="shared" si="3"/>
        <v>20</v>
      </c>
      <c r="L31" s="95">
        <v>15</v>
      </c>
      <c r="M31" s="95">
        <v>5</v>
      </c>
      <c r="N31" s="96">
        <f t="shared" si="4"/>
        <v>19</v>
      </c>
      <c r="O31" s="95">
        <v>8</v>
      </c>
      <c r="P31" s="95">
        <v>11</v>
      </c>
      <c r="Q31" s="96">
        <f t="shared" si="5"/>
        <v>34</v>
      </c>
      <c r="R31" s="95">
        <v>21</v>
      </c>
      <c r="S31" s="95">
        <v>13</v>
      </c>
      <c r="T31" s="96">
        <f t="shared" si="6"/>
        <v>21</v>
      </c>
      <c r="U31" s="95">
        <v>12</v>
      </c>
      <c r="V31" s="95">
        <v>9</v>
      </c>
    </row>
    <row r="32" spans="1:22" s="91" customFormat="1" ht="18.75" customHeight="1" x14ac:dyDescent="0.15">
      <c r="A32" s="3" t="s">
        <v>30</v>
      </c>
      <c r="B32" s="95">
        <v>213</v>
      </c>
      <c r="C32" s="95">
        <v>99</v>
      </c>
      <c r="D32" s="94">
        <v>114</v>
      </c>
      <c r="E32" s="94">
        <f t="shared" si="1"/>
        <v>37</v>
      </c>
      <c r="F32" s="94">
        <v>21</v>
      </c>
      <c r="G32" s="94">
        <v>16</v>
      </c>
      <c r="H32" s="94">
        <f t="shared" si="2"/>
        <v>31</v>
      </c>
      <c r="I32" s="94">
        <v>14</v>
      </c>
      <c r="J32" s="94">
        <v>17</v>
      </c>
      <c r="K32" s="94">
        <f t="shared" si="3"/>
        <v>35</v>
      </c>
      <c r="L32" s="94">
        <v>13</v>
      </c>
      <c r="M32" s="94">
        <v>22</v>
      </c>
      <c r="N32" s="94">
        <f t="shared" si="4"/>
        <v>30</v>
      </c>
      <c r="O32" s="94">
        <v>12</v>
      </c>
      <c r="P32" s="94">
        <v>18</v>
      </c>
      <c r="Q32" s="94">
        <f t="shared" si="5"/>
        <v>35</v>
      </c>
      <c r="R32" s="94">
        <v>15</v>
      </c>
      <c r="S32" s="94">
        <v>20</v>
      </c>
      <c r="T32" s="94">
        <f t="shared" si="6"/>
        <v>45</v>
      </c>
      <c r="U32" s="94">
        <v>24</v>
      </c>
      <c r="V32" s="94">
        <v>21</v>
      </c>
    </row>
    <row r="33" spans="1:22" s="91" customFormat="1" ht="18.75" customHeight="1" x14ac:dyDescent="0.15">
      <c r="A33" s="6" t="s">
        <v>68</v>
      </c>
      <c r="B33" s="95">
        <v>528</v>
      </c>
      <c r="C33" s="95">
        <v>279</v>
      </c>
      <c r="D33" s="95">
        <v>249</v>
      </c>
      <c r="E33" s="95">
        <f t="shared" si="1"/>
        <v>80</v>
      </c>
      <c r="F33" s="95">
        <v>35</v>
      </c>
      <c r="G33" s="95">
        <v>45</v>
      </c>
      <c r="H33" s="95">
        <f t="shared" si="2"/>
        <v>93</v>
      </c>
      <c r="I33" s="95">
        <v>55</v>
      </c>
      <c r="J33" s="95">
        <v>38</v>
      </c>
      <c r="K33" s="95">
        <f t="shared" si="3"/>
        <v>90</v>
      </c>
      <c r="L33" s="95">
        <v>45</v>
      </c>
      <c r="M33" s="95">
        <v>45</v>
      </c>
      <c r="N33" s="95">
        <f t="shared" si="4"/>
        <v>90</v>
      </c>
      <c r="O33" s="95">
        <v>47</v>
      </c>
      <c r="P33" s="95">
        <v>43</v>
      </c>
      <c r="Q33" s="95">
        <f t="shared" si="5"/>
        <v>83</v>
      </c>
      <c r="R33" s="95">
        <v>43</v>
      </c>
      <c r="S33" s="95">
        <v>40</v>
      </c>
      <c r="T33" s="95">
        <f t="shared" si="6"/>
        <v>92</v>
      </c>
      <c r="U33" s="95">
        <v>54</v>
      </c>
      <c r="V33" s="95">
        <v>38</v>
      </c>
    </row>
    <row r="34" spans="1:22" s="91" customFormat="1" ht="18.75" customHeight="1" x14ac:dyDescent="0.15">
      <c r="A34" s="6" t="s">
        <v>39</v>
      </c>
      <c r="B34" s="95">
        <v>171</v>
      </c>
      <c r="C34" s="95">
        <v>84</v>
      </c>
      <c r="D34" s="95">
        <v>87</v>
      </c>
      <c r="E34" s="95">
        <f t="shared" si="1"/>
        <v>25</v>
      </c>
      <c r="F34" s="95">
        <v>15</v>
      </c>
      <c r="G34" s="95">
        <v>10</v>
      </c>
      <c r="H34" s="95">
        <f t="shared" si="2"/>
        <v>19</v>
      </c>
      <c r="I34" s="95">
        <v>7</v>
      </c>
      <c r="J34" s="95">
        <v>12</v>
      </c>
      <c r="K34" s="95">
        <f t="shared" si="3"/>
        <v>30</v>
      </c>
      <c r="L34" s="95">
        <v>17</v>
      </c>
      <c r="M34" s="95">
        <v>13</v>
      </c>
      <c r="N34" s="95">
        <f t="shared" si="4"/>
        <v>24</v>
      </c>
      <c r="O34" s="95">
        <v>7</v>
      </c>
      <c r="P34" s="95">
        <v>17</v>
      </c>
      <c r="Q34" s="95">
        <f t="shared" si="5"/>
        <v>33</v>
      </c>
      <c r="R34" s="95">
        <v>17</v>
      </c>
      <c r="S34" s="95">
        <v>16</v>
      </c>
      <c r="T34" s="95">
        <f t="shared" si="6"/>
        <v>40</v>
      </c>
      <c r="U34" s="95">
        <v>21</v>
      </c>
      <c r="V34" s="95">
        <v>19</v>
      </c>
    </row>
    <row r="35" spans="1:22" s="91" customFormat="1" ht="18.75" customHeight="1" x14ac:dyDescent="0.15">
      <c r="A35" s="6" t="s">
        <v>70</v>
      </c>
      <c r="B35" s="95">
        <v>135</v>
      </c>
      <c r="C35" s="95">
        <v>65</v>
      </c>
      <c r="D35" s="95">
        <v>70</v>
      </c>
      <c r="E35" s="95">
        <f t="shared" si="1"/>
        <v>23</v>
      </c>
      <c r="F35" s="95">
        <v>11</v>
      </c>
      <c r="G35" s="95">
        <v>12</v>
      </c>
      <c r="H35" s="95">
        <f t="shared" si="2"/>
        <v>25</v>
      </c>
      <c r="I35" s="95">
        <v>10</v>
      </c>
      <c r="J35" s="95">
        <v>15</v>
      </c>
      <c r="K35" s="95">
        <f t="shared" si="3"/>
        <v>21</v>
      </c>
      <c r="L35" s="95">
        <v>10</v>
      </c>
      <c r="M35" s="95">
        <v>11</v>
      </c>
      <c r="N35" s="95">
        <f t="shared" si="4"/>
        <v>24</v>
      </c>
      <c r="O35" s="95">
        <v>11</v>
      </c>
      <c r="P35" s="95">
        <v>13</v>
      </c>
      <c r="Q35" s="95">
        <f t="shared" si="5"/>
        <v>20</v>
      </c>
      <c r="R35" s="95">
        <v>11</v>
      </c>
      <c r="S35" s="95">
        <v>9</v>
      </c>
      <c r="T35" s="95">
        <f t="shared" si="6"/>
        <v>22</v>
      </c>
      <c r="U35" s="95">
        <v>12</v>
      </c>
      <c r="V35" s="95">
        <v>10</v>
      </c>
    </row>
    <row r="36" spans="1:22" s="91" customFormat="1" ht="18.75" customHeight="1" x14ac:dyDescent="0.15">
      <c r="A36" s="6" t="s">
        <v>71</v>
      </c>
      <c r="B36" s="95">
        <v>235</v>
      </c>
      <c r="C36" s="95">
        <v>108</v>
      </c>
      <c r="D36" s="95">
        <v>127</v>
      </c>
      <c r="E36" s="95">
        <f t="shared" si="1"/>
        <v>42</v>
      </c>
      <c r="F36" s="95">
        <v>23</v>
      </c>
      <c r="G36" s="95">
        <v>19</v>
      </c>
      <c r="H36" s="95">
        <f t="shared" si="2"/>
        <v>35</v>
      </c>
      <c r="I36" s="95">
        <v>16</v>
      </c>
      <c r="J36" s="95">
        <v>19</v>
      </c>
      <c r="K36" s="95">
        <f t="shared" si="3"/>
        <v>42</v>
      </c>
      <c r="L36" s="95">
        <v>15</v>
      </c>
      <c r="M36" s="95">
        <v>27</v>
      </c>
      <c r="N36" s="95">
        <f t="shared" si="4"/>
        <v>33</v>
      </c>
      <c r="O36" s="95">
        <v>15</v>
      </c>
      <c r="P36" s="95">
        <v>18</v>
      </c>
      <c r="Q36" s="95">
        <f t="shared" si="5"/>
        <v>40</v>
      </c>
      <c r="R36" s="95">
        <v>17</v>
      </c>
      <c r="S36" s="95">
        <v>23</v>
      </c>
      <c r="T36" s="95">
        <f t="shared" si="6"/>
        <v>43</v>
      </c>
      <c r="U36" s="95">
        <v>22</v>
      </c>
      <c r="V36" s="95">
        <v>21</v>
      </c>
    </row>
    <row r="37" spans="1:22" s="91" customFormat="1" ht="18.75" customHeight="1" x14ac:dyDescent="0.15">
      <c r="A37" s="6" t="s">
        <v>24</v>
      </c>
      <c r="B37" s="95">
        <v>225</v>
      </c>
      <c r="C37" s="95">
        <v>111</v>
      </c>
      <c r="D37" s="95">
        <v>114</v>
      </c>
      <c r="E37" s="95">
        <f t="shared" si="1"/>
        <v>29</v>
      </c>
      <c r="F37" s="95">
        <v>12</v>
      </c>
      <c r="G37" s="95">
        <v>17</v>
      </c>
      <c r="H37" s="95">
        <f t="shared" si="2"/>
        <v>35</v>
      </c>
      <c r="I37" s="95">
        <v>11</v>
      </c>
      <c r="J37" s="95">
        <v>24</v>
      </c>
      <c r="K37" s="95">
        <f t="shared" si="3"/>
        <v>44</v>
      </c>
      <c r="L37" s="95">
        <v>25</v>
      </c>
      <c r="M37" s="95">
        <v>19</v>
      </c>
      <c r="N37" s="95">
        <f t="shared" si="4"/>
        <v>43</v>
      </c>
      <c r="O37" s="95">
        <v>21</v>
      </c>
      <c r="P37" s="95">
        <v>22</v>
      </c>
      <c r="Q37" s="95">
        <f t="shared" si="5"/>
        <v>34</v>
      </c>
      <c r="R37" s="95">
        <v>21</v>
      </c>
      <c r="S37" s="95">
        <v>13</v>
      </c>
      <c r="T37" s="95">
        <f t="shared" si="6"/>
        <v>40</v>
      </c>
      <c r="U37" s="95">
        <v>21</v>
      </c>
      <c r="V37" s="95">
        <v>19</v>
      </c>
    </row>
    <row r="38" spans="1:22" s="91" customFormat="1" ht="18.75" customHeight="1" x14ac:dyDescent="0.15">
      <c r="A38" s="8" t="s">
        <v>72</v>
      </c>
      <c r="B38" s="96">
        <v>625</v>
      </c>
      <c r="C38" s="96">
        <v>309</v>
      </c>
      <c r="D38" s="95">
        <v>316</v>
      </c>
      <c r="E38" s="96">
        <f t="shared" si="1"/>
        <v>101</v>
      </c>
      <c r="F38" s="96">
        <v>51</v>
      </c>
      <c r="G38" s="96">
        <v>50</v>
      </c>
      <c r="H38" s="96">
        <f t="shared" si="2"/>
        <v>101</v>
      </c>
      <c r="I38" s="96">
        <v>57</v>
      </c>
      <c r="J38" s="96">
        <v>44</v>
      </c>
      <c r="K38" s="96">
        <f t="shared" si="3"/>
        <v>107</v>
      </c>
      <c r="L38" s="96">
        <v>45</v>
      </c>
      <c r="M38" s="96">
        <v>62</v>
      </c>
      <c r="N38" s="96">
        <f t="shared" si="4"/>
        <v>112</v>
      </c>
      <c r="O38" s="96">
        <v>58</v>
      </c>
      <c r="P38" s="96">
        <v>54</v>
      </c>
      <c r="Q38" s="96">
        <f t="shared" si="5"/>
        <v>89</v>
      </c>
      <c r="R38" s="96">
        <v>43</v>
      </c>
      <c r="S38" s="96">
        <v>46</v>
      </c>
      <c r="T38" s="96">
        <f t="shared" si="6"/>
        <v>115</v>
      </c>
      <c r="U38" s="96">
        <v>55</v>
      </c>
      <c r="V38" s="96">
        <v>60</v>
      </c>
    </row>
    <row r="39" spans="1:22" s="91" customFormat="1" ht="18.75" customHeight="1" x14ac:dyDescent="0.15">
      <c r="A39" s="6" t="s">
        <v>73</v>
      </c>
      <c r="B39" s="95">
        <v>127</v>
      </c>
      <c r="C39" s="95">
        <v>65</v>
      </c>
      <c r="D39" s="94">
        <v>62</v>
      </c>
      <c r="E39" s="94">
        <f t="shared" si="1"/>
        <v>16</v>
      </c>
      <c r="F39" s="95">
        <v>8</v>
      </c>
      <c r="G39" s="95">
        <v>8</v>
      </c>
      <c r="H39" s="94">
        <f t="shared" si="2"/>
        <v>19</v>
      </c>
      <c r="I39" s="95">
        <v>12</v>
      </c>
      <c r="J39" s="95">
        <v>7</v>
      </c>
      <c r="K39" s="94">
        <f t="shared" si="3"/>
        <v>18</v>
      </c>
      <c r="L39" s="95">
        <v>9</v>
      </c>
      <c r="M39" s="95">
        <v>9</v>
      </c>
      <c r="N39" s="94">
        <f t="shared" si="4"/>
        <v>26</v>
      </c>
      <c r="O39" s="95">
        <v>10</v>
      </c>
      <c r="P39" s="95">
        <v>16</v>
      </c>
      <c r="Q39" s="94">
        <f t="shared" si="5"/>
        <v>27</v>
      </c>
      <c r="R39" s="95">
        <v>13</v>
      </c>
      <c r="S39" s="95">
        <v>14</v>
      </c>
      <c r="T39" s="94">
        <f t="shared" si="6"/>
        <v>21</v>
      </c>
      <c r="U39" s="95">
        <v>13</v>
      </c>
      <c r="V39" s="95">
        <v>8</v>
      </c>
    </row>
    <row r="40" spans="1:22" s="91" customFormat="1" ht="18.75" customHeight="1" x14ac:dyDescent="0.15">
      <c r="A40" s="6" t="s">
        <v>74</v>
      </c>
      <c r="B40" s="95">
        <v>47</v>
      </c>
      <c r="C40" s="95">
        <v>26</v>
      </c>
      <c r="D40" s="95">
        <v>21</v>
      </c>
      <c r="E40" s="95">
        <f t="shared" si="1"/>
        <v>5</v>
      </c>
      <c r="F40" s="95">
        <v>2</v>
      </c>
      <c r="G40" s="95">
        <v>3</v>
      </c>
      <c r="H40" s="95">
        <f t="shared" si="2"/>
        <v>9</v>
      </c>
      <c r="I40" s="95">
        <v>4</v>
      </c>
      <c r="J40" s="95">
        <v>5</v>
      </c>
      <c r="K40" s="95">
        <f t="shared" si="3"/>
        <v>8</v>
      </c>
      <c r="L40" s="95">
        <v>7</v>
      </c>
      <c r="M40" s="95">
        <v>1</v>
      </c>
      <c r="N40" s="95">
        <f t="shared" si="4"/>
        <v>9</v>
      </c>
      <c r="O40" s="95">
        <v>7</v>
      </c>
      <c r="P40" s="95">
        <v>2</v>
      </c>
      <c r="Q40" s="95">
        <f t="shared" si="5"/>
        <v>9</v>
      </c>
      <c r="R40" s="95">
        <v>3</v>
      </c>
      <c r="S40" s="95">
        <v>6</v>
      </c>
      <c r="T40" s="95">
        <f t="shared" si="6"/>
        <v>7</v>
      </c>
      <c r="U40" s="95">
        <v>3</v>
      </c>
      <c r="V40" s="95">
        <v>4</v>
      </c>
    </row>
    <row r="41" spans="1:22" s="91" customFormat="1" ht="18.75" customHeight="1" x14ac:dyDescent="0.15">
      <c r="A41" s="8" t="s">
        <v>75</v>
      </c>
      <c r="B41" s="96">
        <v>367</v>
      </c>
      <c r="C41" s="95">
        <v>200</v>
      </c>
      <c r="D41" s="95">
        <v>167</v>
      </c>
      <c r="E41" s="96">
        <f t="shared" si="1"/>
        <v>72</v>
      </c>
      <c r="F41" s="96">
        <v>31</v>
      </c>
      <c r="G41" s="96">
        <v>41</v>
      </c>
      <c r="H41" s="96">
        <f t="shared" si="2"/>
        <v>63</v>
      </c>
      <c r="I41" s="96">
        <v>30</v>
      </c>
      <c r="J41" s="96">
        <v>33</v>
      </c>
      <c r="K41" s="96">
        <f t="shared" si="3"/>
        <v>56</v>
      </c>
      <c r="L41" s="96">
        <v>36</v>
      </c>
      <c r="M41" s="96">
        <v>20</v>
      </c>
      <c r="N41" s="96">
        <f t="shared" si="4"/>
        <v>58</v>
      </c>
      <c r="O41" s="96">
        <v>30</v>
      </c>
      <c r="P41" s="96">
        <v>28</v>
      </c>
      <c r="Q41" s="96">
        <f t="shared" si="5"/>
        <v>54</v>
      </c>
      <c r="R41" s="96">
        <v>29</v>
      </c>
      <c r="S41" s="96">
        <v>25</v>
      </c>
      <c r="T41" s="96">
        <f t="shared" si="6"/>
        <v>64</v>
      </c>
      <c r="U41" s="96">
        <v>44</v>
      </c>
      <c r="V41" s="96">
        <v>20</v>
      </c>
    </row>
    <row r="42" spans="1:22" x14ac:dyDescent="0.15">
      <c r="C42" s="18"/>
      <c r="D42" s="18"/>
      <c r="E42" s="28"/>
    </row>
  </sheetData>
  <mergeCells count="8">
    <mergeCell ref="N2:P2"/>
    <mergeCell ref="Q2:S2"/>
    <mergeCell ref="T2:V2"/>
    <mergeCell ref="A2:A3"/>
    <mergeCell ref="B2:D2"/>
    <mergeCell ref="E2:G2"/>
    <mergeCell ref="H2:J2"/>
    <mergeCell ref="K2:M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3"/>
  <sheetViews>
    <sheetView showZeros="0" view="pageBreakPreview" zoomScaleSheetLayoutView="100" workbookViewId="0">
      <pane xSplit="1" ySplit="3" topLeftCell="B4" activePane="bottomRight" state="frozen"/>
      <selection activeCell="C15" sqref="C15"/>
      <selection pane="topRight" activeCell="C15" sqref="C15"/>
      <selection pane="bottomLeft" activeCell="C15" sqref="C15"/>
      <selection pane="bottomRight" activeCell="I8" sqref="I8"/>
    </sheetView>
  </sheetViews>
  <sheetFormatPr defaultRowHeight="13.5" x14ac:dyDescent="0.15"/>
  <cols>
    <col min="1" max="1" width="10.625" style="1" customWidth="1"/>
    <col min="2" max="4" width="12.875" style="1" customWidth="1"/>
    <col min="5" max="5" width="12.875" style="24" customWidth="1"/>
    <col min="6" max="7" width="11.125" style="24" customWidth="1"/>
    <col min="8" max="8" width="9" style="1" bestFit="1" customWidth="1"/>
    <col min="9" max="16384" width="9" style="1"/>
  </cols>
  <sheetData>
    <row r="1" spans="1:9" ht="21" customHeight="1" x14ac:dyDescent="0.15">
      <c r="A1" s="92" t="s">
        <v>147</v>
      </c>
      <c r="B1" s="93"/>
      <c r="C1" s="93"/>
      <c r="D1" s="93"/>
      <c r="E1" s="99"/>
      <c r="G1" s="61" t="s">
        <v>53</v>
      </c>
    </row>
    <row r="2" spans="1:9" ht="16.5" customHeight="1" x14ac:dyDescent="0.15">
      <c r="A2" s="141" t="s">
        <v>3</v>
      </c>
      <c r="B2" s="140" t="s">
        <v>46</v>
      </c>
      <c r="C2" s="140"/>
      <c r="D2" s="140"/>
      <c r="E2" s="140"/>
      <c r="F2" s="170" t="s">
        <v>120</v>
      </c>
      <c r="G2" s="172" t="s">
        <v>110</v>
      </c>
    </row>
    <row r="3" spans="1:9" ht="16.5" customHeight="1" x14ac:dyDescent="0.15">
      <c r="A3" s="169"/>
      <c r="B3" s="11" t="s">
        <v>38</v>
      </c>
      <c r="C3" s="11" t="s">
        <v>108</v>
      </c>
      <c r="D3" s="11" t="s">
        <v>109</v>
      </c>
      <c r="E3" s="100" t="s">
        <v>60</v>
      </c>
      <c r="F3" s="171"/>
      <c r="G3" s="173"/>
    </row>
    <row r="4" spans="1:9" ht="18.399999999999999" customHeight="1" x14ac:dyDescent="0.15">
      <c r="A4" s="3" t="s">
        <v>37</v>
      </c>
      <c r="B4" s="12">
        <f>B8+B20</f>
        <v>30772</v>
      </c>
      <c r="C4" s="12">
        <f t="shared" ref="C4:G4" si="0">C8+C20</f>
        <v>27939</v>
      </c>
      <c r="D4" s="12">
        <f t="shared" si="0"/>
        <v>1312</v>
      </c>
      <c r="E4" s="12">
        <f t="shared" si="0"/>
        <v>1521</v>
      </c>
      <c r="F4" s="12">
        <f t="shared" si="0"/>
        <v>34</v>
      </c>
      <c r="G4" s="12">
        <f t="shared" si="0"/>
        <v>15</v>
      </c>
    </row>
    <row r="5" spans="1:9" ht="18.399999999999999" customHeight="1" x14ac:dyDescent="0.15">
      <c r="A5" s="131" t="s">
        <v>5</v>
      </c>
      <c r="B5" s="13">
        <v>641</v>
      </c>
      <c r="C5" s="13">
        <v>593</v>
      </c>
      <c r="D5" s="13">
        <v>48</v>
      </c>
      <c r="E5" s="20">
        <v>0</v>
      </c>
      <c r="F5" s="20">
        <v>0</v>
      </c>
      <c r="G5" s="20">
        <v>0</v>
      </c>
    </row>
    <row r="6" spans="1:9" ht="18.399999999999999" customHeight="1" x14ac:dyDescent="0.15">
      <c r="A6" s="131" t="s">
        <v>29</v>
      </c>
      <c r="B6" s="13">
        <v>29715</v>
      </c>
      <c r="C6" s="13">
        <v>26930</v>
      </c>
      <c r="D6" s="13">
        <v>1264</v>
      </c>
      <c r="E6" s="13">
        <v>1521</v>
      </c>
      <c r="F6" s="13">
        <v>34</v>
      </c>
      <c r="G6" s="13">
        <v>13</v>
      </c>
    </row>
    <row r="7" spans="1:9" ht="18.399999999999999" customHeight="1" x14ac:dyDescent="0.15">
      <c r="A7" s="132" t="s">
        <v>32</v>
      </c>
      <c r="B7" s="14">
        <v>416</v>
      </c>
      <c r="C7" s="14">
        <v>416</v>
      </c>
      <c r="D7" s="62">
        <v>0</v>
      </c>
      <c r="E7" s="62">
        <v>0</v>
      </c>
      <c r="F7" s="62">
        <v>0</v>
      </c>
      <c r="G7" s="62">
        <v>2</v>
      </c>
    </row>
    <row r="8" spans="1:9" ht="18.399999999999999" customHeight="1" x14ac:dyDescent="0.15">
      <c r="A8" s="3" t="s">
        <v>103</v>
      </c>
      <c r="B8" s="98">
        <f>SUM(B9:B19)</f>
        <v>26193</v>
      </c>
      <c r="C8" s="12">
        <f t="shared" ref="C8:G8" si="1">SUM(C9:C19)</f>
        <v>24204</v>
      </c>
      <c r="D8" s="12">
        <f t="shared" si="1"/>
        <v>740</v>
      </c>
      <c r="E8" s="12">
        <f t="shared" si="1"/>
        <v>1249</v>
      </c>
      <c r="F8" s="12">
        <f t="shared" si="1"/>
        <v>29</v>
      </c>
      <c r="G8" s="12">
        <f t="shared" si="1"/>
        <v>11</v>
      </c>
    </row>
    <row r="9" spans="1:9" ht="18.399999999999999" customHeight="1" x14ac:dyDescent="0.15">
      <c r="A9" s="3" t="s">
        <v>19</v>
      </c>
      <c r="B9" s="13">
        <v>15605</v>
      </c>
      <c r="C9" s="12">
        <v>14776</v>
      </c>
      <c r="D9" s="12">
        <v>118</v>
      </c>
      <c r="E9" s="12">
        <v>711</v>
      </c>
      <c r="F9" s="12">
        <v>17</v>
      </c>
      <c r="G9" s="12">
        <v>10</v>
      </c>
    </row>
    <row r="10" spans="1:9" ht="18.399999999999999" customHeight="1" x14ac:dyDescent="0.15">
      <c r="A10" s="6" t="s">
        <v>48</v>
      </c>
      <c r="B10" s="13">
        <v>315</v>
      </c>
      <c r="C10" s="13">
        <v>215</v>
      </c>
      <c r="D10" s="13">
        <v>82</v>
      </c>
      <c r="E10" s="13">
        <v>18</v>
      </c>
      <c r="F10" s="20">
        <v>0</v>
      </c>
      <c r="G10" s="20">
        <v>0</v>
      </c>
    </row>
    <row r="11" spans="1:9" ht="18.399999999999999" customHeight="1" x14ac:dyDescent="0.15">
      <c r="A11" s="6" t="s">
        <v>52</v>
      </c>
      <c r="B11" s="13">
        <v>594</v>
      </c>
      <c r="C11" s="13">
        <v>481</v>
      </c>
      <c r="D11" s="13">
        <v>60</v>
      </c>
      <c r="E11" s="13">
        <v>53</v>
      </c>
      <c r="F11" s="20">
        <v>0</v>
      </c>
      <c r="G11" s="20">
        <v>0</v>
      </c>
      <c r="I11" s="24"/>
    </row>
    <row r="12" spans="1:9" ht="18.399999999999999" customHeight="1" x14ac:dyDescent="0.15">
      <c r="A12" s="6" t="s">
        <v>54</v>
      </c>
      <c r="B12" s="13">
        <v>2282</v>
      </c>
      <c r="C12" s="13">
        <v>2114</v>
      </c>
      <c r="D12" s="13">
        <v>60</v>
      </c>
      <c r="E12" s="13">
        <v>108</v>
      </c>
      <c r="F12" s="13">
        <v>2</v>
      </c>
      <c r="G12" s="20">
        <v>0</v>
      </c>
    </row>
    <row r="13" spans="1:9" ht="18.399999999999999" customHeight="1" x14ac:dyDescent="0.15">
      <c r="A13" s="6" t="s">
        <v>49</v>
      </c>
      <c r="B13" s="13">
        <v>1162</v>
      </c>
      <c r="C13" s="13">
        <v>1016</v>
      </c>
      <c r="D13" s="13">
        <v>91</v>
      </c>
      <c r="E13" s="13">
        <v>55</v>
      </c>
      <c r="F13" s="20">
        <v>1</v>
      </c>
      <c r="G13" s="13">
        <v>0</v>
      </c>
    </row>
    <row r="14" spans="1:9" ht="18.399999999999999" customHeight="1" x14ac:dyDescent="0.15">
      <c r="A14" s="6" t="s">
        <v>31</v>
      </c>
      <c r="B14" s="13">
        <v>759</v>
      </c>
      <c r="C14" s="13">
        <v>658</v>
      </c>
      <c r="D14" s="13">
        <v>73</v>
      </c>
      <c r="E14" s="13">
        <v>28</v>
      </c>
      <c r="F14" s="20">
        <v>0</v>
      </c>
      <c r="G14" s="20">
        <v>0</v>
      </c>
    </row>
    <row r="15" spans="1:9" ht="18.399999999999999" customHeight="1" x14ac:dyDescent="0.15">
      <c r="A15" s="6" t="s">
        <v>61</v>
      </c>
      <c r="B15" s="13">
        <v>849</v>
      </c>
      <c r="C15" s="13">
        <v>806</v>
      </c>
      <c r="D15" s="13">
        <v>9</v>
      </c>
      <c r="E15" s="13">
        <v>34</v>
      </c>
      <c r="F15" s="20">
        <v>2</v>
      </c>
      <c r="G15" s="20">
        <v>0</v>
      </c>
    </row>
    <row r="16" spans="1:9" ht="18.399999999999999" customHeight="1" x14ac:dyDescent="0.15">
      <c r="A16" s="7" t="s">
        <v>4</v>
      </c>
      <c r="B16" s="13">
        <v>362</v>
      </c>
      <c r="C16" s="13">
        <v>273</v>
      </c>
      <c r="D16" s="13">
        <v>76</v>
      </c>
      <c r="E16" s="13">
        <v>13</v>
      </c>
      <c r="F16" s="20">
        <v>0</v>
      </c>
      <c r="G16" s="20">
        <v>0</v>
      </c>
    </row>
    <row r="17" spans="1:9" ht="18.399999999999999" customHeight="1" x14ac:dyDescent="0.15">
      <c r="A17" s="6" t="s">
        <v>7</v>
      </c>
      <c r="B17" s="13">
        <v>1513</v>
      </c>
      <c r="C17" s="13">
        <v>1333</v>
      </c>
      <c r="D17" s="13">
        <v>108</v>
      </c>
      <c r="E17" s="13">
        <v>72</v>
      </c>
      <c r="F17" s="20">
        <v>0</v>
      </c>
      <c r="G17" s="20">
        <v>0</v>
      </c>
    </row>
    <row r="18" spans="1:9" ht="18.399999999999999" customHeight="1" x14ac:dyDescent="0.15">
      <c r="A18" s="6" t="s">
        <v>44</v>
      </c>
      <c r="B18" s="13">
        <v>1665</v>
      </c>
      <c r="C18" s="13">
        <v>1556</v>
      </c>
      <c r="D18" s="13">
        <v>21</v>
      </c>
      <c r="E18" s="13">
        <v>88</v>
      </c>
      <c r="F18" s="20">
        <v>6</v>
      </c>
      <c r="G18" s="20">
        <v>0</v>
      </c>
    </row>
    <row r="19" spans="1:9" ht="18.399999999999999" customHeight="1" x14ac:dyDescent="0.15">
      <c r="A19" s="6" t="s">
        <v>25</v>
      </c>
      <c r="B19" s="14">
        <v>1087</v>
      </c>
      <c r="C19" s="14">
        <v>976</v>
      </c>
      <c r="D19" s="62">
        <v>42</v>
      </c>
      <c r="E19" s="14">
        <v>69</v>
      </c>
      <c r="F19" s="62">
        <v>1</v>
      </c>
      <c r="G19" s="62">
        <v>1</v>
      </c>
      <c r="I19" s="24"/>
    </row>
    <row r="20" spans="1:9" ht="18.399999999999999" customHeight="1" x14ac:dyDescent="0.15">
      <c r="A20" s="3" t="s">
        <v>15</v>
      </c>
      <c r="B20" s="98">
        <f>SUM(B21:B43)</f>
        <v>4579</v>
      </c>
      <c r="C20" s="98">
        <f t="shared" ref="C20:G20" si="2">SUM(C21:C43)</f>
        <v>3735</v>
      </c>
      <c r="D20" s="98">
        <f t="shared" si="2"/>
        <v>572</v>
      </c>
      <c r="E20" s="98">
        <f t="shared" si="2"/>
        <v>272</v>
      </c>
      <c r="F20" s="98">
        <f>SUM(F21:F43)</f>
        <v>5</v>
      </c>
      <c r="G20" s="101">
        <f t="shared" si="2"/>
        <v>4</v>
      </c>
    </row>
    <row r="21" spans="1:9" ht="18.399999999999999" customHeight="1" x14ac:dyDescent="0.15">
      <c r="A21" s="3" t="s">
        <v>63</v>
      </c>
      <c r="B21" s="13">
        <v>37</v>
      </c>
      <c r="C21" s="13">
        <v>19</v>
      </c>
      <c r="D21" s="13">
        <v>14</v>
      </c>
      <c r="E21" s="13">
        <v>4</v>
      </c>
      <c r="F21" s="20">
        <v>0</v>
      </c>
      <c r="G21" s="20">
        <v>0</v>
      </c>
    </row>
    <row r="22" spans="1:9" ht="18.399999999999999" customHeight="1" x14ac:dyDescent="0.15">
      <c r="A22" s="6" t="s">
        <v>51</v>
      </c>
      <c r="B22" s="13">
        <v>97</v>
      </c>
      <c r="C22" s="13">
        <v>94</v>
      </c>
      <c r="D22" s="13">
        <v>0</v>
      </c>
      <c r="E22" s="13">
        <v>3</v>
      </c>
      <c r="F22" s="20">
        <v>0</v>
      </c>
      <c r="G22" s="20">
        <v>0</v>
      </c>
    </row>
    <row r="23" spans="1:9" ht="18.399999999999999" customHeight="1" x14ac:dyDescent="0.15">
      <c r="A23" s="6" t="s">
        <v>9</v>
      </c>
      <c r="B23" s="13">
        <v>108</v>
      </c>
      <c r="C23" s="13">
        <v>99</v>
      </c>
      <c r="D23" s="20">
        <v>0</v>
      </c>
      <c r="E23" s="13">
        <v>9</v>
      </c>
      <c r="F23" s="20">
        <v>0</v>
      </c>
      <c r="G23" s="20">
        <v>0</v>
      </c>
    </row>
    <row r="24" spans="1:9" ht="18.399999999999999" customHeight="1" x14ac:dyDescent="0.15">
      <c r="A24" s="6" t="s">
        <v>34</v>
      </c>
      <c r="B24" s="13">
        <v>89</v>
      </c>
      <c r="C24" s="13">
        <v>85</v>
      </c>
      <c r="D24" s="20">
        <v>0</v>
      </c>
      <c r="E24" s="13">
        <v>4</v>
      </c>
      <c r="F24" s="20">
        <v>0</v>
      </c>
      <c r="G24" s="20">
        <v>0</v>
      </c>
    </row>
    <row r="25" spans="1:9" ht="18.399999999999999" customHeight="1" x14ac:dyDescent="0.15">
      <c r="A25" s="6" t="s">
        <v>56</v>
      </c>
      <c r="B25" s="13">
        <v>45</v>
      </c>
      <c r="C25" s="13">
        <v>41</v>
      </c>
      <c r="D25" s="20">
        <v>0</v>
      </c>
      <c r="E25" s="13">
        <v>4</v>
      </c>
      <c r="F25" s="20">
        <v>0</v>
      </c>
      <c r="G25" s="20">
        <v>0</v>
      </c>
    </row>
    <row r="26" spans="1:9" ht="18.399999999999999" customHeight="1" x14ac:dyDescent="0.15">
      <c r="A26" s="6" t="s">
        <v>65</v>
      </c>
      <c r="B26" s="13">
        <v>37</v>
      </c>
      <c r="C26" s="20">
        <v>11</v>
      </c>
      <c r="D26" s="13">
        <v>25</v>
      </c>
      <c r="E26" s="13">
        <v>1</v>
      </c>
      <c r="F26" s="20">
        <v>0</v>
      </c>
      <c r="G26" s="20">
        <v>0</v>
      </c>
    </row>
    <row r="27" spans="1:9" ht="18.399999999999999" customHeight="1" x14ac:dyDescent="0.15">
      <c r="A27" s="8" t="s">
        <v>66</v>
      </c>
      <c r="B27" s="14">
        <v>172</v>
      </c>
      <c r="C27" s="14">
        <v>170</v>
      </c>
      <c r="D27" s="62">
        <v>0</v>
      </c>
      <c r="E27" s="14">
        <v>2</v>
      </c>
      <c r="F27" s="62">
        <v>0</v>
      </c>
      <c r="G27" s="62">
        <v>0</v>
      </c>
    </row>
    <row r="28" spans="1:9" ht="18.399999999999999" customHeight="1" x14ac:dyDescent="0.15">
      <c r="A28" s="3" t="s">
        <v>27</v>
      </c>
      <c r="B28" s="13">
        <v>129</v>
      </c>
      <c r="C28" s="13">
        <v>96</v>
      </c>
      <c r="D28" s="13">
        <v>21</v>
      </c>
      <c r="E28" s="13">
        <v>12</v>
      </c>
      <c r="F28" s="20">
        <v>0</v>
      </c>
      <c r="G28" s="20">
        <v>0</v>
      </c>
    </row>
    <row r="29" spans="1:9" ht="18.399999999999999" customHeight="1" x14ac:dyDescent="0.15">
      <c r="A29" s="8" t="s">
        <v>62</v>
      </c>
      <c r="B29" s="14">
        <v>0</v>
      </c>
      <c r="C29" s="14">
        <v>0</v>
      </c>
      <c r="D29" s="62">
        <v>0</v>
      </c>
      <c r="E29" s="14">
        <v>0</v>
      </c>
      <c r="F29" s="62">
        <v>0</v>
      </c>
      <c r="G29" s="62">
        <v>0</v>
      </c>
    </row>
    <row r="30" spans="1:9" ht="18.399999999999999" customHeight="1" x14ac:dyDescent="0.15">
      <c r="A30" s="6" t="s">
        <v>59</v>
      </c>
      <c r="B30" s="13">
        <v>158</v>
      </c>
      <c r="C30" s="13">
        <v>154</v>
      </c>
      <c r="D30" s="20">
        <v>0</v>
      </c>
      <c r="E30" s="13">
        <v>4</v>
      </c>
      <c r="F30" s="20">
        <v>4</v>
      </c>
      <c r="G30" s="20">
        <v>0</v>
      </c>
    </row>
    <row r="31" spans="1:9" ht="18.399999999999999" customHeight="1" x14ac:dyDescent="0.15">
      <c r="A31" s="8" t="s">
        <v>47</v>
      </c>
      <c r="B31" s="14">
        <v>0</v>
      </c>
      <c r="C31" s="62">
        <v>0</v>
      </c>
      <c r="D31" s="14">
        <v>0</v>
      </c>
      <c r="E31" s="62">
        <v>0</v>
      </c>
      <c r="F31" s="62">
        <v>0</v>
      </c>
      <c r="G31" s="62">
        <v>0</v>
      </c>
    </row>
    <row r="32" spans="1:9" ht="18.399999999999999" customHeight="1" x14ac:dyDescent="0.15">
      <c r="A32" s="6" t="s">
        <v>18</v>
      </c>
      <c r="B32" s="13">
        <v>894</v>
      </c>
      <c r="C32" s="13">
        <v>763</v>
      </c>
      <c r="D32" s="13">
        <v>69</v>
      </c>
      <c r="E32" s="13">
        <v>62</v>
      </c>
      <c r="F32" s="20">
        <v>0</v>
      </c>
      <c r="G32" s="20">
        <v>4</v>
      </c>
    </row>
    <row r="33" spans="1:9" ht="18.399999999999999" customHeight="1" x14ac:dyDescent="0.15">
      <c r="A33" s="6" t="s">
        <v>1</v>
      </c>
      <c r="B33" s="14">
        <v>140</v>
      </c>
      <c r="C33" s="14">
        <v>81</v>
      </c>
      <c r="D33" s="14">
        <v>47</v>
      </c>
      <c r="E33" s="14">
        <v>12</v>
      </c>
      <c r="F33" s="62">
        <v>0</v>
      </c>
      <c r="G33" s="62">
        <v>0</v>
      </c>
    </row>
    <row r="34" spans="1:9" ht="18.399999999999999" customHeight="1" x14ac:dyDescent="0.15">
      <c r="A34" s="3" t="s">
        <v>30</v>
      </c>
      <c r="B34" s="13">
        <v>213</v>
      </c>
      <c r="C34" s="12">
        <v>155</v>
      </c>
      <c r="D34" s="12">
        <v>48</v>
      </c>
      <c r="E34" s="12">
        <v>10</v>
      </c>
      <c r="F34" s="63">
        <v>0</v>
      </c>
      <c r="G34" s="63">
        <v>0</v>
      </c>
    </row>
    <row r="35" spans="1:9" ht="18.399999999999999" customHeight="1" x14ac:dyDescent="0.15">
      <c r="A35" s="6" t="s">
        <v>68</v>
      </c>
      <c r="B35" s="13">
        <v>528</v>
      </c>
      <c r="C35" s="13">
        <v>452</v>
      </c>
      <c r="D35" s="13">
        <v>33</v>
      </c>
      <c r="E35" s="13">
        <v>43</v>
      </c>
      <c r="F35" s="20">
        <v>0</v>
      </c>
      <c r="G35" s="20">
        <v>0</v>
      </c>
    </row>
    <row r="36" spans="1:9" ht="18.399999999999999" customHeight="1" x14ac:dyDescent="0.15">
      <c r="A36" s="6" t="s">
        <v>39</v>
      </c>
      <c r="B36" s="13">
        <v>171</v>
      </c>
      <c r="C36" s="13">
        <v>157</v>
      </c>
      <c r="D36" s="20">
        <v>0</v>
      </c>
      <c r="E36" s="13">
        <v>14</v>
      </c>
      <c r="F36" s="20">
        <v>0</v>
      </c>
      <c r="G36" s="20">
        <v>0</v>
      </c>
    </row>
    <row r="37" spans="1:9" ht="18.399999999999999" customHeight="1" x14ac:dyDescent="0.15">
      <c r="A37" s="6" t="s">
        <v>70</v>
      </c>
      <c r="B37" s="13">
        <v>135</v>
      </c>
      <c r="C37" s="13">
        <v>132</v>
      </c>
      <c r="D37" s="20">
        <v>0</v>
      </c>
      <c r="E37" s="13">
        <v>3</v>
      </c>
      <c r="F37" s="20">
        <v>0</v>
      </c>
      <c r="G37" s="20">
        <v>0</v>
      </c>
    </row>
    <row r="38" spans="1:9" ht="18.399999999999999" customHeight="1" x14ac:dyDescent="0.15">
      <c r="A38" s="6" t="s">
        <v>71</v>
      </c>
      <c r="B38" s="13">
        <v>235</v>
      </c>
      <c r="C38" s="13">
        <v>197</v>
      </c>
      <c r="D38" s="13">
        <v>16</v>
      </c>
      <c r="E38" s="13">
        <v>22</v>
      </c>
      <c r="F38" s="20">
        <v>0</v>
      </c>
      <c r="G38" s="20">
        <v>0</v>
      </c>
    </row>
    <row r="39" spans="1:9" ht="18.399999999999999" customHeight="1" x14ac:dyDescent="0.15">
      <c r="A39" s="6" t="s">
        <v>24</v>
      </c>
      <c r="B39" s="13">
        <v>225</v>
      </c>
      <c r="C39" s="13">
        <v>187</v>
      </c>
      <c r="D39" s="20">
        <v>28</v>
      </c>
      <c r="E39" s="13">
        <v>10</v>
      </c>
      <c r="F39" s="20">
        <v>1</v>
      </c>
      <c r="G39" s="20">
        <v>0</v>
      </c>
    </row>
    <row r="40" spans="1:9" ht="18.399999999999999" customHeight="1" x14ac:dyDescent="0.15">
      <c r="A40" s="8" t="s">
        <v>72</v>
      </c>
      <c r="B40" s="14">
        <v>625</v>
      </c>
      <c r="C40" s="14">
        <v>419</v>
      </c>
      <c r="D40" s="14">
        <v>177</v>
      </c>
      <c r="E40" s="14">
        <v>29</v>
      </c>
      <c r="F40" s="62">
        <v>0</v>
      </c>
      <c r="G40" s="62">
        <v>0</v>
      </c>
    </row>
    <row r="41" spans="1:9" ht="18.399999999999999" customHeight="1" x14ac:dyDescent="0.15">
      <c r="A41" s="6" t="s">
        <v>73</v>
      </c>
      <c r="B41" s="13">
        <v>127</v>
      </c>
      <c r="C41" s="12">
        <v>122</v>
      </c>
      <c r="D41" s="63">
        <v>0</v>
      </c>
      <c r="E41" s="12">
        <v>5</v>
      </c>
      <c r="F41" s="63">
        <v>0</v>
      </c>
      <c r="G41" s="63">
        <v>0</v>
      </c>
    </row>
    <row r="42" spans="1:9" ht="18.399999999999999" customHeight="1" x14ac:dyDescent="0.15">
      <c r="A42" s="6" t="s">
        <v>74</v>
      </c>
      <c r="B42" s="13">
        <v>47</v>
      </c>
      <c r="C42" s="13">
        <v>31</v>
      </c>
      <c r="D42" s="20">
        <v>16</v>
      </c>
      <c r="E42" s="13">
        <v>0</v>
      </c>
      <c r="F42" s="20">
        <v>0</v>
      </c>
      <c r="G42" s="20">
        <v>0</v>
      </c>
    </row>
    <row r="43" spans="1:9" ht="18.399999999999999" customHeight="1" x14ac:dyDescent="0.15">
      <c r="A43" s="8" t="s">
        <v>75</v>
      </c>
      <c r="B43" s="14">
        <v>367</v>
      </c>
      <c r="C43" s="14">
        <v>270</v>
      </c>
      <c r="D43" s="14">
        <v>78</v>
      </c>
      <c r="E43" s="14">
        <v>19</v>
      </c>
      <c r="F43" s="62">
        <v>0</v>
      </c>
      <c r="G43" s="62">
        <v>0</v>
      </c>
      <c r="I43" s="24"/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42"/>
  <sheetViews>
    <sheetView showZeros="0" view="pageBreakPreview" zoomScale="110" zoomScaleSheetLayoutView="110" workbookViewId="0">
      <pane xSplit="1" ySplit="3" topLeftCell="B4" activePane="bottomRight" state="frozen"/>
      <selection activeCell="C15" sqref="C15"/>
      <selection pane="topRight" activeCell="C15" sqref="C15"/>
      <selection pane="bottomLeft" activeCell="C15" sqref="C15"/>
      <selection pane="bottomRight" activeCell="A15" sqref="A15"/>
    </sheetView>
  </sheetViews>
  <sheetFormatPr defaultRowHeight="13.5" x14ac:dyDescent="0.15"/>
  <cols>
    <col min="1" max="1" width="9.75" style="1" customWidth="1"/>
    <col min="2" max="4" width="7" style="1" customWidth="1"/>
    <col min="5" max="29" width="5.625" style="1" customWidth="1"/>
    <col min="30" max="30" width="9" style="1" bestFit="1" customWidth="1"/>
    <col min="31" max="16384" width="9" style="1"/>
  </cols>
  <sheetData>
    <row r="1" spans="1:75" ht="21.75" customHeight="1" x14ac:dyDescent="0.15">
      <c r="A1" s="92" t="s">
        <v>81</v>
      </c>
      <c r="B1" s="93"/>
      <c r="C1" s="93"/>
      <c r="AC1" s="25" t="s">
        <v>53</v>
      </c>
    </row>
    <row r="2" spans="1:75" ht="18.75" customHeight="1" x14ac:dyDescent="0.15">
      <c r="A2" s="146" t="s">
        <v>3</v>
      </c>
      <c r="B2" s="179" t="s">
        <v>148</v>
      </c>
      <c r="C2" s="179"/>
      <c r="D2" s="179"/>
      <c r="E2" s="179" t="s">
        <v>121</v>
      </c>
      <c r="F2" s="179"/>
      <c r="G2" s="174" t="s">
        <v>122</v>
      </c>
      <c r="H2" s="175"/>
      <c r="I2" s="179" t="s">
        <v>76</v>
      </c>
      <c r="J2" s="179"/>
      <c r="K2" s="174" t="s">
        <v>78</v>
      </c>
      <c r="L2" s="175"/>
      <c r="M2" s="174" t="s">
        <v>79</v>
      </c>
      <c r="N2" s="175"/>
      <c r="O2" s="179" t="s">
        <v>80</v>
      </c>
      <c r="P2" s="179"/>
      <c r="Q2" s="179" t="s">
        <v>64</v>
      </c>
      <c r="R2" s="179"/>
      <c r="S2" s="179" t="s">
        <v>12</v>
      </c>
      <c r="T2" s="179"/>
      <c r="U2" s="179" t="s">
        <v>82</v>
      </c>
      <c r="V2" s="179"/>
      <c r="W2" s="174" t="s">
        <v>84</v>
      </c>
      <c r="X2" s="175"/>
      <c r="Y2" s="176" t="s">
        <v>43</v>
      </c>
      <c r="Z2" s="177"/>
      <c r="AA2" s="177" t="s">
        <v>142</v>
      </c>
      <c r="AB2" s="177"/>
      <c r="AC2" s="178"/>
    </row>
    <row r="3" spans="1:75" ht="18.75" customHeight="1" x14ac:dyDescent="0.15">
      <c r="A3" s="147"/>
      <c r="B3" s="104" t="s">
        <v>38</v>
      </c>
      <c r="C3" s="104" t="s">
        <v>40</v>
      </c>
      <c r="D3" s="104" t="s">
        <v>42</v>
      </c>
      <c r="E3" s="104" t="s">
        <v>40</v>
      </c>
      <c r="F3" s="104" t="s">
        <v>42</v>
      </c>
      <c r="G3" s="104" t="s">
        <v>40</v>
      </c>
      <c r="H3" s="104" t="s">
        <v>42</v>
      </c>
      <c r="I3" s="104" t="s">
        <v>40</v>
      </c>
      <c r="J3" s="104" t="s">
        <v>42</v>
      </c>
      <c r="K3" s="104" t="s">
        <v>40</v>
      </c>
      <c r="L3" s="104" t="s">
        <v>42</v>
      </c>
      <c r="M3" s="104" t="s">
        <v>40</v>
      </c>
      <c r="N3" s="104" t="s">
        <v>42</v>
      </c>
      <c r="O3" s="104" t="s">
        <v>40</v>
      </c>
      <c r="P3" s="104" t="s">
        <v>42</v>
      </c>
      <c r="Q3" s="104" t="s">
        <v>40</v>
      </c>
      <c r="R3" s="104" t="s">
        <v>42</v>
      </c>
      <c r="S3" s="104" t="s">
        <v>40</v>
      </c>
      <c r="T3" s="104" t="s">
        <v>42</v>
      </c>
      <c r="U3" s="104" t="s">
        <v>40</v>
      </c>
      <c r="V3" s="104" t="s">
        <v>42</v>
      </c>
      <c r="W3" s="104" t="s">
        <v>40</v>
      </c>
      <c r="X3" s="104" t="s">
        <v>42</v>
      </c>
      <c r="Y3" s="104" t="s">
        <v>40</v>
      </c>
      <c r="Z3" s="109" t="s">
        <v>42</v>
      </c>
      <c r="AA3" s="113" t="s">
        <v>38</v>
      </c>
      <c r="AB3" s="104" t="s">
        <v>40</v>
      </c>
      <c r="AC3" s="104" t="s">
        <v>42</v>
      </c>
    </row>
    <row r="4" spans="1:75" s="28" customFormat="1" ht="18.75" customHeight="1" x14ac:dyDescent="0.15">
      <c r="A4" s="30" t="s">
        <v>37</v>
      </c>
      <c r="B4" s="105">
        <f t="shared" ref="B4:AC4" si="0">SUM(B8:B41)</f>
        <v>2885</v>
      </c>
      <c r="C4" s="105">
        <f t="shared" si="0"/>
        <v>1025</v>
      </c>
      <c r="D4" s="105">
        <f t="shared" si="0"/>
        <v>1860</v>
      </c>
      <c r="E4" s="105">
        <f t="shared" si="0"/>
        <v>124</v>
      </c>
      <c r="F4" s="105">
        <f t="shared" si="0"/>
        <v>57</v>
      </c>
      <c r="G4" s="38">
        <f t="shared" si="0"/>
        <v>0</v>
      </c>
      <c r="H4" s="105">
        <f t="shared" si="0"/>
        <v>1</v>
      </c>
      <c r="I4" s="105">
        <f t="shared" si="0"/>
        <v>91</v>
      </c>
      <c r="J4" s="105">
        <f t="shared" si="0"/>
        <v>100</v>
      </c>
      <c r="K4" s="105">
        <f t="shared" si="0"/>
        <v>3</v>
      </c>
      <c r="L4" s="105">
        <f t="shared" si="0"/>
        <v>8</v>
      </c>
      <c r="M4" s="38">
        <f t="shared" si="0"/>
        <v>0</v>
      </c>
      <c r="N4" s="105">
        <f t="shared" si="0"/>
        <v>1</v>
      </c>
      <c r="O4" s="105">
        <f t="shared" si="0"/>
        <v>702</v>
      </c>
      <c r="P4" s="105">
        <f t="shared" si="0"/>
        <v>1282</v>
      </c>
      <c r="Q4" s="38">
        <f t="shared" si="0"/>
        <v>0</v>
      </c>
      <c r="R4" s="38">
        <f t="shared" si="0"/>
        <v>0</v>
      </c>
      <c r="S4" s="105">
        <f t="shared" si="0"/>
        <v>2</v>
      </c>
      <c r="T4" s="105">
        <f t="shared" si="0"/>
        <v>164</v>
      </c>
      <c r="U4" s="38">
        <f t="shared" si="0"/>
        <v>0</v>
      </c>
      <c r="V4" s="38">
        <f t="shared" si="0"/>
        <v>0</v>
      </c>
      <c r="W4" s="38">
        <f t="shared" si="0"/>
        <v>2</v>
      </c>
      <c r="X4" s="105">
        <f t="shared" si="0"/>
        <v>47</v>
      </c>
      <c r="Y4" s="105">
        <f t="shared" si="0"/>
        <v>101</v>
      </c>
      <c r="Z4" s="110">
        <f t="shared" si="0"/>
        <v>200</v>
      </c>
      <c r="AA4" s="114">
        <f t="shared" si="0"/>
        <v>368</v>
      </c>
      <c r="AB4" s="105">
        <f t="shared" si="0"/>
        <v>84</v>
      </c>
      <c r="AC4" s="105">
        <f t="shared" si="0"/>
        <v>284</v>
      </c>
    </row>
    <row r="5" spans="1:75" ht="18.75" customHeight="1" x14ac:dyDescent="0.15">
      <c r="A5" s="31" t="s">
        <v>5</v>
      </c>
      <c r="B5" s="106">
        <v>32</v>
      </c>
      <c r="C5" s="106">
        <v>13</v>
      </c>
      <c r="D5" s="106">
        <v>19</v>
      </c>
      <c r="E5" s="39">
        <v>0</v>
      </c>
      <c r="F5" s="39">
        <v>0</v>
      </c>
      <c r="G5" s="39">
        <v>0</v>
      </c>
      <c r="H5" s="106">
        <v>1</v>
      </c>
      <c r="I5" s="39">
        <v>0</v>
      </c>
      <c r="J5" s="39">
        <v>0</v>
      </c>
      <c r="K5" s="106">
        <v>1</v>
      </c>
      <c r="L5" s="39">
        <v>0</v>
      </c>
      <c r="M5" s="39">
        <v>0</v>
      </c>
      <c r="N5" s="39">
        <v>0</v>
      </c>
      <c r="O5" s="106">
        <v>12</v>
      </c>
      <c r="P5" s="106">
        <v>17</v>
      </c>
      <c r="Q5" s="39">
        <v>0</v>
      </c>
      <c r="R5" s="39">
        <v>0</v>
      </c>
      <c r="S5" s="39">
        <v>0</v>
      </c>
      <c r="T5" s="106">
        <v>1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115">
        <v>5</v>
      </c>
      <c r="AB5" s="39">
        <v>0</v>
      </c>
      <c r="AC5" s="106">
        <v>5</v>
      </c>
    </row>
    <row r="6" spans="1:75" ht="18.75" customHeight="1" x14ac:dyDescent="0.15">
      <c r="A6" s="31" t="s">
        <v>29</v>
      </c>
      <c r="B6" s="106">
        <v>2825</v>
      </c>
      <c r="C6" s="106">
        <v>995</v>
      </c>
      <c r="D6" s="106">
        <v>1830</v>
      </c>
      <c r="E6" s="106">
        <v>122</v>
      </c>
      <c r="F6" s="106">
        <v>57</v>
      </c>
      <c r="G6" s="39">
        <v>0</v>
      </c>
      <c r="H6" s="39">
        <v>0</v>
      </c>
      <c r="I6" s="106">
        <v>90</v>
      </c>
      <c r="J6" s="106">
        <v>99</v>
      </c>
      <c r="K6" s="106">
        <v>2</v>
      </c>
      <c r="L6" s="106">
        <v>8</v>
      </c>
      <c r="M6" s="39">
        <v>0</v>
      </c>
      <c r="N6" s="106">
        <v>1</v>
      </c>
      <c r="O6" s="106">
        <v>677</v>
      </c>
      <c r="P6" s="106">
        <v>1258</v>
      </c>
      <c r="Q6" s="39">
        <v>0</v>
      </c>
      <c r="R6" s="39">
        <v>0</v>
      </c>
      <c r="S6" s="106">
        <v>2</v>
      </c>
      <c r="T6" s="106">
        <v>161</v>
      </c>
      <c r="U6" s="39">
        <v>0</v>
      </c>
      <c r="V6" s="39">
        <v>0</v>
      </c>
      <c r="W6" s="39">
        <v>2</v>
      </c>
      <c r="X6" s="106">
        <v>47</v>
      </c>
      <c r="Y6" s="106">
        <v>100</v>
      </c>
      <c r="Z6" s="111">
        <v>199</v>
      </c>
      <c r="AA6" s="115">
        <v>351</v>
      </c>
      <c r="AB6" s="106">
        <v>81</v>
      </c>
      <c r="AC6" s="106">
        <v>270</v>
      </c>
    </row>
    <row r="7" spans="1:75" ht="18.75" customHeight="1" x14ac:dyDescent="0.15">
      <c r="A7" s="102" t="s">
        <v>32</v>
      </c>
      <c r="B7" s="107">
        <v>28</v>
      </c>
      <c r="C7" s="107">
        <v>17</v>
      </c>
      <c r="D7" s="107">
        <v>11</v>
      </c>
      <c r="E7" s="107">
        <v>2</v>
      </c>
      <c r="F7" s="40">
        <v>0</v>
      </c>
      <c r="G7" s="40">
        <v>0</v>
      </c>
      <c r="H7" s="40">
        <v>0</v>
      </c>
      <c r="I7" s="107">
        <v>1</v>
      </c>
      <c r="J7" s="40">
        <v>1</v>
      </c>
      <c r="K7" s="40">
        <v>0</v>
      </c>
      <c r="L7" s="40">
        <v>0</v>
      </c>
      <c r="M7" s="40">
        <v>0</v>
      </c>
      <c r="N7" s="40">
        <v>0</v>
      </c>
      <c r="O7" s="107">
        <v>13</v>
      </c>
      <c r="P7" s="107">
        <v>7</v>
      </c>
      <c r="Q7" s="40">
        <v>0</v>
      </c>
      <c r="R7" s="40">
        <v>0</v>
      </c>
      <c r="S7" s="40">
        <v>0</v>
      </c>
      <c r="T7" s="40">
        <v>2</v>
      </c>
      <c r="U7" s="40">
        <v>0</v>
      </c>
      <c r="V7" s="40">
        <v>0</v>
      </c>
      <c r="W7" s="40">
        <v>0</v>
      </c>
      <c r="X7" s="40">
        <v>0</v>
      </c>
      <c r="Y7" s="107">
        <v>1</v>
      </c>
      <c r="Z7" s="112">
        <v>1</v>
      </c>
      <c r="AA7" s="116">
        <v>12</v>
      </c>
      <c r="AB7" s="107">
        <v>3</v>
      </c>
      <c r="AC7" s="107">
        <v>9</v>
      </c>
    </row>
    <row r="8" spans="1:75" ht="18.75" customHeight="1" x14ac:dyDescent="0.15">
      <c r="A8" s="30" t="s">
        <v>19</v>
      </c>
      <c r="B8" s="105">
        <v>1078</v>
      </c>
      <c r="C8" s="106">
        <v>376</v>
      </c>
      <c r="D8" s="106">
        <v>702</v>
      </c>
      <c r="E8" s="105">
        <v>27</v>
      </c>
      <c r="F8" s="105">
        <v>15</v>
      </c>
      <c r="G8" s="38">
        <v>0</v>
      </c>
      <c r="H8" s="105">
        <v>1</v>
      </c>
      <c r="I8" s="105">
        <v>26</v>
      </c>
      <c r="J8" s="105">
        <v>19</v>
      </c>
      <c r="K8" s="105">
        <v>2</v>
      </c>
      <c r="L8" s="105">
        <v>3</v>
      </c>
      <c r="M8" s="38">
        <v>0</v>
      </c>
      <c r="N8" s="38">
        <v>0</v>
      </c>
      <c r="O8" s="105">
        <v>274</v>
      </c>
      <c r="P8" s="105">
        <v>519</v>
      </c>
      <c r="Q8" s="38">
        <v>0</v>
      </c>
      <c r="R8" s="38">
        <v>0</v>
      </c>
      <c r="S8" s="38">
        <v>1</v>
      </c>
      <c r="T8" s="105">
        <v>45</v>
      </c>
      <c r="U8" s="38">
        <v>0</v>
      </c>
      <c r="V8" s="38">
        <v>0</v>
      </c>
      <c r="W8" s="38">
        <v>1</v>
      </c>
      <c r="X8" s="105">
        <v>14</v>
      </c>
      <c r="Y8" s="105">
        <v>45</v>
      </c>
      <c r="Z8" s="110">
        <v>86</v>
      </c>
      <c r="AA8" s="114">
        <v>74</v>
      </c>
      <c r="AB8" s="105">
        <v>11</v>
      </c>
      <c r="AC8" s="105">
        <v>63</v>
      </c>
    </row>
    <row r="9" spans="1:75" ht="18.75" customHeight="1" x14ac:dyDescent="0.15">
      <c r="A9" s="7" t="s">
        <v>48</v>
      </c>
      <c r="B9" s="106">
        <v>50</v>
      </c>
      <c r="C9" s="106">
        <v>21</v>
      </c>
      <c r="D9" s="106">
        <v>29</v>
      </c>
      <c r="E9" s="106">
        <v>4</v>
      </c>
      <c r="F9" s="106">
        <v>1</v>
      </c>
      <c r="G9" s="39">
        <v>0</v>
      </c>
      <c r="H9" s="39">
        <v>0</v>
      </c>
      <c r="I9" s="106">
        <v>2</v>
      </c>
      <c r="J9" s="106">
        <v>3</v>
      </c>
      <c r="K9" s="39">
        <v>0</v>
      </c>
      <c r="L9" s="106">
        <v>0</v>
      </c>
      <c r="M9" s="39">
        <v>0</v>
      </c>
      <c r="N9" s="39">
        <v>0</v>
      </c>
      <c r="O9" s="106">
        <v>12</v>
      </c>
      <c r="P9" s="106">
        <v>15</v>
      </c>
      <c r="Q9" s="39">
        <v>0</v>
      </c>
      <c r="R9" s="39">
        <v>0</v>
      </c>
      <c r="S9" s="39">
        <v>0</v>
      </c>
      <c r="T9" s="106">
        <v>4</v>
      </c>
      <c r="U9" s="39">
        <v>0</v>
      </c>
      <c r="V9" s="39">
        <v>0</v>
      </c>
      <c r="W9" s="39">
        <v>0</v>
      </c>
      <c r="X9" s="106">
        <v>3</v>
      </c>
      <c r="Y9" s="106">
        <v>3</v>
      </c>
      <c r="Z9" s="111">
        <v>3</v>
      </c>
      <c r="AA9" s="115">
        <v>5</v>
      </c>
      <c r="AB9" s="106">
        <v>0</v>
      </c>
      <c r="AC9" s="106">
        <v>5</v>
      </c>
    </row>
    <row r="10" spans="1:75" ht="18.75" customHeight="1" x14ac:dyDescent="0.15">
      <c r="A10" s="7" t="s">
        <v>52</v>
      </c>
      <c r="B10" s="106">
        <v>92</v>
      </c>
      <c r="C10" s="106">
        <v>30</v>
      </c>
      <c r="D10" s="106">
        <v>62</v>
      </c>
      <c r="E10" s="106">
        <v>5</v>
      </c>
      <c r="F10" s="106">
        <v>3</v>
      </c>
      <c r="G10" s="39">
        <v>0</v>
      </c>
      <c r="H10" s="39">
        <v>0</v>
      </c>
      <c r="I10" s="106">
        <v>2</v>
      </c>
      <c r="J10" s="106">
        <v>6</v>
      </c>
      <c r="K10" s="39">
        <v>0</v>
      </c>
      <c r="L10" s="39">
        <v>0</v>
      </c>
      <c r="M10" s="39">
        <v>0</v>
      </c>
      <c r="N10" s="106">
        <v>1</v>
      </c>
      <c r="O10" s="106">
        <v>21</v>
      </c>
      <c r="P10" s="106">
        <v>40</v>
      </c>
      <c r="Q10" s="39">
        <v>0</v>
      </c>
      <c r="R10" s="39">
        <v>0</v>
      </c>
      <c r="S10" s="39">
        <v>0</v>
      </c>
      <c r="T10" s="106">
        <v>7</v>
      </c>
      <c r="U10" s="39">
        <v>0</v>
      </c>
      <c r="V10" s="39">
        <v>0</v>
      </c>
      <c r="W10" s="39">
        <v>0</v>
      </c>
      <c r="X10" s="39">
        <v>0</v>
      </c>
      <c r="Y10" s="106">
        <v>2</v>
      </c>
      <c r="Z10" s="111">
        <v>5</v>
      </c>
      <c r="AA10" s="115">
        <v>10</v>
      </c>
      <c r="AB10" s="39">
        <v>1</v>
      </c>
      <c r="AC10" s="106">
        <v>9</v>
      </c>
    </row>
    <row r="11" spans="1:75" ht="18.75" customHeight="1" x14ac:dyDescent="0.15">
      <c r="A11" s="7" t="s">
        <v>54</v>
      </c>
      <c r="B11" s="106">
        <v>210</v>
      </c>
      <c r="C11" s="106">
        <v>68</v>
      </c>
      <c r="D11" s="106">
        <v>142</v>
      </c>
      <c r="E11" s="106">
        <v>10</v>
      </c>
      <c r="F11" s="106">
        <v>3</v>
      </c>
      <c r="G11" s="39">
        <v>0</v>
      </c>
      <c r="H11" s="39">
        <v>0</v>
      </c>
      <c r="I11" s="106">
        <v>7</v>
      </c>
      <c r="J11" s="106">
        <v>7</v>
      </c>
      <c r="K11" s="39">
        <v>0</v>
      </c>
      <c r="L11" s="106">
        <v>0</v>
      </c>
      <c r="M11" s="39">
        <v>0</v>
      </c>
      <c r="N11" s="106">
        <v>0</v>
      </c>
      <c r="O11" s="106">
        <v>45</v>
      </c>
      <c r="P11" s="106">
        <v>102</v>
      </c>
      <c r="Q11" s="39">
        <v>0</v>
      </c>
      <c r="R11" s="39">
        <v>0</v>
      </c>
      <c r="S11" s="39">
        <v>0</v>
      </c>
      <c r="T11" s="106">
        <v>13</v>
      </c>
      <c r="U11" s="39">
        <v>0</v>
      </c>
      <c r="V11" s="39">
        <v>0</v>
      </c>
      <c r="W11" s="39">
        <v>0</v>
      </c>
      <c r="X11" s="106">
        <v>4</v>
      </c>
      <c r="Y11" s="106">
        <v>6</v>
      </c>
      <c r="Z11" s="111">
        <v>13</v>
      </c>
      <c r="AA11" s="115">
        <v>28</v>
      </c>
      <c r="AB11" s="39">
        <v>5</v>
      </c>
      <c r="AC11" s="106">
        <v>23</v>
      </c>
    </row>
    <row r="12" spans="1:75" ht="18.75" customHeight="1" x14ac:dyDescent="0.15">
      <c r="A12" s="7" t="s">
        <v>49</v>
      </c>
      <c r="B12" s="106">
        <v>128</v>
      </c>
      <c r="C12" s="106">
        <v>46</v>
      </c>
      <c r="D12" s="106">
        <v>82</v>
      </c>
      <c r="E12" s="106">
        <v>4</v>
      </c>
      <c r="F12" s="106">
        <v>5</v>
      </c>
      <c r="G12" s="39">
        <v>0</v>
      </c>
      <c r="H12" s="39">
        <v>0</v>
      </c>
      <c r="I12" s="106">
        <v>5</v>
      </c>
      <c r="J12" s="106">
        <v>4</v>
      </c>
      <c r="K12" s="39">
        <v>0</v>
      </c>
      <c r="L12" s="106">
        <v>1</v>
      </c>
      <c r="M12" s="39">
        <v>0</v>
      </c>
      <c r="N12" s="39">
        <v>0</v>
      </c>
      <c r="O12" s="106">
        <v>35</v>
      </c>
      <c r="P12" s="106">
        <v>52</v>
      </c>
      <c r="Q12" s="39">
        <v>0</v>
      </c>
      <c r="R12" s="39">
        <v>0</v>
      </c>
      <c r="S12" s="39">
        <v>0</v>
      </c>
      <c r="T12" s="106">
        <v>9</v>
      </c>
      <c r="U12" s="39">
        <v>0</v>
      </c>
      <c r="V12" s="39">
        <v>0</v>
      </c>
      <c r="W12" s="39">
        <v>0</v>
      </c>
      <c r="X12" s="106">
        <v>2</v>
      </c>
      <c r="Y12" s="106">
        <v>2</v>
      </c>
      <c r="Z12" s="111">
        <v>9</v>
      </c>
      <c r="AA12" s="115">
        <v>0</v>
      </c>
      <c r="AB12" s="39">
        <v>0</v>
      </c>
      <c r="AC12" s="106">
        <v>0</v>
      </c>
      <c r="AD12" s="21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.75" customHeight="1" x14ac:dyDescent="0.15">
      <c r="A13" s="7" t="s">
        <v>31</v>
      </c>
      <c r="B13" s="106">
        <v>95</v>
      </c>
      <c r="C13" s="106">
        <v>37</v>
      </c>
      <c r="D13" s="106">
        <v>58</v>
      </c>
      <c r="E13" s="106">
        <v>7</v>
      </c>
      <c r="F13" s="39">
        <v>1</v>
      </c>
      <c r="G13" s="39">
        <v>0</v>
      </c>
      <c r="H13" s="39">
        <v>0</v>
      </c>
      <c r="I13" s="106">
        <v>3</v>
      </c>
      <c r="J13" s="106">
        <v>5</v>
      </c>
      <c r="K13" s="106">
        <v>0</v>
      </c>
      <c r="L13" s="39">
        <v>0</v>
      </c>
      <c r="M13" s="39">
        <v>0</v>
      </c>
      <c r="N13" s="39">
        <v>0</v>
      </c>
      <c r="O13" s="106">
        <v>23</v>
      </c>
      <c r="P13" s="106">
        <v>37</v>
      </c>
      <c r="Q13" s="39">
        <v>0</v>
      </c>
      <c r="R13" s="39">
        <v>0</v>
      </c>
      <c r="S13" s="39">
        <v>0</v>
      </c>
      <c r="T13" s="106">
        <v>8</v>
      </c>
      <c r="U13" s="39">
        <v>0</v>
      </c>
      <c r="V13" s="39">
        <v>0</v>
      </c>
      <c r="W13" s="39">
        <v>0</v>
      </c>
      <c r="X13" s="106">
        <v>2</v>
      </c>
      <c r="Y13" s="39">
        <v>4</v>
      </c>
      <c r="Z13" s="111">
        <v>5</v>
      </c>
      <c r="AA13" s="115">
        <v>21</v>
      </c>
      <c r="AB13" s="106">
        <v>13</v>
      </c>
      <c r="AC13" s="106">
        <v>8</v>
      </c>
    </row>
    <row r="14" spans="1:75" ht="18.75" customHeight="1" x14ac:dyDescent="0.15">
      <c r="A14" s="7" t="s">
        <v>61</v>
      </c>
      <c r="B14" s="106">
        <v>97</v>
      </c>
      <c r="C14" s="106">
        <v>34</v>
      </c>
      <c r="D14" s="106">
        <v>63</v>
      </c>
      <c r="E14" s="106">
        <v>7</v>
      </c>
      <c r="F14" s="106">
        <v>1</v>
      </c>
      <c r="G14" s="39">
        <v>0</v>
      </c>
      <c r="H14" s="39">
        <v>0</v>
      </c>
      <c r="I14" s="106">
        <v>4</v>
      </c>
      <c r="J14" s="106">
        <v>3</v>
      </c>
      <c r="K14" s="39">
        <v>0</v>
      </c>
      <c r="L14" s="39">
        <v>1</v>
      </c>
      <c r="M14" s="39">
        <v>0</v>
      </c>
      <c r="N14" s="39">
        <v>0</v>
      </c>
      <c r="O14" s="106">
        <v>22</v>
      </c>
      <c r="P14" s="106">
        <v>43</v>
      </c>
      <c r="Q14" s="39">
        <v>0</v>
      </c>
      <c r="R14" s="39">
        <v>0</v>
      </c>
      <c r="S14" s="39">
        <v>0</v>
      </c>
      <c r="T14" s="106">
        <v>7</v>
      </c>
      <c r="U14" s="39">
        <v>0</v>
      </c>
      <c r="V14" s="39">
        <v>0</v>
      </c>
      <c r="W14" s="39">
        <v>0</v>
      </c>
      <c r="X14" s="106">
        <v>1</v>
      </c>
      <c r="Y14" s="39">
        <v>1</v>
      </c>
      <c r="Z14" s="111">
        <v>7</v>
      </c>
      <c r="AA14" s="115">
        <v>15</v>
      </c>
      <c r="AB14" s="106">
        <v>4</v>
      </c>
      <c r="AC14" s="106">
        <v>11</v>
      </c>
    </row>
    <row r="15" spans="1:75" ht="18.75" customHeight="1" x14ac:dyDescent="0.15">
      <c r="A15" s="103" t="s">
        <v>4</v>
      </c>
      <c r="B15" s="106">
        <v>50</v>
      </c>
      <c r="C15" s="106">
        <v>17</v>
      </c>
      <c r="D15" s="106">
        <v>33</v>
      </c>
      <c r="E15" s="106">
        <v>5</v>
      </c>
      <c r="F15" s="39">
        <v>1</v>
      </c>
      <c r="G15" s="39">
        <v>0</v>
      </c>
      <c r="H15" s="39">
        <v>0</v>
      </c>
      <c r="I15" s="106">
        <v>3</v>
      </c>
      <c r="J15" s="106">
        <v>4</v>
      </c>
      <c r="K15" s="39">
        <v>0</v>
      </c>
      <c r="L15" s="39">
        <v>0</v>
      </c>
      <c r="M15" s="39">
        <v>0</v>
      </c>
      <c r="N15" s="39">
        <v>0</v>
      </c>
      <c r="O15" s="106">
        <v>6</v>
      </c>
      <c r="P15" s="106">
        <v>21</v>
      </c>
      <c r="Q15" s="39">
        <v>0</v>
      </c>
      <c r="R15" s="39">
        <v>0</v>
      </c>
      <c r="S15" s="39">
        <v>0</v>
      </c>
      <c r="T15" s="106">
        <v>3</v>
      </c>
      <c r="U15" s="39">
        <v>0</v>
      </c>
      <c r="V15" s="39">
        <v>0</v>
      </c>
      <c r="W15" s="39">
        <v>0</v>
      </c>
      <c r="X15" s="39">
        <v>1</v>
      </c>
      <c r="Y15" s="39">
        <v>3</v>
      </c>
      <c r="Z15" s="111">
        <v>3</v>
      </c>
      <c r="AA15" s="115">
        <v>4</v>
      </c>
      <c r="AB15" s="39">
        <v>2</v>
      </c>
      <c r="AC15" s="39">
        <v>2</v>
      </c>
    </row>
    <row r="16" spans="1:75" ht="18.75" customHeight="1" x14ac:dyDescent="0.15">
      <c r="A16" s="7" t="s">
        <v>7</v>
      </c>
      <c r="B16" s="106">
        <v>181</v>
      </c>
      <c r="C16" s="106">
        <v>53</v>
      </c>
      <c r="D16" s="106">
        <v>128</v>
      </c>
      <c r="E16" s="106">
        <v>8</v>
      </c>
      <c r="F16" s="106">
        <v>5</v>
      </c>
      <c r="G16" s="39">
        <v>0</v>
      </c>
      <c r="H16" s="39">
        <v>0</v>
      </c>
      <c r="I16" s="106">
        <v>9</v>
      </c>
      <c r="J16" s="106">
        <v>5</v>
      </c>
      <c r="K16" s="106">
        <v>1</v>
      </c>
      <c r="L16" s="39">
        <v>2</v>
      </c>
      <c r="M16" s="39">
        <v>0</v>
      </c>
      <c r="N16" s="106">
        <v>0</v>
      </c>
      <c r="O16" s="106">
        <v>31</v>
      </c>
      <c r="P16" s="106">
        <v>89</v>
      </c>
      <c r="Q16" s="39">
        <v>0</v>
      </c>
      <c r="R16" s="39">
        <v>0</v>
      </c>
      <c r="S16" s="39">
        <v>0</v>
      </c>
      <c r="T16" s="106">
        <v>12</v>
      </c>
      <c r="U16" s="39">
        <v>0</v>
      </c>
      <c r="V16" s="39">
        <v>0</v>
      </c>
      <c r="W16" s="39">
        <v>0</v>
      </c>
      <c r="X16" s="106">
        <v>4</v>
      </c>
      <c r="Y16" s="106">
        <v>4</v>
      </c>
      <c r="Z16" s="111">
        <v>11</v>
      </c>
      <c r="AA16" s="115">
        <v>16</v>
      </c>
      <c r="AB16" s="39">
        <v>1</v>
      </c>
      <c r="AC16" s="106">
        <v>15</v>
      </c>
    </row>
    <row r="17" spans="1:29" ht="18.75" customHeight="1" x14ac:dyDescent="0.15">
      <c r="A17" s="7" t="s">
        <v>44</v>
      </c>
      <c r="B17" s="106">
        <v>141</v>
      </c>
      <c r="C17" s="106">
        <v>50</v>
      </c>
      <c r="D17" s="106">
        <v>91</v>
      </c>
      <c r="E17" s="106">
        <v>6</v>
      </c>
      <c r="F17" s="39">
        <v>1</v>
      </c>
      <c r="G17" s="39">
        <v>0</v>
      </c>
      <c r="H17" s="39">
        <v>0</v>
      </c>
      <c r="I17" s="106">
        <v>3</v>
      </c>
      <c r="J17" s="106">
        <v>5</v>
      </c>
      <c r="K17" s="106">
        <v>0</v>
      </c>
      <c r="L17" s="39">
        <v>1</v>
      </c>
      <c r="M17" s="39">
        <v>0</v>
      </c>
      <c r="N17" s="39">
        <v>0</v>
      </c>
      <c r="O17" s="106">
        <v>40</v>
      </c>
      <c r="P17" s="106">
        <v>67</v>
      </c>
      <c r="Q17" s="39">
        <v>0</v>
      </c>
      <c r="R17" s="39">
        <v>0</v>
      </c>
      <c r="S17" s="39">
        <v>0</v>
      </c>
      <c r="T17" s="106">
        <v>6</v>
      </c>
      <c r="U17" s="39">
        <v>0</v>
      </c>
      <c r="V17" s="39">
        <v>0</v>
      </c>
      <c r="W17" s="39">
        <v>0</v>
      </c>
      <c r="X17" s="106">
        <v>2</v>
      </c>
      <c r="Y17" s="106">
        <v>1</v>
      </c>
      <c r="Z17" s="111">
        <v>9</v>
      </c>
      <c r="AA17" s="115">
        <v>41</v>
      </c>
      <c r="AB17" s="106">
        <v>4</v>
      </c>
      <c r="AC17" s="106">
        <v>37</v>
      </c>
    </row>
    <row r="18" spans="1:29" ht="18.75" customHeight="1" x14ac:dyDescent="0.15">
      <c r="A18" s="7" t="s">
        <v>25</v>
      </c>
      <c r="B18" s="107">
        <v>106</v>
      </c>
      <c r="C18" s="106">
        <v>45</v>
      </c>
      <c r="D18" s="106">
        <v>61</v>
      </c>
      <c r="E18" s="107">
        <v>5</v>
      </c>
      <c r="F18" s="107">
        <v>2</v>
      </c>
      <c r="G18" s="40">
        <v>0</v>
      </c>
      <c r="H18" s="40">
        <v>0</v>
      </c>
      <c r="I18" s="107">
        <v>2</v>
      </c>
      <c r="J18" s="107">
        <v>5</v>
      </c>
      <c r="K18" s="40">
        <v>0</v>
      </c>
      <c r="L18" s="107">
        <v>0</v>
      </c>
      <c r="M18" s="40">
        <v>0</v>
      </c>
      <c r="N18" s="40">
        <v>0</v>
      </c>
      <c r="O18" s="107">
        <v>31</v>
      </c>
      <c r="P18" s="107">
        <v>43</v>
      </c>
      <c r="Q18" s="40">
        <v>0</v>
      </c>
      <c r="R18" s="40">
        <v>0</v>
      </c>
      <c r="S18" s="107">
        <v>1</v>
      </c>
      <c r="T18" s="107">
        <v>6</v>
      </c>
      <c r="U18" s="40">
        <v>0</v>
      </c>
      <c r="V18" s="40">
        <v>0</v>
      </c>
      <c r="W18" s="40">
        <v>0</v>
      </c>
      <c r="X18" s="107">
        <v>1</v>
      </c>
      <c r="Y18" s="107">
        <v>6</v>
      </c>
      <c r="Z18" s="112">
        <v>4</v>
      </c>
      <c r="AA18" s="116">
        <v>43</v>
      </c>
      <c r="AB18" s="40">
        <v>11</v>
      </c>
      <c r="AC18" s="107">
        <v>32</v>
      </c>
    </row>
    <row r="19" spans="1:29" ht="18.75" customHeight="1" x14ac:dyDescent="0.15">
      <c r="A19" s="30" t="s">
        <v>63</v>
      </c>
      <c r="B19" s="106">
        <v>15</v>
      </c>
      <c r="C19" s="105">
        <v>7</v>
      </c>
      <c r="D19" s="105">
        <v>8</v>
      </c>
      <c r="E19" s="39">
        <v>2</v>
      </c>
      <c r="F19" s="106">
        <v>0</v>
      </c>
      <c r="G19" s="39">
        <v>0</v>
      </c>
      <c r="H19" s="39">
        <v>0</v>
      </c>
      <c r="I19" s="106">
        <v>1</v>
      </c>
      <c r="J19" s="39">
        <v>1</v>
      </c>
      <c r="K19" s="39">
        <v>0</v>
      </c>
      <c r="L19" s="39">
        <v>0</v>
      </c>
      <c r="M19" s="39">
        <v>0</v>
      </c>
      <c r="N19" s="39">
        <v>0</v>
      </c>
      <c r="O19" s="106">
        <v>2</v>
      </c>
      <c r="P19" s="106">
        <v>5</v>
      </c>
      <c r="Q19" s="39">
        <v>0</v>
      </c>
      <c r="R19" s="39">
        <v>0</v>
      </c>
      <c r="S19" s="39">
        <v>0</v>
      </c>
      <c r="T19" s="106">
        <v>0</v>
      </c>
      <c r="U19" s="39">
        <v>0</v>
      </c>
      <c r="V19" s="39">
        <v>0</v>
      </c>
      <c r="W19" s="39">
        <v>0</v>
      </c>
      <c r="X19" s="106">
        <v>0</v>
      </c>
      <c r="Y19" s="39">
        <v>2</v>
      </c>
      <c r="Z19" s="47">
        <v>2</v>
      </c>
      <c r="AA19" s="115">
        <v>3</v>
      </c>
      <c r="AB19" s="39">
        <v>2</v>
      </c>
      <c r="AC19" s="106">
        <v>1</v>
      </c>
    </row>
    <row r="20" spans="1:29" ht="18.75" customHeight="1" x14ac:dyDescent="0.15">
      <c r="A20" s="7" t="s">
        <v>51</v>
      </c>
      <c r="B20" s="106">
        <v>12</v>
      </c>
      <c r="C20" s="106">
        <v>5</v>
      </c>
      <c r="D20" s="106">
        <v>7</v>
      </c>
      <c r="E20" s="106">
        <v>1</v>
      </c>
      <c r="F20" s="39">
        <v>0</v>
      </c>
      <c r="G20" s="39">
        <v>0</v>
      </c>
      <c r="H20" s="39">
        <v>0</v>
      </c>
      <c r="I20" s="106">
        <v>0</v>
      </c>
      <c r="J20" s="39">
        <v>1</v>
      </c>
      <c r="K20" s="39">
        <v>0</v>
      </c>
      <c r="L20" s="39">
        <v>0</v>
      </c>
      <c r="M20" s="39">
        <v>0</v>
      </c>
      <c r="N20" s="39">
        <v>0</v>
      </c>
      <c r="O20" s="106">
        <v>4</v>
      </c>
      <c r="P20" s="106">
        <v>4</v>
      </c>
      <c r="Q20" s="39">
        <v>0</v>
      </c>
      <c r="R20" s="39">
        <v>0</v>
      </c>
      <c r="S20" s="39">
        <v>0</v>
      </c>
      <c r="T20" s="106">
        <v>1</v>
      </c>
      <c r="U20" s="39">
        <v>0</v>
      </c>
      <c r="V20" s="39">
        <v>0</v>
      </c>
      <c r="W20" s="39">
        <v>0</v>
      </c>
      <c r="X20" s="39">
        <v>1</v>
      </c>
      <c r="Y20" s="39">
        <v>0</v>
      </c>
      <c r="Z20" s="47">
        <v>0</v>
      </c>
      <c r="AA20" s="115">
        <v>1</v>
      </c>
      <c r="AB20" s="39">
        <v>0</v>
      </c>
      <c r="AC20" s="106">
        <v>1</v>
      </c>
    </row>
    <row r="21" spans="1:29" ht="18.75" customHeight="1" x14ac:dyDescent="0.15">
      <c r="A21" s="7" t="s">
        <v>9</v>
      </c>
      <c r="B21" s="106">
        <v>12</v>
      </c>
      <c r="C21" s="106">
        <v>5</v>
      </c>
      <c r="D21" s="106">
        <v>7</v>
      </c>
      <c r="E21" s="39">
        <v>1</v>
      </c>
      <c r="F21" s="39">
        <v>0</v>
      </c>
      <c r="G21" s="39">
        <v>0</v>
      </c>
      <c r="H21" s="39">
        <v>0</v>
      </c>
      <c r="I21" s="106">
        <v>0</v>
      </c>
      <c r="J21" s="39">
        <v>1</v>
      </c>
      <c r="K21" s="39">
        <v>0</v>
      </c>
      <c r="L21" s="39">
        <v>0</v>
      </c>
      <c r="M21" s="39">
        <v>0</v>
      </c>
      <c r="N21" s="39">
        <v>0</v>
      </c>
      <c r="O21" s="106">
        <v>4</v>
      </c>
      <c r="P21" s="106">
        <v>3</v>
      </c>
      <c r="Q21" s="39">
        <v>0</v>
      </c>
      <c r="R21" s="39">
        <v>0</v>
      </c>
      <c r="S21" s="39">
        <v>0</v>
      </c>
      <c r="T21" s="39">
        <v>1</v>
      </c>
      <c r="U21" s="39">
        <v>0</v>
      </c>
      <c r="V21" s="39">
        <v>0</v>
      </c>
      <c r="W21" s="39">
        <v>0</v>
      </c>
      <c r="X21" s="106">
        <v>1</v>
      </c>
      <c r="Y21" s="39">
        <v>0</v>
      </c>
      <c r="Z21" s="47">
        <v>1</v>
      </c>
      <c r="AA21" s="59">
        <v>0</v>
      </c>
      <c r="AB21" s="39">
        <v>0</v>
      </c>
      <c r="AC21" s="39">
        <v>0</v>
      </c>
    </row>
    <row r="22" spans="1:29" ht="18.75" customHeight="1" x14ac:dyDescent="0.15">
      <c r="A22" s="7" t="s">
        <v>34</v>
      </c>
      <c r="B22" s="106">
        <v>15</v>
      </c>
      <c r="C22" s="106">
        <v>8</v>
      </c>
      <c r="D22" s="106">
        <v>7</v>
      </c>
      <c r="E22" s="106">
        <v>1</v>
      </c>
      <c r="F22" s="39">
        <v>0</v>
      </c>
      <c r="G22" s="39">
        <v>0</v>
      </c>
      <c r="H22" s="39">
        <v>0</v>
      </c>
      <c r="I22" s="106">
        <v>1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06">
        <v>5</v>
      </c>
      <c r="P22" s="106">
        <v>4</v>
      </c>
      <c r="Q22" s="39">
        <v>0</v>
      </c>
      <c r="R22" s="39">
        <v>0</v>
      </c>
      <c r="S22" s="39">
        <v>0</v>
      </c>
      <c r="T22" s="106">
        <v>1</v>
      </c>
      <c r="U22" s="39">
        <v>0</v>
      </c>
      <c r="V22" s="39">
        <v>0</v>
      </c>
      <c r="W22" s="39">
        <v>0</v>
      </c>
      <c r="X22" s="106">
        <v>1</v>
      </c>
      <c r="Y22" s="39">
        <v>1</v>
      </c>
      <c r="Z22" s="47">
        <v>1</v>
      </c>
      <c r="AA22" s="115">
        <v>0</v>
      </c>
      <c r="AB22" s="39">
        <v>0</v>
      </c>
      <c r="AC22" s="106">
        <v>0</v>
      </c>
    </row>
    <row r="23" spans="1:29" ht="18.75" customHeight="1" x14ac:dyDescent="0.15">
      <c r="A23" s="7" t="s">
        <v>56</v>
      </c>
      <c r="B23" s="106">
        <v>11</v>
      </c>
      <c r="C23" s="106">
        <v>3</v>
      </c>
      <c r="D23" s="106">
        <v>8</v>
      </c>
      <c r="E23" s="106">
        <v>1</v>
      </c>
      <c r="F23" s="39">
        <v>0</v>
      </c>
      <c r="G23" s="39">
        <v>0</v>
      </c>
      <c r="H23" s="39">
        <v>0</v>
      </c>
      <c r="I23" s="106">
        <v>0</v>
      </c>
      <c r="J23" s="39">
        <v>1</v>
      </c>
      <c r="K23" s="39">
        <v>0</v>
      </c>
      <c r="L23" s="39">
        <v>0</v>
      </c>
      <c r="M23" s="39">
        <v>0</v>
      </c>
      <c r="N23" s="39">
        <v>0</v>
      </c>
      <c r="O23" s="106">
        <v>2</v>
      </c>
      <c r="P23" s="106">
        <v>5</v>
      </c>
      <c r="Q23" s="39">
        <v>0</v>
      </c>
      <c r="R23" s="39">
        <v>0</v>
      </c>
      <c r="S23" s="39">
        <v>0</v>
      </c>
      <c r="T23" s="106">
        <v>1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47">
        <v>1</v>
      </c>
      <c r="AA23" s="59">
        <v>10</v>
      </c>
      <c r="AB23" s="39">
        <v>4</v>
      </c>
      <c r="AC23" s="39">
        <v>6</v>
      </c>
    </row>
    <row r="24" spans="1:29" ht="18.75" customHeight="1" x14ac:dyDescent="0.15">
      <c r="A24" s="7" t="s">
        <v>65</v>
      </c>
      <c r="B24" s="106">
        <v>15</v>
      </c>
      <c r="C24" s="106">
        <v>7</v>
      </c>
      <c r="D24" s="106">
        <v>8</v>
      </c>
      <c r="E24" s="106">
        <v>1</v>
      </c>
      <c r="F24" s="39">
        <v>0</v>
      </c>
      <c r="G24" s="39">
        <v>0</v>
      </c>
      <c r="H24" s="39">
        <v>0</v>
      </c>
      <c r="I24" s="106">
        <v>1</v>
      </c>
      <c r="J24" s="39">
        <v>1</v>
      </c>
      <c r="K24" s="39">
        <v>0</v>
      </c>
      <c r="L24" s="39">
        <v>0</v>
      </c>
      <c r="M24" s="39">
        <v>0</v>
      </c>
      <c r="N24" s="39">
        <v>0</v>
      </c>
      <c r="O24" s="106">
        <v>3</v>
      </c>
      <c r="P24" s="106">
        <v>3</v>
      </c>
      <c r="Q24" s="39">
        <v>0</v>
      </c>
      <c r="R24" s="39">
        <v>0</v>
      </c>
      <c r="S24" s="39">
        <v>0</v>
      </c>
      <c r="T24" s="106">
        <v>1</v>
      </c>
      <c r="U24" s="39">
        <v>0</v>
      </c>
      <c r="V24" s="39">
        <v>0</v>
      </c>
      <c r="W24" s="39">
        <v>0</v>
      </c>
      <c r="X24" s="106">
        <v>1</v>
      </c>
      <c r="Y24" s="39">
        <v>2</v>
      </c>
      <c r="Z24" s="111">
        <v>2</v>
      </c>
      <c r="AA24" s="115">
        <v>8</v>
      </c>
      <c r="AB24" s="106">
        <v>4</v>
      </c>
      <c r="AC24" s="106">
        <v>4</v>
      </c>
    </row>
    <row r="25" spans="1:29" ht="18.75" customHeight="1" x14ac:dyDescent="0.15">
      <c r="A25" s="34" t="s">
        <v>66</v>
      </c>
      <c r="B25" s="107">
        <v>17</v>
      </c>
      <c r="C25" s="107">
        <v>7</v>
      </c>
      <c r="D25" s="107">
        <v>10</v>
      </c>
      <c r="E25" s="107">
        <v>1</v>
      </c>
      <c r="F25" s="40">
        <v>0</v>
      </c>
      <c r="G25" s="40">
        <v>0</v>
      </c>
      <c r="H25" s="40">
        <v>0</v>
      </c>
      <c r="I25" s="107">
        <v>0</v>
      </c>
      <c r="J25" s="40">
        <v>1</v>
      </c>
      <c r="K25" s="40">
        <v>0</v>
      </c>
      <c r="L25" s="40">
        <v>0</v>
      </c>
      <c r="M25" s="40">
        <v>0</v>
      </c>
      <c r="N25" s="40">
        <v>0</v>
      </c>
      <c r="O25" s="107">
        <v>4</v>
      </c>
      <c r="P25" s="107">
        <v>7</v>
      </c>
      <c r="Q25" s="40">
        <v>0</v>
      </c>
      <c r="R25" s="40">
        <v>0</v>
      </c>
      <c r="S25" s="40">
        <v>0</v>
      </c>
      <c r="T25" s="107">
        <v>1</v>
      </c>
      <c r="U25" s="40">
        <v>0</v>
      </c>
      <c r="V25" s="40">
        <v>0</v>
      </c>
      <c r="W25" s="40">
        <v>0</v>
      </c>
      <c r="X25" s="107">
        <v>1</v>
      </c>
      <c r="Y25" s="40">
        <v>2</v>
      </c>
      <c r="Z25" s="112">
        <v>0</v>
      </c>
      <c r="AA25" s="60">
        <v>0</v>
      </c>
      <c r="AB25" s="40">
        <v>0</v>
      </c>
      <c r="AC25" s="40">
        <v>0</v>
      </c>
    </row>
    <row r="26" spans="1:29" ht="18.75" customHeight="1" x14ac:dyDescent="0.15">
      <c r="A26" s="30" t="s">
        <v>27</v>
      </c>
      <c r="B26" s="106">
        <v>22</v>
      </c>
      <c r="C26" s="105">
        <v>10</v>
      </c>
      <c r="D26" s="105">
        <v>12</v>
      </c>
      <c r="E26" s="106">
        <v>2</v>
      </c>
      <c r="F26" s="39">
        <v>0</v>
      </c>
      <c r="G26" s="39">
        <v>0</v>
      </c>
      <c r="H26" s="39">
        <v>0</v>
      </c>
      <c r="I26" s="106">
        <v>1</v>
      </c>
      <c r="J26" s="106">
        <v>1</v>
      </c>
      <c r="K26" s="39">
        <v>0</v>
      </c>
      <c r="L26" s="39">
        <v>0</v>
      </c>
      <c r="M26" s="39">
        <v>0</v>
      </c>
      <c r="N26" s="39">
        <v>0</v>
      </c>
      <c r="O26" s="106">
        <v>4</v>
      </c>
      <c r="P26" s="106">
        <v>8</v>
      </c>
      <c r="Q26" s="39">
        <v>0</v>
      </c>
      <c r="R26" s="39">
        <v>0</v>
      </c>
      <c r="S26" s="39">
        <v>0</v>
      </c>
      <c r="T26" s="106">
        <v>1</v>
      </c>
      <c r="U26" s="39">
        <v>0</v>
      </c>
      <c r="V26" s="39">
        <v>0</v>
      </c>
      <c r="W26" s="39">
        <v>0</v>
      </c>
      <c r="X26" s="39">
        <v>0</v>
      </c>
      <c r="Y26" s="38">
        <v>3</v>
      </c>
      <c r="Z26" s="111">
        <v>2</v>
      </c>
      <c r="AA26" s="59">
        <v>0</v>
      </c>
      <c r="AB26" s="39">
        <v>0</v>
      </c>
      <c r="AC26" s="39">
        <v>0</v>
      </c>
    </row>
    <row r="27" spans="1:29" ht="18.75" customHeight="1" x14ac:dyDescent="0.15">
      <c r="A27" s="34" t="s">
        <v>62</v>
      </c>
      <c r="B27" s="107">
        <v>0</v>
      </c>
      <c r="C27" s="107">
        <v>0</v>
      </c>
      <c r="D27" s="107">
        <v>0</v>
      </c>
      <c r="E27" s="107">
        <v>0</v>
      </c>
      <c r="F27" s="40">
        <v>0</v>
      </c>
      <c r="G27" s="40">
        <v>0</v>
      </c>
      <c r="H27" s="40">
        <v>0</v>
      </c>
      <c r="I27" s="107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107">
        <v>0</v>
      </c>
      <c r="P27" s="107">
        <v>0</v>
      </c>
      <c r="Q27" s="40">
        <v>0</v>
      </c>
      <c r="R27" s="40">
        <v>0</v>
      </c>
      <c r="S27" s="40">
        <v>0</v>
      </c>
      <c r="T27" s="107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8">
        <v>0</v>
      </c>
      <c r="AA27" s="60">
        <v>0</v>
      </c>
      <c r="AB27" s="40">
        <v>0</v>
      </c>
      <c r="AC27" s="40">
        <v>0</v>
      </c>
    </row>
    <row r="28" spans="1:29" ht="18.75" customHeight="1" x14ac:dyDescent="0.15">
      <c r="A28" s="7" t="s">
        <v>59</v>
      </c>
      <c r="B28" s="106">
        <v>14</v>
      </c>
      <c r="C28" s="106">
        <v>5</v>
      </c>
      <c r="D28" s="106">
        <v>9</v>
      </c>
      <c r="E28" s="39">
        <v>0</v>
      </c>
      <c r="F28" s="39">
        <v>0</v>
      </c>
      <c r="G28" s="39">
        <v>0</v>
      </c>
      <c r="H28" s="39">
        <v>0</v>
      </c>
      <c r="I28" s="106">
        <v>0</v>
      </c>
      <c r="J28" s="39">
        <v>1</v>
      </c>
      <c r="K28" s="39">
        <v>0</v>
      </c>
      <c r="L28" s="39">
        <v>0</v>
      </c>
      <c r="M28" s="39">
        <v>0</v>
      </c>
      <c r="N28" s="39">
        <v>0</v>
      </c>
      <c r="O28" s="106">
        <v>4</v>
      </c>
      <c r="P28" s="106">
        <v>6</v>
      </c>
      <c r="Q28" s="39">
        <v>0</v>
      </c>
      <c r="R28" s="39">
        <v>0</v>
      </c>
      <c r="S28" s="39">
        <v>0</v>
      </c>
      <c r="T28" s="106">
        <v>1</v>
      </c>
      <c r="U28" s="39">
        <v>0</v>
      </c>
      <c r="V28" s="39">
        <v>0</v>
      </c>
      <c r="W28" s="39">
        <v>0</v>
      </c>
      <c r="X28" s="39">
        <v>0</v>
      </c>
      <c r="Y28" s="39">
        <v>1</v>
      </c>
      <c r="Z28" s="47">
        <v>1</v>
      </c>
      <c r="AA28" s="115">
        <v>12</v>
      </c>
      <c r="AB28" s="106">
        <v>7</v>
      </c>
      <c r="AC28" s="106">
        <v>5</v>
      </c>
    </row>
    <row r="29" spans="1:29" ht="18.75" customHeight="1" x14ac:dyDescent="0.15">
      <c r="A29" s="34" t="s">
        <v>47</v>
      </c>
      <c r="B29" s="107">
        <v>0</v>
      </c>
      <c r="C29" s="106">
        <v>0</v>
      </c>
      <c r="D29" s="106">
        <v>0</v>
      </c>
      <c r="E29" s="40">
        <v>0</v>
      </c>
      <c r="F29" s="40">
        <v>0</v>
      </c>
      <c r="G29" s="40">
        <v>0</v>
      </c>
      <c r="H29" s="40">
        <v>0</v>
      </c>
      <c r="I29" s="107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107">
        <v>0</v>
      </c>
      <c r="P29" s="107">
        <v>0</v>
      </c>
      <c r="Q29" s="40">
        <v>0</v>
      </c>
      <c r="R29" s="40">
        <v>0</v>
      </c>
      <c r="S29" s="40">
        <v>0</v>
      </c>
      <c r="T29" s="107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8">
        <v>0</v>
      </c>
      <c r="AA29" s="116">
        <v>0</v>
      </c>
      <c r="AB29" s="107">
        <v>0</v>
      </c>
      <c r="AC29" s="107">
        <v>0</v>
      </c>
    </row>
    <row r="30" spans="1:29" ht="18.75" customHeight="1" x14ac:dyDescent="0.15">
      <c r="A30" s="7" t="s">
        <v>18</v>
      </c>
      <c r="B30" s="106">
        <v>117</v>
      </c>
      <c r="C30" s="105">
        <v>39</v>
      </c>
      <c r="D30" s="105">
        <v>78</v>
      </c>
      <c r="E30" s="106">
        <v>4</v>
      </c>
      <c r="F30" s="38">
        <v>3</v>
      </c>
      <c r="G30" s="39">
        <v>0</v>
      </c>
      <c r="H30" s="39">
        <v>0</v>
      </c>
      <c r="I30" s="106">
        <v>5</v>
      </c>
      <c r="J30" s="106">
        <v>3</v>
      </c>
      <c r="K30" s="39">
        <v>0</v>
      </c>
      <c r="L30" s="38">
        <v>0</v>
      </c>
      <c r="M30" s="39">
        <v>0</v>
      </c>
      <c r="N30" s="39">
        <v>0</v>
      </c>
      <c r="O30" s="106">
        <v>27</v>
      </c>
      <c r="P30" s="106">
        <v>56</v>
      </c>
      <c r="Q30" s="39">
        <v>0</v>
      </c>
      <c r="R30" s="39">
        <v>0</v>
      </c>
      <c r="S30" s="39">
        <v>0</v>
      </c>
      <c r="T30" s="106">
        <v>6</v>
      </c>
      <c r="U30" s="39">
        <v>0</v>
      </c>
      <c r="V30" s="39">
        <v>0</v>
      </c>
      <c r="W30" s="39">
        <v>0</v>
      </c>
      <c r="X30" s="39">
        <v>1</v>
      </c>
      <c r="Y30" s="106">
        <v>3</v>
      </c>
      <c r="Z30" s="111">
        <v>9</v>
      </c>
      <c r="AA30" s="115">
        <v>30</v>
      </c>
      <c r="AB30" s="106">
        <v>9</v>
      </c>
      <c r="AC30" s="106">
        <v>21</v>
      </c>
    </row>
    <row r="31" spans="1:29" ht="18.75" customHeight="1" x14ac:dyDescent="0.15">
      <c r="A31" s="7" t="s">
        <v>1</v>
      </c>
      <c r="B31" s="107">
        <v>26</v>
      </c>
      <c r="C31" s="107">
        <v>13</v>
      </c>
      <c r="D31" s="107">
        <v>13</v>
      </c>
      <c r="E31" s="107">
        <v>3</v>
      </c>
      <c r="F31" s="107">
        <v>0</v>
      </c>
      <c r="G31" s="40">
        <v>0</v>
      </c>
      <c r="H31" s="40">
        <v>0</v>
      </c>
      <c r="I31" s="107">
        <v>1</v>
      </c>
      <c r="J31" s="107">
        <v>2</v>
      </c>
      <c r="K31" s="40">
        <v>0</v>
      </c>
      <c r="L31" s="40">
        <v>0</v>
      </c>
      <c r="M31" s="40">
        <v>0</v>
      </c>
      <c r="N31" s="40">
        <v>0</v>
      </c>
      <c r="O31" s="107">
        <v>8</v>
      </c>
      <c r="P31" s="107">
        <v>6</v>
      </c>
      <c r="Q31" s="40">
        <v>0</v>
      </c>
      <c r="R31" s="40">
        <v>0</v>
      </c>
      <c r="S31" s="40">
        <v>0</v>
      </c>
      <c r="T31" s="107">
        <v>2</v>
      </c>
      <c r="U31" s="40">
        <v>0</v>
      </c>
      <c r="V31" s="40">
        <v>0</v>
      </c>
      <c r="W31" s="40">
        <v>0</v>
      </c>
      <c r="X31" s="40">
        <v>1</v>
      </c>
      <c r="Y31" s="40">
        <v>1</v>
      </c>
      <c r="Z31" s="112">
        <v>2</v>
      </c>
      <c r="AA31" s="60">
        <v>0</v>
      </c>
      <c r="AB31" s="40">
        <v>0</v>
      </c>
      <c r="AC31" s="40">
        <v>0</v>
      </c>
    </row>
    <row r="32" spans="1:29" ht="18.75" customHeight="1" x14ac:dyDescent="0.15">
      <c r="A32" s="30" t="s">
        <v>30</v>
      </c>
      <c r="B32" s="106">
        <v>26</v>
      </c>
      <c r="C32" s="106">
        <v>9</v>
      </c>
      <c r="D32" s="106">
        <v>17</v>
      </c>
      <c r="E32" s="106">
        <v>1</v>
      </c>
      <c r="F32" s="39">
        <v>1</v>
      </c>
      <c r="G32" s="39">
        <v>0</v>
      </c>
      <c r="H32" s="39">
        <v>0</v>
      </c>
      <c r="I32" s="39">
        <v>1</v>
      </c>
      <c r="J32" s="106">
        <v>2</v>
      </c>
      <c r="K32" s="39">
        <v>0</v>
      </c>
      <c r="L32" s="39">
        <v>0</v>
      </c>
      <c r="M32" s="39">
        <v>0</v>
      </c>
      <c r="N32" s="39">
        <v>0</v>
      </c>
      <c r="O32" s="106">
        <v>6</v>
      </c>
      <c r="P32" s="106">
        <v>10</v>
      </c>
      <c r="Q32" s="39">
        <v>0</v>
      </c>
      <c r="R32" s="39">
        <v>0</v>
      </c>
      <c r="S32" s="39">
        <v>0</v>
      </c>
      <c r="T32" s="106">
        <v>3</v>
      </c>
      <c r="U32" s="39">
        <v>0</v>
      </c>
      <c r="V32" s="39">
        <v>0</v>
      </c>
      <c r="W32" s="39">
        <v>0</v>
      </c>
      <c r="X32" s="106">
        <v>1</v>
      </c>
      <c r="Y32" s="38">
        <v>1</v>
      </c>
      <c r="Z32" s="47">
        <v>0</v>
      </c>
      <c r="AA32" s="58">
        <v>2</v>
      </c>
      <c r="AB32" s="39">
        <v>1</v>
      </c>
      <c r="AC32" s="38">
        <v>1</v>
      </c>
    </row>
    <row r="33" spans="1:30" ht="18.75" customHeight="1" x14ac:dyDescent="0.15">
      <c r="A33" s="7" t="s">
        <v>68</v>
      </c>
      <c r="B33" s="106">
        <v>56</v>
      </c>
      <c r="C33" s="106">
        <v>21</v>
      </c>
      <c r="D33" s="106">
        <v>35</v>
      </c>
      <c r="E33" s="106">
        <v>4</v>
      </c>
      <c r="F33" s="39">
        <v>0</v>
      </c>
      <c r="G33" s="39">
        <v>0</v>
      </c>
      <c r="H33" s="39">
        <v>0</v>
      </c>
      <c r="I33" s="106">
        <v>1</v>
      </c>
      <c r="J33" s="106">
        <v>3</v>
      </c>
      <c r="K33" s="39">
        <v>0</v>
      </c>
      <c r="L33" s="39">
        <v>0</v>
      </c>
      <c r="M33" s="39">
        <v>0</v>
      </c>
      <c r="N33" s="39">
        <v>0</v>
      </c>
      <c r="O33" s="106">
        <v>15</v>
      </c>
      <c r="P33" s="106">
        <v>26</v>
      </c>
      <c r="Q33" s="39">
        <v>0</v>
      </c>
      <c r="R33" s="39">
        <v>0</v>
      </c>
      <c r="S33" s="39">
        <v>0</v>
      </c>
      <c r="T33" s="106">
        <v>4</v>
      </c>
      <c r="U33" s="39">
        <v>0</v>
      </c>
      <c r="V33" s="39">
        <v>0</v>
      </c>
      <c r="W33" s="39">
        <v>0</v>
      </c>
      <c r="X33" s="39">
        <v>0</v>
      </c>
      <c r="Y33" s="106">
        <v>1</v>
      </c>
      <c r="Z33" s="111">
        <v>2</v>
      </c>
      <c r="AA33" s="115">
        <v>10</v>
      </c>
      <c r="AB33" s="106">
        <v>2</v>
      </c>
      <c r="AC33" s="106">
        <v>8</v>
      </c>
    </row>
    <row r="34" spans="1:30" s="28" customFormat="1" ht="18.75" customHeight="1" x14ac:dyDescent="0.15">
      <c r="A34" s="7" t="s">
        <v>39</v>
      </c>
      <c r="B34" s="106">
        <v>18</v>
      </c>
      <c r="C34" s="106">
        <v>7</v>
      </c>
      <c r="D34" s="106">
        <v>11</v>
      </c>
      <c r="E34" s="106">
        <v>0</v>
      </c>
      <c r="F34" s="39">
        <v>1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106">
        <v>5</v>
      </c>
      <c r="P34" s="106">
        <v>7</v>
      </c>
      <c r="Q34" s="39">
        <v>0</v>
      </c>
      <c r="R34" s="39">
        <v>0</v>
      </c>
      <c r="S34" s="39">
        <v>0</v>
      </c>
      <c r="T34" s="106">
        <v>1</v>
      </c>
      <c r="U34" s="39">
        <v>0</v>
      </c>
      <c r="V34" s="39">
        <v>0</v>
      </c>
      <c r="W34" s="39">
        <v>0</v>
      </c>
      <c r="X34" s="106">
        <v>1</v>
      </c>
      <c r="Y34" s="106">
        <v>1</v>
      </c>
      <c r="Z34" s="111">
        <v>1</v>
      </c>
      <c r="AA34" s="59">
        <v>0</v>
      </c>
      <c r="AB34" s="39">
        <v>0</v>
      </c>
      <c r="AC34" s="39">
        <v>0</v>
      </c>
    </row>
    <row r="35" spans="1:30" s="28" customFormat="1" ht="18.75" customHeight="1" x14ac:dyDescent="0.15">
      <c r="A35" s="7" t="s">
        <v>70</v>
      </c>
      <c r="B35" s="106">
        <v>11</v>
      </c>
      <c r="C35" s="106">
        <v>2</v>
      </c>
      <c r="D35" s="106">
        <v>9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1</v>
      </c>
      <c r="K35" s="39">
        <v>0</v>
      </c>
      <c r="L35" s="39">
        <v>0</v>
      </c>
      <c r="M35" s="39">
        <v>0</v>
      </c>
      <c r="N35" s="39">
        <v>0</v>
      </c>
      <c r="O35" s="106">
        <v>2</v>
      </c>
      <c r="P35" s="106">
        <v>6</v>
      </c>
      <c r="Q35" s="39">
        <v>0</v>
      </c>
      <c r="R35" s="39">
        <v>0</v>
      </c>
      <c r="S35" s="39">
        <v>0</v>
      </c>
      <c r="T35" s="106">
        <v>1</v>
      </c>
      <c r="U35" s="39">
        <v>0</v>
      </c>
      <c r="V35" s="39">
        <v>0</v>
      </c>
      <c r="W35" s="39">
        <v>0</v>
      </c>
      <c r="X35" s="39">
        <v>0</v>
      </c>
      <c r="Y35" s="106">
        <v>0</v>
      </c>
      <c r="Z35" s="47">
        <v>1</v>
      </c>
      <c r="AA35" s="115">
        <v>11</v>
      </c>
      <c r="AB35" s="106">
        <v>3</v>
      </c>
      <c r="AC35" s="106">
        <v>8</v>
      </c>
    </row>
    <row r="36" spans="1:30" ht="18.75" customHeight="1" x14ac:dyDescent="0.15">
      <c r="A36" s="7" t="s">
        <v>71</v>
      </c>
      <c r="B36" s="106">
        <v>33</v>
      </c>
      <c r="C36" s="106">
        <v>12</v>
      </c>
      <c r="D36" s="106">
        <v>21</v>
      </c>
      <c r="E36" s="106">
        <v>1</v>
      </c>
      <c r="F36" s="106">
        <v>2</v>
      </c>
      <c r="G36" s="39">
        <v>0</v>
      </c>
      <c r="H36" s="39">
        <v>0</v>
      </c>
      <c r="I36" s="106">
        <v>2</v>
      </c>
      <c r="J36" s="106">
        <v>1</v>
      </c>
      <c r="K36" s="39">
        <v>0</v>
      </c>
      <c r="L36" s="39">
        <v>0</v>
      </c>
      <c r="M36" s="39">
        <v>0</v>
      </c>
      <c r="N36" s="39">
        <v>0</v>
      </c>
      <c r="O36" s="106">
        <v>9</v>
      </c>
      <c r="P36" s="106">
        <v>14</v>
      </c>
      <c r="Q36" s="39">
        <v>0</v>
      </c>
      <c r="R36" s="39">
        <v>0</v>
      </c>
      <c r="S36" s="39">
        <v>0</v>
      </c>
      <c r="T36" s="106">
        <v>2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111">
        <v>2</v>
      </c>
      <c r="AA36" s="59">
        <v>0</v>
      </c>
      <c r="AB36" s="39">
        <v>0</v>
      </c>
      <c r="AC36" s="39">
        <v>0</v>
      </c>
    </row>
    <row r="37" spans="1:30" ht="18.75" customHeight="1" x14ac:dyDescent="0.15">
      <c r="A37" s="7" t="s">
        <v>24</v>
      </c>
      <c r="B37" s="106">
        <v>35</v>
      </c>
      <c r="C37" s="106">
        <v>10</v>
      </c>
      <c r="D37" s="106">
        <v>25</v>
      </c>
      <c r="E37" s="106">
        <v>1</v>
      </c>
      <c r="F37" s="106">
        <v>2</v>
      </c>
      <c r="G37" s="39">
        <v>0</v>
      </c>
      <c r="H37" s="39">
        <v>0</v>
      </c>
      <c r="I37" s="106">
        <v>0</v>
      </c>
      <c r="J37" s="39">
        <v>3</v>
      </c>
      <c r="K37" s="39">
        <v>0</v>
      </c>
      <c r="L37" s="39">
        <v>0</v>
      </c>
      <c r="M37" s="39">
        <v>0</v>
      </c>
      <c r="N37" s="39">
        <v>0</v>
      </c>
      <c r="O37" s="106">
        <v>9</v>
      </c>
      <c r="P37" s="106">
        <v>14</v>
      </c>
      <c r="Q37" s="39">
        <v>0</v>
      </c>
      <c r="R37" s="39">
        <v>0</v>
      </c>
      <c r="S37" s="39">
        <v>0</v>
      </c>
      <c r="T37" s="106">
        <v>3</v>
      </c>
      <c r="U37" s="39">
        <v>0</v>
      </c>
      <c r="V37" s="39">
        <v>0</v>
      </c>
      <c r="W37" s="39">
        <v>0</v>
      </c>
      <c r="X37" s="106">
        <v>1</v>
      </c>
      <c r="Y37" s="39">
        <v>0</v>
      </c>
      <c r="Z37" s="111">
        <v>2</v>
      </c>
      <c r="AA37" s="59">
        <v>1</v>
      </c>
      <c r="AB37" s="39">
        <v>0</v>
      </c>
      <c r="AC37" s="39">
        <v>1</v>
      </c>
    </row>
    <row r="38" spans="1:30" ht="18.75" customHeight="1" x14ac:dyDescent="0.15">
      <c r="A38" s="34" t="s">
        <v>72</v>
      </c>
      <c r="B38" s="106">
        <v>110</v>
      </c>
      <c r="C38" s="106">
        <v>44</v>
      </c>
      <c r="D38" s="106">
        <v>66</v>
      </c>
      <c r="E38" s="106">
        <v>7</v>
      </c>
      <c r="F38" s="106">
        <v>5</v>
      </c>
      <c r="G38" s="39">
        <v>0</v>
      </c>
      <c r="H38" s="39">
        <v>0</v>
      </c>
      <c r="I38" s="106">
        <v>6</v>
      </c>
      <c r="J38" s="106">
        <v>6</v>
      </c>
      <c r="K38" s="39">
        <v>0</v>
      </c>
      <c r="L38" s="39">
        <v>0</v>
      </c>
      <c r="M38" s="39">
        <v>0</v>
      </c>
      <c r="N38" s="39">
        <v>0</v>
      </c>
      <c r="O38" s="106">
        <v>27</v>
      </c>
      <c r="P38" s="106">
        <v>36</v>
      </c>
      <c r="Q38" s="40">
        <v>0</v>
      </c>
      <c r="R38" s="40">
        <v>0</v>
      </c>
      <c r="S38" s="40">
        <v>0</v>
      </c>
      <c r="T38" s="106">
        <v>7</v>
      </c>
      <c r="U38" s="39">
        <v>0</v>
      </c>
      <c r="V38" s="39">
        <v>0</v>
      </c>
      <c r="W38" s="39">
        <v>1</v>
      </c>
      <c r="X38" s="106">
        <v>1</v>
      </c>
      <c r="Y38" s="106">
        <v>3</v>
      </c>
      <c r="Z38" s="111">
        <v>11</v>
      </c>
      <c r="AA38" s="116">
        <v>0</v>
      </c>
      <c r="AB38" s="39">
        <v>0</v>
      </c>
      <c r="AC38" s="106">
        <v>0</v>
      </c>
    </row>
    <row r="39" spans="1:30" ht="18.75" customHeight="1" x14ac:dyDescent="0.15">
      <c r="A39" s="7" t="s">
        <v>73</v>
      </c>
      <c r="B39" s="105">
        <v>16</v>
      </c>
      <c r="C39" s="105">
        <v>7</v>
      </c>
      <c r="D39" s="105">
        <v>9</v>
      </c>
      <c r="E39" s="105">
        <v>0</v>
      </c>
      <c r="F39" s="38">
        <v>1</v>
      </c>
      <c r="G39" s="38">
        <v>0</v>
      </c>
      <c r="H39" s="38">
        <v>0</v>
      </c>
      <c r="I39" s="105">
        <v>1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105">
        <v>5</v>
      </c>
      <c r="P39" s="105">
        <v>6</v>
      </c>
      <c r="Q39" s="39">
        <v>0</v>
      </c>
      <c r="R39" s="39">
        <v>0</v>
      </c>
      <c r="S39" s="39">
        <v>0</v>
      </c>
      <c r="T39" s="105">
        <v>1</v>
      </c>
      <c r="U39" s="38">
        <v>0</v>
      </c>
      <c r="V39" s="38">
        <v>0</v>
      </c>
      <c r="W39" s="38">
        <v>0</v>
      </c>
      <c r="X39" s="38">
        <v>0</v>
      </c>
      <c r="Y39" s="38">
        <v>1</v>
      </c>
      <c r="Z39" s="46">
        <v>1</v>
      </c>
      <c r="AA39" s="58">
        <v>0</v>
      </c>
      <c r="AB39" s="38">
        <v>0</v>
      </c>
      <c r="AC39" s="38">
        <v>0</v>
      </c>
    </row>
    <row r="40" spans="1:30" ht="18.75" customHeight="1" x14ac:dyDescent="0.15">
      <c r="A40" s="7" t="s">
        <v>74</v>
      </c>
      <c r="B40" s="106">
        <v>11</v>
      </c>
      <c r="C40" s="106">
        <v>5</v>
      </c>
      <c r="D40" s="106">
        <v>6</v>
      </c>
      <c r="E40" s="106">
        <v>1</v>
      </c>
      <c r="F40" s="39">
        <v>0</v>
      </c>
      <c r="G40" s="39">
        <v>0</v>
      </c>
      <c r="H40" s="39">
        <v>0</v>
      </c>
      <c r="I40" s="39">
        <v>1</v>
      </c>
      <c r="J40" s="106">
        <v>0</v>
      </c>
      <c r="K40" s="39">
        <v>0</v>
      </c>
      <c r="L40" s="39">
        <v>0</v>
      </c>
      <c r="M40" s="39">
        <v>0</v>
      </c>
      <c r="N40" s="39">
        <v>0</v>
      </c>
      <c r="O40" s="106">
        <v>3</v>
      </c>
      <c r="P40" s="106">
        <v>4</v>
      </c>
      <c r="Q40" s="39">
        <v>0</v>
      </c>
      <c r="R40" s="39">
        <v>0</v>
      </c>
      <c r="S40" s="39">
        <v>0</v>
      </c>
      <c r="T40" s="106">
        <v>1</v>
      </c>
      <c r="U40" s="39">
        <v>0</v>
      </c>
      <c r="V40" s="39">
        <v>0</v>
      </c>
      <c r="W40" s="39">
        <v>0</v>
      </c>
      <c r="X40" s="106">
        <v>1</v>
      </c>
      <c r="Y40" s="39">
        <v>0</v>
      </c>
      <c r="Z40" s="47">
        <v>0</v>
      </c>
      <c r="AA40" s="115">
        <v>1</v>
      </c>
      <c r="AB40" s="39">
        <v>0</v>
      </c>
      <c r="AC40" s="106">
        <v>1</v>
      </c>
    </row>
    <row r="41" spans="1:30" ht="18.75" customHeight="1" x14ac:dyDescent="0.15">
      <c r="A41" s="34" t="s">
        <v>75</v>
      </c>
      <c r="B41" s="107">
        <v>65</v>
      </c>
      <c r="C41" s="107">
        <v>22</v>
      </c>
      <c r="D41" s="107">
        <v>43</v>
      </c>
      <c r="E41" s="107">
        <v>4</v>
      </c>
      <c r="F41" s="107">
        <v>4</v>
      </c>
      <c r="G41" s="40">
        <v>0</v>
      </c>
      <c r="H41" s="40">
        <v>0</v>
      </c>
      <c r="I41" s="107">
        <v>2</v>
      </c>
      <c r="J41" s="107">
        <v>5</v>
      </c>
      <c r="K41" s="40">
        <v>0</v>
      </c>
      <c r="L41" s="40">
        <v>0</v>
      </c>
      <c r="M41" s="40">
        <v>0</v>
      </c>
      <c r="N41" s="40">
        <v>0</v>
      </c>
      <c r="O41" s="107">
        <v>14</v>
      </c>
      <c r="P41" s="107">
        <v>24</v>
      </c>
      <c r="Q41" s="40">
        <v>0</v>
      </c>
      <c r="R41" s="40">
        <v>0</v>
      </c>
      <c r="S41" s="40">
        <v>0</v>
      </c>
      <c r="T41" s="107">
        <v>5</v>
      </c>
      <c r="U41" s="40">
        <v>0</v>
      </c>
      <c r="V41" s="40">
        <v>0</v>
      </c>
      <c r="W41" s="40">
        <v>0</v>
      </c>
      <c r="X41" s="107">
        <v>1</v>
      </c>
      <c r="Y41" s="40">
        <v>2</v>
      </c>
      <c r="Z41" s="112">
        <v>4</v>
      </c>
      <c r="AA41" s="116">
        <v>22</v>
      </c>
      <c r="AB41" s="40">
        <v>0</v>
      </c>
      <c r="AC41" s="107">
        <v>22</v>
      </c>
      <c r="AD41" s="21"/>
    </row>
    <row r="42" spans="1:30" x14ac:dyDescent="0.15">
      <c r="AB42" s="1">
        <v>0</v>
      </c>
      <c r="AC42" s="1">
        <v>0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  <colBreaks count="1" manualBreakCount="1"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2"/>
  <sheetViews>
    <sheetView showZeros="0" view="pageBreakPreview" zoomScaleNormal="9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RowHeight="13.5" x14ac:dyDescent="0.15"/>
  <cols>
    <col min="1" max="1" width="10.625" style="1" customWidth="1"/>
    <col min="2" max="24" width="6.875" style="24" customWidth="1"/>
    <col min="25" max="25" width="9" style="1" bestFit="1" customWidth="1"/>
    <col min="26" max="16384" width="9" style="1"/>
  </cols>
  <sheetData>
    <row r="1" spans="1:25" ht="21" customHeight="1" x14ac:dyDescent="0.15">
      <c r="A1" s="29" t="s">
        <v>157</v>
      </c>
      <c r="B1" s="35"/>
      <c r="C1" s="35"/>
      <c r="X1" s="61" t="s">
        <v>53</v>
      </c>
    </row>
    <row r="2" spans="1:25" s="91" customFormat="1" ht="18.75" customHeight="1" x14ac:dyDescent="0.15">
      <c r="A2" s="172" t="s">
        <v>123</v>
      </c>
      <c r="B2" s="181" t="s">
        <v>149</v>
      </c>
      <c r="C2" s="182"/>
      <c r="D2" s="182"/>
      <c r="E2" s="185" t="s">
        <v>124</v>
      </c>
      <c r="F2" s="185"/>
      <c r="G2" s="185"/>
      <c r="H2" s="185"/>
      <c r="I2" s="186" t="s">
        <v>125</v>
      </c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8"/>
    </row>
    <row r="3" spans="1:25" s="91" customFormat="1" ht="18.75" customHeight="1" x14ac:dyDescent="0.15">
      <c r="A3" s="180"/>
      <c r="B3" s="183"/>
      <c r="C3" s="184"/>
      <c r="D3" s="184"/>
      <c r="E3" s="186" t="s">
        <v>126</v>
      </c>
      <c r="F3" s="188"/>
      <c r="G3" s="189" t="s">
        <v>112</v>
      </c>
      <c r="H3" s="190"/>
      <c r="I3" s="191" t="s">
        <v>127</v>
      </c>
      <c r="J3" s="192"/>
      <c r="K3" s="193" t="s">
        <v>126</v>
      </c>
      <c r="L3" s="194"/>
      <c r="M3" s="189" t="s">
        <v>128</v>
      </c>
      <c r="N3" s="190"/>
      <c r="O3" s="193" t="s">
        <v>41</v>
      </c>
      <c r="P3" s="194"/>
      <c r="Q3" s="189" t="s">
        <v>112</v>
      </c>
      <c r="R3" s="190"/>
      <c r="S3" s="193" t="s">
        <v>16</v>
      </c>
      <c r="T3" s="194"/>
      <c r="U3" s="193" t="s">
        <v>88</v>
      </c>
      <c r="V3" s="194"/>
      <c r="W3" s="189" t="s">
        <v>107</v>
      </c>
      <c r="X3" s="190"/>
    </row>
    <row r="4" spans="1:25" s="91" customFormat="1" ht="18.75" customHeight="1" x14ac:dyDescent="0.15">
      <c r="A4" s="173"/>
      <c r="B4" s="100" t="s">
        <v>38</v>
      </c>
      <c r="C4" s="100" t="s">
        <v>154</v>
      </c>
      <c r="D4" s="100" t="s">
        <v>158</v>
      </c>
      <c r="E4" s="100" t="s">
        <v>40</v>
      </c>
      <c r="F4" s="100" t="s">
        <v>42</v>
      </c>
      <c r="G4" s="100" t="s">
        <v>40</v>
      </c>
      <c r="H4" s="100" t="s">
        <v>42</v>
      </c>
      <c r="I4" s="100" t="s">
        <v>40</v>
      </c>
      <c r="J4" s="100" t="s">
        <v>42</v>
      </c>
      <c r="K4" s="100" t="s">
        <v>40</v>
      </c>
      <c r="L4" s="100" t="s">
        <v>42</v>
      </c>
      <c r="M4" s="100" t="s">
        <v>40</v>
      </c>
      <c r="N4" s="100" t="s">
        <v>42</v>
      </c>
      <c r="O4" s="100" t="s">
        <v>40</v>
      </c>
      <c r="P4" s="100" t="s">
        <v>42</v>
      </c>
      <c r="Q4" s="100" t="s">
        <v>40</v>
      </c>
      <c r="R4" s="100" t="s">
        <v>42</v>
      </c>
      <c r="S4" s="100" t="s">
        <v>40</v>
      </c>
      <c r="T4" s="100" t="s">
        <v>42</v>
      </c>
      <c r="U4" s="100" t="s">
        <v>40</v>
      </c>
      <c r="V4" s="100" t="s">
        <v>42</v>
      </c>
      <c r="W4" s="100" t="s">
        <v>40</v>
      </c>
      <c r="X4" s="100" t="s">
        <v>42</v>
      </c>
    </row>
    <row r="5" spans="1:25" s="28" customFormat="1" ht="18.75" customHeight="1" x14ac:dyDescent="0.15">
      <c r="A5" s="3" t="s">
        <v>37</v>
      </c>
      <c r="B5" s="12">
        <f t="shared" ref="B5:X5" si="0">SUM(B9:B42)</f>
        <v>474</v>
      </c>
      <c r="C5" s="12">
        <f t="shared" si="0"/>
        <v>97</v>
      </c>
      <c r="D5" s="118">
        <f t="shared" si="0"/>
        <v>377</v>
      </c>
      <c r="E5" s="12">
        <f t="shared" si="0"/>
        <v>42</v>
      </c>
      <c r="F5" s="12">
        <f t="shared" si="0"/>
        <v>152</v>
      </c>
      <c r="G5" s="63">
        <f t="shared" si="0"/>
        <v>0</v>
      </c>
      <c r="H5" s="12">
        <f t="shared" si="0"/>
        <v>6</v>
      </c>
      <c r="I5" s="63">
        <f t="shared" si="0"/>
        <v>0</v>
      </c>
      <c r="J5" s="63">
        <f t="shared" si="0"/>
        <v>0</v>
      </c>
      <c r="K5" s="12">
        <f t="shared" si="0"/>
        <v>4</v>
      </c>
      <c r="L5" s="12">
        <f t="shared" si="0"/>
        <v>9</v>
      </c>
      <c r="M5" s="63">
        <f t="shared" si="0"/>
        <v>0</v>
      </c>
      <c r="N5" s="12">
        <f t="shared" si="0"/>
        <v>1</v>
      </c>
      <c r="O5" s="63">
        <f t="shared" si="0"/>
        <v>0</v>
      </c>
      <c r="P5" s="12">
        <f t="shared" si="0"/>
        <v>1</v>
      </c>
      <c r="Q5" s="63">
        <f t="shared" si="0"/>
        <v>0</v>
      </c>
      <c r="R5" s="12">
        <f t="shared" si="0"/>
        <v>1</v>
      </c>
      <c r="S5" s="12">
        <f t="shared" si="0"/>
        <v>11</v>
      </c>
      <c r="T5" s="12">
        <f t="shared" si="0"/>
        <v>76</v>
      </c>
      <c r="U5" s="12">
        <f t="shared" si="0"/>
        <v>27</v>
      </c>
      <c r="V5" s="12">
        <f t="shared" si="0"/>
        <v>55</v>
      </c>
      <c r="W5" s="12">
        <f t="shared" si="0"/>
        <v>13</v>
      </c>
      <c r="X5" s="12">
        <f t="shared" si="0"/>
        <v>76</v>
      </c>
      <c r="Y5" s="21"/>
    </row>
    <row r="6" spans="1:25" ht="18.75" customHeight="1" x14ac:dyDescent="0.15">
      <c r="A6" s="4" t="s">
        <v>5</v>
      </c>
      <c r="B6" s="13">
        <v>5</v>
      </c>
      <c r="C6" s="13">
        <v>3</v>
      </c>
      <c r="D6" s="13">
        <v>2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13">
        <v>3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13">
        <v>1</v>
      </c>
      <c r="S6" s="20">
        <v>0</v>
      </c>
      <c r="T6" s="20">
        <v>1</v>
      </c>
      <c r="U6" s="20">
        <v>0</v>
      </c>
      <c r="V6" s="20">
        <v>0</v>
      </c>
      <c r="W6" s="20">
        <v>0</v>
      </c>
      <c r="X6" s="20">
        <v>0</v>
      </c>
    </row>
    <row r="7" spans="1:25" ht="18.75" customHeight="1" x14ac:dyDescent="0.15">
      <c r="A7" s="4" t="s">
        <v>29</v>
      </c>
      <c r="B7" s="13">
        <v>463</v>
      </c>
      <c r="C7" s="13">
        <v>91</v>
      </c>
      <c r="D7" s="64">
        <v>372</v>
      </c>
      <c r="E7" s="13">
        <v>42</v>
      </c>
      <c r="F7" s="13">
        <v>152</v>
      </c>
      <c r="G7" s="20">
        <v>0</v>
      </c>
      <c r="H7" s="13">
        <v>6</v>
      </c>
      <c r="I7" s="20">
        <v>0</v>
      </c>
      <c r="J7" s="20">
        <v>0</v>
      </c>
      <c r="K7" s="20">
        <v>0</v>
      </c>
      <c r="L7" s="13">
        <v>8</v>
      </c>
      <c r="M7" s="20">
        <v>0</v>
      </c>
      <c r="N7" s="13">
        <v>1</v>
      </c>
      <c r="O7" s="20">
        <v>0</v>
      </c>
      <c r="P7" s="13">
        <v>1</v>
      </c>
      <c r="Q7" s="20">
        <v>0</v>
      </c>
      <c r="R7" s="13">
        <v>0</v>
      </c>
      <c r="S7" s="13">
        <v>11</v>
      </c>
      <c r="T7" s="13">
        <v>73</v>
      </c>
      <c r="U7" s="13">
        <v>26</v>
      </c>
      <c r="V7" s="13">
        <v>55</v>
      </c>
      <c r="W7" s="13">
        <v>12</v>
      </c>
      <c r="X7" s="13">
        <v>76</v>
      </c>
    </row>
    <row r="8" spans="1:25" ht="18.75" customHeight="1" x14ac:dyDescent="0.15">
      <c r="A8" s="5" t="s">
        <v>32</v>
      </c>
      <c r="B8" s="14">
        <v>6</v>
      </c>
      <c r="C8" s="62">
        <v>3</v>
      </c>
      <c r="D8" s="119">
        <v>3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1</v>
      </c>
      <c r="L8" s="14">
        <v>1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2</v>
      </c>
      <c r="U8" s="62">
        <v>1</v>
      </c>
      <c r="V8" s="62">
        <v>0</v>
      </c>
      <c r="W8" s="62">
        <v>1</v>
      </c>
      <c r="X8" s="62">
        <v>0</v>
      </c>
    </row>
    <row r="9" spans="1:25" ht="18.75" customHeight="1" x14ac:dyDescent="0.15">
      <c r="A9" s="3" t="s">
        <v>19</v>
      </c>
      <c r="B9" s="12">
        <v>128</v>
      </c>
      <c r="C9" s="12">
        <v>29</v>
      </c>
      <c r="D9" s="12">
        <v>99</v>
      </c>
      <c r="E9" s="12">
        <v>6</v>
      </c>
      <c r="F9" s="12">
        <v>46</v>
      </c>
      <c r="G9" s="63">
        <v>0</v>
      </c>
      <c r="H9" s="12">
        <v>2</v>
      </c>
      <c r="I9" s="63">
        <v>0</v>
      </c>
      <c r="J9" s="63">
        <v>0</v>
      </c>
      <c r="K9" s="12">
        <v>3</v>
      </c>
      <c r="L9" s="12">
        <v>1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12">
        <v>1</v>
      </c>
      <c r="S9" s="63">
        <v>0</v>
      </c>
      <c r="T9" s="12">
        <v>46</v>
      </c>
      <c r="U9" s="12">
        <v>20</v>
      </c>
      <c r="V9" s="12">
        <v>3</v>
      </c>
      <c r="W9" s="63">
        <v>0</v>
      </c>
      <c r="X9" s="20">
        <v>0</v>
      </c>
    </row>
    <row r="10" spans="1:25" ht="18.75" customHeight="1" x14ac:dyDescent="0.15">
      <c r="A10" s="6" t="s">
        <v>48</v>
      </c>
      <c r="B10" s="13">
        <v>5</v>
      </c>
      <c r="C10" s="20">
        <v>3</v>
      </c>
      <c r="D10" s="13">
        <v>2</v>
      </c>
      <c r="E10" s="20">
        <v>3</v>
      </c>
      <c r="F10" s="13">
        <v>2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13">
        <v>0</v>
      </c>
      <c r="W10" s="20">
        <v>0</v>
      </c>
      <c r="X10" s="20">
        <v>0</v>
      </c>
    </row>
    <row r="11" spans="1:25" ht="18.75" customHeight="1" x14ac:dyDescent="0.15">
      <c r="A11" s="6" t="s">
        <v>52</v>
      </c>
      <c r="B11" s="13">
        <v>8</v>
      </c>
      <c r="C11" s="13">
        <v>1</v>
      </c>
      <c r="D11" s="13">
        <v>7</v>
      </c>
      <c r="E11" s="13">
        <v>1</v>
      </c>
      <c r="F11" s="13">
        <v>5</v>
      </c>
      <c r="G11" s="20">
        <v>0</v>
      </c>
      <c r="H11" s="13">
        <v>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3">
        <v>0</v>
      </c>
      <c r="V11" s="13">
        <v>1</v>
      </c>
      <c r="W11" s="20">
        <v>0</v>
      </c>
      <c r="X11" s="13">
        <v>0</v>
      </c>
    </row>
    <row r="12" spans="1:25" ht="18.75" customHeight="1" x14ac:dyDescent="0.15">
      <c r="A12" s="6" t="s">
        <v>54</v>
      </c>
      <c r="B12" s="13">
        <v>39</v>
      </c>
      <c r="C12" s="13">
        <v>16</v>
      </c>
      <c r="D12" s="13">
        <v>23</v>
      </c>
      <c r="E12" s="13">
        <v>4</v>
      </c>
      <c r="F12" s="13">
        <v>10</v>
      </c>
      <c r="G12" s="20">
        <v>0</v>
      </c>
      <c r="H12" s="13">
        <v>1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13">
        <v>11</v>
      </c>
      <c r="T12" s="13">
        <v>11</v>
      </c>
      <c r="U12" s="20">
        <v>1</v>
      </c>
      <c r="V12" s="20">
        <v>0</v>
      </c>
      <c r="W12" s="20">
        <v>0</v>
      </c>
      <c r="X12" s="20">
        <v>1</v>
      </c>
    </row>
    <row r="13" spans="1:25" ht="18.75" customHeight="1" x14ac:dyDescent="0.15">
      <c r="A13" s="6" t="s">
        <v>49</v>
      </c>
      <c r="B13" s="13">
        <v>16</v>
      </c>
      <c r="C13" s="13">
        <v>2</v>
      </c>
      <c r="D13" s="13">
        <v>14</v>
      </c>
      <c r="E13" s="20">
        <v>2</v>
      </c>
      <c r="F13" s="13">
        <v>5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13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3">
        <v>0</v>
      </c>
      <c r="V13" s="13">
        <v>9</v>
      </c>
      <c r="W13" s="20">
        <v>0</v>
      </c>
      <c r="X13" s="20">
        <v>0</v>
      </c>
    </row>
    <row r="14" spans="1:25" ht="18.75" customHeight="1" x14ac:dyDescent="0.15">
      <c r="A14" s="6" t="s">
        <v>31</v>
      </c>
      <c r="B14" s="13">
        <v>23</v>
      </c>
      <c r="C14" s="13">
        <v>1</v>
      </c>
      <c r="D14" s="13">
        <v>22</v>
      </c>
      <c r="E14" s="13">
        <v>1</v>
      </c>
      <c r="F14" s="13">
        <v>7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13">
        <v>5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3">
        <v>10</v>
      </c>
      <c r="U14" s="20">
        <v>0</v>
      </c>
      <c r="V14" s="20">
        <v>0</v>
      </c>
      <c r="W14" s="13">
        <v>0</v>
      </c>
      <c r="X14" s="13">
        <v>0</v>
      </c>
    </row>
    <row r="15" spans="1:25" ht="18.75" customHeight="1" x14ac:dyDescent="0.15">
      <c r="A15" s="6" t="s">
        <v>61</v>
      </c>
      <c r="B15" s="13">
        <v>9</v>
      </c>
      <c r="C15" s="13">
        <v>3</v>
      </c>
      <c r="D15" s="13">
        <v>6</v>
      </c>
      <c r="E15" s="13">
        <v>3</v>
      </c>
      <c r="F15" s="13">
        <v>5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3">
        <v>1</v>
      </c>
      <c r="U15" s="20">
        <v>0</v>
      </c>
      <c r="V15" s="13">
        <v>0</v>
      </c>
      <c r="W15" s="20">
        <v>0</v>
      </c>
      <c r="X15" s="20">
        <v>0</v>
      </c>
    </row>
    <row r="16" spans="1:25" ht="18.75" customHeight="1" x14ac:dyDescent="0.15">
      <c r="A16" s="7" t="s">
        <v>4</v>
      </c>
      <c r="B16" s="13">
        <v>6</v>
      </c>
      <c r="C16" s="20">
        <v>1</v>
      </c>
      <c r="D16" s="13">
        <v>5</v>
      </c>
      <c r="E16" s="20">
        <v>1</v>
      </c>
      <c r="F16" s="13">
        <v>2</v>
      </c>
      <c r="G16" s="20">
        <v>0</v>
      </c>
      <c r="H16" s="20">
        <v>1</v>
      </c>
      <c r="I16" s="20">
        <v>0</v>
      </c>
      <c r="J16" s="20">
        <v>0</v>
      </c>
      <c r="K16" s="20">
        <v>0</v>
      </c>
      <c r="L16" s="13">
        <v>0</v>
      </c>
      <c r="M16" s="20">
        <v>0</v>
      </c>
      <c r="N16" s="20">
        <v>0</v>
      </c>
      <c r="O16" s="20">
        <v>0</v>
      </c>
      <c r="P16" s="20">
        <v>1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1</v>
      </c>
      <c r="W16" s="20">
        <v>0</v>
      </c>
      <c r="X16" s="13">
        <v>0</v>
      </c>
    </row>
    <row r="17" spans="1:24" ht="18.75" customHeight="1" x14ac:dyDescent="0.15">
      <c r="A17" s="6" t="s">
        <v>7</v>
      </c>
      <c r="B17" s="13">
        <v>22</v>
      </c>
      <c r="C17" s="13">
        <v>4</v>
      </c>
      <c r="D17" s="13">
        <v>18</v>
      </c>
      <c r="E17" s="13">
        <v>4</v>
      </c>
      <c r="F17" s="13">
        <v>13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3">
        <v>0</v>
      </c>
      <c r="V17" s="13">
        <v>5</v>
      </c>
      <c r="W17" s="13">
        <v>0</v>
      </c>
      <c r="X17" s="13">
        <v>0</v>
      </c>
    </row>
    <row r="18" spans="1:24" ht="18.75" customHeight="1" x14ac:dyDescent="0.15">
      <c r="A18" s="6" t="s">
        <v>44</v>
      </c>
      <c r="B18" s="13">
        <v>16</v>
      </c>
      <c r="C18" s="13">
        <v>5</v>
      </c>
      <c r="D18" s="13">
        <v>11</v>
      </c>
      <c r="E18" s="20">
        <v>1</v>
      </c>
      <c r="F18" s="13">
        <v>8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3">
        <v>4</v>
      </c>
      <c r="V18" s="13">
        <v>3</v>
      </c>
      <c r="W18" s="20">
        <v>0</v>
      </c>
      <c r="X18" s="20">
        <v>0</v>
      </c>
    </row>
    <row r="19" spans="1:24" ht="18.75" customHeight="1" x14ac:dyDescent="0.15">
      <c r="A19" s="6" t="s">
        <v>25</v>
      </c>
      <c r="B19" s="14">
        <v>8</v>
      </c>
      <c r="C19" s="14">
        <v>3</v>
      </c>
      <c r="D19" s="14">
        <v>5</v>
      </c>
      <c r="E19" s="62">
        <v>3</v>
      </c>
      <c r="F19" s="14">
        <v>5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14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14">
        <v>0</v>
      </c>
      <c r="V19" s="14">
        <v>0</v>
      </c>
      <c r="W19" s="62">
        <v>0</v>
      </c>
      <c r="X19" s="62">
        <v>0</v>
      </c>
    </row>
    <row r="20" spans="1:24" ht="18.75" customHeight="1" x14ac:dyDescent="0.15">
      <c r="A20" s="3" t="s">
        <v>63</v>
      </c>
      <c r="B20" s="13">
        <v>12</v>
      </c>
      <c r="C20" s="12">
        <v>2</v>
      </c>
      <c r="D20" s="12">
        <v>10</v>
      </c>
      <c r="E20" s="13">
        <v>1</v>
      </c>
      <c r="F20" s="13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13">
        <v>2</v>
      </c>
      <c r="M20" s="20">
        <v>0</v>
      </c>
      <c r="N20" s="20">
        <v>0</v>
      </c>
      <c r="O20" s="20">
        <v>0</v>
      </c>
      <c r="P20" s="13">
        <v>0</v>
      </c>
      <c r="Q20" s="20">
        <v>0</v>
      </c>
      <c r="R20" s="20">
        <v>0</v>
      </c>
      <c r="S20" s="20">
        <v>0</v>
      </c>
      <c r="T20" s="13">
        <v>6</v>
      </c>
      <c r="U20" s="20">
        <v>0</v>
      </c>
      <c r="V20" s="20">
        <v>0</v>
      </c>
      <c r="W20" s="20">
        <v>1</v>
      </c>
      <c r="X20" s="13">
        <v>1</v>
      </c>
    </row>
    <row r="21" spans="1:24" ht="18.75" customHeight="1" x14ac:dyDescent="0.15">
      <c r="A21" s="6" t="s">
        <v>51</v>
      </c>
      <c r="B21" s="13">
        <v>5</v>
      </c>
      <c r="C21" s="20">
        <v>3</v>
      </c>
      <c r="D21" s="13">
        <v>2</v>
      </c>
      <c r="E21" s="20">
        <v>1</v>
      </c>
      <c r="F21" s="13">
        <v>1</v>
      </c>
      <c r="G21" s="20">
        <v>0</v>
      </c>
      <c r="H21" s="13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1</v>
      </c>
      <c r="V21" s="13">
        <v>0</v>
      </c>
      <c r="W21" s="20">
        <v>1</v>
      </c>
      <c r="X21" s="13">
        <v>1</v>
      </c>
    </row>
    <row r="22" spans="1:24" ht="18.75" customHeight="1" x14ac:dyDescent="0.15">
      <c r="A22" s="6" t="s">
        <v>9</v>
      </c>
      <c r="B22" s="13">
        <v>1</v>
      </c>
      <c r="C22" s="20">
        <v>0</v>
      </c>
      <c r="D22" s="13">
        <v>1</v>
      </c>
      <c r="E22" s="20">
        <v>0</v>
      </c>
      <c r="F22" s="13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13">
        <v>0</v>
      </c>
      <c r="W22" s="20">
        <v>0</v>
      </c>
      <c r="X22" s="20">
        <v>0</v>
      </c>
    </row>
    <row r="23" spans="1:24" ht="18.75" customHeight="1" x14ac:dyDescent="0.15">
      <c r="A23" s="6" t="s">
        <v>34</v>
      </c>
      <c r="B23" s="13">
        <v>6</v>
      </c>
      <c r="C23" s="20">
        <v>0</v>
      </c>
      <c r="D23" s="13">
        <v>6</v>
      </c>
      <c r="E23" s="20">
        <v>0</v>
      </c>
      <c r="F23" s="13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1</v>
      </c>
      <c r="W23" s="20">
        <v>0</v>
      </c>
      <c r="X23" s="20">
        <v>4</v>
      </c>
    </row>
    <row r="24" spans="1:24" ht="18.75" customHeight="1" x14ac:dyDescent="0.15">
      <c r="A24" s="6" t="s">
        <v>56</v>
      </c>
      <c r="B24" s="13">
        <v>4</v>
      </c>
      <c r="C24" s="20">
        <v>1</v>
      </c>
      <c r="D24" s="13">
        <v>3</v>
      </c>
      <c r="E24" s="20">
        <v>0</v>
      </c>
      <c r="F24" s="13">
        <v>1</v>
      </c>
      <c r="G24" s="20">
        <v>0</v>
      </c>
      <c r="H24" s="13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1</v>
      </c>
      <c r="X24" s="13">
        <v>2</v>
      </c>
    </row>
    <row r="25" spans="1:24" ht="18.75" customHeight="1" x14ac:dyDescent="0.15">
      <c r="A25" s="6" t="s">
        <v>65</v>
      </c>
      <c r="B25" s="13">
        <v>2</v>
      </c>
      <c r="C25" s="13">
        <v>0</v>
      </c>
      <c r="D25" s="20">
        <v>2</v>
      </c>
      <c r="E25" s="13">
        <v>0</v>
      </c>
      <c r="F25" s="20">
        <v>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</row>
    <row r="26" spans="1:24" ht="18.75" customHeight="1" x14ac:dyDescent="0.15">
      <c r="A26" s="8" t="s">
        <v>66</v>
      </c>
      <c r="B26" s="14">
        <v>1</v>
      </c>
      <c r="C26" s="62">
        <v>0</v>
      </c>
      <c r="D26" s="14">
        <v>1</v>
      </c>
      <c r="E26" s="62">
        <v>0</v>
      </c>
      <c r="F26" s="14">
        <v>1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14">
        <v>0</v>
      </c>
      <c r="W26" s="62">
        <v>0</v>
      </c>
      <c r="X26" s="62">
        <v>0</v>
      </c>
    </row>
    <row r="27" spans="1:24" ht="18.75" customHeight="1" x14ac:dyDescent="0.15">
      <c r="A27" s="3" t="s">
        <v>27</v>
      </c>
      <c r="B27" s="13">
        <v>9</v>
      </c>
      <c r="C27" s="12">
        <v>1</v>
      </c>
      <c r="D27" s="12">
        <v>8</v>
      </c>
      <c r="E27" s="13">
        <v>1</v>
      </c>
      <c r="F27" s="63">
        <v>1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13">
        <v>2</v>
      </c>
      <c r="W27" s="63">
        <v>0</v>
      </c>
      <c r="X27" s="13">
        <v>5</v>
      </c>
    </row>
    <row r="28" spans="1:24" ht="18.75" customHeight="1" x14ac:dyDescent="0.15">
      <c r="A28" s="8" t="s">
        <v>62</v>
      </c>
      <c r="B28" s="14">
        <v>0</v>
      </c>
      <c r="C28" s="62">
        <v>0</v>
      </c>
      <c r="D28" s="14">
        <v>0</v>
      </c>
      <c r="E28" s="62">
        <v>0</v>
      </c>
      <c r="F28" s="14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1:24" ht="18.75" customHeight="1" x14ac:dyDescent="0.15">
      <c r="A29" s="6" t="s">
        <v>59</v>
      </c>
      <c r="B29" s="13">
        <v>3</v>
      </c>
      <c r="C29" s="12">
        <v>3</v>
      </c>
      <c r="D29" s="63">
        <v>0</v>
      </c>
      <c r="E29" s="20">
        <v>1</v>
      </c>
      <c r="F29" s="63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13">
        <v>2</v>
      </c>
      <c r="X29" s="20">
        <v>0</v>
      </c>
    </row>
    <row r="30" spans="1:24" ht="18.75" customHeight="1" x14ac:dyDescent="0.15">
      <c r="A30" s="8" t="s">
        <v>47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</row>
    <row r="31" spans="1:24" ht="18.75" customHeight="1" x14ac:dyDescent="0.15">
      <c r="A31" s="6" t="s">
        <v>18</v>
      </c>
      <c r="B31" s="13">
        <v>11</v>
      </c>
      <c r="C31" s="13">
        <v>5</v>
      </c>
      <c r="D31" s="13">
        <v>6</v>
      </c>
      <c r="E31" s="13">
        <v>2</v>
      </c>
      <c r="F31" s="13">
        <v>4</v>
      </c>
      <c r="G31" s="20">
        <v>0</v>
      </c>
      <c r="H31" s="13">
        <v>0</v>
      </c>
      <c r="I31" s="20">
        <v>0</v>
      </c>
      <c r="J31" s="20">
        <v>0</v>
      </c>
      <c r="K31" s="20">
        <v>1</v>
      </c>
      <c r="L31" s="13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63">
        <v>0</v>
      </c>
      <c r="S31" s="20">
        <v>0</v>
      </c>
      <c r="T31" s="13">
        <v>2</v>
      </c>
      <c r="U31" s="20">
        <v>1</v>
      </c>
      <c r="V31" s="13">
        <v>0</v>
      </c>
      <c r="W31" s="20">
        <v>1</v>
      </c>
      <c r="X31" s="20">
        <v>0</v>
      </c>
    </row>
    <row r="32" spans="1:24" ht="18.75" customHeight="1" x14ac:dyDescent="0.15">
      <c r="A32" s="6" t="s">
        <v>1</v>
      </c>
      <c r="B32" s="14">
        <v>6</v>
      </c>
      <c r="C32" s="14">
        <v>1</v>
      </c>
      <c r="D32" s="14">
        <v>5</v>
      </c>
      <c r="E32" s="14">
        <v>1</v>
      </c>
      <c r="F32" s="14">
        <v>2</v>
      </c>
      <c r="G32" s="62">
        <v>0</v>
      </c>
      <c r="H32" s="14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14">
        <v>3</v>
      </c>
      <c r="W32" s="62">
        <v>0</v>
      </c>
      <c r="X32" s="62">
        <v>0</v>
      </c>
    </row>
    <row r="33" spans="1:25" ht="18.75" customHeight="1" x14ac:dyDescent="0.15">
      <c r="A33" s="3" t="s">
        <v>30</v>
      </c>
      <c r="B33" s="12">
        <v>6</v>
      </c>
      <c r="C33" s="12">
        <v>0</v>
      </c>
      <c r="D33" s="12">
        <v>6</v>
      </c>
      <c r="E33" s="12">
        <v>0</v>
      </c>
      <c r="F33" s="12">
        <v>3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20">
        <v>0</v>
      </c>
      <c r="T33" s="20">
        <v>0</v>
      </c>
      <c r="U33" s="20">
        <v>0</v>
      </c>
      <c r="V33" s="63">
        <v>2</v>
      </c>
      <c r="W33" s="63">
        <v>0</v>
      </c>
      <c r="X33" s="63">
        <v>1</v>
      </c>
    </row>
    <row r="34" spans="1:25" ht="18.75" customHeight="1" x14ac:dyDescent="0.15">
      <c r="A34" s="6" t="s">
        <v>68</v>
      </c>
      <c r="B34" s="13">
        <v>23</v>
      </c>
      <c r="C34" s="13">
        <v>1</v>
      </c>
      <c r="D34" s="13">
        <v>22</v>
      </c>
      <c r="E34" s="13">
        <v>1</v>
      </c>
      <c r="F34" s="13">
        <v>6</v>
      </c>
      <c r="G34" s="20">
        <v>0</v>
      </c>
      <c r="H34" s="13">
        <v>1</v>
      </c>
      <c r="I34" s="20">
        <v>0</v>
      </c>
      <c r="J34" s="20">
        <v>0</v>
      </c>
      <c r="K34" s="20">
        <v>0</v>
      </c>
      <c r="L34" s="13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13">
        <v>3</v>
      </c>
      <c r="W34" s="20">
        <v>0</v>
      </c>
      <c r="X34" s="20">
        <v>12</v>
      </c>
    </row>
    <row r="35" spans="1:25" s="28" customFormat="1" ht="18.75" customHeight="1" x14ac:dyDescent="0.15">
      <c r="A35" s="6" t="s">
        <v>39</v>
      </c>
      <c r="B35" s="13">
        <v>11</v>
      </c>
      <c r="C35" s="20">
        <v>1</v>
      </c>
      <c r="D35" s="13">
        <v>10</v>
      </c>
      <c r="E35" s="20">
        <v>0</v>
      </c>
      <c r="F35" s="20">
        <v>1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13">
        <v>1</v>
      </c>
      <c r="W35" s="20">
        <v>1</v>
      </c>
      <c r="X35" s="13">
        <v>8</v>
      </c>
    </row>
    <row r="36" spans="1:25" ht="18.75" customHeight="1" x14ac:dyDescent="0.15">
      <c r="A36" s="6" t="s">
        <v>70</v>
      </c>
      <c r="B36" s="13">
        <v>1</v>
      </c>
      <c r="C36" s="20">
        <v>0</v>
      </c>
      <c r="D36" s="13">
        <v>1</v>
      </c>
      <c r="E36" s="20">
        <v>0</v>
      </c>
      <c r="F36" s="13">
        <v>1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13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13">
        <v>0</v>
      </c>
      <c r="W36" s="20">
        <v>0</v>
      </c>
      <c r="X36" s="13">
        <v>0</v>
      </c>
      <c r="Y36" s="28"/>
    </row>
    <row r="37" spans="1:25" ht="18.75" customHeight="1" x14ac:dyDescent="0.15">
      <c r="A37" s="6" t="s">
        <v>71</v>
      </c>
      <c r="B37" s="13">
        <v>9</v>
      </c>
      <c r="C37" s="20">
        <v>2</v>
      </c>
      <c r="D37" s="13">
        <v>7</v>
      </c>
      <c r="E37" s="20">
        <v>1</v>
      </c>
      <c r="F37" s="13">
        <v>1</v>
      </c>
      <c r="G37" s="20">
        <v>0</v>
      </c>
      <c r="H37" s="13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3">
        <v>0</v>
      </c>
      <c r="U37" s="20">
        <v>0</v>
      </c>
      <c r="V37" s="13">
        <v>2</v>
      </c>
      <c r="W37" s="20">
        <v>1</v>
      </c>
      <c r="X37" s="20">
        <v>4</v>
      </c>
      <c r="Y37" s="28"/>
    </row>
    <row r="38" spans="1:25" ht="18.75" customHeight="1" x14ac:dyDescent="0.15">
      <c r="A38" s="6" t="s">
        <v>24</v>
      </c>
      <c r="B38" s="13">
        <v>17</v>
      </c>
      <c r="C38" s="20">
        <v>1</v>
      </c>
      <c r="D38" s="13">
        <v>16</v>
      </c>
      <c r="E38" s="20">
        <v>0</v>
      </c>
      <c r="F38" s="13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13">
        <v>3</v>
      </c>
      <c r="W38" s="20">
        <v>1</v>
      </c>
      <c r="X38" s="20">
        <v>10</v>
      </c>
      <c r="Y38" s="28"/>
    </row>
    <row r="39" spans="1:25" ht="18.75" customHeight="1" x14ac:dyDescent="0.15">
      <c r="A39" s="8" t="s">
        <v>72</v>
      </c>
      <c r="B39" s="14">
        <v>51</v>
      </c>
      <c r="C39" s="14">
        <v>5</v>
      </c>
      <c r="D39" s="14">
        <v>46</v>
      </c>
      <c r="E39" s="14">
        <v>3</v>
      </c>
      <c r="F39" s="14">
        <v>8</v>
      </c>
      <c r="G39" s="62">
        <v>0</v>
      </c>
      <c r="H39" s="14">
        <v>0</v>
      </c>
      <c r="I39" s="62">
        <v>0</v>
      </c>
      <c r="J39" s="62">
        <v>0</v>
      </c>
      <c r="K39" s="62">
        <v>0</v>
      </c>
      <c r="L39" s="14">
        <v>1</v>
      </c>
      <c r="M39" s="62">
        <v>0</v>
      </c>
      <c r="N39" s="14">
        <v>1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14">
        <v>13</v>
      </c>
      <c r="W39" s="62">
        <v>2</v>
      </c>
      <c r="X39" s="62">
        <v>23</v>
      </c>
      <c r="Y39" s="28"/>
    </row>
    <row r="40" spans="1:25" ht="18.75" customHeight="1" x14ac:dyDescent="0.15">
      <c r="A40" s="6" t="s">
        <v>73</v>
      </c>
      <c r="B40" s="12">
        <v>7</v>
      </c>
      <c r="C40" s="12">
        <v>1</v>
      </c>
      <c r="D40" s="12">
        <v>6</v>
      </c>
      <c r="E40" s="63">
        <v>0</v>
      </c>
      <c r="F40" s="12">
        <v>1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12">
        <v>1</v>
      </c>
      <c r="W40" s="12">
        <v>1</v>
      </c>
      <c r="X40" s="12">
        <v>4</v>
      </c>
    </row>
    <row r="41" spans="1:25" ht="18.75" customHeight="1" x14ac:dyDescent="0.15">
      <c r="A41" s="6" t="s">
        <v>74</v>
      </c>
      <c r="B41" s="13">
        <v>2</v>
      </c>
      <c r="C41" s="13">
        <v>1</v>
      </c>
      <c r="D41" s="13">
        <v>1</v>
      </c>
      <c r="E41" s="20">
        <v>0</v>
      </c>
      <c r="F41" s="13">
        <v>1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13">
        <v>0</v>
      </c>
      <c r="W41" s="13">
        <v>1</v>
      </c>
      <c r="X41" s="13">
        <v>0</v>
      </c>
    </row>
    <row r="42" spans="1:25" ht="18.75" customHeight="1" x14ac:dyDescent="0.15">
      <c r="A42" s="8" t="s">
        <v>75</v>
      </c>
      <c r="B42" s="14">
        <v>7</v>
      </c>
      <c r="C42" s="62">
        <v>1</v>
      </c>
      <c r="D42" s="14">
        <v>6</v>
      </c>
      <c r="E42" s="62">
        <v>1</v>
      </c>
      <c r="F42" s="14">
        <v>4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14">
        <v>2</v>
      </c>
      <c r="W42" s="62">
        <v>0</v>
      </c>
      <c r="X42" s="14">
        <v>0</v>
      </c>
    </row>
  </sheetData>
  <mergeCells count="14">
    <mergeCell ref="A2:A4"/>
    <mergeCell ref="B2:D3"/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1"/>
  <sheetViews>
    <sheetView showZeros="0" view="pageBreakPreview" zoomScaleNormal="9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" sqref="H7"/>
    </sheetView>
  </sheetViews>
  <sheetFormatPr defaultRowHeight="13.5" x14ac:dyDescent="0.15"/>
  <cols>
    <col min="1" max="1" width="10.625" style="1" customWidth="1"/>
    <col min="2" max="7" width="10.375" style="24" customWidth="1"/>
    <col min="8" max="8" width="11.375" style="24" customWidth="1"/>
    <col min="9" max="9" width="9" style="1" bestFit="1" customWidth="1"/>
    <col min="10" max="16384" width="9" style="1"/>
  </cols>
  <sheetData>
    <row r="1" spans="1:10" ht="21" customHeight="1" x14ac:dyDescent="0.15">
      <c r="A1" s="89" t="s">
        <v>150</v>
      </c>
      <c r="H1" s="61" t="s">
        <v>14</v>
      </c>
    </row>
    <row r="2" spans="1:10" ht="18.75" customHeight="1" x14ac:dyDescent="0.15">
      <c r="A2" s="141" t="s">
        <v>3</v>
      </c>
      <c r="B2" s="185" t="s">
        <v>101</v>
      </c>
      <c r="C2" s="185"/>
      <c r="D2" s="185"/>
      <c r="E2" s="185" t="s">
        <v>102</v>
      </c>
      <c r="F2" s="185"/>
      <c r="G2" s="185"/>
      <c r="H2" s="185"/>
    </row>
    <row r="3" spans="1:10" ht="18.75" customHeight="1" x14ac:dyDescent="0.15">
      <c r="A3" s="142"/>
      <c r="B3" s="100" t="s">
        <v>38</v>
      </c>
      <c r="C3" s="100" t="s">
        <v>104</v>
      </c>
      <c r="D3" s="100" t="s">
        <v>105</v>
      </c>
      <c r="E3" s="100" t="s">
        <v>38</v>
      </c>
      <c r="F3" s="100" t="s">
        <v>108</v>
      </c>
      <c r="G3" s="100" t="s">
        <v>109</v>
      </c>
      <c r="H3" s="37" t="s">
        <v>60</v>
      </c>
    </row>
    <row r="4" spans="1:10" ht="18.75" customHeight="1" x14ac:dyDescent="0.15">
      <c r="A4" s="3" t="s">
        <v>37</v>
      </c>
      <c r="B4" s="12">
        <f t="shared" ref="B4:H4" si="0">SUM(B8:B41)</f>
        <v>124</v>
      </c>
      <c r="C4" s="12">
        <f t="shared" si="0"/>
        <v>123</v>
      </c>
      <c r="D4" s="12">
        <f t="shared" si="0"/>
        <v>1</v>
      </c>
      <c r="E4" s="12">
        <f t="shared" si="0"/>
        <v>806</v>
      </c>
      <c r="F4" s="12">
        <f t="shared" si="0"/>
        <v>607</v>
      </c>
      <c r="G4" s="12">
        <f t="shared" si="0"/>
        <v>4</v>
      </c>
      <c r="H4" s="12">
        <f t="shared" si="0"/>
        <v>195</v>
      </c>
    </row>
    <row r="5" spans="1:10" ht="18.75" customHeight="1" x14ac:dyDescent="0.15">
      <c r="A5" s="4" t="s">
        <v>5</v>
      </c>
      <c r="B5" s="13">
        <v>1</v>
      </c>
      <c r="C5" s="13">
        <v>1</v>
      </c>
      <c r="D5" s="20">
        <v>0</v>
      </c>
      <c r="E5" s="13">
        <v>12</v>
      </c>
      <c r="F5" s="13">
        <v>12</v>
      </c>
      <c r="G5" s="20">
        <v>0</v>
      </c>
      <c r="H5" s="20">
        <v>0</v>
      </c>
    </row>
    <row r="6" spans="1:10" ht="18.75" customHeight="1" x14ac:dyDescent="0.15">
      <c r="A6" s="4" t="s">
        <v>29</v>
      </c>
      <c r="B6" s="13">
        <v>115</v>
      </c>
      <c r="C6" s="13">
        <v>114</v>
      </c>
      <c r="D6" s="13">
        <v>1</v>
      </c>
      <c r="E6" s="13">
        <v>718</v>
      </c>
      <c r="F6" s="13">
        <v>519</v>
      </c>
      <c r="G6" s="13">
        <v>4</v>
      </c>
      <c r="H6" s="13">
        <v>195</v>
      </c>
      <c r="J6" s="24"/>
    </row>
    <row r="7" spans="1:10" ht="18.75" customHeight="1" x14ac:dyDescent="0.15">
      <c r="A7" s="5" t="s">
        <v>32</v>
      </c>
      <c r="B7" s="14">
        <v>8</v>
      </c>
      <c r="C7" s="14">
        <v>8</v>
      </c>
      <c r="D7" s="62">
        <v>0</v>
      </c>
      <c r="E7" s="14">
        <v>76</v>
      </c>
      <c r="F7" s="14">
        <v>76</v>
      </c>
      <c r="G7" s="62">
        <v>0</v>
      </c>
      <c r="H7" s="62">
        <v>0</v>
      </c>
    </row>
    <row r="8" spans="1:10" ht="18.75" customHeight="1" x14ac:dyDescent="0.15">
      <c r="A8" s="3" t="s">
        <v>19</v>
      </c>
      <c r="B8" s="13">
        <v>26</v>
      </c>
      <c r="C8" s="12">
        <v>26</v>
      </c>
      <c r="D8" s="63">
        <v>0</v>
      </c>
      <c r="E8" s="13">
        <v>329</v>
      </c>
      <c r="F8" s="12">
        <v>270</v>
      </c>
      <c r="G8" s="63">
        <v>0</v>
      </c>
      <c r="H8" s="12">
        <v>59</v>
      </c>
      <c r="J8" s="24"/>
    </row>
    <row r="9" spans="1:10" ht="18.75" customHeight="1" x14ac:dyDescent="0.15">
      <c r="A9" s="6" t="s">
        <v>48</v>
      </c>
      <c r="B9" s="13">
        <v>4</v>
      </c>
      <c r="C9" s="13">
        <v>4</v>
      </c>
      <c r="D9" s="20">
        <v>0</v>
      </c>
      <c r="E9" s="13">
        <v>22</v>
      </c>
      <c r="F9" s="13">
        <v>15</v>
      </c>
      <c r="G9" s="20">
        <v>0</v>
      </c>
      <c r="H9" s="13">
        <v>7</v>
      </c>
    </row>
    <row r="10" spans="1:10" ht="18.75" customHeight="1" x14ac:dyDescent="0.15">
      <c r="A10" s="6" t="s">
        <v>52</v>
      </c>
      <c r="B10" s="13">
        <v>6</v>
      </c>
      <c r="C10" s="13">
        <v>6</v>
      </c>
      <c r="D10" s="20">
        <v>0</v>
      </c>
      <c r="E10" s="13">
        <v>19</v>
      </c>
      <c r="F10" s="13">
        <v>15</v>
      </c>
      <c r="G10" s="20">
        <v>0</v>
      </c>
      <c r="H10" s="13">
        <v>4</v>
      </c>
    </row>
    <row r="11" spans="1:10" ht="18.75" customHeight="1" x14ac:dyDescent="0.15">
      <c r="A11" s="6" t="s">
        <v>54</v>
      </c>
      <c r="B11" s="13">
        <v>6</v>
      </c>
      <c r="C11" s="13">
        <v>5</v>
      </c>
      <c r="D11" s="13">
        <v>1</v>
      </c>
      <c r="E11" s="13">
        <v>52</v>
      </c>
      <c r="F11" s="13">
        <v>38</v>
      </c>
      <c r="G11" s="20">
        <v>0</v>
      </c>
      <c r="H11" s="13">
        <v>14</v>
      </c>
    </row>
    <row r="12" spans="1:10" ht="18.75" customHeight="1" x14ac:dyDescent="0.15">
      <c r="A12" s="6" t="s">
        <v>49</v>
      </c>
      <c r="B12" s="13">
        <v>3</v>
      </c>
      <c r="C12" s="13">
        <v>3</v>
      </c>
      <c r="D12" s="20">
        <v>0</v>
      </c>
      <c r="E12" s="13">
        <v>25</v>
      </c>
      <c r="F12" s="13">
        <v>18</v>
      </c>
      <c r="G12" s="20">
        <v>0</v>
      </c>
      <c r="H12" s="13">
        <v>7</v>
      </c>
    </row>
    <row r="13" spans="1:10" ht="18.75" customHeight="1" x14ac:dyDescent="0.15">
      <c r="A13" s="6" t="s">
        <v>31</v>
      </c>
      <c r="B13" s="13">
        <v>6</v>
      </c>
      <c r="C13" s="13">
        <v>6</v>
      </c>
      <c r="D13" s="20">
        <v>0</v>
      </c>
      <c r="E13" s="13">
        <v>37</v>
      </c>
      <c r="F13" s="13">
        <v>27</v>
      </c>
      <c r="G13" s="20">
        <v>0</v>
      </c>
      <c r="H13" s="13">
        <v>10</v>
      </c>
    </row>
    <row r="14" spans="1:10" ht="18.75" customHeight="1" x14ac:dyDescent="0.15">
      <c r="A14" s="6" t="s">
        <v>61</v>
      </c>
      <c r="B14" s="13">
        <v>6</v>
      </c>
      <c r="C14" s="13">
        <v>6</v>
      </c>
      <c r="D14" s="20">
        <v>0</v>
      </c>
      <c r="E14" s="13">
        <v>30</v>
      </c>
      <c r="F14" s="13">
        <v>22</v>
      </c>
      <c r="G14" s="20">
        <v>0</v>
      </c>
      <c r="H14" s="13">
        <v>8</v>
      </c>
    </row>
    <row r="15" spans="1:10" ht="18.75" customHeight="1" x14ac:dyDescent="0.15">
      <c r="A15" s="7" t="s">
        <v>4</v>
      </c>
      <c r="B15" s="13">
        <v>5</v>
      </c>
      <c r="C15" s="13">
        <v>5</v>
      </c>
      <c r="D15" s="20">
        <v>0</v>
      </c>
      <c r="E15" s="13">
        <v>9</v>
      </c>
      <c r="F15" s="13">
        <v>6</v>
      </c>
      <c r="G15" s="20">
        <v>0</v>
      </c>
      <c r="H15" s="13">
        <v>3</v>
      </c>
    </row>
    <row r="16" spans="1:10" ht="18.75" customHeight="1" x14ac:dyDescent="0.15">
      <c r="A16" s="6" t="s">
        <v>7</v>
      </c>
      <c r="B16" s="13">
        <v>13</v>
      </c>
      <c r="C16" s="13">
        <v>13</v>
      </c>
      <c r="D16" s="20">
        <v>0</v>
      </c>
      <c r="E16" s="13">
        <v>44</v>
      </c>
      <c r="F16" s="13">
        <v>35</v>
      </c>
      <c r="G16" s="20">
        <v>0</v>
      </c>
      <c r="H16" s="13">
        <v>9</v>
      </c>
    </row>
    <row r="17" spans="1:8" ht="18.75" customHeight="1" x14ac:dyDescent="0.15">
      <c r="A17" s="6" t="s">
        <v>44</v>
      </c>
      <c r="B17" s="13">
        <v>4</v>
      </c>
      <c r="C17" s="13">
        <v>4</v>
      </c>
      <c r="D17" s="20">
        <v>0</v>
      </c>
      <c r="E17" s="13">
        <v>39</v>
      </c>
      <c r="F17" s="13">
        <v>26</v>
      </c>
      <c r="G17" s="20">
        <v>0</v>
      </c>
      <c r="H17" s="13">
        <v>13</v>
      </c>
    </row>
    <row r="18" spans="1:8" ht="18.75" customHeight="1" x14ac:dyDescent="0.15">
      <c r="A18" s="6" t="s">
        <v>25</v>
      </c>
      <c r="B18" s="14">
        <v>4</v>
      </c>
      <c r="C18" s="14">
        <v>4</v>
      </c>
      <c r="D18" s="62">
        <v>0</v>
      </c>
      <c r="E18" s="14">
        <v>28</v>
      </c>
      <c r="F18" s="14">
        <v>18</v>
      </c>
      <c r="G18" s="62">
        <v>0</v>
      </c>
      <c r="H18" s="14">
        <v>10</v>
      </c>
    </row>
    <row r="19" spans="1:8" ht="18.75" customHeight="1" x14ac:dyDescent="0.15">
      <c r="A19" s="3" t="s">
        <v>63</v>
      </c>
      <c r="B19" s="13">
        <v>2</v>
      </c>
      <c r="C19" s="13">
        <v>2</v>
      </c>
      <c r="D19" s="20">
        <v>0</v>
      </c>
      <c r="E19" s="13">
        <v>6</v>
      </c>
      <c r="F19" s="13">
        <v>5</v>
      </c>
      <c r="G19" s="20">
        <v>0</v>
      </c>
      <c r="H19" s="20">
        <v>1</v>
      </c>
    </row>
    <row r="20" spans="1:8" ht="18.75" customHeight="1" x14ac:dyDescent="0.15">
      <c r="A20" s="6" t="s">
        <v>51</v>
      </c>
      <c r="B20" s="13">
        <v>1</v>
      </c>
      <c r="C20" s="13">
        <v>1</v>
      </c>
      <c r="D20" s="20">
        <v>0</v>
      </c>
      <c r="E20" s="13">
        <v>4</v>
      </c>
      <c r="F20" s="13">
        <v>3</v>
      </c>
      <c r="G20" s="20">
        <v>0</v>
      </c>
      <c r="H20" s="13">
        <v>1</v>
      </c>
    </row>
    <row r="21" spans="1:8" ht="18.75" customHeight="1" x14ac:dyDescent="0.15">
      <c r="A21" s="6" t="s">
        <v>9</v>
      </c>
      <c r="B21" s="13">
        <v>1</v>
      </c>
      <c r="C21" s="13">
        <v>1</v>
      </c>
      <c r="D21" s="20">
        <v>0</v>
      </c>
      <c r="E21" s="13">
        <v>5</v>
      </c>
      <c r="F21" s="13">
        <v>3</v>
      </c>
      <c r="G21" s="20">
        <v>0</v>
      </c>
      <c r="H21" s="13">
        <v>2</v>
      </c>
    </row>
    <row r="22" spans="1:8" ht="18.75" customHeight="1" x14ac:dyDescent="0.15">
      <c r="A22" s="6" t="s">
        <v>34</v>
      </c>
      <c r="B22" s="13">
        <v>1</v>
      </c>
      <c r="C22" s="13">
        <v>1</v>
      </c>
      <c r="D22" s="20">
        <v>0</v>
      </c>
      <c r="E22" s="13">
        <v>3</v>
      </c>
      <c r="F22" s="13">
        <v>3</v>
      </c>
      <c r="G22" s="20">
        <v>0</v>
      </c>
      <c r="H22" s="20">
        <v>0</v>
      </c>
    </row>
    <row r="23" spans="1:8" ht="18.75" customHeight="1" x14ac:dyDescent="0.15">
      <c r="A23" s="6" t="s">
        <v>56</v>
      </c>
      <c r="B23" s="13">
        <v>1</v>
      </c>
      <c r="C23" s="13">
        <v>1</v>
      </c>
      <c r="D23" s="20">
        <v>0</v>
      </c>
      <c r="E23" s="13">
        <v>4</v>
      </c>
      <c r="F23" s="13">
        <v>3</v>
      </c>
      <c r="G23" s="20">
        <v>0</v>
      </c>
      <c r="H23" s="13">
        <v>1</v>
      </c>
    </row>
    <row r="24" spans="1:8" ht="18.75" customHeight="1" x14ac:dyDescent="0.15">
      <c r="A24" s="6" t="s">
        <v>65</v>
      </c>
      <c r="B24" s="13">
        <v>2</v>
      </c>
      <c r="C24" s="13">
        <v>2</v>
      </c>
      <c r="D24" s="20">
        <v>0</v>
      </c>
      <c r="E24" s="13">
        <v>7</v>
      </c>
      <c r="F24" s="13">
        <v>4</v>
      </c>
      <c r="G24" s="13">
        <v>1</v>
      </c>
      <c r="H24" s="20">
        <v>2</v>
      </c>
    </row>
    <row r="25" spans="1:8" ht="18.75" customHeight="1" x14ac:dyDescent="0.15">
      <c r="A25" s="8" t="s">
        <v>66</v>
      </c>
      <c r="B25" s="14">
        <v>1</v>
      </c>
      <c r="C25" s="14">
        <v>1</v>
      </c>
      <c r="D25" s="62">
        <v>0</v>
      </c>
      <c r="E25" s="14">
        <v>4</v>
      </c>
      <c r="F25" s="14">
        <v>3</v>
      </c>
      <c r="G25" s="62">
        <v>0</v>
      </c>
      <c r="H25" s="14">
        <v>1</v>
      </c>
    </row>
    <row r="26" spans="1:8" ht="18.75" customHeight="1" x14ac:dyDescent="0.15">
      <c r="A26" s="3" t="s">
        <v>27</v>
      </c>
      <c r="B26" s="13">
        <v>1</v>
      </c>
      <c r="C26" s="13">
        <v>1</v>
      </c>
      <c r="D26" s="20">
        <v>0</v>
      </c>
      <c r="E26" s="13">
        <v>5</v>
      </c>
      <c r="F26" s="13">
        <v>3</v>
      </c>
      <c r="G26" s="20">
        <v>0</v>
      </c>
      <c r="H26" s="13">
        <v>2</v>
      </c>
    </row>
    <row r="27" spans="1:8" ht="18.75" customHeight="1" x14ac:dyDescent="0.15">
      <c r="A27" s="8" t="s">
        <v>62</v>
      </c>
      <c r="B27" s="14">
        <v>0</v>
      </c>
      <c r="C27" s="14">
        <v>0</v>
      </c>
      <c r="D27" s="62">
        <v>0</v>
      </c>
      <c r="E27" s="14">
        <v>0</v>
      </c>
      <c r="F27" s="14">
        <v>0</v>
      </c>
      <c r="G27" s="62">
        <v>0</v>
      </c>
      <c r="H27" s="62">
        <v>0</v>
      </c>
    </row>
    <row r="28" spans="1:8" ht="18.75" customHeight="1" x14ac:dyDescent="0.15">
      <c r="A28" s="6" t="s">
        <v>59</v>
      </c>
      <c r="B28" s="13">
        <v>1</v>
      </c>
      <c r="C28" s="13">
        <v>1</v>
      </c>
      <c r="D28" s="20">
        <v>0</v>
      </c>
      <c r="E28" s="13">
        <v>4</v>
      </c>
      <c r="F28" s="13">
        <v>3</v>
      </c>
      <c r="G28" s="20">
        <v>0</v>
      </c>
      <c r="H28" s="20">
        <v>1</v>
      </c>
    </row>
    <row r="29" spans="1:8" ht="18.75" customHeight="1" x14ac:dyDescent="0.15">
      <c r="A29" s="8" t="s">
        <v>47</v>
      </c>
      <c r="B29" s="14">
        <v>0</v>
      </c>
      <c r="C29" s="14">
        <v>0</v>
      </c>
      <c r="D29" s="62">
        <v>0</v>
      </c>
      <c r="E29" s="14">
        <v>0</v>
      </c>
      <c r="F29" s="14">
        <v>0</v>
      </c>
      <c r="G29" s="62">
        <v>0</v>
      </c>
      <c r="H29" s="62">
        <v>0</v>
      </c>
    </row>
    <row r="30" spans="1:8" ht="18.75" customHeight="1" x14ac:dyDescent="0.15">
      <c r="A30" s="6" t="s">
        <v>18</v>
      </c>
      <c r="B30" s="13">
        <v>6</v>
      </c>
      <c r="C30" s="13">
        <v>6</v>
      </c>
      <c r="D30" s="20">
        <v>0</v>
      </c>
      <c r="E30" s="13">
        <v>29</v>
      </c>
      <c r="F30" s="13">
        <v>19</v>
      </c>
      <c r="G30" s="20">
        <v>1</v>
      </c>
      <c r="H30" s="13">
        <v>9</v>
      </c>
    </row>
    <row r="31" spans="1:8" ht="18.75" customHeight="1" x14ac:dyDescent="0.15">
      <c r="A31" s="6" t="s">
        <v>1</v>
      </c>
      <c r="B31" s="14">
        <v>2</v>
      </c>
      <c r="C31" s="14">
        <v>2</v>
      </c>
      <c r="D31" s="62">
        <v>0</v>
      </c>
      <c r="E31" s="14">
        <v>8</v>
      </c>
      <c r="F31" s="14">
        <v>6</v>
      </c>
      <c r="G31" s="62">
        <v>0</v>
      </c>
      <c r="H31" s="14">
        <v>2</v>
      </c>
    </row>
    <row r="32" spans="1:8" ht="18.75" customHeight="1" x14ac:dyDescent="0.15">
      <c r="A32" s="3" t="s">
        <v>30</v>
      </c>
      <c r="B32" s="13">
        <v>3</v>
      </c>
      <c r="C32" s="13">
        <v>3</v>
      </c>
      <c r="D32" s="20">
        <v>0</v>
      </c>
      <c r="E32" s="13">
        <v>9</v>
      </c>
      <c r="F32" s="13">
        <v>6</v>
      </c>
      <c r="G32" s="20">
        <v>0</v>
      </c>
      <c r="H32" s="13">
        <v>3</v>
      </c>
    </row>
    <row r="33" spans="1:10" ht="18.75" customHeight="1" x14ac:dyDescent="0.15">
      <c r="A33" s="6" t="s">
        <v>68</v>
      </c>
      <c r="B33" s="13">
        <v>3</v>
      </c>
      <c r="C33" s="13">
        <v>3</v>
      </c>
      <c r="D33" s="20">
        <v>0</v>
      </c>
      <c r="E33" s="13">
        <v>16</v>
      </c>
      <c r="F33" s="13">
        <v>10</v>
      </c>
      <c r="G33" s="20">
        <v>1</v>
      </c>
      <c r="H33" s="13">
        <v>5</v>
      </c>
    </row>
    <row r="34" spans="1:10" s="28" customFormat="1" ht="18.75" customHeight="1" x14ac:dyDescent="0.15">
      <c r="A34" s="6" t="s">
        <v>39</v>
      </c>
      <c r="B34" s="13">
        <v>1</v>
      </c>
      <c r="C34" s="13">
        <v>1</v>
      </c>
      <c r="D34" s="20">
        <v>0</v>
      </c>
      <c r="E34" s="13">
        <v>4</v>
      </c>
      <c r="F34" s="13">
        <v>3</v>
      </c>
      <c r="G34" s="20">
        <v>0</v>
      </c>
      <c r="H34" s="13">
        <v>1</v>
      </c>
      <c r="I34"/>
      <c r="J34"/>
    </row>
    <row r="35" spans="1:10" ht="18.75" customHeight="1" x14ac:dyDescent="0.15">
      <c r="A35" s="6" t="s">
        <v>70</v>
      </c>
      <c r="B35" s="13">
        <v>1</v>
      </c>
      <c r="C35" s="13">
        <v>1</v>
      </c>
      <c r="D35" s="20">
        <v>0</v>
      </c>
      <c r="E35" s="13">
        <v>4</v>
      </c>
      <c r="F35" s="13">
        <v>3</v>
      </c>
      <c r="G35" s="20">
        <v>0</v>
      </c>
      <c r="H35" s="13">
        <v>1</v>
      </c>
    </row>
    <row r="36" spans="1:10" ht="18.75" customHeight="1" x14ac:dyDescent="0.15">
      <c r="A36" s="6" t="s">
        <v>71</v>
      </c>
      <c r="B36" s="13">
        <v>2</v>
      </c>
      <c r="C36" s="13">
        <v>2</v>
      </c>
      <c r="D36" s="20">
        <v>0</v>
      </c>
      <c r="E36" s="13">
        <v>9</v>
      </c>
      <c r="F36" s="13">
        <v>6</v>
      </c>
      <c r="G36" s="20">
        <v>0</v>
      </c>
      <c r="H36" s="13">
        <v>3</v>
      </c>
    </row>
    <row r="37" spans="1:10" ht="18.75" customHeight="1" x14ac:dyDescent="0.15">
      <c r="A37" s="6" t="s">
        <v>24</v>
      </c>
      <c r="B37" s="13">
        <v>2</v>
      </c>
      <c r="C37" s="13">
        <v>2</v>
      </c>
      <c r="D37" s="20">
        <v>0</v>
      </c>
      <c r="E37" s="13">
        <v>11</v>
      </c>
      <c r="F37" s="13">
        <v>7</v>
      </c>
      <c r="G37" s="20">
        <v>0</v>
      </c>
      <c r="H37" s="13">
        <v>4</v>
      </c>
    </row>
    <row r="38" spans="1:10" s="28" customFormat="1" ht="18.75" customHeight="1" x14ac:dyDescent="0.15">
      <c r="A38" s="8" t="s">
        <v>72</v>
      </c>
      <c r="B38" s="14">
        <v>6</v>
      </c>
      <c r="C38" s="13">
        <v>6</v>
      </c>
      <c r="D38" s="62">
        <v>0</v>
      </c>
      <c r="E38" s="14">
        <v>18</v>
      </c>
      <c r="F38" s="13">
        <v>14</v>
      </c>
      <c r="G38" s="20">
        <v>0</v>
      </c>
      <c r="H38" s="13">
        <v>4</v>
      </c>
      <c r="I38"/>
      <c r="J38"/>
    </row>
    <row r="39" spans="1:10" ht="18.75" customHeight="1" x14ac:dyDescent="0.15">
      <c r="A39" s="6" t="s">
        <v>73</v>
      </c>
      <c r="B39" s="13">
        <v>1</v>
      </c>
      <c r="C39" s="12">
        <v>1</v>
      </c>
      <c r="D39" s="20">
        <v>0</v>
      </c>
      <c r="E39" s="13">
        <v>5</v>
      </c>
      <c r="F39" s="12">
        <v>3</v>
      </c>
      <c r="G39" s="63">
        <v>0</v>
      </c>
      <c r="H39" s="12">
        <v>2</v>
      </c>
    </row>
    <row r="40" spans="1:10" ht="18.75" customHeight="1" x14ac:dyDescent="0.15">
      <c r="A40" s="6" t="s">
        <v>74</v>
      </c>
      <c r="B40" s="13">
        <v>1</v>
      </c>
      <c r="C40" s="13">
        <v>1</v>
      </c>
      <c r="D40" s="20">
        <v>0</v>
      </c>
      <c r="E40" s="13">
        <v>4</v>
      </c>
      <c r="F40" s="13">
        <v>1</v>
      </c>
      <c r="G40" s="20">
        <v>1</v>
      </c>
      <c r="H40" s="20">
        <v>2</v>
      </c>
    </row>
    <row r="41" spans="1:10" ht="18.75" customHeight="1" x14ac:dyDescent="0.15">
      <c r="A41" s="8" t="s">
        <v>75</v>
      </c>
      <c r="B41" s="14">
        <v>2</v>
      </c>
      <c r="C41" s="14">
        <v>2</v>
      </c>
      <c r="D41" s="62">
        <v>0</v>
      </c>
      <c r="E41" s="14">
        <v>13</v>
      </c>
      <c r="F41" s="14">
        <v>9</v>
      </c>
      <c r="G41" s="62">
        <v>0</v>
      </c>
      <c r="H41" s="14">
        <v>4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4"/>
  <sheetViews>
    <sheetView showZeros="0" view="pageBreakPreview" zoomScaleNormal="9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3.5" x14ac:dyDescent="0.15"/>
  <cols>
    <col min="1" max="1" width="10.625" style="1" customWidth="1"/>
    <col min="2" max="13" width="12.125" style="1" customWidth="1"/>
    <col min="14" max="14" width="9" style="1" bestFit="1" customWidth="1"/>
    <col min="15" max="16384" width="9" style="1"/>
  </cols>
  <sheetData>
    <row r="1" spans="1:15" ht="21" customHeight="1" x14ac:dyDescent="0.15">
      <c r="A1" s="92" t="s">
        <v>151</v>
      </c>
      <c r="B1" s="93"/>
      <c r="C1" s="93"/>
      <c r="M1" s="25" t="s">
        <v>53</v>
      </c>
    </row>
    <row r="2" spans="1:15" ht="15.75" customHeight="1" x14ac:dyDescent="0.15">
      <c r="A2" s="141" t="s">
        <v>3</v>
      </c>
      <c r="B2" s="140" t="s">
        <v>129</v>
      </c>
      <c r="C2" s="140"/>
      <c r="D2" s="140"/>
      <c r="E2" s="140" t="s">
        <v>113</v>
      </c>
      <c r="F2" s="140"/>
      <c r="G2" s="140"/>
      <c r="H2" s="140" t="s">
        <v>114</v>
      </c>
      <c r="I2" s="140"/>
      <c r="J2" s="140"/>
      <c r="K2" s="140" t="s">
        <v>115</v>
      </c>
      <c r="L2" s="140"/>
      <c r="M2" s="140"/>
    </row>
    <row r="3" spans="1:15" ht="15.75" customHeight="1" x14ac:dyDescent="0.15">
      <c r="A3" s="142"/>
      <c r="B3" s="11" t="s">
        <v>38</v>
      </c>
      <c r="C3" s="11" t="s">
        <v>40</v>
      </c>
      <c r="D3" s="11" t="s">
        <v>42</v>
      </c>
      <c r="E3" s="11" t="s">
        <v>38</v>
      </c>
      <c r="F3" s="11" t="s">
        <v>40</v>
      </c>
      <c r="G3" s="11" t="s">
        <v>42</v>
      </c>
      <c r="H3" s="11" t="s">
        <v>38</v>
      </c>
      <c r="I3" s="11" t="s">
        <v>40</v>
      </c>
      <c r="J3" s="11" t="s">
        <v>42</v>
      </c>
      <c r="K3" s="11" t="s">
        <v>38</v>
      </c>
      <c r="L3" s="11" t="s">
        <v>40</v>
      </c>
      <c r="M3" s="11" t="s">
        <v>42</v>
      </c>
    </row>
    <row r="4" spans="1:15" ht="18.399999999999999" customHeight="1" x14ac:dyDescent="0.15">
      <c r="A4" s="3" t="s">
        <v>37</v>
      </c>
      <c r="B4" s="12">
        <f t="shared" ref="B4:M4" si="0">B8+B20</f>
        <v>16480</v>
      </c>
      <c r="C4" s="12">
        <f t="shared" si="0"/>
        <v>8454</v>
      </c>
      <c r="D4" s="12">
        <f t="shared" si="0"/>
        <v>8026</v>
      </c>
      <c r="E4" s="12">
        <f t="shared" si="0"/>
        <v>5305</v>
      </c>
      <c r="F4" s="12">
        <f t="shared" si="0"/>
        <v>2719</v>
      </c>
      <c r="G4" s="12">
        <f t="shared" si="0"/>
        <v>2586</v>
      </c>
      <c r="H4" s="12">
        <f t="shared" si="0"/>
        <v>5666</v>
      </c>
      <c r="I4" s="12">
        <f t="shared" si="0"/>
        <v>2929</v>
      </c>
      <c r="J4" s="12">
        <f t="shared" si="0"/>
        <v>2737</v>
      </c>
      <c r="K4" s="12">
        <f t="shared" si="0"/>
        <v>5509</v>
      </c>
      <c r="L4" s="12">
        <f t="shared" si="0"/>
        <v>2806</v>
      </c>
      <c r="M4" s="12">
        <f t="shared" si="0"/>
        <v>2703</v>
      </c>
      <c r="O4" s="24"/>
    </row>
    <row r="5" spans="1:15" ht="18.399999999999999" customHeight="1" x14ac:dyDescent="0.15">
      <c r="A5" s="4" t="s">
        <v>5</v>
      </c>
      <c r="B5" s="13">
        <v>417</v>
      </c>
      <c r="C5" s="13">
        <v>203</v>
      </c>
      <c r="D5" s="13">
        <v>214</v>
      </c>
      <c r="E5" s="13">
        <v>140</v>
      </c>
      <c r="F5" s="13">
        <v>66</v>
      </c>
      <c r="G5" s="13">
        <v>74</v>
      </c>
      <c r="H5" s="13">
        <v>138</v>
      </c>
      <c r="I5" s="13">
        <v>68</v>
      </c>
      <c r="J5" s="13">
        <v>70</v>
      </c>
      <c r="K5" s="13">
        <v>139</v>
      </c>
      <c r="L5" s="13">
        <v>69</v>
      </c>
      <c r="M5" s="13">
        <v>70</v>
      </c>
    </row>
    <row r="6" spans="1:15" ht="18.399999999999999" customHeight="1" x14ac:dyDescent="0.15">
      <c r="A6" s="4" t="s">
        <v>29</v>
      </c>
      <c r="B6" s="13">
        <v>13088</v>
      </c>
      <c r="C6" s="13">
        <v>6791</v>
      </c>
      <c r="D6" s="13">
        <v>6297</v>
      </c>
      <c r="E6" s="13">
        <v>4187</v>
      </c>
      <c r="F6" s="13">
        <v>2167</v>
      </c>
      <c r="G6" s="13">
        <v>2020</v>
      </c>
      <c r="H6" s="13">
        <v>4508</v>
      </c>
      <c r="I6" s="13">
        <v>2355</v>
      </c>
      <c r="J6" s="13">
        <v>2153</v>
      </c>
      <c r="K6" s="13">
        <v>4393</v>
      </c>
      <c r="L6" s="13">
        <v>2269</v>
      </c>
      <c r="M6" s="13">
        <v>2124</v>
      </c>
    </row>
    <row r="7" spans="1:15" ht="18.399999999999999" customHeight="1" x14ac:dyDescent="0.15">
      <c r="A7" s="5" t="s">
        <v>32</v>
      </c>
      <c r="B7" s="14">
        <v>2975</v>
      </c>
      <c r="C7" s="14">
        <v>1460</v>
      </c>
      <c r="D7" s="14">
        <v>1515</v>
      </c>
      <c r="E7" s="14">
        <v>978</v>
      </c>
      <c r="F7" s="14">
        <v>486</v>
      </c>
      <c r="G7" s="14">
        <v>492</v>
      </c>
      <c r="H7" s="14">
        <v>1020</v>
      </c>
      <c r="I7" s="14">
        <v>506</v>
      </c>
      <c r="J7" s="14">
        <v>514</v>
      </c>
      <c r="K7" s="14">
        <v>977</v>
      </c>
      <c r="L7" s="14">
        <v>468</v>
      </c>
      <c r="M7" s="14">
        <v>509</v>
      </c>
    </row>
    <row r="8" spans="1:15" ht="18.399999999999999" customHeight="1" x14ac:dyDescent="0.15">
      <c r="A8" s="120" t="s">
        <v>103</v>
      </c>
      <c r="B8" s="98">
        <f t="shared" ref="B8:M8" si="1">SUM(B9:B19)</f>
        <v>14363</v>
      </c>
      <c r="C8" s="98">
        <f t="shared" si="1"/>
        <v>7366</v>
      </c>
      <c r="D8" s="98">
        <f t="shared" si="1"/>
        <v>6997</v>
      </c>
      <c r="E8" s="98">
        <f t="shared" si="1"/>
        <v>4615</v>
      </c>
      <c r="F8" s="98">
        <f t="shared" si="1"/>
        <v>2399</v>
      </c>
      <c r="G8" s="98">
        <f t="shared" si="1"/>
        <v>2216</v>
      </c>
      <c r="H8" s="98">
        <f t="shared" si="1"/>
        <v>4938</v>
      </c>
      <c r="I8" s="98">
        <f t="shared" si="1"/>
        <v>2534</v>
      </c>
      <c r="J8" s="98">
        <f t="shared" si="1"/>
        <v>2404</v>
      </c>
      <c r="K8" s="98">
        <f t="shared" si="1"/>
        <v>4810</v>
      </c>
      <c r="L8" s="98">
        <f t="shared" si="1"/>
        <v>2433</v>
      </c>
      <c r="M8" s="98">
        <f t="shared" si="1"/>
        <v>2377</v>
      </c>
    </row>
    <row r="9" spans="1:15" ht="18.399999999999999" customHeight="1" x14ac:dyDescent="0.15">
      <c r="A9" s="3" t="s">
        <v>19</v>
      </c>
      <c r="B9" s="13">
        <v>8991</v>
      </c>
      <c r="C9" s="13">
        <v>4535</v>
      </c>
      <c r="D9" s="13">
        <v>4456</v>
      </c>
      <c r="E9" s="13">
        <v>2897</v>
      </c>
      <c r="F9" s="12">
        <v>1478</v>
      </c>
      <c r="G9" s="12">
        <v>1419</v>
      </c>
      <c r="H9" s="13">
        <v>3063</v>
      </c>
      <c r="I9" s="12">
        <v>1541</v>
      </c>
      <c r="J9" s="12">
        <v>1522</v>
      </c>
      <c r="K9" s="13">
        <v>3031</v>
      </c>
      <c r="L9" s="12">
        <v>1516</v>
      </c>
      <c r="M9" s="12">
        <v>1515</v>
      </c>
    </row>
    <row r="10" spans="1:15" ht="18.399999999999999" customHeight="1" x14ac:dyDescent="0.15">
      <c r="A10" s="6" t="s">
        <v>48</v>
      </c>
      <c r="B10" s="13">
        <v>216</v>
      </c>
      <c r="C10" s="13">
        <v>124</v>
      </c>
      <c r="D10" s="13">
        <v>92</v>
      </c>
      <c r="E10" s="13">
        <v>72</v>
      </c>
      <c r="F10" s="13">
        <v>39</v>
      </c>
      <c r="G10" s="13">
        <v>33</v>
      </c>
      <c r="H10" s="13">
        <v>65</v>
      </c>
      <c r="I10" s="13">
        <v>37</v>
      </c>
      <c r="J10" s="13">
        <v>28</v>
      </c>
      <c r="K10" s="13">
        <v>79</v>
      </c>
      <c r="L10" s="13">
        <v>48</v>
      </c>
      <c r="M10" s="13">
        <v>31</v>
      </c>
    </row>
    <row r="11" spans="1:15" ht="18.399999999999999" customHeight="1" x14ac:dyDescent="0.15">
      <c r="A11" s="6" t="s">
        <v>52</v>
      </c>
      <c r="B11" s="13">
        <v>399</v>
      </c>
      <c r="C11" s="13">
        <v>208</v>
      </c>
      <c r="D11" s="13">
        <v>191</v>
      </c>
      <c r="E11" s="13">
        <v>121</v>
      </c>
      <c r="F11" s="13">
        <v>53</v>
      </c>
      <c r="G11" s="13">
        <v>68</v>
      </c>
      <c r="H11" s="13">
        <v>126</v>
      </c>
      <c r="I11" s="13">
        <v>73</v>
      </c>
      <c r="J11" s="13">
        <v>53</v>
      </c>
      <c r="K11" s="13">
        <v>152</v>
      </c>
      <c r="L11" s="13">
        <v>82</v>
      </c>
      <c r="M11" s="13">
        <v>70</v>
      </c>
    </row>
    <row r="12" spans="1:15" ht="18.399999999999999" customHeight="1" x14ac:dyDescent="0.15">
      <c r="A12" s="6" t="s">
        <v>54</v>
      </c>
      <c r="B12" s="13">
        <v>1063</v>
      </c>
      <c r="C12" s="13">
        <v>564</v>
      </c>
      <c r="D12" s="13">
        <v>499</v>
      </c>
      <c r="E12" s="13">
        <v>329</v>
      </c>
      <c r="F12" s="13">
        <v>179</v>
      </c>
      <c r="G12" s="13">
        <v>150</v>
      </c>
      <c r="H12" s="13">
        <v>382</v>
      </c>
      <c r="I12" s="13">
        <v>200</v>
      </c>
      <c r="J12" s="13">
        <v>182</v>
      </c>
      <c r="K12" s="13">
        <v>352</v>
      </c>
      <c r="L12" s="13">
        <v>185</v>
      </c>
      <c r="M12" s="13">
        <v>167</v>
      </c>
    </row>
    <row r="13" spans="1:15" ht="18.399999999999999" customHeight="1" x14ac:dyDescent="0.15">
      <c r="A13" s="6" t="s">
        <v>49</v>
      </c>
      <c r="B13" s="13">
        <v>456</v>
      </c>
      <c r="C13" s="13">
        <v>247</v>
      </c>
      <c r="D13" s="13">
        <v>209</v>
      </c>
      <c r="E13" s="13">
        <v>141</v>
      </c>
      <c r="F13" s="13">
        <v>83</v>
      </c>
      <c r="G13" s="13">
        <v>58</v>
      </c>
      <c r="H13" s="13">
        <v>167</v>
      </c>
      <c r="I13" s="13">
        <v>98</v>
      </c>
      <c r="J13" s="13">
        <v>69</v>
      </c>
      <c r="K13" s="13">
        <v>148</v>
      </c>
      <c r="L13" s="13">
        <v>66</v>
      </c>
      <c r="M13" s="13">
        <v>82</v>
      </c>
    </row>
    <row r="14" spans="1:15" ht="18.399999999999999" customHeight="1" x14ac:dyDescent="0.15">
      <c r="A14" s="6" t="s">
        <v>31</v>
      </c>
      <c r="B14" s="13">
        <v>566</v>
      </c>
      <c r="C14" s="13">
        <v>332</v>
      </c>
      <c r="D14" s="13">
        <v>234</v>
      </c>
      <c r="E14" s="13">
        <v>172</v>
      </c>
      <c r="F14" s="13">
        <v>101</v>
      </c>
      <c r="G14" s="13">
        <v>71</v>
      </c>
      <c r="H14" s="13">
        <v>207</v>
      </c>
      <c r="I14" s="13">
        <v>125</v>
      </c>
      <c r="J14" s="13">
        <v>82</v>
      </c>
      <c r="K14" s="13">
        <v>187</v>
      </c>
      <c r="L14" s="13">
        <v>106</v>
      </c>
      <c r="M14" s="13">
        <v>81</v>
      </c>
    </row>
    <row r="15" spans="1:15" ht="18.399999999999999" customHeight="1" x14ac:dyDescent="0.15">
      <c r="A15" s="6" t="s">
        <v>61</v>
      </c>
      <c r="B15" s="13">
        <v>416</v>
      </c>
      <c r="C15" s="13">
        <v>197</v>
      </c>
      <c r="D15" s="13">
        <v>219</v>
      </c>
      <c r="E15" s="13">
        <v>146</v>
      </c>
      <c r="F15" s="13">
        <v>78</v>
      </c>
      <c r="G15" s="13">
        <v>68</v>
      </c>
      <c r="H15" s="13">
        <v>147</v>
      </c>
      <c r="I15" s="13">
        <v>61</v>
      </c>
      <c r="J15" s="13">
        <v>86</v>
      </c>
      <c r="K15" s="13">
        <v>123</v>
      </c>
      <c r="L15" s="13">
        <v>58</v>
      </c>
      <c r="M15" s="13">
        <v>65</v>
      </c>
    </row>
    <row r="16" spans="1:15" ht="18.399999999999999" customHeight="1" x14ac:dyDescent="0.15">
      <c r="A16" s="7" t="s">
        <v>4</v>
      </c>
      <c r="B16" s="13">
        <v>197</v>
      </c>
      <c r="C16" s="13">
        <v>100</v>
      </c>
      <c r="D16" s="13">
        <v>97</v>
      </c>
      <c r="E16" s="13">
        <v>59</v>
      </c>
      <c r="F16" s="13">
        <v>30</v>
      </c>
      <c r="G16" s="13">
        <v>29</v>
      </c>
      <c r="H16" s="13">
        <v>70</v>
      </c>
      <c r="I16" s="13">
        <v>36</v>
      </c>
      <c r="J16" s="13">
        <v>34</v>
      </c>
      <c r="K16" s="13">
        <v>68</v>
      </c>
      <c r="L16" s="13">
        <v>34</v>
      </c>
      <c r="M16" s="13">
        <v>34</v>
      </c>
    </row>
    <row r="17" spans="1:14" ht="18.399999999999999" customHeight="1" x14ac:dyDescent="0.15">
      <c r="A17" s="6" t="s">
        <v>7</v>
      </c>
      <c r="B17" s="13">
        <v>843</v>
      </c>
      <c r="C17" s="13">
        <v>420</v>
      </c>
      <c r="D17" s="13">
        <v>423</v>
      </c>
      <c r="E17" s="13">
        <v>261</v>
      </c>
      <c r="F17" s="13">
        <v>122</v>
      </c>
      <c r="G17" s="13">
        <v>139</v>
      </c>
      <c r="H17" s="13">
        <v>307</v>
      </c>
      <c r="I17" s="13">
        <v>157</v>
      </c>
      <c r="J17" s="13">
        <v>150</v>
      </c>
      <c r="K17" s="13">
        <v>275</v>
      </c>
      <c r="L17" s="13">
        <v>141</v>
      </c>
      <c r="M17" s="13">
        <v>134</v>
      </c>
    </row>
    <row r="18" spans="1:14" ht="18.399999999999999" customHeight="1" x14ac:dyDescent="0.15">
      <c r="A18" s="6" t="s">
        <v>44</v>
      </c>
      <c r="B18" s="13">
        <v>725</v>
      </c>
      <c r="C18" s="13">
        <v>389</v>
      </c>
      <c r="D18" s="13">
        <v>336</v>
      </c>
      <c r="E18" s="13">
        <v>254</v>
      </c>
      <c r="F18" s="13">
        <v>143</v>
      </c>
      <c r="G18" s="13">
        <v>111</v>
      </c>
      <c r="H18" s="13">
        <v>241</v>
      </c>
      <c r="I18" s="13">
        <v>116</v>
      </c>
      <c r="J18" s="13">
        <v>125</v>
      </c>
      <c r="K18" s="13">
        <v>230</v>
      </c>
      <c r="L18" s="13">
        <v>130</v>
      </c>
      <c r="M18" s="13">
        <v>100</v>
      </c>
    </row>
    <row r="19" spans="1:14" ht="18.399999999999999" customHeight="1" x14ac:dyDescent="0.15">
      <c r="A19" s="6" t="s">
        <v>25</v>
      </c>
      <c r="B19" s="14">
        <v>491</v>
      </c>
      <c r="C19" s="14">
        <v>250</v>
      </c>
      <c r="D19" s="14">
        <v>241</v>
      </c>
      <c r="E19" s="14">
        <v>163</v>
      </c>
      <c r="F19" s="14">
        <v>93</v>
      </c>
      <c r="G19" s="14">
        <v>70</v>
      </c>
      <c r="H19" s="14">
        <v>163</v>
      </c>
      <c r="I19" s="14">
        <v>90</v>
      </c>
      <c r="J19" s="14">
        <v>73</v>
      </c>
      <c r="K19" s="14">
        <v>165</v>
      </c>
      <c r="L19" s="14">
        <v>67</v>
      </c>
      <c r="M19" s="14">
        <v>98</v>
      </c>
      <c r="N19" s="24"/>
    </row>
    <row r="20" spans="1:14" ht="18.399999999999999" customHeight="1" x14ac:dyDescent="0.15">
      <c r="A20" s="120" t="s">
        <v>15</v>
      </c>
      <c r="B20" s="98">
        <f t="shared" ref="B20:L20" si="2">SUM(B21:B43)</f>
        <v>2117</v>
      </c>
      <c r="C20" s="98">
        <f t="shared" si="2"/>
        <v>1088</v>
      </c>
      <c r="D20" s="98">
        <f t="shared" si="2"/>
        <v>1029</v>
      </c>
      <c r="E20" s="98">
        <f t="shared" si="2"/>
        <v>690</v>
      </c>
      <c r="F20" s="98">
        <f t="shared" si="2"/>
        <v>320</v>
      </c>
      <c r="G20" s="98">
        <f t="shared" si="2"/>
        <v>370</v>
      </c>
      <c r="H20" s="98">
        <f t="shared" si="2"/>
        <v>728</v>
      </c>
      <c r="I20" s="98">
        <f t="shared" si="2"/>
        <v>395</v>
      </c>
      <c r="J20" s="98">
        <f t="shared" si="2"/>
        <v>333</v>
      </c>
      <c r="K20" s="98">
        <f t="shared" si="2"/>
        <v>699</v>
      </c>
      <c r="L20" s="98">
        <f t="shared" si="2"/>
        <v>373</v>
      </c>
      <c r="M20" s="98">
        <f>SUM(M21:M43)</f>
        <v>326</v>
      </c>
    </row>
    <row r="21" spans="1:14" ht="18.399999999999999" customHeight="1" x14ac:dyDescent="0.15">
      <c r="A21" s="3" t="s">
        <v>63</v>
      </c>
      <c r="B21" s="13">
        <v>27</v>
      </c>
      <c r="C21" s="13">
        <v>11</v>
      </c>
      <c r="D21" s="13">
        <v>16</v>
      </c>
      <c r="E21" s="13">
        <v>6</v>
      </c>
      <c r="F21" s="13">
        <v>0</v>
      </c>
      <c r="G21" s="13">
        <v>6</v>
      </c>
      <c r="H21" s="13">
        <v>11</v>
      </c>
      <c r="I21" s="13">
        <v>5</v>
      </c>
      <c r="J21" s="13">
        <v>6</v>
      </c>
      <c r="K21" s="13">
        <v>10</v>
      </c>
      <c r="L21" s="13">
        <v>6</v>
      </c>
      <c r="M21" s="13">
        <v>4</v>
      </c>
    </row>
    <row r="22" spans="1:14" ht="18.399999999999999" customHeight="1" x14ac:dyDescent="0.15">
      <c r="A22" s="6" t="s">
        <v>51</v>
      </c>
      <c r="B22" s="13">
        <v>47</v>
      </c>
      <c r="C22" s="13">
        <v>28</v>
      </c>
      <c r="D22" s="13">
        <v>19</v>
      </c>
      <c r="E22" s="13">
        <v>20</v>
      </c>
      <c r="F22" s="13">
        <v>14</v>
      </c>
      <c r="G22" s="13">
        <v>6</v>
      </c>
      <c r="H22" s="13">
        <v>16</v>
      </c>
      <c r="I22" s="13">
        <v>7</v>
      </c>
      <c r="J22" s="13">
        <v>9</v>
      </c>
      <c r="K22" s="13">
        <v>11</v>
      </c>
      <c r="L22" s="13">
        <v>7</v>
      </c>
      <c r="M22" s="13">
        <v>4</v>
      </c>
    </row>
    <row r="23" spans="1:14" ht="18.399999999999999" customHeight="1" x14ac:dyDescent="0.15">
      <c r="A23" s="6" t="s">
        <v>9</v>
      </c>
      <c r="B23" s="13">
        <v>41</v>
      </c>
      <c r="C23" s="13">
        <v>24</v>
      </c>
      <c r="D23" s="13">
        <v>17</v>
      </c>
      <c r="E23" s="13">
        <v>14</v>
      </c>
      <c r="F23" s="13">
        <v>10</v>
      </c>
      <c r="G23" s="13">
        <v>4</v>
      </c>
      <c r="H23" s="13">
        <v>12</v>
      </c>
      <c r="I23" s="13">
        <v>5</v>
      </c>
      <c r="J23" s="13">
        <v>7</v>
      </c>
      <c r="K23" s="13">
        <v>15</v>
      </c>
      <c r="L23" s="13">
        <v>9</v>
      </c>
      <c r="M23" s="13">
        <v>6</v>
      </c>
    </row>
    <row r="24" spans="1:14" ht="18.399999999999999" customHeight="1" x14ac:dyDescent="0.15">
      <c r="A24" s="6" t="s">
        <v>34</v>
      </c>
      <c r="B24" s="13">
        <v>34</v>
      </c>
      <c r="C24" s="13">
        <v>18</v>
      </c>
      <c r="D24" s="13">
        <v>16</v>
      </c>
      <c r="E24" s="13">
        <v>11</v>
      </c>
      <c r="F24" s="13">
        <v>9</v>
      </c>
      <c r="G24" s="13">
        <v>2</v>
      </c>
      <c r="H24" s="13">
        <v>12</v>
      </c>
      <c r="I24" s="13">
        <v>6</v>
      </c>
      <c r="J24" s="13">
        <v>6</v>
      </c>
      <c r="K24" s="13">
        <v>11</v>
      </c>
      <c r="L24" s="13">
        <v>3</v>
      </c>
      <c r="M24" s="13">
        <v>8</v>
      </c>
    </row>
    <row r="25" spans="1:14" ht="18.399999999999999" customHeight="1" x14ac:dyDescent="0.15">
      <c r="A25" s="6" t="s">
        <v>56</v>
      </c>
      <c r="B25" s="13">
        <v>22</v>
      </c>
      <c r="C25" s="13">
        <v>8</v>
      </c>
      <c r="D25" s="13">
        <v>14</v>
      </c>
      <c r="E25" s="13">
        <v>6</v>
      </c>
      <c r="F25" s="13">
        <v>2</v>
      </c>
      <c r="G25" s="13">
        <v>4</v>
      </c>
      <c r="H25" s="13">
        <v>7</v>
      </c>
      <c r="I25" s="13">
        <v>2</v>
      </c>
      <c r="J25" s="20">
        <v>5</v>
      </c>
      <c r="K25" s="13">
        <v>9</v>
      </c>
      <c r="L25" s="13">
        <v>4</v>
      </c>
      <c r="M25" s="20">
        <v>5</v>
      </c>
    </row>
    <row r="26" spans="1:14" ht="18.399999999999999" customHeight="1" x14ac:dyDescent="0.15">
      <c r="A26" s="6" t="s">
        <v>65</v>
      </c>
      <c r="B26" s="13">
        <v>19</v>
      </c>
      <c r="C26" s="13">
        <v>9</v>
      </c>
      <c r="D26" s="13">
        <v>10</v>
      </c>
      <c r="E26" s="13">
        <v>7</v>
      </c>
      <c r="F26" s="13">
        <v>3</v>
      </c>
      <c r="G26" s="13">
        <v>4</v>
      </c>
      <c r="H26" s="13">
        <v>6</v>
      </c>
      <c r="I26" s="13">
        <v>4</v>
      </c>
      <c r="J26" s="13">
        <v>2</v>
      </c>
      <c r="K26" s="13">
        <v>6</v>
      </c>
      <c r="L26" s="13">
        <v>2</v>
      </c>
      <c r="M26" s="13">
        <v>4</v>
      </c>
    </row>
    <row r="27" spans="1:14" ht="18.399999999999999" customHeight="1" x14ac:dyDescent="0.15">
      <c r="A27" s="8" t="s">
        <v>66</v>
      </c>
      <c r="B27" s="14">
        <v>74</v>
      </c>
      <c r="C27" s="14">
        <v>44</v>
      </c>
      <c r="D27" s="14">
        <v>30</v>
      </c>
      <c r="E27" s="14">
        <v>25</v>
      </c>
      <c r="F27" s="14">
        <v>12</v>
      </c>
      <c r="G27" s="14">
        <v>13</v>
      </c>
      <c r="H27" s="14">
        <v>31</v>
      </c>
      <c r="I27" s="14">
        <v>23</v>
      </c>
      <c r="J27" s="14">
        <v>8</v>
      </c>
      <c r="K27" s="14">
        <v>18</v>
      </c>
      <c r="L27" s="14">
        <v>9</v>
      </c>
      <c r="M27" s="14">
        <v>9</v>
      </c>
    </row>
    <row r="28" spans="1:14" ht="18.399999999999999" customHeight="1" x14ac:dyDescent="0.15">
      <c r="A28" s="3" t="s">
        <v>27</v>
      </c>
      <c r="B28" s="13">
        <v>46</v>
      </c>
      <c r="C28" s="13">
        <v>25</v>
      </c>
      <c r="D28" s="13">
        <v>21</v>
      </c>
      <c r="E28" s="13">
        <v>18</v>
      </c>
      <c r="F28" s="13">
        <v>5</v>
      </c>
      <c r="G28" s="13">
        <v>13</v>
      </c>
      <c r="H28" s="13">
        <v>17</v>
      </c>
      <c r="I28" s="13">
        <v>11</v>
      </c>
      <c r="J28" s="13">
        <v>6</v>
      </c>
      <c r="K28" s="13">
        <v>11</v>
      </c>
      <c r="L28" s="13">
        <v>9</v>
      </c>
      <c r="M28" s="13">
        <v>2</v>
      </c>
    </row>
    <row r="29" spans="1:14" ht="18.399999999999999" customHeight="1" x14ac:dyDescent="0.15">
      <c r="A29" s="8" t="s">
        <v>62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4" ht="18.399999999999999" customHeight="1" x14ac:dyDescent="0.15">
      <c r="A30" s="6" t="s">
        <v>59</v>
      </c>
      <c r="B30" s="13">
        <v>72</v>
      </c>
      <c r="C30" s="13">
        <v>42</v>
      </c>
      <c r="D30" s="13">
        <v>30</v>
      </c>
      <c r="E30" s="13">
        <v>21</v>
      </c>
      <c r="F30" s="13">
        <v>12</v>
      </c>
      <c r="G30" s="13">
        <v>9</v>
      </c>
      <c r="H30" s="13">
        <v>30</v>
      </c>
      <c r="I30" s="13">
        <v>19</v>
      </c>
      <c r="J30" s="13">
        <v>11</v>
      </c>
      <c r="K30" s="13">
        <v>21</v>
      </c>
      <c r="L30" s="13">
        <v>11</v>
      </c>
      <c r="M30" s="13">
        <v>10</v>
      </c>
    </row>
    <row r="31" spans="1:14" ht="18.399999999999999" customHeight="1" x14ac:dyDescent="0.15">
      <c r="A31" s="8" t="s">
        <v>47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4" ht="18.399999999999999" customHeight="1" x14ac:dyDescent="0.15">
      <c r="A32" s="6" t="s">
        <v>18</v>
      </c>
      <c r="B32" s="13">
        <v>369</v>
      </c>
      <c r="C32" s="13">
        <v>185</v>
      </c>
      <c r="D32" s="13">
        <v>184</v>
      </c>
      <c r="E32" s="13">
        <v>107</v>
      </c>
      <c r="F32" s="13">
        <v>50</v>
      </c>
      <c r="G32" s="13">
        <v>57</v>
      </c>
      <c r="H32" s="13">
        <v>120</v>
      </c>
      <c r="I32" s="13">
        <v>56</v>
      </c>
      <c r="J32" s="13">
        <v>64</v>
      </c>
      <c r="K32" s="13">
        <v>142</v>
      </c>
      <c r="L32" s="13">
        <v>79</v>
      </c>
      <c r="M32" s="13">
        <v>63</v>
      </c>
    </row>
    <row r="33" spans="1:14" ht="18.399999999999999" customHeight="1" x14ac:dyDescent="0.15">
      <c r="A33" s="6" t="s">
        <v>1</v>
      </c>
      <c r="B33" s="14">
        <v>67</v>
      </c>
      <c r="C33" s="14">
        <v>33</v>
      </c>
      <c r="D33" s="14">
        <v>34</v>
      </c>
      <c r="E33" s="14">
        <v>26</v>
      </c>
      <c r="F33" s="14">
        <v>12</v>
      </c>
      <c r="G33" s="14">
        <v>14</v>
      </c>
      <c r="H33" s="14">
        <v>21</v>
      </c>
      <c r="I33" s="14">
        <v>13</v>
      </c>
      <c r="J33" s="14">
        <v>8</v>
      </c>
      <c r="K33" s="14">
        <v>20</v>
      </c>
      <c r="L33" s="14">
        <v>8</v>
      </c>
      <c r="M33" s="14">
        <v>12</v>
      </c>
    </row>
    <row r="34" spans="1:14" ht="18.399999999999999" customHeight="1" x14ac:dyDescent="0.15">
      <c r="A34" s="3" t="s">
        <v>30</v>
      </c>
      <c r="B34" s="13">
        <v>100</v>
      </c>
      <c r="C34" s="13">
        <v>40</v>
      </c>
      <c r="D34" s="13">
        <v>60</v>
      </c>
      <c r="E34" s="13">
        <v>39</v>
      </c>
      <c r="F34" s="12">
        <v>15</v>
      </c>
      <c r="G34" s="12">
        <v>24</v>
      </c>
      <c r="H34" s="13">
        <v>36</v>
      </c>
      <c r="I34" s="12">
        <v>10</v>
      </c>
      <c r="J34" s="12">
        <v>26</v>
      </c>
      <c r="K34" s="13">
        <v>25</v>
      </c>
      <c r="L34" s="12">
        <v>15</v>
      </c>
      <c r="M34" s="12">
        <v>10</v>
      </c>
    </row>
    <row r="35" spans="1:14" ht="18.399999999999999" customHeight="1" x14ac:dyDescent="0.15">
      <c r="A35" s="6" t="s">
        <v>68</v>
      </c>
      <c r="B35" s="13">
        <v>257</v>
      </c>
      <c r="C35" s="13">
        <v>129</v>
      </c>
      <c r="D35" s="13">
        <v>128</v>
      </c>
      <c r="E35" s="13">
        <v>87</v>
      </c>
      <c r="F35" s="13">
        <v>37</v>
      </c>
      <c r="G35" s="13">
        <v>50</v>
      </c>
      <c r="H35" s="13">
        <v>92</v>
      </c>
      <c r="I35" s="13">
        <v>49</v>
      </c>
      <c r="J35" s="13">
        <v>43</v>
      </c>
      <c r="K35" s="13">
        <v>78</v>
      </c>
      <c r="L35" s="13">
        <v>43</v>
      </c>
      <c r="M35" s="13">
        <v>35</v>
      </c>
    </row>
    <row r="36" spans="1:14" ht="18.399999999999999" customHeight="1" x14ac:dyDescent="0.15">
      <c r="A36" s="6" t="s">
        <v>39</v>
      </c>
      <c r="B36" s="13">
        <v>75</v>
      </c>
      <c r="C36" s="13">
        <v>33</v>
      </c>
      <c r="D36" s="13">
        <v>42</v>
      </c>
      <c r="E36" s="13">
        <v>22</v>
      </c>
      <c r="F36" s="13">
        <v>8</v>
      </c>
      <c r="G36" s="13">
        <v>14</v>
      </c>
      <c r="H36" s="13">
        <v>21</v>
      </c>
      <c r="I36" s="13">
        <v>11</v>
      </c>
      <c r="J36" s="13">
        <v>10</v>
      </c>
      <c r="K36" s="13">
        <v>32</v>
      </c>
      <c r="L36" s="13">
        <v>14</v>
      </c>
      <c r="M36" s="13">
        <v>18</v>
      </c>
    </row>
    <row r="37" spans="1:14" ht="18.399999999999999" customHeight="1" x14ac:dyDescent="0.15">
      <c r="A37" s="6" t="s">
        <v>70</v>
      </c>
      <c r="B37" s="13">
        <v>61</v>
      </c>
      <c r="C37" s="13">
        <v>32</v>
      </c>
      <c r="D37" s="13">
        <v>29</v>
      </c>
      <c r="E37" s="13">
        <v>19</v>
      </c>
      <c r="F37" s="13">
        <v>12</v>
      </c>
      <c r="G37" s="13">
        <v>7</v>
      </c>
      <c r="H37" s="13">
        <v>19</v>
      </c>
      <c r="I37" s="13">
        <v>10</v>
      </c>
      <c r="J37" s="13">
        <v>9</v>
      </c>
      <c r="K37" s="13">
        <v>23</v>
      </c>
      <c r="L37" s="13">
        <v>10</v>
      </c>
      <c r="M37" s="13">
        <v>13</v>
      </c>
    </row>
    <row r="38" spans="1:14" ht="18.399999999999999" customHeight="1" x14ac:dyDescent="0.15">
      <c r="A38" s="6" t="s">
        <v>71</v>
      </c>
      <c r="B38" s="13">
        <v>113</v>
      </c>
      <c r="C38" s="13">
        <v>52</v>
      </c>
      <c r="D38" s="13">
        <v>61</v>
      </c>
      <c r="E38" s="13">
        <v>33</v>
      </c>
      <c r="F38" s="13">
        <v>10</v>
      </c>
      <c r="G38" s="13">
        <v>23</v>
      </c>
      <c r="H38" s="13">
        <v>38</v>
      </c>
      <c r="I38" s="13">
        <v>22</v>
      </c>
      <c r="J38" s="13">
        <v>16</v>
      </c>
      <c r="K38" s="13">
        <v>42</v>
      </c>
      <c r="L38" s="13">
        <v>20</v>
      </c>
      <c r="M38" s="13">
        <v>22</v>
      </c>
    </row>
    <row r="39" spans="1:14" ht="18.399999999999999" customHeight="1" x14ac:dyDescent="0.15">
      <c r="A39" s="6" t="s">
        <v>24</v>
      </c>
      <c r="B39" s="13">
        <v>137</v>
      </c>
      <c r="C39" s="13">
        <v>69</v>
      </c>
      <c r="D39" s="13">
        <v>68</v>
      </c>
      <c r="E39" s="13">
        <v>50</v>
      </c>
      <c r="F39" s="13">
        <v>23</v>
      </c>
      <c r="G39" s="13">
        <v>27</v>
      </c>
      <c r="H39" s="13">
        <v>45</v>
      </c>
      <c r="I39" s="13">
        <v>28</v>
      </c>
      <c r="J39" s="13">
        <v>17</v>
      </c>
      <c r="K39" s="13">
        <v>42</v>
      </c>
      <c r="L39" s="13">
        <v>18</v>
      </c>
      <c r="M39" s="13">
        <v>24</v>
      </c>
    </row>
    <row r="40" spans="1:14" ht="18.399999999999999" customHeight="1" x14ac:dyDescent="0.15">
      <c r="A40" s="8" t="s">
        <v>72</v>
      </c>
      <c r="B40" s="14">
        <v>276</v>
      </c>
      <c r="C40" s="14">
        <v>156</v>
      </c>
      <c r="D40" s="14">
        <v>120</v>
      </c>
      <c r="E40" s="14">
        <v>87</v>
      </c>
      <c r="F40" s="14">
        <v>47</v>
      </c>
      <c r="G40" s="14">
        <v>40</v>
      </c>
      <c r="H40" s="14">
        <v>94</v>
      </c>
      <c r="I40" s="14">
        <v>52</v>
      </c>
      <c r="J40" s="14">
        <v>42</v>
      </c>
      <c r="K40" s="14">
        <v>95</v>
      </c>
      <c r="L40" s="14">
        <v>57</v>
      </c>
      <c r="M40" s="14">
        <v>38</v>
      </c>
    </row>
    <row r="41" spans="1:14" ht="18.399999999999999" customHeight="1" x14ac:dyDescent="0.15">
      <c r="A41" s="6" t="s">
        <v>73</v>
      </c>
      <c r="B41" s="13">
        <v>80</v>
      </c>
      <c r="C41" s="13">
        <v>44</v>
      </c>
      <c r="D41" s="13">
        <v>36</v>
      </c>
      <c r="E41" s="13">
        <v>25</v>
      </c>
      <c r="F41" s="13">
        <v>11</v>
      </c>
      <c r="G41" s="13">
        <v>14</v>
      </c>
      <c r="H41" s="13">
        <v>30</v>
      </c>
      <c r="I41" s="13">
        <v>19</v>
      </c>
      <c r="J41" s="13">
        <v>11</v>
      </c>
      <c r="K41" s="13">
        <v>25</v>
      </c>
      <c r="L41" s="13">
        <v>14</v>
      </c>
      <c r="M41" s="13">
        <v>11</v>
      </c>
    </row>
    <row r="42" spans="1:14" ht="18.399999999999999" customHeight="1" x14ac:dyDescent="0.15">
      <c r="A42" s="6" t="s">
        <v>74</v>
      </c>
      <c r="B42" s="13">
        <v>14</v>
      </c>
      <c r="C42" s="13">
        <v>10</v>
      </c>
      <c r="D42" s="13">
        <v>4</v>
      </c>
      <c r="E42" s="13">
        <v>4</v>
      </c>
      <c r="F42" s="13">
        <v>1</v>
      </c>
      <c r="G42" s="13">
        <v>3</v>
      </c>
      <c r="H42" s="13">
        <v>3</v>
      </c>
      <c r="I42" s="13">
        <v>3</v>
      </c>
      <c r="J42" s="13">
        <v>0</v>
      </c>
      <c r="K42" s="13">
        <v>7</v>
      </c>
      <c r="L42" s="13">
        <v>6</v>
      </c>
      <c r="M42" s="13">
        <v>1</v>
      </c>
    </row>
    <row r="43" spans="1:14" ht="18.399999999999999" customHeight="1" x14ac:dyDescent="0.15">
      <c r="A43" s="8" t="s">
        <v>75</v>
      </c>
      <c r="B43" s="14">
        <v>186</v>
      </c>
      <c r="C43" s="14">
        <v>96</v>
      </c>
      <c r="D43" s="14">
        <v>90</v>
      </c>
      <c r="E43" s="14">
        <v>63</v>
      </c>
      <c r="F43" s="14">
        <v>27</v>
      </c>
      <c r="G43" s="14">
        <v>36</v>
      </c>
      <c r="H43" s="14">
        <v>67</v>
      </c>
      <c r="I43" s="14">
        <v>40</v>
      </c>
      <c r="J43" s="14">
        <v>27</v>
      </c>
      <c r="K43" s="14">
        <v>56</v>
      </c>
      <c r="L43" s="14">
        <v>29</v>
      </c>
      <c r="M43" s="14">
        <v>27</v>
      </c>
      <c r="N43" s="24"/>
    </row>
    <row r="44" spans="1:14" x14ac:dyDescent="0.15">
      <c r="G44" s="24"/>
    </row>
  </sheetData>
  <mergeCells count="5">
    <mergeCell ref="B2:D2"/>
    <mergeCell ref="E2:G2"/>
    <mergeCell ref="H2:J2"/>
    <mergeCell ref="K2:M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4"/>
  <sheetViews>
    <sheetView showZeros="0" view="pageBreakPreview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defaultRowHeight="13.5" x14ac:dyDescent="0.15"/>
  <cols>
    <col min="1" max="1" width="10.625" style="1" customWidth="1"/>
    <col min="2" max="5" width="12.875" style="1" customWidth="1"/>
    <col min="6" max="7" width="11.125" style="1" customWidth="1"/>
    <col min="8" max="8" width="9" style="1" bestFit="1" customWidth="1"/>
    <col min="9" max="16384" width="9" style="1"/>
  </cols>
  <sheetData>
    <row r="1" spans="1:10" ht="21" customHeight="1" x14ac:dyDescent="0.15">
      <c r="A1" s="92" t="s">
        <v>152</v>
      </c>
      <c r="B1" s="93"/>
      <c r="C1" s="93"/>
      <c r="D1" s="93"/>
      <c r="E1" s="93"/>
      <c r="G1" s="25" t="s">
        <v>53</v>
      </c>
    </row>
    <row r="2" spans="1:10" ht="18.75" customHeight="1" x14ac:dyDescent="0.15">
      <c r="A2" s="141" t="s">
        <v>3</v>
      </c>
      <c r="B2" s="140" t="s">
        <v>33</v>
      </c>
      <c r="C2" s="140"/>
      <c r="D2" s="140"/>
      <c r="E2" s="140"/>
      <c r="F2" s="195" t="s">
        <v>130</v>
      </c>
      <c r="G2" s="172" t="s">
        <v>131</v>
      </c>
    </row>
    <row r="3" spans="1:10" ht="18.75" customHeight="1" x14ac:dyDescent="0.15">
      <c r="A3" s="142"/>
      <c r="B3" s="11" t="s">
        <v>38</v>
      </c>
      <c r="C3" s="11" t="s">
        <v>108</v>
      </c>
      <c r="D3" s="11" t="s">
        <v>109</v>
      </c>
      <c r="E3" s="11" t="s">
        <v>60</v>
      </c>
      <c r="F3" s="173"/>
      <c r="G3" s="173"/>
    </row>
    <row r="4" spans="1:10" ht="18.75" customHeight="1" x14ac:dyDescent="0.15">
      <c r="A4" s="3" t="s">
        <v>37</v>
      </c>
      <c r="B4" s="12">
        <f t="shared" ref="B4:G4" si="0">SUM(B8+B20)</f>
        <v>16480</v>
      </c>
      <c r="C4" s="12">
        <f t="shared" si="0"/>
        <v>15828</v>
      </c>
      <c r="D4" s="12">
        <f t="shared" si="0"/>
        <v>23</v>
      </c>
      <c r="E4" s="12">
        <f t="shared" si="0"/>
        <v>629</v>
      </c>
      <c r="F4" s="12">
        <f t="shared" si="0"/>
        <v>24</v>
      </c>
      <c r="G4" s="12">
        <f t="shared" si="0"/>
        <v>3</v>
      </c>
    </row>
    <row r="5" spans="1:10" ht="18.75" customHeight="1" x14ac:dyDescent="0.15">
      <c r="A5" s="4" t="s">
        <v>5</v>
      </c>
      <c r="B5" s="13">
        <v>417</v>
      </c>
      <c r="C5" s="13">
        <v>417</v>
      </c>
      <c r="D5" s="20">
        <v>0</v>
      </c>
      <c r="E5" s="20">
        <v>0</v>
      </c>
      <c r="F5" s="20">
        <v>0</v>
      </c>
      <c r="G5" s="20">
        <v>0</v>
      </c>
      <c r="J5" s="24"/>
    </row>
    <row r="6" spans="1:10" ht="18.75" customHeight="1" x14ac:dyDescent="0.15">
      <c r="A6" s="4" t="s">
        <v>29</v>
      </c>
      <c r="B6" s="13">
        <v>13088</v>
      </c>
      <c r="C6" s="13">
        <v>12436</v>
      </c>
      <c r="D6" s="13">
        <v>23</v>
      </c>
      <c r="E6" s="13">
        <v>629</v>
      </c>
      <c r="F6" s="13">
        <v>11</v>
      </c>
      <c r="G6" s="13">
        <v>3</v>
      </c>
    </row>
    <row r="7" spans="1:10" ht="18.75" customHeight="1" x14ac:dyDescent="0.15">
      <c r="A7" s="5" t="s">
        <v>32</v>
      </c>
      <c r="B7" s="14">
        <v>2975</v>
      </c>
      <c r="C7" s="14">
        <v>2975</v>
      </c>
      <c r="D7" s="62">
        <v>0</v>
      </c>
      <c r="E7" s="62">
        <v>0</v>
      </c>
      <c r="F7" s="14">
        <v>13</v>
      </c>
      <c r="G7" s="14">
        <v>0</v>
      </c>
    </row>
    <row r="8" spans="1:10" ht="18.75" customHeight="1" x14ac:dyDescent="0.15">
      <c r="A8" s="3" t="s">
        <v>103</v>
      </c>
      <c r="B8" s="98">
        <f t="shared" ref="B8:G8" si="1">SUM(B9:B19)</f>
        <v>14363</v>
      </c>
      <c r="C8" s="98">
        <f t="shared" si="1"/>
        <v>13851</v>
      </c>
      <c r="D8" s="98">
        <f t="shared" si="1"/>
        <v>0</v>
      </c>
      <c r="E8" s="98">
        <f t="shared" si="1"/>
        <v>512</v>
      </c>
      <c r="F8" s="98">
        <f t="shared" si="1"/>
        <v>24</v>
      </c>
      <c r="G8" s="98">
        <f t="shared" si="1"/>
        <v>3</v>
      </c>
    </row>
    <row r="9" spans="1:10" ht="18.75" customHeight="1" x14ac:dyDescent="0.15">
      <c r="A9" s="3" t="s">
        <v>19</v>
      </c>
      <c r="B9" s="13">
        <v>8991</v>
      </c>
      <c r="C9" s="12">
        <v>8750</v>
      </c>
      <c r="D9" s="63">
        <v>0</v>
      </c>
      <c r="E9" s="12">
        <v>241</v>
      </c>
      <c r="F9" s="12">
        <v>11</v>
      </c>
      <c r="G9" s="63">
        <v>0</v>
      </c>
    </row>
    <row r="10" spans="1:10" ht="18.75" customHeight="1" x14ac:dyDescent="0.15">
      <c r="A10" s="6" t="s">
        <v>48</v>
      </c>
      <c r="B10" s="13">
        <v>216</v>
      </c>
      <c r="C10" s="13">
        <v>207</v>
      </c>
      <c r="D10" s="20">
        <v>0</v>
      </c>
      <c r="E10" s="13">
        <v>9</v>
      </c>
      <c r="F10" s="20">
        <v>0</v>
      </c>
      <c r="G10" s="20">
        <v>0</v>
      </c>
    </row>
    <row r="11" spans="1:10" ht="18.75" customHeight="1" x14ac:dyDescent="0.15">
      <c r="A11" s="6" t="s">
        <v>52</v>
      </c>
      <c r="B11" s="13">
        <v>399</v>
      </c>
      <c r="C11" s="13">
        <v>382</v>
      </c>
      <c r="D11" s="20">
        <v>0</v>
      </c>
      <c r="E11" s="13">
        <v>17</v>
      </c>
      <c r="F11" s="20">
        <v>0</v>
      </c>
      <c r="G11" s="20">
        <v>3</v>
      </c>
    </row>
    <row r="12" spans="1:10" ht="18.75" customHeight="1" x14ac:dyDescent="0.15">
      <c r="A12" s="6" t="s">
        <v>54</v>
      </c>
      <c r="B12" s="13">
        <v>1063</v>
      </c>
      <c r="C12" s="13">
        <v>1009</v>
      </c>
      <c r="D12" s="20">
        <v>0</v>
      </c>
      <c r="E12" s="13">
        <v>54</v>
      </c>
      <c r="F12" s="20">
        <v>0</v>
      </c>
      <c r="G12" s="20">
        <v>0</v>
      </c>
    </row>
    <row r="13" spans="1:10" ht="18.75" customHeight="1" x14ac:dyDescent="0.15">
      <c r="A13" s="6" t="s">
        <v>49</v>
      </c>
      <c r="B13" s="13">
        <v>456</v>
      </c>
      <c r="C13" s="13">
        <v>436</v>
      </c>
      <c r="D13" s="20">
        <v>0</v>
      </c>
      <c r="E13" s="13">
        <v>20</v>
      </c>
      <c r="F13" s="20">
        <v>0</v>
      </c>
      <c r="G13" s="20">
        <v>0</v>
      </c>
    </row>
    <row r="14" spans="1:10" ht="18.75" customHeight="1" x14ac:dyDescent="0.15">
      <c r="A14" s="6" t="s">
        <v>31</v>
      </c>
      <c r="B14" s="13">
        <v>566</v>
      </c>
      <c r="C14" s="13">
        <v>542</v>
      </c>
      <c r="D14" s="20">
        <v>0</v>
      </c>
      <c r="E14" s="13">
        <v>24</v>
      </c>
      <c r="F14" s="13">
        <v>12</v>
      </c>
      <c r="G14" s="13">
        <v>0</v>
      </c>
    </row>
    <row r="15" spans="1:10" ht="18.75" customHeight="1" x14ac:dyDescent="0.15">
      <c r="A15" s="6" t="s">
        <v>61</v>
      </c>
      <c r="B15" s="13">
        <v>416</v>
      </c>
      <c r="C15" s="13">
        <v>396</v>
      </c>
      <c r="D15" s="20">
        <v>0</v>
      </c>
      <c r="E15" s="13">
        <v>20</v>
      </c>
      <c r="F15" s="20">
        <v>0</v>
      </c>
      <c r="G15" s="20">
        <v>0</v>
      </c>
    </row>
    <row r="16" spans="1:10" ht="18.75" customHeight="1" x14ac:dyDescent="0.15">
      <c r="A16" s="7" t="s">
        <v>4</v>
      </c>
      <c r="B16" s="13">
        <v>197</v>
      </c>
      <c r="C16" s="13">
        <v>186</v>
      </c>
      <c r="D16" s="20">
        <v>0</v>
      </c>
      <c r="E16" s="13">
        <v>11</v>
      </c>
      <c r="F16" s="20">
        <v>0</v>
      </c>
      <c r="G16" s="20">
        <v>0</v>
      </c>
    </row>
    <row r="17" spans="1:7" ht="18.75" customHeight="1" x14ac:dyDescent="0.15">
      <c r="A17" s="6" t="s">
        <v>7</v>
      </c>
      <c r="B17" s="13">
        <v>843</v>
      </c>
      <c r="C17" s="13">
        <v>815</v>
      </c>
      <c r="D17" s="20">
        <v>0</v>
      </c>
      <c r="E17" s="13">
        <v>28</v>
      </c>
      <c r="F17" s="20">
        <v>0</v>
      </c>
      <c r="G17" s="13">
        <v>0</v>
      </c>
    </row>
    <row r="18" spans="1:7" ht="18.75" customHeight="1" x14ac:dyDescent="0.15">
      <c r="A18" s="6" t="s">
        <v>44</v>
      </c>
      <c r="B18" s="13">
        <v>725</v>
      </c>
      <c r="C18" s="13">
        <v>673</v>
      </c>
      <c r="D18" s="20">
        <v>0</v>
      </c>
      <c r="E18" s="13">
        <v>52</v>
      </c>
      <c r="F18" s="20">
        <v>1</v>
      </c>
      <c r="G18" s="20">
        <v>0</v>
      </c>
    </row>
    <row r="19" spans="1:7" ht="18.75" customHeight="1" x14ac:dyDescent="0.15">
      <c r="A19" s="6" t="s">
        <v>25</v>
      </c>
      <c r="B19" s="14">
        <v>491</v>
      </c>
      <c r="C19" s="14">
        <v>455</v>
      </c>
      <c r="D19" s="62">
        <v>0</v>
      </c>
      <c r="E19" s="14">
        <v>36</v>
      </c>
      <c r="F19" s="62">
        <v>0</v>
      </c>
      <c r="G19" s="62">
        <v>0</v>
      </c>
    </row>
    <row r="20" spans="1:7" ht="18.75" customHeight="1" x14ac:dyDescent="0.15">
      <c r="A20" s="3" t="s">
        <v>15</v>
      </c>
      <c r="B20" s="98">
        <f t="shared" ref="B20:G20" si="2">SUM(B21:B43)</f>
        <v>2117</v>
      </c>
      <c r="C20" s="98">
        <f t="shared" si="2"/>
        <v>1977</v>
      </c>
      <c r="D20" s="98">
        <f t="shared" si="2"/>
        <v>23</v>
      </c>
      <c r="E20" s="98">
        <f t="shared" si="2"/>
        <v>117</v>
      </c>
      <c r="F20" s="98">
        <f t="shared" si="2"/>
        <v>0</v>
      </c>
      <c r="G20" s="98">
        <f t="shared" si="2"/>
        <v>0</v>
      </c>
    </row>
    <row r="21" spans="1:7" ht="18.75" customHeight="1" x14ac:dyDescent="0.15">
      <c r="A21" s="3" t="s">
        <v>63</v>
      </c>
      <c r="B21" s="13">
        <v>27</v>
      </c>
      <c r="C21" s="13">
        <v>25</v>
      </c>
      <c r="D21" s="20">
        <v>0</v>
      </c>
      <c r="E21" s="20">
        <v>2</v>
      </c>
      <c r="F21" s="20">
        <v>0</v>
      </c>
      <c r="G21" s="20">
        <v>0</v>
      </c>
    </row>
    <row r="22" spans="1:7" ht="18.75" customHeight="1" x14ac:dyDescent="0.15">
      <c r="A22" s="6" t="s">
        <v>51</v>
      </c>
      <c r="B22" s="13">
        <v>47</v>
      </c>
      <c r="C22" s="13">
        <v>44</v>
      </c>
      <c r="D22" s="20">
        <v>0</v>
      </c>
      <c r="E22" s="13">
        <v>3</v>
      </c>
      <c r="F22" s="20">
        <v>0</v>
      </c>
      <c r="G22" s="20">
        <v>0</v>
      </c>
    </row>
    <row r="23" spans="1:7" ht="18.75" customHeight="1" x14ac:dyDescent="0.15">
      <c r="A23" s="6" t="s">
        <v>9</v>
      </c>
      <c r="B23" s="13">
        <v>41</v>
      </c>
      <c r="C23" s="13">
        <v>38</v>
      </c>
      <c r="D23" s="20">
        <v>0</v>
      </c>
      <c r="E23" s="13">
        <v>3</v>
      </c>
      <c r="F23" s="20">
        <v>0</v>
      </c>
      <c r="G23" s="20">
        <v>0</v>
      </c>
    </row>
    <row r="24" spans="1:7" ht="18.75" customHeight="1" x14ac:dyDescent="0.15">
      <c r="A24" s="6" t="s">
        <v>34</v>
      </c>
      <c r="B24" s="13">
        <v>34</v>
      </c>
      <c r="C24" s="13">
        <v>34</v>
      </c>
      <c r="D24" s="20">
        <v>0</v>
      </c>
      <c r="E24" s="20">
        <v>0</v>
      </c>
      <c r="F24" s="20">
        <v>0</v>
      </c>
      <c r="G24" s="20">
        <v>0</v>
      </c>
    </row>
    <row r="25" spans="1:7" ht="18.75" customHeight="1" x14ac:dyDescent="0.15">
      <c r="A25" s="6" t="s">
        <v>56</v>
      </c>
      <c r="B25" s="13">
        <v>22</v>
      </c>
      <c r="C25" s="13">
        <v>21</v>
      </c>
      <c r="D25" s="20">
        <v>0</v>
      </c>
      <c r="E25" s="13">
        <v>1</v>
      </c>
      <c r="F25" s="20">
        <v>0</v>
      </c>
      <c r="G25" s="20">
        <v>0</v>
      </c>
    </row>
    <row r="26" spans="1:7" ht="18.75" customHeight="1" x14ac:dyDescent="0.15">
      <c r="A26" s="6" t="s">
        <v>65</v>
      </c>
      <c r="B26" s="13">
        <v>19</v>
      </c>
      <c r="C26" s="13">
        <v>13</v>
      </c>
      <c r="D26" s="13">
        <v>4</v>
      </c>
      <c r="E26" s="20">
        <v>2</v>
      </c>
      <c r="F26" s="20">
        <v>0</v>
      </c>
      <c r="G26" s="20">
        <v>0</v>
      </c>
    </row>
    <row r="27" spans="1:7" ht="18.75" customHeight="1" x14ac:dyDescent="0.15">
      <c r="A27" s="8" t="s">
        <v>66</v>
      </c>
      <c r="B27" s="14">
        <v>74</v>
      </c>
      <c r="C27" s="14">
        <v>70</v>
      </c>
      <c r="D27" s="62">
        <v>0</v>
      </c>
      <c r="E27" s="14">
        <v>4</v>
      </c>
      <c r="F27" s="62">
        <v>0</v>
      </c>
      <c r="G27" s="62">
        <v>0</v>
      </c>
    </row>
    <row r="28" spans="1:7" ht="18.75" customHeight="1" x14ac:dyDescent="0.15">
      <c r="A28" s="3" t="s">
        <v>27</v>
      </c>
      <c r="B28" s="13">
        <v>46</v>
      </c>
      <c r="C28" s="13">
        <v>41</v>
      </c>
      <c r="D28" s="20">
        <v>0</v>
      </c>
      <c r="E28" s="13">
        <v>5</v>
      </c>
      <c r="F28" s="20">
        <v>0</v>
      </c>
      <c r="G28" s="20">
        <v>0</v>
      </c>
    </row>
    <row r="29" spans="1:7" ht="18.75" customHeight="1" x14ac:dyDescent="0.15">
      <c r="A29" s="8" t="s">
        <v>62</v>
      </c>
      <c r="B29" s="14">
        <v>0</v>
      </c>
      <c r="C29" s="14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ht="18.75" customHeight="1" x14ac:dyDescent="0.15">
      <c r="A30" s="6" t="s">
        <v>59</v>
      </c>
      <c r="B30" s="13">
        <v>72</v>
      </c>
      <c r="C30" s="13">
        <v>71</v>
      </c>
      <c r="D30" s="20">
        <v>0</v>
      </c>
      <c r="E30" s="20">
        <v>1</v>
      </c>
      <c r="F30" s="20">
        <v>0</v>
      </c>
      <c r="G30" s="20">
        <v>0</v>
      </c>
    </row>
    <row r="31" spans="1:7" ht="18.75" customHeight="1" x14ac:dyDescent="0.15">
      <c r="A31" s="8" t="s">
        <v>47</v>
      </c>
      <c r="B31" s="14">
        <v>0</v>
      </c>
      <c r="C31" s="14">
        <v>0</v>
      </c>
      <c r="D31" s="62">
        <v>0</v>
      </c>
      <c r="E31" s="62">
        <v>0</v>
      </c>
      <c r="F31" s="62">
        <v>0</v>
      </c>
      <c r="G31" s="62">
        <v>0</v>
      </c>
    </row>
    <row r="32" spans="1:7" ht="18.75" customHeight="1" x14ac:dyDescent="0.15">
      <c r="A32" s="6" t="s">
        <v>18</v>
      </c>
      <c r="B32" s="13">
        <v>369</v>
      </c>
      <c r="C32" s="13">
        <v>335</v>
      </c>
      <c r="D32" s="20">
        <v>7</v>
      </c>
      <c r="E32" s="13">
        <v>27</v>
      </c>
      <c r="F32" s="20">
        <v>0</v>
      </c>
      <c r="G32" s="20">
        <v>0</v>
      </c>
    </row>
    <row r="33" spans="1:7" ht="18.75" customHeight="1" x14ac:dyDescent="0.15">
      <c r="A33" s="6" t="s">
        <v>1</v>
      </c>
      <c r="B33" s="14">
        <v>67</v>
      </c>
      <c r="C33" s="14">
        <v>65</v>
      </c>
      <c r="D33" s="62">
        <v>0</v>
      </c>
      <c r="E33" s="14">
        <v>2</v>
      </c>
      <c r="F33" s="62">
        <v>0</v>
      </c>
      <c r="G33" s="62">
        <v>0</v>
      </c>
    </row>
    <row r="34" spans="1:7" ht="18.75" customHeight="1" x14ac:dyDescent="0.15">
      <c r="A34" s="3" t="s">
        <v>30</v>
      </c>
      <c r="B34" s="13">
        <v>100</v>
      </c>
      <c r="C34" s="12">
        <v>92</v>
      </c>
      <c r="D34" s="63">
        <v>0</v>
      </c>
      <c r="E34" s="12">
        <v>8</v>
      </c>
      <c r="F34" s="63">
        <v>0</v>
      </c>
      <c r="G34" s="63">
        <v>0</v>
      </c>
    </row>
    <row r="35" spans="1:7" ht="18.75" customHeight="1" x14ac:dyDescent="0.15">
      <c r="A35" s="6" t="s">
        <v>68</v>
      </c>
      <c r="B35" s="13">
        <v>257</v>
      </c>
      <c r="C35" s="13">
        <v>235</v>
      </c>
      <c r="D35" s="20">
        <v>7</v>
      </c>
      <c r="E35" s="13">
        <v>15</v>
      </c>
      <c r="F35" s="20">
        <v>0</v>
      </c>
      <c r="G35" s="20">
        <v>0</v>
      </c>
    </row>
    <row r="36" spans="1:7" ht="18.75" customHeight="1" x14ac:dyDescent="0.15">
      <c r="A36" s="6" t="s">
        <v>39</v>
      </c>
      <c r="B36" s="13">
        <v>75</v>
      </c>
      <c r="C36" s="13">
        <v>74</v>
      </c>
      <c r="D36" s="20">
        <v>0</v>
      </c>
      <c r="E36" s="13">
        <v>1</v>
      </c>
      <c r="F36" s="20">
        <v>0</v>
      </c>
      <c r="G36" s="20">
        <v>0</v>
      </c>
    </row>
    <row r="37" spans="1:7" ht="18.75" customHeight="1" x14ac:dyDescent="0.15">
      <c r="A37" s="6" t="s">
        <v>70</v>
      </c>
      <c r="B37" s="13">
        <v>61</v>
      </c>
      <c r="C37" s="13">
        <v>60</v>
      </c>
      <c r="D37" s="20">
        <v>0</v>
      </c>
      <c r="E37" s="13">
        <v>1</v>
      </c>
      <c r="F37" s="20">
        <v>0</v>
      </c>
      <c r="G37" s="20">
        <v>0</v>
      </c>
    </row>
    <row r="38" spans="1:7" ht="18.75" customHeight="1" x14ac:dyDescent="0.15">
      <c r="A38" s="6" t="s">
        <v>71</v>
      </c>
      <c r="B38" s="13">
        <v>113</v>
      </c>
      <c r="C38" s="13">
        <v>104</v>
      </c>
      <c r="D38" s="20">
        <v>0</v>
      </c>
      <c r="E38" s="13">
        <v>9</v>
      </c>
      <c r="F38" s="20">
        <v>0</v>
      </c>
      <c r="G38" s="20">
        <v>0</v>
      </c>
    </row>
    <row r="39" spans="1:7" ht="18.75" customHeight="1" x14ac:dyDescent="0.15">
      <c r="A39" s="6" t="s">
        <v>24</v>
      </c>
      <c r="B39" s="13">
        <v>137</v>
      </c>
      <c r="C39" s="13">
        <v>129</v>
      </c>
      <c r="D39" s="20">
        <v>0</v>
      </c>
      <c r="E39" s="13">
        <v>8</v>
      </c>
      <c r="F39" s="20">
        <v>0</v>
      </c>
      <c r="G39" s="20">
        <v>0</v>
      </c>
    </row>
    <row r="40" spans="1:7" ht="18.75" customHeight="1" x14ac:dyDescent="0.15">
      <c r="A40" s="8" t="s">
        <v>72</v>
      </c>
      <c r="B40" s="14">
        <v>276</v>
      </c>
      <c r="C40" s="14">
        <v>263</v>
      </c>
      <c r="D40" s="62">
        <v>0</v>
      </c>
      <c r="E40" s="14">
        <v>13</v>
      </c>
      <c r="F40" s="62">
        <v>0</v>
      </c>
      <c r="G40" s="62">
        <v>0</v>
      </c>
    </row>
    <row r="41" spans="1:7" ht="18.75" customHeight="1" x14ac:dyDescent="0.15">
      <c r="A41" s="6" t="s">
        <v>73</v>
      </c>
      <c r="B41" s="13">
        <v>80</v>
      </c>
      <c r="C41" s="12">
        <v>77</v>
      </c>
      <c r="D41" s="63">
        <v>0</v>
      </c>
      <c r="E41" s="12">
        <v>3</v>
      </c>
      <c r="F41" s="63">
        <v>0</v>
      </c>
      <c r="G41" s="63">
        <v>0</v>
      </c>
    </row>
    <row r="42" spans="1:7" ht="18.75" customHeight="1" x14ac:dyDescent="0.15">
      <c r="A42" s="6" t="s">
        <v>74</v>
      </c>
      <c r="B42" s="13">
        <v>14</v>
      </c>
      <c r="C42" s="13">
        <v>7</v>
      </c>
      <c r="D42" s="20">
        <v>5</v>
      </c>
      <c r="E42" s="20">
        <v>2</v>
      </c>
      <c r="F42" s="20">
        <v>0</v>
      </c>
      <c r="G42" s="20">
        <v>0</v>
      </c>
    </row>
    <row r="43" spans="1:7" ht="18.75" customHeight="1" x14ac:dyDescent="0.15">
      <c r="A43" s="8" t="s">
        <v>75</v>
      </c>
      <c r="B43" s="14">
        <v>186</v>
      </c>
      <c r="C43" s="14">
        <v>179</v>
      </c>
      <c r="D43" s="62">
        <v>0</v>
      </c>
      <c r="E43" s="14">
        <v>7</v>
      </c>
      <c r="F43" s="62">
        <v>0</v>
      </c>
      <c r="G43" s="62">
        <v>0</v>
      </c>
    </row>
    <row r="44" spans="1:7" x14ac:dyDescent="0.15">
      <c r="G44" s="1">
        <v>0</v>
      </c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1"/>
  <sheetViews>
    <sheetView showZeros="0" view="pageBreakPreview" zoomScale="110" zoomScaleNormal="90" zoomScaleSheetLayoutView="11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AD4" sqref="AD4"/>
    </sheetView>
  </sheetViews>
  <sheetFormatPr defaultRowHeight="13.5" x14ac:dyDescent="0.15"/>
  <cols>
    <col min="1" max="1" width="9.625" customWidth="1"/>
    <col min="2" max="4" width="7" customWidth="1"/>
    <col min="5" max="26" width="5.625" customWidth="1"/>
    <col min="27" max="29" width="6.25" customWidth="1"/>
  </cols>
  <sheetData>
    <row r="1" spans="1:29" ht="21" customHeight="1" x14ac:dyDescent="0.15">
      <c r="A1" s="92" t="s">
        <v>57</v>
      </c>
      <c r="AC1" s="25" t="s">
        <v>53</v>
      </c>
    </row>
    <row r="2" spans="1:29" ht="18.75" customHeight="1" x14ac:dyDescent="0.15">
      <c r="A2" s="146" t="s">
        <v>3</v>
      </c>
      <c r="B2" s="179" t="s">
        <v>35</v>
      </c>
      <c r="C2" s="179"/>
      <c r="D2" s="179"/>
      <c r="E2" s="179" t="s">
        <v>121</v>
      </c>
      <c r="F2" s="179"/>
      <c r="G2" s="174" t="s">
        <v>122</v>
      </c>
      <c r="H2" s="175"/>
      <c r="I2" s="179" t="s">
        <v>76</v>
      </c>
      <c r="J2" s="179"/>
      <c r="K2" s="174" t="s">
        <v>78</v>
      </c>
      <c r="L2" s="175"/>
      <c r="M2" s="174" t="s">
        <v>79</v>
      </c>
      <c r="N2" s="175"/>
      <c r="O2" s="179" t="s">
        <v>80</v>
      </c>
      <c r="P2" s="179"/>
      <c r="Q2" s="179" t="s">
        <v>64</v>
      </c>
      <c r="R2" s="179"/>
      <c r="S2" s="179" t="s">
        <v>12</v>
      </c>
      <c r="T2" s="179"/>
      <c r="U2" s="179" t="s">
        <v>82</v>
      </c>
      <c r="V2" s="179"/>
      <c r="W2" s="179" t="s">
        <v>84</v>
      </c>
      <c r="X2" s="179"/>
      <c r="Y2" s="176" t="s">
        <v>43</v>
      </c>
      <c r="Z2" s="177"/>
      <c r="AA2" s="177" t="s">
        <v>142</v>
      </c>
      <c r="AB2" s="177"/>
      <c r="AC2" s="178"/>
    </row>
    <row r="3" spans="1:29" ht="18.75" customHeight="1" x14ac:dyDescent="0.15">
      <c r="A3" s="147"/>
      <c r="B3" s="90" t="s">
        <v>38</v>
      </c>
      <c r="C3" s="90" t="s">
        <v>40</v>
      </c>
      <c r="D3" s="90" t="s">
        <v>42</v>
      </c>
      <c r="E3" s="90" t="s">
        <v>40</v>
      </c>
      <c r="F3" s="90" t="s">
        <v>42</v>
      </c>
      <c r="G3" s="90" t="s">
        <v>40</v>
      </c>
      <c r="H3" s="90" t="s">
        <v>42</v>
      </c>
      <c r="I3" s="90" t="s">
        <v>40</v>
      </c>
      <c r="J3" s="90" t="s">
        <v>42</v>
      </c>
      <c r="K3" s="90" t="s">
        <v>40</v>
      </c>
      <c r="L3" s="90" t="s">
        <v>42</v>
      </c>
      <c r="M3" s="90" t="s">
        <v>40</v>
      </c>
      <c r="N3" s="90" t="s">
        <v>42</v>
      </c>
      <c r="O3" s="90" t="s">
        <v>40</v>
      </c>
      <c r="P3" s="90" t="s">
        <v>42</v>
      </c>
      <c r="Q3" s="90" t="s">
        <v>40</v>
      </c>
      <c r="R3" s="90" t="s">
        <v>42</v>
      </c>
      <c r="S3" s="90" t="s">
        <v>40</v>
      </c>
      <c r="T3" s="90" t="s">
        <v>42</v>
      </c>
      <c r="U3" s="90" t="s">
        <v>40</v>
      </c>
      <c r="V3" s="90" t="s">
        <v>42</v>
      </c>
      <c r="W3" s="90" t="s">
        <v>40</v>
      </c>
      <c r="X3" s="90" t="s">
        <v>42</v>
      </c>
      <c r="Y3" s="90" t="s">
        <v>40</v>
      </c>
      <c r="Z3" s="108" t="s">
        <v>42</v>
      </c>
      <c r="AA3" s="117" t="s">
        <v>38</v>
      </c>
      <c r="AB3" s="90" t="s">
        <v>40</v>
      </c>
      <c r="AC3" s="90" t="s">
        <v>42</v>
      </c>
    </row>
    <row r="4" spans="1:29" ht="18.75" customHeight="1" x14ac:dyDescent="0.15">
      <c r="A4" s="30" t="s">
        <v>37</v>
      </c>
      <c r="B4" s="106">
        <f t="shared" ref="B4:AC4" si="0">SUM(B8:B41)</f>
        <v>1963</v>
      </c>
      <c r="C4" s="106">
        <f t="shared" si="0"/>
        <v>1013</v>
      </c>
      <c r="D4" s="106">
        <f t="shared" si="0"/>
        <v>950</v>
      </c>
      <c r="E4" s="106">
        <f t="shared" si="0"/>
        <v>75</v>
      </c>
      <c r="F4" s="106">
        <f t="shared" si="0"/>
        <v>12</v>
      </c>
      <c r="G4" s="106">
        <f t="shared" si="0"/>
        <v>2</v>
      </c>
      <c r="H4" s="39">
        <f t="shared" si="0"/>
        <v>0</v>
      </c>
      <c r="I4" s="106">
        <f t="shared" si="0"/>
        <v>76</v>
      </c>
      <c r="J4" s="106">
        <f t="shared" si="0"/>
        <v>37</v>
      </c>
      <c r="K4" s="106">
        <f t="shared" si="0"/>
        <v>18</v>
      </c>
      <c r="L4" s="106">
        <f t="shared" si="0"/>
        <v>18</v>
      </c>
      <c r="M4" s="106">
        <f t="shared" si="0"/>
        <v>1</v>
      </c>
      <c r="N4" s="106">
        <f t="shared" si="0"/>
        <v>1</v>
      </c>
      <c r="O4" s="106">
        <f t="shared" si="0"/>
        <v>743</v>
      </c>
      <c r="P4" s="106">
        <f t="shared" si="0"/>
        <v>674</v>
      </c>
      <c r="Q4" s="106">
        <f t="shared" si="0"/>
        <v>0</v>
      </c>
      <c r="R4" s="39">
        <f t="shared" si="0"/>
        <v>0</v>
      </c>
      <c r="S4" s="39">
        <f t="shared" si="0"/>
        <v>0</v>
      </c>
      <c r="T4" s="106">
        <f t="shared" si="0"/>
        <v>89</v>
      </c>
      <c r="U4" s="39">
        <f t="shared" si="0"/>
        <v>0</v>
      </c>
      <c r="V4" s="39">
        <f t="shared" si="0"/>
        <v>0</v>
      </c>
      <c r="W4" s="39">
        <f t="shared" si="0"/>
        <v>0</v>
      </c>
      <c r="X4" s="106">
        <f t="shared" si="0"/>
        <v>14</v>
      </c>
      <c r="Y4" s="106">
        <f t="shared" si="0"/>
        <v>98</v>
      </c>
      <c r="Z4" s="111">
        <f t="shared" si="0"/>
        <v>105</v>
      </c>
      <c r="AA4" s="115">
        <f t="shared" si="0"/>
        <v>426</v>
      </c>
      <c r="AB4" s="106">
        <f t="shared" si="0"/>
        <v>189</v>
      </c>
      <c r="AC4" s="106">
        <f t="shared" si="0"/>
        <v>237</v>
      </c>
    </row>
    <row r="5" spans="1:29" ht="18.75" customHeight="1" x14ac:dyDescent="0.15">
      <c r="A5" s="31" t="s">
        <v>5</v>
      </c>
      <c r="B5" s="106">
        <v>25</v>
      </c>
      <c r="C5" s="106">
        <v>14</v>
      </c>
      <c r="D5" s="106">
        <v>11</v>
      </c>
      <c r="E5" s="39">
        <v>0</v>
      </c>
      <c r="F5" s="39">
        <v>0</v>
      </c>
      <c r="G5" s="106">
        <v>1</v>
      </c>
      <c r="H5" s="39">
        <v>0</v>
      </c>
      <c r="I5" s="39">
        <v>0</v>
      </c>
      <c r="J5" s="39">
        <v>0</v>
      </c>
      <c r="K5" s="106">
        <v>1</v>
      </c>
      <c r="L5" s="39">
        <v>0</v>
      </c>
      <c r="M5" s="39">
        <v>0</v>
      </c>
      <c r="N5" s="39">
        <v>0</v>
      </c>
      <c r="O5" s="106">
        <v>12</v>
      </c>
      <c r="P5" s="106">
        <v>9</v>
      </c>
      <c r="Q5" s="39">
        <v>0</v>
      </c>
      <c r="R5" s="39">
        <v>0</v>
      </c>
      <c r="S5" s="39">
        <v>0</v>
      </c>
      <c r="T5" s="106">
        <v>2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115">
        <v>5</v>
      </c>
      <c r="AB5" s="106">
        <v>3</v>
      </c>
      <c r="AC5" s="39">
        <v>2</v>
      </c>
    </row>
    <row r="6" spans="1:29" ht="18.75" customHeight="1" x14ac:dyDescent="0.15">
      <c r="A6" s="31" t="s">
        <v>29</v>
      </c>
      <c r="B6" s="106">
        <v>1749</v>
      </c>
      <c r="C6" s="106">
        <v>875</v>
      </c>
      <c r="D6" s="106">
        <v>874</v>
      </c>
      <c r="E6" s="106">
        <v>74</v>
      </c>
      <c r="F6" s="106">
        <v>12</v>
      </c>
      <c r="G6" s="39">
        <v>0</v>
      </c>
      <c r="H6" s="39">
        <v>0</v>
      </c>
      <c r="I6" s="106">
        <v>69</v>
      </c>
      <c r="J6" s="106">
        <v>37</v>
      </c>
      <c r="K6" s="106">
        <v>17</v>
      </c>
      <c r="L6" s="106">
        <v>18</v>
      </c>
      <c r="M6" s="106">
        <v>1</v>
      </c>
      <c r="N6" s="106">
        <v>1</v>
      </c>
      <c r="O6" s="106">
        <v>624</v>
      </c>
      <c r="P6" s="106">
        <v>616</v>
      </c>
      <c r="Q6" s="39">
        <v>0</v>
      </c>
      <c r="R6" s="39">
        <v>0</v>
      </c>
      <c r="S6" s="39">
        <v>0</v>
      </c>
      <c r="T6" s="106">
        <v>80</v>
      </c>
      <c r="U6" s="39">
        <v>0</v>
      </c>
      <c r="V6" s="39">
        <v>0</v>
      </c>
      <c r="W6" s="39">
        <v>0</v>
      </c>
      <c r="X6" s="106">
        <v>14</v>
      </c>
      <c r="Y6" s="106">
        <v>90</v>
      </c>
      <c r="Z6" s="111">
        <v>96</v>
      </c>
      <c r="AA6" s="115">
        <v>275</v>
      </c>
      <c r="AB6" s="106">
        <v>94</v>
      </c>
      <c r="AC6" s="106">
        <v>181</v>
      </c>
    </row>
    <row r="7" spans="1:29" ht="18.75" customHeight="1" x14ac:dyDescent="0.15">
      <c r="A7" s="102" t="s">
        <v>32</v>
      </c>
      <c r="B7" s="107">
        <v>189</v>
      </c>
      <c r="C7" s="107">
        <v>124</v>
      </c>
      <c r="D7" s="107">
        <v>65</v>
      </c>
      <c r="E7" s="107">
        <v>1</v>
      </c>
      <c r="F7" s="40">
        <v>0</v>
      </c>
      <c r="G7" s="107">
        <v>1</v>
      </c>
      <c r="H7" s="40">
        <v>0</v>
      </c>
      <c r="I7" s="107">
        <v>7</v>
      </c>
      <c r="J7" s="107">
        <v>0</v>
      </c>
      <c r="K7" s="40">
        <v>0</v>
      </c>
      <c r="L7" s="40">
        <v>0</v>
      </c>
      <c r="M7" s="40">
        <v>0</v>
      </c>
      <c r="N7" s="40">
        <v>0</v>
      </c>
      <c r="O7" s="107">
        <v>107</v>
      </c>
      <c r="P7" s="107">
        <v>49</v>
      </c>
      <c r="Q7" s="107">
        <v>0</v>
      </c>
      <c r="R7" s="40">
        <v>0</v>
      </c>
      <c r="S7" s="40">
        <v>0</v>
      </c>
      <c r="T7" s="107">
        <v>7</v>
      </c>
      <c r="U7" s="40">
        <v>0</v>
      </c>
      <c r="V7" s="40">
        <v>0</v>
      </c>
      <c r="W7" s="40">
        <v>0</v>
      </c>
      <c r="X7" s="40">
        <v>0</v>
      </c>
      <c r="Y7" s="107">
        <v>8</v>
      </c>
      <c r="Z7" s="112">
        <v>9</v>
      </c>
      <c r="AA7" s="116">
        <v>146</v>
      </c>
      <c r="AB7" s="107">
        <v>92</v>
      </c>
      <c r="AC7" s="107">
        <v>54</v>
      </c>
    </row>
    <row r="8" spans="1:29" ht="18.75" customHeight="1" x14ac:dyDescent="0.15">
      <c r="A8" s="30" t="s">
        <v>19</v>
      </c>
      <c r="B8" s="106">
        <v>758</v>
      </c>
      <c r="C8" s="106">
        <v>398</v>
      </c>
      <c r="D8" s="106">
        <v>360</v>
      </c>
      <c r="E8" s="105">
        <v>17</v>
      </c>
      <c r="F8" s="105">
        <v>1</v>
      </c>
      <c r="G8" s="105">
        <v>2</v>
      </c>
      <c r="H8" s="38">
        <v>0</v>
      </c>
      <c r="I8" s="105">
        <v>23</v>
      </c>
      <c r="J8" s="105">
        <v>7</v>
      </c>
      <c r="K8" s="105">
        <v>9</v>
      </c>
      <c r="L8" s="105">
        <v>10</v>
      </c>
      <c r="M8" s="105">
        <v>1</v>
      </c>
      <c r="N8" s="39">
        <v>1</v>
      </c>
      <c r="O8" s="105">
        <v>309</v>
      </c>
      <c r="P8" s="105">
        <v>271</v>
      </c>
      <c r="Q8" s="38">
        <v>0</v>
      </c>
      <c r="R8" s="38">
        <v>0</v>
      </c>
      <c r="S8" s="38">
        <v>0</v>
      </c>
      <c r="T8" s="105">
        <v>28</v>
      </c>
      <c r="U8" s="38">
        <v>0</v>
      </c>
      <c r="V8" s="38">
        <v>0</v>
      </c>
      <c r="W8" s="38">
        <v>0</v>
      </c>
      <c r="X8" s="38">
        <v>4</v>
      </c>
      <c r="Y8" s="105">
        <v>37</v>
      </c>
      <c r="Z8" s="110">
        <v>38</v>
      </c>
      <c r="AA8" s="115">
        <v>163</v>
      </c>
      <c r="AB8" s="105">
        <v>89</v>
      </c>
      <c r="AC8" s="105">
        <v>74</v>
      </c>
    </row>
    <row r="9" spans="1:29" ht="18.75" customHeight="1" x14ac:dyDescent="0.15">
      <c r="A9" s="7" t="s">
        <v>48</v>
      </c>
      <c r="B9" s="106">
        <v>50</v>
      </c>
      <c r="C9" s="106">
        <v>24</v>
      </c>
      <c r="D9" s="106">
        <v>26</v>
      </c>
      <c r="E9" s="106">
        <v>3</v>
      </c>
      <c r="F9" s="39">
        <v>1</v>
      </c>
      <c r="G9" s="39">
        <v>0</v>
      </c>
      <c r="H9" s="39">
        <v>0</v>
      </c>
      <c r="I9" s="106">
        <v>2</v>
      </c>
      <c r="J9" s="39">
        <v>2</v>
      </c>
      <c r="K9" s="106">
        <v>0</v>
      </c>
      <c r="L9" s="39">
        <v>0</v>
      </c>
      <c r="M9" s="39">
        <v>0</v>
      </c>
      <c r="N9" s="39">
        <v>0</v>
      </c>
      <c r="O9" s="106">
        <v>16</v>
      </c>
      <c r="P9" s="106">
        <v>16</v>
      </c>
      <c r="Q9" s="39">
        <v>0</v>
      </c>
      <c r="R9" s="39">
        <v>0</v>
      </c>
      <c r="S9" s="39">
        <v>0</v>
      </c>
      <c r="T9" s="106">
        <v>3</v>
      </c>
      <c r="U9" s="39">
        <v>0</v>
      </c>
      <c r="V9" s="39">
        <v>0</v>
      </c>
      <c r="W9" s="39">
        <v>0</v>
      </c>
      <c r="X9" s="39">
        <v>0</v>
      </c>
      <c r="Y9" s="106">
        <v>3</v>
      </c>
      <c r="Z9" s="111">
        <v>4</v>
      </c>
      <c r="AA9" s="115">
        <v>5</v>
      </c>
      <c r="AB9" s="106">
        <v>0</v>
      </c>
      <c r="AC9" s="106">
        <v>5</v>
      </c>
    </row>
    <row r="10" spans="1:29" ht="18.75" customHeight="1" x14ac:dyDescent="0.15">
      <c r="A10" s="7" t="s">
        <v>52</v>
      </c>
      <c r="B10" s="106">
        <v>57</v>
      </c>
      <c r="C10" s="106">
        <v>25</v>
      </c>
      <c r="D10" s="106">
        <v>32</v>
      </c>
      <c r="E10" s="106">
        <v>1</v>
      </c>
      <c r="F10" s="39">
        <v>2</v>
      </c>
      <c r="G10" s="39">
        <v>0</v>
      </c>
      <c r="H10" s="39">
        <v>0</v>
      </c>
      <c r="I10" s="106">
        <v>1</v>
      </c>
      <c r="J10" s="39">
        <v>2</v>
      </c>
      <c r="K10" s="39">
        <v>1</v>
      </c>
      <c r="L10" s="39">
        <v>0</v>
      </c>
      <c r="M10" s="39">
        <v>0</v>
      </c>
      <c r="N10" s="39">
        <v>0</v>
      </c>
      <c r="O10" s="106">
        <v>18</v>
      </c>
      <c r="P10" s="106">
        <v>23</v>
      </c>
      <c r="Q10" s="39">
        <v>0</v>
      </c>
      <c r="R10" s="39">
        <v>0</v>
      </c>
      <c r="S10" s="39">
        <v>0</v>
      </c>
      <c r="T10" s="106">
        <v>3</v>
      </c>
      <c r="U10" s="39">
        <v>0</v>
      </c>
      <c r="V10" s="39">
        <v>0</v>
      </c>
      <c r="W10" s="39">
        <v>0</v>
      </c>
      <c r="X10" s="39">
        <v>1</v>
      </c>
      <c r="Y10" s="106">
        <v>4</v>
      </c>
      <c r="Z10" s="111">
        <v>1</v>
      </c>
      <c r="AA10" s="115">
        <v>14</v>
      </c>
      <c r="AB10" s="106">
        <v>4</v>
      </c>
      <c r="AC10" s="106">
        <v>10</v>
      </c>
    </row>
    <row r="11" spans="1:29" ht="18.75" customHeight="1" x14ac:dyDescent="0.15">
      <c r="A11" s="7" t="s">
        <v>54</v>
      </c>
      <c r="B11" s="106">
        <v>128</v>
      </c>
      <c r="C11" s="106">
        <v>63</v>
      </c>
      <c r="D11" s="106">
        <v>65</v>
      </c>
      <c r="E11" s="106">
        <v>5</v>
      </c>
      <c r="F11" s="39">
        <v>0</v>
      </c>
      <c r="G11" s="39">
        <v>0</v>
      </c>
      <c r="H11" s="39">
        <v>0</v>
      </c>
      <c r="I11" s="106">
        <v>5</v>
      </c>
      <c r="J11" s="39">
        <v>2</v>
      </c>
      <c r="K11" s="106">
        <v>1</v>
      </c>
      <c r="L11" s="39">
        <v>3</v>
      </c>
      <c r="M11" s="39">
        <v>0</v>
      </c>
      <c r="N11" s="39">
        <v>0</v>
      </c>
      <c r="O11" s="106">
        <v>46</v>
      </c>
      <c r="P11" s="106">
        <v>44</v>
      </c>
      <c r="Q11" s="106">
        <v>0</v>
      </c>
      <c r="R11" s="39">
        <v>0</v>
      </c>
      <c r="S11" s="39">
        <v>0</v>
      </c>
      <c r="T11" s="106">
        <v>7</v>
      </c>
      <c r="U11" s="39">
        <v>0</v>
      </c>
      <c r="V11" s="39">
        <v>0</v>
      </c>
      <c r="W11" s="39">
        <v>0</v>
      </c>
      <c r="X11" s="39">
        <v>1</v>
      </c>
      <c r="Y11" s="106">
        <v>6</v>
      </c>
      <c r="Z11" s="111">
        <v>8</v>
      </c>
      <c r="AA11" s="115">
        <v>30</v>
      </c>
      <c r="AB11" s="106">
        <v>12</v>
      </c>
      <c r="AC11" s="106">
        <v>18</v>
      </c>
    </row>
    <row r="12" spans="1:29" ht="18.75" customHeight="1" x14ac:dyDescent="0.15">
      <c r="A12" s="7" t="s">
        <v>49</v>
      </c>
      <c r="B12" s="106">
        <v>57</v>
      </c>
      <c r="C12" s="106">
        <v>28</v>
      </c>
      <c r="D12" s="106">
        <v>29</v>
      </c>
      <c r="E12" s="106">
        <v>3</v>
      </c>
      <c r="F12" s="39">
        <v>0</v>
      </c>
      <c r="G12" s="39">
        <v>0</v>
      </c>
      <c r="H12" s="39">
        <v>0</v>
      </c>
      <c r="I12" s="106">
        <v>3</v>
      </c>
      <c r="J12" s="39">
        <v>1</v>
      </c>
      <c r="K12" s="39">
        <v>1</v>
      </c>
      <c r="L12" s="39">
        <v>0</v>
      </c>
      <c r="M12" s="39">
        <v>0</v>
      </c>
      <c r="N12" s="106">
        <v>0</v>
      </c>
      <c r="O12" s="106">
        <v>19</v>
      </c>
      <c r="P12" s="106">
        <v>23</v>
      </c>
      <c r="Q12" s="39">
        <v>0</v>
      </c>
      <c r="R12" s="39">
        <v>0</v>
      </c>
      <c r="S12" s="39">
        <v>0</v>
      </c>
      <c r="T12" s="106">
        <v>3</v>
      </c>
      <c r="U12" s="39">
        <v>0</v>
      </c>
      <c r="V12" s="39">
        <v>0</v>
      </c>
      <c r="W12" s="39">
        <v>0</v>
      </c>
      <c r="X12" s="39">
        <v>0</v>
      </c>
      <c r="Y12" s="106">
        <v>2</v>
      </c>
      <c r="Z12" s="111">
        <v>2</v>
      </c>
      <c r="AA12" s="59">
        <v>0</v>
      </c>
      <c r="AB12" s="39">
        <v>0</v>
      </c>
      <c r="AC12" s="39">
        <v>0</v>
      </c>
    </row>
    <row r="13" spans="1:29" ht="18.75" customHeight="1" x14ac:dyDescent="0.15">
      <c r="A13" s="7" t="s">
        <v>31</v>
      </c>
      <c r="B13" s="106">
        <v>85</v>
      </c>
      <c r="C13" s="106">
        <v>45</v>
      </c>
      <c r="D13" s="106">
        <v>40</v>
      </c>
      <c r="E13" s="106">
        <v>2</v>
      </c>
      <c r="F13" s="39">
        <v>1</v>
      </c>
      <c r="G13" s="39">
        <v>0</v>
      </c>
      <c r="H13" s="39">
        <v>0</v>
      </c>
      <c r="I13" s="106">
        <v>3</v>
      </c>
      <c r="J13" s="106">
        <v>2</v>
      </c>
      <c r="K13" s="106">
        <v>0</v>
      </c>
      <c r="L13" s="39">
        <v>1</v>
      </c>
      <c r="M13" s="39">
        <v>0</v>
      </c>
      <c r="N13" s="39">
        <v>0</v>
      </c>
      <c r="O13" s="106">
        <v>34</v>
      </c>
      <c r="P13" s="106">
        <v>26</v>
      </c>
      <c r="Q13" s="39">
        <v>0</v>
      </c>
      <c r="R13" s="39">
        <v>0</v>
      </c>
      <c r="S13" s="39">
        <v>0</v>
      </c>
      <c r="T13" s="106">
        <v>4</v>
      </c>
      <c r="U13" s="39">
        <v>0</v>
      </c>
      <c r="V13" s="39">
        <v>0</v>
      </c>
      <c r="W13" s="39">
        <v>0</v>
      </c>
      <c r="X13" s="39">
        <v>0</v>
      </c>
      <c r="Y13" s="106">
        <v>6</v>
      </c>
      <c r="Z13" s="111">
        <v>6</v>
      </c>
      <c r="AA13" s="115">
        <v>50</v>
      </c>
      <c r="AB13" s="106">
        <v>33</v>
      </c>
      <c r="AC13" s="106">
        <v>17</v>
      </c>
    </row>
    <row r="14" spans="1:29" ht="18.75" customHeight="1" x14ac:dyDescent="0.15">
      <c r="A14" s="7" t="s">
        <v>61</v>
      </c>
      <c r="B14" s="106">
        <v>66</v>
      </c>
      <c r="C14" s="106">
        <v>41</v>
      </c>
      <c r="D14" s="106">
        <v>25</v>
      </c>
      <c r="E14" s="106">
        <v>5</v>
      </c>
      <c r="F14" s="39">
        <v>0</v>
      </c>
      <c r="G14" s="39">
        <v>0</v>
      </c>
      <c r="H14" s="39">
        <v>0</v>
      </c>
      <c r="I14" s="106">
        <v>5</v>
      </c>
      <c r="J14" s="39">
        <v>1</v>
      </c>
      <c r="K14" s="106">
        <v>0</v>
      </c>
      <c r="L14" s="39">
        <v>1</v>
      </c>
      <c r="M14" s="39">
        <v>0</v>
      </c>
      <c r="N14" s="39">
        <v>0</v>
      </c>
      <c r="O14" s="106">
        <v>29</v>
      </c>
      <c r="P14" s="106">
        <v>19</v>
      </c>
      <c r="Q14" s="39">
        <v>0</v>
      </c>
      <c r="R14" s="39">
        <v>0</v>
      </c>
      <c r="S14" s="39">
        <v>0</v>
      </c>
      <c r="T14" s="106">
        <v>3</v>
      </c>
      <c r="U14" s="39">
        <v>0</v>
      </c>
      <c r="V14" s="39">
        <v>0</v>
      </c>
      <c r="W14" s="39">
        <v>0</v>
      </c>
      <c r="X14" s="39">
        <v>0</v>
      </c>
      <c r="Y14" s="39">
        <v>2</v>
      </c>
      <c r="Z14" s="111">
        <v>1</v>
      </c>
      <c r="AA14" s="115">
        <v>14</v>
      </c>
      <c r="AB14" s="106">
        <v>2</v>
      </c>
      <c r="AC14" s="106">
        <v>12</v>
      </c>
    </row>
    <row r="15" spans="1:29" ht="18.75" customHeight="1" x14ac:dyDescent="0.15">
      <c r="A15" s="103" t="s">
        <v>4</v>
      </c>
      <c r="B15" s="106">
        <v>21</v>
      </c>
      <c r="C15" s="106">
        <v>11</v>
      </c>
      <c r="D15" s="106">
        <v>10</v>
      </c>
      <c r="E15" s="106">
        <v>1</v>
      </c>
      <c r="F15" s="39">
        <v>0</v>
      </c>
      <c r="G15" s="39">
        <v>0</v>
      </c>
      <c r="H15" s="39">
        <v>0</v>
      </c>
      <c r="I15" s="106">
        <v>0</v>
      </c>
      <c r="J15" s="39">
        <v>1</v>
      </c>
      <c r="K15" s="106">
        <v>1</v>
      </c>
      <c r="L15" s="39">
        <v>0</v>
      </c>
      <c r="M15" s="39">
        <v>0</v>
      </c>
      <c r="N15" s="39">
        <v>0</v>
      </c>
      <c r="O15" s="106">
        <v>8</v>
      </c>
      <c r="P15" s="106">
        <v>8</v>
      </c>
      <c r="Q15" s="39">
        <v>0</v>
      </c>
      <c r="R15" s="39">
        <v>0</v>
      </c>
      <c r="S15" s="39">
        <v>0</v>
      </c>
      <c r="T15" s="106">
        <v>1</v>
      </c>
      <c r="U15" s="39">
        <v>0</v>
      </c>
      <c r="V15" s="39">
        <v>0</v>
      </c>
      <c r="W15" s="39">
        <v>0</v>
      </c>
      <c r="X15" s="39">
        <v>0</v>
      </c>
      <c r="Y15" s="106">
        <v>1</v>
      </c>
      <c r="Z15" s="111">
        <v>0</v>
      </c>
      <c r="AA15" s="59">
        <v>0</v>
      </c>
      <c r="AB15" s="39">
        <v>0</v>
      </c>
      <c r="AC15" s="39">
        <v>0</v>
      </c>
    </row>
    <row r="16" spans="1:29" ht="18.75" customHeight="1" x14ac:dyDescent="0.15">
      <c r="A16" s="7" t="s">
        <v>7</v>
      </c>
      <c r="B16" s="106">
        <v>111</v>
      </c>
      <c r="C16" s="106">
        <v>65</v>
      </c>
      <c r="D16" s="106">
        <v>46</v>
      </c>
      <c r="E16" s="106">
        <v>4</v>
      </c>
      <c r="F16" s="39">
        <v>2</v>
      </c>
      <c r="G16" s="39">
        <v>0</v>
      </c>
      <c r="H16" s="39">
        <v>0</v>
      </c>
      <c r="I16" s="106">
        <v>7</v>
      </c>
      <c r="J16" s="106">
        <v>2</v>
      </c>
      <c r="K16" s="106">
        <v>1</v>
      </c>
      <c r="L16" s="39">
        <v>1</v>
      </c>
      <c r="M16" s="39">
        <v>0</v>
      </c>
      <c r="N16" s="39">
        <v>0</v>
      </c>
      <c r="O16" s="106">
        <v>47</v>
      </c>
      <c r="P16" s="106">
        <v>31</v>
      </c>
      <c r="Q16" s="39">
        <v>0</v>
      </c>
      <c r="R16" s="39">
        <v>0</v>
      </c>
      <c r="S16" s="39">
        <v>0</v>
      </c>
      <c r="T16" s="106">
        <v>4</v>
      </c>
      <c r="U16" s="39">
        <v>0</v>
      </c>
      <c r="V16" s="39">
        <v>0</v>
      </c>
      <c r="W16" s="39">
        <v>0</v>
      </c>
      <c r="X16" s="39">
        <v>0</v>
      </c>
      <c r="Y16" s="106">
        <v>6</v>
      </c>
      <c r="Z16" s="111">
        <v>6</v>
      </c>
      <c r="AA16" s="115">
        <v>25</v>
      </c>
      <c r="AB16" s="106">
        <v>11</v>
      </c>
      <c r="AC16" s="106">
        <v>14</v>
      </c>
    </row>
    <row r="17" spans="1:29" ht="18.75" customHeight="1" x14ac:dyDescent="0.15">
      <c r="A17" s="7" t="s">
        <v>44</v>
      </c>
      <c r="B17" s="106">
        <v>87</v>
      </c>
      <c r="C17" s="106">
        <v>41</v>
      </c>
      <c r="D17" s="106">
        <v>46</v>
      </c>
      <c r="E17" s="106">
        <v>4</v>
      </c>
      <c r="F17" s="39">
        <v>0</v>
      </c>
      <c r="G17" s="39">
        <v>0</v>
      </c>
      <c r="H17" s="39">
        <v>0</v>
      </c>
      <c r="I17" s="106">
        <v>5</v>
      </c>
      <c r="J17" s="106">
        <v>0</v>
      </c>
      <c r="K17" s="39">
        <v>0</v>
      </c>
      <c r="L17" s="106">
        <v>1</v>
      </c>
      <c r="M17" s="39">
        <v>0</v>
      </c>
      <c r="N17" s="39">
        <v>0</v>
      </c>
      <c r="O17" s="106">
        <v>27</v>
      </c>
      <c r="P17" s="106">
        <v>31</v>
      </c>
      <c r="Q17" s="39">
        <v>0</v>
      </c>
      <c r="R17" s="39">
        <v>0</v>
      </c>
      <c r="S17" s="39">
        <v>0</v>
      </c>
      <c r="T17" s="106">
        <v>5</v>
      </c>
      <c r="U17" s="39">
        <v>0</v>
      </c>
      <c r="V17" s="39">
        <v>0</v>
      </c>
      <c r="W17" s="39">
        <v>0</v>
      </c>
      <c r="X17" s="106">
        <v>2</v>
      </c>
      <c r="Y17" s="106">
        <v>5</v>
      </c>
      <c r="Z17" s="111">
        <v>7</v>
      </c>
      <c r="AA17" s="115">
        <v>21</v>
      </c>
      <c r="AB17" s="106">
        <v>5</v>
      </c>
      <c r="AC17" s="106">
        <v>16</v>
      </c>
    </row>
    <row r="18" spans="1:29" ht="18.75" customHeight="1" x14ac:dyDescent="0.15">
      <c r="A18" s="7" t="s">
        <v>25</v>
      </c>
      <c r="B18" s="107">
        <v>63</v>
      </c>
      <c r="C18" s="107">
        <v>30</v>
      </c>
      <c r="D18" s="107">
        <v>33</v>
      </c>
      <c r="E18" s="107">
        <v>2</v>
      </c>
      <c r="F18" s="40">
        <v>1</v>
      </c>
      <c r="G18" s="40">
        <v>0</v>
      </c>
      <c r="H18" s="40">
        <v>0</v>
      </c>
      <c r="I18" s="107">
        <v>1</v>
      </c>
      <c r="J18" s="40">
        <v>2</v>
      </c>
      <c r="K18" s="40">
        <v>1</v>
      </c>
      <c r="L18" s="107">
        <v>0</v>
      </c>
      <c r="M18" s="40">
        <v>0</v>
      </c>
      <c r="N18" s="40">
        <v>0</v>
      </c>
      <c r="O18" s="107">
        <v>23</v>
      </c>
      <c r="P18" s="107">
        <v>26</v>
      </c>
      <c r="Q18" s="40">
        <v>0</v>
      </c>
      <c r="R18" s="40">
        <v>0</v>
      </c>
      <c r="S18" s="40">
        <v>0</v>
      </c>
      <c r="T18" s="107">
        <v>3</v>
      </c>
      <c r="U18" s="40">
        <v>0</v>
      </c>
      <c r="V18" s="40">
        <v>0</v>
      </c>
      <c r="W18" s="40">
        <v>0</v>
      </c>
      <c r="X18" s="40">
        <v>0</v>
      </c>
      <c r="Y18" s="107">
        <v>3</v>
      </c>
      <c r="Z18" s="112">
        <v>1</v>
      </c>
      <c r="AA18" s="116">
        <v>13</v>
      </c>
      <c r="AB18" s="107">
        <v>3</v>
      </c>
      <c r="AC18" s="107">
        <v>10</v>
      </c>
    </row>
    <row r="19" spans="1:29" ht="18.75" customHeight="1" x14ac:dyDescent="0.15">
      <c r="A19" s="30" t="s">
        <v>63</v>
      </c>
      <c r="B19" s="106">
        <v>17</v>
      </c>
      <c r="C19" s="106">
        <v>8</v>
      </c>
      <c r="D19" s="106">
        <v>9</v>
      </c>
      <c r="E19" s="106">
        <v>2</v>
      </c>
      <c r="F19" s="39">
        <v>0</v>
      </c>
      <c r="G19" s="39">
        <v>0</v>
      </c>
      <c r="H19" s="39">
        <v>0</v>
      </c>
      <c r="I19" s="106">
        <v>0</v>
      </c>
      <c r="J19" s="39">
        <v>1</v>
      </c>
      <c r="K19" s="39">
        <v>0</v>
      </c>
      <c r="L19" s="39">
        <v>0</v>
      </c>
      <c r="M19" s="39">
        <v>0</v>
      </c>
      <c r="N19" s="39">
        <v>0</v>
      </c>
      <c r="O19" s="106">
        <v>4</v>
      </c>
      <c r="P19" s="106">
        <v>7</v>
      </c>
      <c r="Q19" s="39">
        <v>0</v>
      </c>
      <c r="R19" s="39">
        <v>0</v>
      </c>
      <c r="S19" s="39">
        <v>0</v>
      </c>
      <c r="T19" s="39">
        <v>1</v>
      </c>
      <c r="U19" s="39">
        <v>0</v>
      </c>
      <c r="V19" s="39">
        <v>0</v>
      </c>
      <c r="W19" s="39">
        <v>0</v>
      </c>
      <c r="X19" s="39">
        <v>0</v>
      </c>
      <c r="Y19" s="39">
        <v>2</v>
      </c>
      <c r="Z19" s="111">
        <v>0</v>
      </c>
      <c r="AA19" s="115">
        <v>3</v>
      </c>
      <c r="AB19" s="106">
        <v>2</v>
      </c>
      <c r="AC19" s="106">
        <v>1</v>
      </c>
    </row>
    <row r="20" spans="1:29" ht="18.75" customHeight="1" x14ac:dyDescent="0.15">
      <c r="A20" s="7" t="s">
        <v>51</v>
      </c>
      <c r="B20" s="106">
        <v>12</v>
      </c>
      <c r="C20" s="106">
        <v>7</v>
      </c>
      <c r="D20" s="106">
        <v>5</v>
      </c>
      <c r="E20" s="106">
        <v>1</v>
      </c>
      <c r="F20" s="39">
        <v>0</v>
      </c>
      <c r="G20" s="39">
        <v>0</v>
      </c>
      <c r="H20" s="39">
        <v>0</v>
      </c>
      <c r="I20" s="39">
        <v>1</v>
      </c>
      <c r="J20" s="106">
        <v>0</v>
      </c>
      <c r="K20" s="39">
        <v>0</v>
      </c>
      <c r="L20" s="39">
        <v>0</v>
      </c>
      <c r="M20" s="39">
        <v>0</v>
      </c>
      <c r="N20" s="39">
        <v>0</v>
      </c>
      <c r="O20" s="106">
        <v>5</v>
      </c>
      <c r="P20" s="106">
        <v>3</v>
      </c>
      <c r="Q20" s="39">
        <v>0</v>
      </c>
      <c r="R20" s="39">
        <v>0</v>
      </c>
      <c r="S20" s="39">
        <v>0</v>
      </c>
      <c r="T20" s="106">
        <v>1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47">
        <v>1</v>
      </c>
      <c r="AA20" s="59">
        <v>0</v>
      </c>
      <c r="AB20" s="39">
        <v>0</v>
      </c>
      <c r="AC20" s="39">
        <v>0</v>
      </c>
    </row>
    <row r="21" spans="1:29" ht="18.75" customHeight="1" x14ac:dyDescent="0.15">
      <c r="A21" s="7" t="s">
        <v>9</v>
      </c>
      <c r="B21" s="106">
        <v>15</v>
      </c>
      <c r="C21" s="106">
        <v>8</v>
      </c>
      <c r="D21" s="106">
        <v>7</v>
      </c>
      <c r="E21" s="106">
        <v>1</v>
      </c>
      <c r="F21" s="39">
        <v>0</v>
      </c>
      <c r="G21" s="39">
        <v>0</v>
      </c>
      <c r="H21" s="39">
        <v>0</v>
      </c>
      <c r="I21" s="39">
        <v>0</v>
      </c>
      <c r="J21" s="39">
        <v>1</v>
      </c>
      <c r="K21" s="39">
        <v>0</v>
      </c>
      <c r="L21" s="39">
        <v>0</v>
      </c>
      <c r="M21" s="39">
        <v>0</v>
      </c>
      <c r="N21" s="39">
        <v>0</v>
      </c>
      <c r="O21" s="106">
        <v>7</v>
      </c>
      <c r="P21" s="106">
        <v>4</v>
      </c>
      <c r="Q21" s="39">
        <v>0</v>
      </c>
      <c r="R21" s="39">
        <v>0</v>
      </c>
      <c r="S21" s="39">
        <v>0</v>
      </c>
      <c r="T21" s="106">
        <v>1</v>
      </c>
      <c r="U21" s="39">
        <v>0</v>
      </c>
      <c r="V21" s="39">
        <v>0</v>
      </c>
      <c r="W21" s="39">
        <v>0</v>
      </c>
      <c r="X21" s="39">
        <v>0</v>
      </c>
      <c r="Y21" s="106">
        <v>0</v>
      </c>
      <c r="Z21" s="111">
        <v>1</v>
      </c>
      <c r="AA21" s="59">
        <v>0</v>
      </c>
      <c r="AB21" s="39">
        <v>0</v>
      </c>
      <c r="AC21" s="39">
        <v>0</v>
      </c>
    </row>
    <row r="22" spans="1:29" ht="18.75" customHeight="1" x14ac:dyDescent="0.15">
      <c r="A22" s="7" t="s">
        <v>34</v>
      </c>
      <c r="B22" s="106">
        <v>10</v>
      </c>
      <c r="C22" s="106">
        <v>5</v>
      </c>
      <c r="D22" s="106">
        <v>5</v>
      </c>
      <c r="E22" s="106">
        <v>1</v>
      </c>
      <c r="F22" s="39">
        <v>0</v>
      </c>
      <c r="G22" s="39">
        <v>0</v>
      </c>
      <c r="H22" s="39">
        <v>0</v>
      </c>
      <c r="I22" s="106">
        <v>1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06">
        <v>3</v>
      </c>
      <c r="P22" s="106">
        <v>3</v>
      </c>
      <c r="Q22" s="39">
        <v>0</v>
      </c>
      <c r="R22" s="39">
        <v>0</v>
      </c>
      <c r="S22" s="39">
        <v>0</v>
      </c>
      <c r="T22" s="106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111">
        <v>2</v>
      </c>
      <c r="AA22" s="59">
        <v>1</v>
      </c>
      <c r="AB22" s="39">
        <v>0</v>
      </c>
      <c r="AC22" s="39">
        <v>1</v>
      </c>
    </row>
    <row r="23" spans="1:29" ht="18.75" customHeight="1" x14ac:dyDescent="0.15">
      <c r="A23" s="7" t="s">
        <v>56</v>
      </c>
      <c r="B23" s="106">
        <v>10</v>
      </c>
      <c r="C23" s="106">
        <v>4</v>
      </c>
      <c r="D23" s="106">
        <v>6</v>
      </c>
      <c r="E23" s="106">
        <v>0</v>
      </c>
      <c r="F23" s="39">
        <v>0</v>
      </c>
      <c r="G23" s="39">
        <v>0</v>
      </c>
      <c r="H23" s="39">
        <v>0</v>
      </c>
      <c r="I23" s="106">
        <v>0</v>
      </c>
      <c r="J23" s="39">
        <v>1</v>
      </c>
      <c r="K23" s="39">
        <v>0</v>
      </c>
      <c r="L23" s="39">
        <v>0</v>
      </c>
      <c r="M23" s="39">
        <v>0</v>
      </c>
      <c r="N23" s="39">
        <v>0</v>
      </c>
      <c r="O23" s="106">
        <v>4</v>
      </c>
      <c r="P23" s="106">
        <v>3</v>
      </c>
      <c r="Q23" s="39">
        <v>0</v>
      </c>
      <c r="R23" s="39">
        <v>0</v>
      </c>
      <c r="S23" s="39">
        <v>0</v>
      </c>
      <c r="T23" s="106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47">
        <v>2</v>
      </c>
      <c r="AA23" s="59">
        <v>11</v>
      </c>
      <c r="AB23" s="39">
        <v>3</v>
      </c>
      <c r="AC23" s="39">
        <v>8</v>
      </c>
    </row>
    <row r="24" spans="1:29" ht="18.75" customHeight="1" x14ac:dyDescent="0.15">
      <c r="A24" s="7" t="s">
        <v>65</v>
      </c>
      <c r="B24" s="106">
        <v>16</v>
      </c>
      <c r="C24" s="106">
        <v>9</v>
      </c>
      <c r="D24" s="106">
        <v>7</v>
      </c>
      <c r="E24" s="106">
        <v>1</v>
      </c>
      <c r="F24" s="39">
        <v>0</v>
      </c>
      <c r="G24" s="39">
        <v>0</v>
      </c>
      <c r="H24" s="39">
        <v>0</v>
      </c>
      <c r="I24" s="106">
        <v>2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106">
        <v>4</v>
      </c>
      <c r="P24" s="106">
        <v>6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2</v>
      </c>
      <c r="Z24" s="47">
        <v>1</v>
      </c>
      <c r="AA24" s="115">
        <v>4</v>
      </c>
      <c r="AB24" s="106">
        <v>1</v>
      </c>
      <c r="AC24" s="106">
        <v>3</v>
      </c>
    </row>
    <row r="25" spans="1:29" ht="18.75" customHeight="1" x14ac:dyDescent="0.15">
      <c r="A25" s="34" t="s">
        <v>66</v>
      </c>
      <c r="B25" s="106">
        <v>12</v>
      </c>
      <c r="C25" s="106">
        <v>5</v>
      </c>
      <c r="D25" s="106">
        <v>7</v>
      </c>
      <c r="E25" s="107">
        <v>1</v>
      </c>
      <c r="F25" s="40">
        <v>0</v>
      </c>
      <c r="G25" s="40">
        <v>0</v>
      </c>
      <c r="H25" s="40">
        <v>0</v>
      </c>
      <c r="I25" s="107">
        <v>1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107">
        <v>3</v>
      </c>
      <c r="P25" s="107">
        <v>5</v>
      </c>
      <c r="Q25" s="40">
        <v>0</v>
      </c>
      <c r="R25" s="40">
        <v>0</v>
      </c>
      <c r="S25" s="40">
        <v>0</v>
      </c>
      <c r="T25" s="107">
        <v>1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112">
        <v>1</v>
      </c>
      <c r="AA25" s="60">
        <v>0</v>
      </c>
      <c r="AB25" s="40">
        <v>0</v>
      </c>
      <c r="AC25" s="40">
        <v>0</v>
      </c>
    </row>
    <row r="26" spans="1:29" ht="18.75" customHeight="1" x14ac:dyDescent="0.15">
      <c r="A26" s="30" t="s">
        <v>27</v>
      </c>
      <c r="B26" s="105">
        <v>15</v>
      </c>
      <c r="C26" s="105">
        <v>9</v>
      </c>
      <c r="D26" s="105">
        <v>6</v>
      </c>
      <c r="E26" s="106">
        <v>0</v>
      </c>
      <c r="F26" s="39">
        <v>1</v>
      </c>
      <c r="G26" s="39">
        <v>0</v>
      </c>
      <c r="H26" s="39">
        <v>0</v>
      </c>
      <c r="I26" s="106">
        <v>1</v>
      </c>
      <c r="J26" s="39">
        <v>0</v>
      </c>
      <c r="K26" s="39">
        <v>0</v>
      </c>
      <c r="L26" s="39">
        <v>0</v>
      </c>
      <c r="M26" s="106">
        <v>0</v>
      </c>
      <c r="N26" s="39">
        <v>0</v>
      </c>
      <c r="O26" s="106">
        <v>8</v>
      </c>
      <c r="P26" s="106">
        <v>3</v>
      </c>
      <c r="Q26" s="39">
        <v>0</v>
      </c>
      <c r="R26" s="39">
        <v>0</v>
      </c>
      <c r="S26" s="39">
        <v>0</v>
      </c>
      <c r="T26" s="106">
        <v>1</v>
      </c>
      <c r="U26" s="39">
        <v>0</v>
      </c>
      <c r="V26" s="39">
        <v>0</v>
      </c>
      <c r="W26" s="39">
        <v>0</v>
      </c>
      <c r="X26" s="106">
        <v>1</v>
      </c>
      <c r="Y26" s="106">
        <v>0</v>
      </c>
      <c r="Z26" s="111">
        <v>0</v>
      </c>
      <c r="AA26" s="115">
        <v>8</v>
      </c>
      <c r="AB26" s="106">
        <v>5</v>
      </c>
      <c r="AC26" s="106">
        <v>3</v>
      </c>
    </row>
    <row r="27" spans="1:29" ht="18.75" customHeight="1" x14ac:dyDescent="0.15">
      <c r="A27" s="34" t="s">
        <v>62</v>
      </c>
      <c r="B27" s="107">
        <v>0</v>
      </c>
      <c r="C27" s="107">
        <v>0</v>
      </c>
      <c r="D27" s="107">
        <v>0</v>
      </c>
      <c r="E27" s="107">
        <v>0</v>
      </c>
      <c r="F27" s="40">
        <v>0</v>
      </c>
      <c r="G27" s="40">
        <v>0</v>
      </c>
      <c r="H27" s="40">
        <v>0</v>
      </c>
      <c r="I27" s="107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107">
        <v>0</v>
      </c>
      <c r="P27" s="107">
        <v>0</v>
      </c>
      <c r="Q27" s="40">
        <v>0</v>
      </c>
      <c r="R27" s="40">
        <v>0</v>
      </c>
      <c r="S27" s="40">
        <v>0</v>
      </c>
      <c r="T27" s="107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8">
        <v>0</v>
      </c>
      <c r="AA27" s="116">
        <v>0</v>
      </c>
      <c r="AB27" s="40">
        <v>0</v>
      </c>
      <c r="AC27" s="40">
        <v>0</v>
      </c>
    </row>
    <row r="28" spans="1:29" ht="18.75" customHeight="1" x14ac:dyDescent="0.15">
      <c r="A28" s="7" t="s">
        <v>59</v>
      </c>
      <c r="B28" s="106">
        <v>14</v>
      </c>
      <c r="C28" s="106">
        <v>7</v>
      </c>
      <c r="D28" s="106">
        <v>7</v>
      </c>
      <c r="E28" s="106">
        <v>1</v>
      </c>
      <c r="F28" s="39">
        <v>0</v>
      </c>
      <c r="G28" s="39">
        <v>0</v>
      </c>
      <c r="H28" s="39">
        <v>0</v>
      </c>
      <c r="I28" s="106">
        <v>1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106">
        <v>4</v>
      </c>
      <c r="P28" s="106">
        <v>6</v>
      </c>
      <c r="Q28" s="39">
        <v>0</v>
      </c>
      <c r="R28" s="39">
        <v>0</v>
      </c>
      <c r="S28" s="39">
        <v>0</v>
      </c>
      <c r="T28" s="106">
        <v>1</v>
      </c>
      <c r="U28" s="39">
        <v>0</v>
      </c>
      <c r="V28" s="39">
        <v>0</v>
      </c>
      <c r="W28" s="39">
        <v>0</v>
      </c>
      <c r="X28" s="39">
        <v>0</v>
      </c>
      <c r="Y28" s="39">
        <v>1</v>
      </c>
      <c r="Z28" s="111">
        <v>0</v>
      </c>
      <c r="AA28" s="115">
        <v>17</v>
      </c>
      <c r="AB28" s="106">
        <v>7</v>
      </c>
      <c r="AC28" s="106">
        <v>10</v>
      </c>
    </row>
    <row r="29" spans="1:29" ht="18.75" customHeight="1" x14ac:dyDescent="0.15">
      <c r="A29" s="34" t="s">
        <v>47</v>
      </c>
      <c r="B29" s="106">
        <v>0</v>
      </c>
      <c r="C29" s="106">
        <v>0</v>
      </c>
      <c r="D29" s="106">
        <v>0</v>
      </c>
      <c r="E29" s="107">
        <v>0</v>
      </c>
      <c r="F29" s="40">
        <v>0</v>
      </c>
      <c r="G29" s="40">
        <v>0</v>
      </c>
      <c r="H29" s="40">
        <v>0</v>
      </c>
      <c r="I29" s="107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107">
        <v>0</v>
      </c>
      <c r="P29" s="107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107">
        <v>0</v>
      </c>
      <c r="Z29" s="48">
        <v>0</v>
      </c>
      <c r="AA29" s="116">
        <v>0</v>
      </c>
      <c r="AB29" s="107">
        <v>0</v>
      </c>
      <c r="AC29" s="107">
        <v>0</v>
      </c>
    </row>
    <row r="30" spans="1:29" ht="18.75" customHeight="1" x14ac:dyDescent="0.15">
      <c r="A30" s="7" t="s">
        <v>18</v>
      </c>
      <c r="B30" s="105">
        <v>85</v>
      </c>
      <c r="C30" s="105">
        <v>43</v>
      </c>
      <c r="D30" s="105">
        <v>42</v>
      </c>
      <c r="E30" s="106">
        <v>5</v>
      </c>
      <c r="F30" s="39">
        <v>0</v>
      </c>
      <c r="G30" s="39">
        <v>0</v>
      </c>
      <c r="H30" s="39">
        <v>0</v>
      </c>
      <c r="I30" s="106">
        <v>3</v>
      </c>
      <c r="J30" s="39">
        <v>3</v>
      </c>
      <c r="K30" s="106">
        <v>1</v>
      </c>
      <c r="L30" s="39">
        <v>0</v>
      </c>
      <c r="M30" s="39">
        <v>0</v>
      </c>
      <c r="N30" s="39">
        <v>0</v>
      </c>
      <c r="O30" s="106">
        <v>29</v>
      </c>
      <c r="P30" s="106">
        <v>30</v>
      </c>
      <c r="Q30" s="39">
        <v>0</v>
      </c>
      <c r="R30" s="39">
        <v>0</v>
      </c>
      <c r="S30" s="39">
        <v>0</v>
      </c>
      <c r="T30" s="106">
        <v>3</v>
      </c>
      <c r="U30" s="39">
        <v>0</v>
      </c>
      <c r="V30" s="39">
        <v>0</v>
      </c>
      <c r="W30" s="39">
        <v>0</v>
      </c>
      <c r="X30" s="39">
        <v>0</v>
      </c>
      <c r="Y30" s="106">
        <v>5</v>
      </c>
      <c r="Z30" s="111">
        <v>6</v>
      </c>
      <c r="AA30" s="115">
        <v>14</v>
      </c>
      <c r="AB30" s="106">
        <v>4</v>
      </c>
      <c r="AC30" s="106">
        <v>10</v>
      </c>
    </row>
    <row r="31" spans="1:29" ht="18.75" customHeight="1" x14ac:dyDescent="0.15">
      <c r="A31" s="7" t="s">
        <v>1</v>
      </c>
      <c r="B31" s="107">
        <v>23</v>
      </c>
      <c r="C31" s="107">
        <v>11</v>
      </c>
      <c r="D31" s="107">
        <v>12</v>
      </c>
      <c r="E31" s="107">
        <v>1</v>
      </c>
      <c r="F31" s="107">
        <v>1</v>
      </c>
      <c r="G31" s="40">
        <v>0</v>
      </c>
      <c r="H31" s="40">
        <v>0</v>
      </c>
      <c r="I31" s="107">
        <v>1</v>
      </c>
      <c r="J31" s="40">
        <v>1</v>
      </c>
      <c r="K31" s="40">
        <v>0</v>
      </c>
      <c r="L31" s="40">
        <v>0</v>
      </c>
      <c r="M31" s="40">
        <v>0</v>
      </c>
      <c r="N31" s="40">
        <v>0</v>
      </c>
      <c r="O31" s="107">
        <v>8</v>
      </c>
      <c r="P31" s="107">
        <v>7</v>
      </c>
      <c r="Q31" s="40">
        <v>0</v>
      </c>
      <c r="R31" s="40">
        <v>0</v>
      </c>
      <c r="S31" s="40">
        <v>0</v>
      </c>
      <c r="T31" s="107">
        <v>1</v>
      </c>
      <c r="U31" s="40">
        <v>0</v>
      </c>
      <c r="V31" s="40">
        <v>0</v>
      </c>
      <c r="W31" s="40">
        <v>0</v>
      </c>
      <c r="X31" s="40">
        <v>0</v>
      </c>
      <c r="Y31" s="40">
        <v>1</v>
      </c>
      <c r="Z31" s="112">
        <v>2</v>
      </c>
      <c r="AA31" s="60">
        <v>0</v>
      </c>
      <c r="AB31" s="40">
        <v>0</v>
      </c>
      <c r="AC31" s="40">
        <v>0</v>
      </c>
    </row>
    <row r="32" spans="1:29" ht="18.75" customHeight="1" x14ac:dyDescent="0.15">
      <c r="A32" s="30" t="s">
        <v>30</v>
      </c>
      <c r="B32" s="106">
        <v>24</v>
      </c>
      <c r="C32" s="106">
        <v>14</v>
      </c>
      <c r="D32" s="106">
        <v>10</v>
      </c>
      <c r="E32" s="106">
        <v>2</v>
      </c>
      <c r="F32" s="39">
        <v>0</v>
      </c>
      <c r="G32" s="39">
        <v>0</v>
      </c>
      <c r="H32" s="39">
        <v>0</v>
      </c>
      <c r="I32" s="106">
        <v>2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106">
        <v>9</v>
      </c>
      <c r="P32" s="106">
        <v>7</v>
      </c>
      <c r="Q32" s="39">
        <v>0</v>
      </c>
      <c r="R32" s="39">
        <v>0</v>
      </c>
      <c r="S32" s="39">
        <v>0</v>
      </c>
      <c r="T32" s="106">
        <v>1</v>
      </c>
      <c r="U32" s="39">
        <v>0</v>
      </c>
      <c r="V32" s="39">
        <v>0</v>
      </c>
      <c r="W32" s="39">
        <v>0</v>
      </c>
      <c r="X32" s="39">
        <v>0</v>
      </c>
      <c r="Y32" s="39">
        <v>1</v>
      </c>
      <c r="Z32" s="111">
        <v>2</v>
      </c>
      <c r="AA32" s="115">
        <v>1</v>
      </c>
      <c r="AB32" s="39">
        <v>0</v>
      </c>
      <c r="AC32" s="106">
        <v>1</v>
      </c>
    </row>
    <row r="33" spans="1:29" ht="18.75" customHeight="1" x14ac:dyDescent="0.15">
      <c r="A33" s="7" t="s">
        <v>68</v>
      </c>
      <c r="B33" s="106">
        <v>35</v>
      </c>
      <c r="C33" s="106">
        <v>15</v>
      </c>
      <c r="D33" s="106">
        <v>20</v>
      </c>
      <c r="E33" s="106">
        <v>1</v>
      </c>
      <c r="F33" s="39">
        <v>0</v>
      </c>
      <c r="G33" s="39">
        <v>0</v>
      </c>
      <c r="H33" s="39">
        <v>0</v>
      </c>
      <c r="I33" s="106">
        <v>1</v>
      </c>
      <c r="J33" s="106">
        <v>2</v>
      </c>
      <c r="K33" s="106">
        <v>1</v>
      </c>
      <c r="L33" s="39">
        <v>0</v>
      </c>
      <c r="M33" s="39">
        <v>0</v>
      </c>
      <c r="N33" s="39">
        <v>0</v>
      </c>
      <c r="O33" s="106">
        <v>11</v>
      </c>
      <c r="P33" s="106">
        <v>15</v>
      </c>
      <c r="Q33" s="39">
        <v>0</v>
      </c>
      <c r="R33" s="39">
        <v>0</v>
      </c>
      <c r="S33" s="39">
        <v>0</v>
      </c>
      <c r="T33" s="106">
        <v>1</v>
      </c>
      <c r="U33" s="39">
        <v>0</v>
      </c>
      <c r="V33" s="39">
        <v>0</v>
      </c>
      <c r="W33" s="39">
        <v>0</v>
      </c>
      <c r="X33" s="39">
        <v>0</v>
      </c>
      <c r="Y33" s="106">
        <v>1</v>
      </c>
      <c r="Z33" s="111">
        <v>2</v>
      </c>
      <c r="AA33" s="115">
        <v>8</v>
      </c>
      <c r="AB33" s="106">
        <v>2</v>
      </c>
      <c r="AC33" s="106">
        <v>6</v>
      </c>
    </row>
    <row r="34" spans="1:29" ht="18.75" customHeight="1" x14ac:dyDescent="0.15">
      <c r="A34" s="7" t="s">
        <v>39</v>
      </c>
      <c r="B34" s="106">
        <v>12</v>
      </c>
      <c r="C34" s="106">
        <v>8</v>
      </c>
      <c r="D34" s="106">
        <v>4</v>
      </c>
      <c r="E34" s="106">
        <v>1</v>
      </c>
      <c r="F34" s="39">
        <v>0</v>
      </c>
      <c r="G34" s="39">
        <v>0</v>
      </c>
      <c r="H34" s="39">
        <v>0</v>
      </c>
      <c r="I34" s="106">
        <v>0</v>
      </c>
      <c r="J34" s="39">
        <v>1</v>
      </c>
      <c r="K34" s="39">
        <v>0</v>
      </c>
      <c r="L34" s="39">
        <v>0</v>
      </c>
      <c r="M34" s="39">
        <v>0</v>
      </c>
      <c r="N34" s="39">
        <v>0</v>
      </c>
      <c r="O34" s="106">
        <v>6</v>
      </c>
      <c r="P34" s="106">
        <v>2</v>
      </c>
      <c r="Q34" s="39">
        <v>0</v>
      </c>
      <c r="R34" s="39">
        <v>0</v>
      </c>
      <c r="S34" s="39">
        <v>0</v>
      </c>
      <c r="T34" s="106">
        <v>1</v>
      </c>
      <c r="U34" s="39">
        <v>0</v>
      </c>
      <c r="V34" s="39">
        <v>0</v>
      </c>
      <c r="W34" s="39">
        <v>0</v>
      </c>
      <c r="X34" s="39">
        <v>0</v>
      </c>
      <c r="Y34" s="39">
        <v>1</v>
      </c>
      <c r="Z34" s="47">
        <v>0</v>
      </c>
      <c r="AA34" s="59">
        <v>0</v>
      </c>
      <c r="AB34" s="39">
        <v>0</v>
      </c>
      <c r="AC34" s="39">
        <v>0</v>
      </c>
    </row>
    <row r="35" spans="1:29" ht="18.75" customHeight="1" x14ac:dyDescent="0.15">
      <c r="A35" s="7" t="s">
        <v>70</v>
      </c>
      <c r="B35" s="106">
        <v>17</v>
      </c>
      <c r="C35" s="106">
        <v>6</v>
      </c>
      <c r="D35" s="106">
        <v>11</v>
      </c>
      <c r="E35" s="106">
        <v>1</v>
      </c>
      <c r="F35" s="39">
        <v>0</v>
      </c>
      <c r="G35" s="39">
        <v>0</v>
      </c>
      <c r="H35" s="39">
        <v>0</v>
      </c>
      <c r="I35" s="106">
        <v>1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106">
        <v>3</v>
      </c>
      <c r="P35" s="106">
        <v>8</v>
      </c>
      <c r="Q35" s="39">
        <v>0</v>
      </c>
      <c r="R35" s="39">
        <v>0</v>
      </c>
      <c r="S35" s="39">
        <v>0</v>
      </c>
      <c r="T35" s="106">
        <v>2</v>
      </c>
      <c r="U35" s="39">
        <v>0</v>
      </c>
      <c r="V35" s="39">
        <v>0</v>
      </c>
      <c r="W35" s="39">
        <v>0</v>
      </c>
      <c r="X35" s="106">
        <v>1</v>
      </c>
      <c r="Y35" s="106">
        <v>1</v>
      </c>
      <c r="Z35" s="111">
        <v>0</v>
      </c>
      <c r="AA35" s="115">
        <v>10</v>
      </c>
      <c r="AB35" s="106">
        <v>2</v>
      </c>
      <c r="AC35" s="106">
        <v>8</v>
      </c>
    </row>
    <row r="36" spans="1:29" ht="18.75" customHeight="1" x14ac:dyDescent="0.15">
      <c r="A36" s="7" t="s">
        <v>71</v>
      </c>
      <c r="B36" s="106">
        <v>27</v>
      </c>
      <c r="C36" s="106">
        <v>12</v>
      </c>
      <c r="D36" s="106">
        <v>15</v>
      </c>
      <c r="E36" s="106">
        <v>2</v>
      </c>
      <c r="F36" s="39">
        <v>0</v>
      </c>
      <c r="G36" s="39">
        <v>0</v>
      </c>
      <c r="H36" s="39">
        <v>0</v>
      </c>
      <c r="I36" s="106">
        <v>1</v>
      </c>
      <c r="J36" s="39">
        <v>1</v>
      </c>
      <c r="K36" s="39">
        <v>0</v>
      </c>
      <c r="L36" s="39">
        <v>0</v>
      </c>
      <c r="M36" s="39">
        <v>0</v>
      </c>
      <c r="N36" s="39">
        <v>0</v>
      </c>
      <c r="O36" s="106">
        <v>9</v>
      </c>
      <c r="P36" s="106">
        <v>8</v>
      </c>
      <c r="Q36" s="39">
        <v>0</v>
      </c>
      <c r="R36" s="39">
        <v>0</v>
      </c>
      <c r="S36" s="39">
        <v>0</v>
      </c>
      <c r="T36" s="106">
        <v>3</v>
      </c>
      <c r="U36" s="39">
        <v>0</v>
      </c>
      <c r="V36" s="39">
        <v>0</v>
      </c>
      <c r="W36" s="39">
        <v>0</v>
      </c>
      <c r="X36" s="39">
        <v>1</v>
      </c>
      <c r="Y36" s="39">
        <v>0</v>
      </c>
      <c r="Z36" s="47">
        <v>2</v>
      </c>
      <c r="AA36" s="59">
        <v>0</v>
      </c>
      <c r="AB36" s="39">
        <v>0</v>
      </c>
      <c r="AC36" s="39">
        <v>0</v>
      </c>
    </row>
    <row r="37" spans="1:29" ht="18.75" customHeight="1" x14ac:dyDescent="0.15">
      <c r="A37" s="7" t="s">
        <v>24</v>
      </c>
      <c r="B37" s="106">
        <v>30</v>
      </c>
      <c r="C37" s="106">
        <v>14</v>
      </c>
      <c r="D37" s="106">
        <v>16</v>
      </c>
      <c r="E37" s="106">
        <v>1</v>
      </c>
      <c r="F37" s="39">
        <v>1</v>
      </c>
      <c r="G37" s="39">
        <v>0</v>
      </c>
      <c r="H37" s="39">
        <v>0</v>
      </c>
      <c r="I37" s="106">
        <v>0</v>
      </c>
      <c r="J37" s="106">
        <v>2</v>
      </c>
      <c r="K37" s="39">
        <v>0</v>
      </c>
      <c r="L37" s="39">
        <v>0</v>
      </c>
      <c r="M37" s="39">
        <v>0</v>
      </c>
      <c r="N37" s="39">
        <v>0</v>
      </c>
      <c r="O37" s="106">
        <v>11</v>
      </c>
      <c r="P37" s="106">
        <v>8</v>
      </c>
      <c r="Q37" s="39">
        <v>0</v>
      </c>
      <c r="R37" s="39">
        <v>0</v>
      </c>
      <c r="S37" s="39">
        <v>0</v>
      </c>
      <c r="T37" s="106">
        <v>2</v>
      </c>
      <c r="U37" s="39">
        <v>0</v>
      </c>
      <c r="V37" s="39">
        <v>0</v>
      </c>
      <c r="W37" s="39">
        <v>0</v>
      </c>
      <c r="X37" s="106">
        <v>1</v>
      </c>
      <c r="Y37" s="106">
        <v>2</v>
      </c>
      <c r="Z37" s="47">
        <v>2</v>
      </c>
      <c r="AA37" s="115">
        <v>4</v>
      </c>
      <c r="AB37" s="106">
        <v>3</v>
      </c>
      <c r="AC37" s="106">
        <v>1</v>
      </c>
    </row>
    <row r="38" spans="1:29" ht="18.75" customHeight="1" x14ac:dyDescent="0.15">
      <c r="A38" s="34" t="s">
        <v>72</v>
      </c>
      <c r="B38" s="106">
        <v>49</v>
      </c>
      <c r="C38" s="106">
        <v>29</v>
      </c>
      <c r="D38" s="106">
        <v>20</v>
      </c>
      <c r="E38" s="107">
        <v>3</v>
      </c>
      <c r="F38" s="40">
        <v>0</v>
      </c>
      <c r="G38" s="40">
        <v>0</v>
      </c>
      <c r="H38" s="40">
        <v>0</v>
      </c>
      <c r="I38" s="107">
        <v>2</v>
      </c>
      <c r="J38" s="40">
        <v>1</v>
      </c>
      <c r="K38" s="40">
        <v>1</v>
      </c>
      <c r="L38" s="107">
        <v>0</v>
      </c>
      <c r="M38" s="40">
        <v>0</v>
      </c>
      <c r="N38" s="40">
        <v>0</v>
      </c>
      <c r="O38" s="107">
        <v>19</v>
      </c>
      <c r="P38" s="107">
        <v>13</v>
      </c>
      <c r="Q38" s="40">
        <v>0</v>
      </c>
      <c r="R38" s="40">
        <v>0</v>
      </c>
      <c r="S38" s="40">
        <v>0</v>
      </c>
      <c r="T38" s="107">
        <v>2</v>
      </c>
      <c r="U38" s="40">
        <v>0</v>
      </c>
      <c r="V38" s="40">
        <v>0</v>
      </c>
      <c r="W38" s="40">
        <v>0</v>
      </c>
      <c r="X38" s="40">
        <v>0</v>
      </c>
      <c r="Y38" s="107">
        <v>4</v>
      </c>
      <c r="Z38" s="112">
        <v>4</v>
      </c>
      <c r="AA38" s="116">
        <v>1</v>
      </c>
      <c r="AB38" s="107">
        <v>0</v>
      </c>
      <c r="AC38" s="107">
        <v>1</v>
      </c>
    </row>
    <row r="39" spans="1:29" ht="18.75" customHeight="1" x14ac:dyDescent="0.15">
      <c r="A39" s="7" t="s">
        <v>73</v>
      </c>
      <c r="B39" s="105">
        <v>14</v>
      </c>
      <c r="C39" s="105">
        <v>8</v>
      </c>
      <c r="D39" s="105">
        <v>6</v>
      </c>
      <c r="E39" s="106">
        <v>1</v>
      </c>
      <c r="F39" s="39">
        <v>0</v>
      </c>
      <c r="G39" s="39">
        <v>0</v>
      </c>
      <c r="H39" s="39">
        <v>0</v>
      </c>
      <c r="I39" s="106">
        <v>1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106">
        <v>5</v>
      </c>
      <c r="P39" s="106">
        <v>4</v>
      </c>
      <c r="Q39" s="39">
        <v>0</v>
      </c>
      <c r="R39" s="39">
        <v>0</v>
      </c>
      <c r="S39" s="39">
        <v>0</v>
      </c>
      <c r="T39" s="106">
        <v>1</v>
      </c>
      <c r="U39" s="39">
        <v>0</v>
      </c>
      <c r="V39" s="39">
        <v>0</v>
      </c>
      <c r="W39" s="39">
        <v>0</v>
      </c>
      <c r="X39" s="106">
        <v>1</v>
      </c>
      <c r="Y39" s="106">
        <v>1</v>
      </c>
      <c r="Z39" s="47">
        <v>0</v>
      </c>
      <c r="AA39" s="59">
        <v>1</v>
      </c>
      <c r="AB39" s="39">
        <v>0</v>
      </c>
      <c r="AC39" s="39">
        <v>1</v>
      </c>
    </row>
    <row r="40" spans="1:29" ht="18.75" customHeight="1" x14ac:dyDescent="0.15">
      <c r="A40" s="7" t="s">
        <v>74</v>
      </c>
      <c r="B40" s="106">
        <v>9</v>
      </c>
      <c r="C40" s="106">
        <v>3</v>
      </c>
      <c r="D40" s="106">
        <v>6</v>
      </c>
      <c r="E40" s="106">
        <v>0</v>
      </c>
      <c r="F40" s="39">
        <v>1</v>
      </c>
      <c r="G40" s="39">
        <v>0</v>
      </c>
      <c r="H40" s="39">
        <v>0</v>
      </c>
      <c r="I40" s="39">
        <v>0</v>
      </c>
      <c r="J40" s="39">
        <v>1</v>
      </c>
      <c r="K40" s="39">
        <v>0</v>
      </c>
      <c r="L40" s="39">
        <v>0</v>
      </c>
      <c r="M40" s="39">
        <v>0</v>
      </c>
      <c r="N40" s="39">
        <v>0</v>
      </c>
      <c r="O40" s="106">
        <v>3</v>
      </c>
      <c r="P40" s="106">
        <v>3</v>
      </c>
      <c r="Q40" s="39">
        <v>0</v>
      </c>
      <c r="R40" s="39">
        <v>0</v>
      </c>
      <c r="S40" s="39">
        <v>0</v>
      </c>
      <c r="T40" s="106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47">
        <v>1</v>
      </c>
      <c r="AA40" s="115">
        <v>3</v>
      </c>
      <c r="AB40" s="106">
        <v>0</v>
      </c>
      <c r="AC40" s="106">
        <v>3</v>
      </c>
    </row>
    <row r="41" spans="1:29" ht="18.75" customHeight="1" x14ac:dyDescent="0.15">
      <c r="A41" s="34" t="s">
        <v>75</v>
      </c>
      <c r="B41" s="107">
        <v>34</v>
      </c>
      <c r="C41" s="107">
        <v>17</v>
      </c>
      <c r="D41" s="107">
        <v>17</v>
      </c>
      <c r="E41" s="107">
        <v>2</v>
      </c>
      <c r="F41" s="40">
        <v>0</v>
      </c>
      <c r="G41" s="40">
        <v>0</v>
      </c>
      <c r="H41" s="40">
        <v>0</v>
      </c>
      <c r="I41" s="107">
        <v>2</v>
      </c>
      <c r="J41" s="40">
        <v>0</v>
      </c>
      <c r="K41" s="107">
        <v>0</v>
      </c>
      <c r="L41" s="40">
        <v>1</v>
      </c>
      <c r="M41" s="40">
        <v>0</v>
      </c>
      <c r="N41" s="40">
        <v>0</v>
      </c>
      <c r="O41" s="107">
        <v>12</v>
      </c>
      <c r="P41" s="107">
        <v>11</v>
      </c>
      <c r="Q41" s="40">
        <v>0</v>
      </c>
      <c r="R41" s="40">
        <v>0</v>
      </c>
      <c r="S41" s="40">
        <v>0</v>
      </c>
      <c r="T41" s="107">
        <v>2</v>
      </c>
      <c r="U41" s="40">
        <v>0</v>
      </c>
      <c r="V41" s="40">
        <v>0</v>
      </c>
      <c r="W41" s="40">
        <v>0</v>
      </c>
      <c r="X41" s="107">
        <v>1</v>
      </c>
      <c r="Y41" s="40">
        <v>1</v>
      </c>
      <c r="Z41" s="48">
        <v>2</v>
      </c>
      <c r="AA41" s="116">
        <v>5</v>
      </c>
      <c r="AB41" s="40">
        <v>1</v>
      </c>
      <c r="AC41" s="107">
        <v>4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S42"/>
  <sheetViews>
    <sheetView showZeros="0" view="pageBreakPreview" zoomScale="90" zoomScaleNormal="90" zoomScaleSheetLayoutView="90" workbookViewId="0">
      <selection activeCell="A7" sqref="A7"/>
    </sheetView>
  </sheetViews>
  <sheetFormatPr defaultRowHeight="13.5" x14ac:dyDescent="0.15"/>
  <cols>
    <col min="1" max="1" width="10.625" style="1" customWidth="1"/>
    <col min="2" max="23" width="6.875" style="24" customWidth="1"/>
    <col min="24" max="24" width="8.125" style="24" customWidth="1"/>
    <col min="25" max="25" width="9" style="1" bestFit="1" customWidth="1"/>
    <col min="26" max="16384" width="9" style="1"/>
  </cols>
  <sheetData>
    <row r="1" spans="1:251" ht="21" customHeight="1" x14ac:dyDescent="0.15">
      <c r="A1" s="92" t="s">
        <v>117</v>
      </c>
      <c r="B1" s="99"/>
      <c r="C1" s="99"/>
      <c r="D1" s="99"/>
      <c r="X1" s="61" t="s">
        <v>53</v>
      </c>
    </row>
    <row r="2" spans="1:251" s="91" customFormat="1" ht="18.75" customHeight="1" x14ac:dyDescent="0.15">
      <c r="A2" s="172" t="s">
        <v>132</v>
      </c>
      <c r="B2" s="181" t="s">
        <v>149</v>
      </c>
      <c r="C2" s="182"/>
      <c r="D2" s="196"/>
      <c r="E2" s="185" t="s">
        <v>124</v>
      </c>
      <c r="F2" s="185"/>
      <c r="G2" s="185"/>
      <c r="H2" s="185"/>
      <c r="I2" s="185" t="s">
        <v>125</v>
      </c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</row>
    <row r="3" spans="1:251" s="91" customFormat="1" ht="18.75" customHeight="1" x14ac:dyDescent="0.15">
      <c r="A3" s="180"/>
      <c r="B3" s="183"/>
      <c r="C3" s="184"/>
      <c r="D3" s="197"/>
      <c r="E3" s="186" t="s">
        <v>126</v>
      </c>
      <c r="F3" s="188"/>
      <c r="G3" s="189" t="s">
        <v>112</v>
      </c>
      <c r="H3" s="190"/>
      <c r="I3" s="193" t="s">
        <v>127</v>
      </c>
      <c r="J3" s="194"/>
      <c r="K3" s="193" t="s">
        <v>126</v>
      </c>
      <c r="L3" s="194"/>
      <c r="M3" s="193" t="s">
        <v>77</v>
      </c>
      <c r="N3" s="194"/>
      <c r="O3" s="193" t="s">
        <v>133</v>
      </c>
      <c r="P3" s="194"/>
      <c r="Q3" s="155" t="s">
        <v>112</v>
      </c>
      <c r="R3" s="156"/>
      <c r="S3" s="193" t="s">
        <v>16</v>
      </c>
      <c r="T3" s="194"/>
      <c r="U3" s="186" t="s">
        <v>88</v>
      </c>
      <c r="V3" s="188"/>
      <c r="W3" s="155" t="s">
        <v>107</v>
      </c>
      <c r="X3" s="156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</row>
    <row r="4" spans="1:251" s="91" customFormat="1" ht="18.75" customHeight="1" x14ac:dyDescent="0.15">
      <c r="A4" s="173"/>
      <c r="B4" s="100" t="s">
        <v>38</v>
      </c>
      <c r="C4" s="100" t="s">
        <v>154</v>
      </c>
      <c r="D4" s="100" t="s">
        <v>158</v>
      </c>
      <c r="E4" s="100" t="s">
        <v>40</v>
      </c>
      <c r="F4" s="100" t="s">
        <v>42</v>
      </c>
      <c r="G4" s="100" t="s">
        <v>40</v>
      </c>
      <c r="H4" s="100" t="s">
        <v>42</v>
      </c>
      <c r="I4" s="100" t="s">
        <v>40</v>
      </c>
      <c r="J4" s="100" t="s">
        <v>42</v>
      </c>
      <c r="K4" s="100" t="s">
        <v>40</v>
      </c>
      <c r="L4" s="100" t="s">
        <v>42</v>
      </c>
      <c r="M4" s="100" t="s">
        <v>40</v>
      </c>
      <c r="N4" s="100" t="s">
        <v>42</v>
      </c>
      <c r="O4" s="100" t="s">
        <v>40</v>
      </c>
      <c r="P4" s="100" t="s">
        <v>42</v>
      </c>
      <c r="Q4" s="100" t="s">
        <v>40</v>
      </c>
      <c r="R4" s="100" t="s">
        <v>42</v>
      </c>
      <c r="S4" s="100" t="s">
        <v>40</v>
      </c>
      <c r="T4" s="100" t="s">
        <v>42</v>
      </c>
      <c r="U4" s="100" t="s">
        <v>40</v>
      </c>
      <c r="V4" s="100" t="s">
        <v>42</v>
      </c>
      <c r="W4" s="100" t="s">
        <v>40</v>
      </c>
      <c r="X4" s="100" t="s">
        <v>42</v>
      </c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</row>
    <row r="5" spans="1:251" ht="18.75" customHeight="1" x14ac:dyDescent="0.15">
      <c r="A5" s="3" t="s">
        <v>37</v>
      </c>
      <c r="B5" s="12">
        <f t="shared" ref="B5:X5" si="0">SUM(B9:B42)</f>
        <v>247</v>
      </c>
      <c r="C5" s="12">
        <f t="shared" si="0"/>
        <v>73</v>
      </c>
      <c r="D5" s="12">
        <f t="shared" si="0"/>
        <v>174</v>
      </c>
      <c r="E5" s="12">
        <f t="shared" si="0"/>
        <v>29</v>
      </c>
      <c r="F5" s="12">
        <f t="shared" si="0"/>
        <v>92</v>
      </c>
      <c r="G5" s="12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0</v>
      </c>
      <c r="K5" s="12">
        <f t="shared" si="0"/>
        <v>12</v>
      </c>
      <c r="L5" s="12">
        <f t="shared" si="0"/>
        <v>16</v>
      </c>
      <c r="M5" s="63">
        <f t="shared" si="0"/>
        <v>0</v>
      </c>
      <c r="N5" s="12">
        <f t="shared" si="0"/>
        <v>3</v>
      </c>
      <c r="O5" s="63">
        <f t="shared" si="0"/>
        <v>0</v>
      </c>
      <c r="P5" s="63">
        <f t="shared" si="0"/>
        <v>0</v>
      </c>
      <c r="Q5" s="63">
        <f t="shared" si="0"/>
        <v>0</v>
      </c>
      <c r="R5" s="63">
        <f t="shared" si="0"/>
        <v>0</v>
      </c>
      <c r="S5" s="63">
        <f t="shared" si="0"/>
        <v>0</v>
      </c>
      <c r="T5" s="12">
        <f t="shared" si="0"/>
        <v>10</v>
      </c>
      <c r="U5" s="12">
        <f t="shared" si="0"/>
        <v>17</v>
      </c>
      <c r="V5" s="12">
        <f t="shared" si="0"/>
        <v>23</v>
      </c>
      <c r="W5" s="12">
        <f t="shared" si="0"/>
        <v>15</v>
      </c>
      <c r="X5" s="12">
        <f t="shared" si="0"/>
        <v>30</v>
      </c>
    </row>
    <row r="6" spans="1:251" ht="18.75" customHeight="1" x14ac:dyDescent="0.15">
      <c r="A6" s="4" t="s">
        <v>5</v>
      </c>
      <c r="B6" s="13">
        <v>1</v>
      </c>
      <c r="C6" s="20">
        <v>1</v>
      </c>
      <c r="D6" s="13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1</v>
      </c>
      <c r="L6" s="13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HZ6" s="28"/>
      <c r="IB6" s="123"/>
    </row>
    <row r="7" spans="1:251" ht="18.75" customHeight="1" x14ac:dyDescent="0.15">
      <c r="A7" s="4" t="s">
        <v>29</v>
      </c>
      <c r="B7" s="13">
        <v>217</v>
      </c>
      <c r="C7" s="13">
        <v>56</v>
      </c>
      <c r="D7" s="13">
        <v>161</v>
      </c>
      <c r="E7" s="13">
        <v>29</v>
      </c>
      <c r="F7" s="13">
        <v>92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13">
        <v>6</v>
      </c>
      <c r="M7" s="20">
        <v>0</v>
      </c>
      <c r="N7" s="13">
        <v>1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3">
        <v>10</v>
      </c>
      <c r="U7" s="13">
        <v>17</v>
      </c>
      <c r="V7" s="13">
        <v>23</v>
      </c>
      <c r="W7" s="13">
        <v>10</v>
      </c>
      <c r="X7" s="13">
        <v>29</v>
      </c>
    </row>
    <row r="8" spans="1:251" ht="18.75" customHeight="1" x14ac:dyDescent="0.15">
      <c r="A8" s="5" t="s">
        <v>32</v>
      </c>
      <c r="B8" s="14">
        <v>29</v>
      </c>
      <c r="C8" s="14">
        <v>16</v>
      </c>
      <c r="D8" s="14">
        <v>13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14">
        <v>11</v>
      </c>
      <c r="L8" s="14">
        <v>10</v>
      </c>
      <c r="M8" s="62">
        <v>0</v>
      </c>
      <c r="N8" s="14">
        <v>2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14">
        <v>5</v>
      </c>
      <c r="X8" s="14">
        <v>1</v>
      </c>
    </row>
    <row r="9" spans="1:251" ht="18.75" customHeight="1" x14ac:dyDescent="0.15">
      <c r="A9" s="3" t="s">
        <v>19</v>
      </c>
      <c r="B9" s="13">
        <v>68</v>
      </c>
      <c r="C9" s="12">
        <v>28</v>
      </c>
      <c r="D9" s="12">
        <v>40</v>
      </c>
      <c r="E9" s="13">
        <v>7</v>
      </c>
      <c r="F9" s="13">
        <v>30</v>
      </c>
      <c r="G9" s="20">
        <v>0</v>
      </c>
      <c r="H9" s="20">
        <v>0</v>
      </c>
      <c r="I9" s="20">
        <v>0</v>
      </c>
      <c r="J9" s="20">
        <v>0</v>
      </c>
      <c r="K9" s="13">
        <v>9</v>
      </c>
      <c r="L9" s="13">
        <v>7</v>
      </c>
      <c r="M9" s="20">
        <v>0</v>
      </c>
      <c r="N9" s="13">
        <v>2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13">
        <v>11</v>
      </c>
      <c r="V9" s="13">
        <v>0</v>
      </c>
      <c r="W9" s="13">
        <v>1</v>
      </c>
      <c r="X9" s="13">
        <v>1</v>
      </c>
    </row>
    <row r="10" spans="1:251" ht="18.75" customHeight="1" x14ac:dyDescent="0.15">
      <c r="A10" s="6" t="s">
        <v>48</v>
      </c>
      <c r="B10" s="13">
        <v>3</v>
      </c>
      <c r="C10" s="13">
        <v>1</v>
      </c>
      <c r="D10" s="13">
        <v>2</v>
      </c>
      <c r="E10" s="13">
        <v>1</v>
      </c>
      <c r="F10" s="13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1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13">
        <v>0</v>
      </c>
      <c r="W10" s="20">
        <v>0</v>
      </c>
      <c r="X10" s="20">
        <v>0</v>
      </c>
    </row>
    <row r="11" spans="1:251" ht="18.75" customHeight="1" x14ac:dyDescent="0.15">
      <c r="A11" s="6" t="s">
        <v>52</v>
      </c>
      <c r="B11" s="13">
        <v>5</v>
      </c>
      <c r="C11" s="13">
        <v>0</v>
      </c>
      <c r="D11" s="13">
        <v>5</v>
      </c>
      <c r="E11" s="20">
        <v>0</v>
      </c>
      <c r="F11" s="13">
        <v>4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3">
        <v>0</v>
      </c>
      <c r="V11" s="13">
        <v>1</v>
      </c>
      <c r="W11" s="20">
        <v>0</v>
      </c>
      <c r="X11" s="20">
        <v>0</v>
      </c>
    </row>
    <row r="12" spans="1:251" ht="18.75" customHeight="1" x14ac:dyDescent="0.15">
      <c r="A12" s="6" t="s">
        <v>54</v>
      </c>
      <c r="B12" s="13">
        <v>9</v>
      </c>
      <c r="C12" s="13">
        <v>4</v>
      </c>
      <c r="D12" s="13">
        <v>5</v>
      </c>
      <c r="E12" s="13">
        <v>3</v>
      </c>
      <c r="F12" s="13">
        <v>5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3">
        <v>0</v>
      </c>
      <c r="V12" s="20">
        <v>0</v>
      </c>
      <c r="W12" s="20">
        <v>1</v>
      </c>
      <c r="X12" s="20">
        <v>0</v>
      </c>
    </row>
    <row r="13" spans="1:251" ht="18.75" customHeight="1" x14ac:dyDescent="0.15">
      <c r="A13" s="6" t="s">
        <v>49</v>
      </c>
      <c r="B13" s="13">
        <v>11</v>
      </c>
      <c r="C13" s="13">
        <v>2</v>
      </c>
      <c r="D13" s="13">
        <v>9</v>
      </c>
      <c r="E13" s="13">
        <v>1</v>
      </c>
      <c r="F13" s="13">
        <v>7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1</v>
      </c>
      <c r="V13" s="13">
        <v>1</v>
      </c>
      <c r="W13" s="20">
        <v>0</v>
      </c>
      <c r="X13" s="20">
        <v>1</v>
      </c>
    </row>
    <row r="14" spans="1:251" ht="18.75" customHeight="1" x14ac:dyDescent="0.15">
      <c r="A14" s="6" t="s">
        <v>31</v>
      </c>
      <c r="B14" s="13">
        <v>20</v>
      </c>
      <c r="C14" s="13">
        <v>9</v>
      </c>
      <c r="D14" s="13">
        <v>11</v>
      </c>
      <c r="E14" s="13">
        <v>2</v>
      </c>
      <c r="F14" s="13">
        <v>6</v>
      </c>
      <c r="G14" s="20">
        <v>0</v>
      </c>
      <c r="H14" s="20">
        <v>0</v>
      </c>
      <c r="I14" s="20">
        <v>0</v>
      </c>
      <c r="J14" s="20">
        <v>0</v>
      </c>
      <c r="K14" s="13">
        <v>3</v>
      </c>
      <c r="L14" s="13">
        <v>4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13">
        <v>4</v>
      </c>
      <c r="X14" s="13">
        <v>1</v>
      </c>
    </row>
    <row r="15" spans="1:251" ht="18.75" customHeight="1" x14ac:dyDescent="0.15">
      <c r="A15" s="6" t="s">
        <v>61</v>
      </c>
      <c r="B15" s="13">
        <v>4</v>
      </c>
      <c r="C15" s="20">
        <v>0</v>
      </c>
      <c r="D15" s="13">
        <v>4</v>
      </c>
      <c r="E15" s="20">
        <v>0</v>
      </c>
      <c r="F15" s="13">
        <v>3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1</v>
      </c>
      <c r="U15" s="20">
        <v>0</v>
      </c>
      <c r="V15" s="20">
        <v>0</v>
      </c>
      <c r="W15" s="20">
        <v>0</v>
      </c>
      <c r="X15" s="20">
        <v>0</v>
      </c>
    </row>
    <row r="16" spans="1:251" ht="18.75" customHeight="1" x14ac:dyDescent="0.15">
      <c r="A16" s="7" t="s">
        <v>4</v>
      </c>
      <c r="B16" s="13">
        <v>3</v>
      </c>
      <c r="C16" s="13">
        <v>1</v>
      </c>
      <c r="D16" s="13">
        <v>2</v>
      </c>
      <c r="E16" s="13">
        <v>1</v>
      </c>
      <c r="F16" s="13">
        <v>2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13">
        <v>0</v>
      </c>
    </row>
    <row r="17" spans="1:24" ht="18.75" customHeight="1" x14ac:dyDescent="0.15">
      <c r="A17" s="6" t="s">
        <v>7</v>
      </c>
      <c r="B17" s="13">
        <v>8</v>
      </c>
      <c r="C17" s="13">
        <v>1</v>
      </c>
      <c r="D17" s="13">
        <v>7</v>
      </c>
      <c r="E17" s="20">
        <v>1</v>
      </c>
      <c r="F17" s="13">
        <v>4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3">
        <v>0</v>
      </c>
      <c r="V17" s="13">
        <v>3</v>
      </c>
      <c r="W17" s="13">
        <v>0</v>
      </c>
      <c r="X17" s="13">
        <v>0</v>
      </c>
    </row>
    <row r="18" spans="1:24" ht="18.75" customHeight="1" x14ac:dyDescent="0.15">
      <c r="A18" s="6" t="s">
        <v>44</v>
      </c>
      <c r="B18" s="13">
        <v>8</v>
      </c>
      <c r="C18" s="13">
        <v>5</v>
      </c>
      <c r="D18" s="13">
        <v>3</v>
      </c>
      <c r="E18" s="13">
        <v>1</v>
      </c>
      <c r="F18" s="13">
        <v>3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3">
        <v>4</v>
      </c>
      <c r="V18" s="20">
        <v>0</v>
      </c>
      <c r="W18" s="20">
        <v>0</v>
      </c>
      <c r="X18" s="20">
        <v>0</v>
      </c>
    </row>
    <row r="19" spans="1:24" ht="18.75" customHeight="1" x14ac:dyDescent="0.15">
      <c r="A19" s="6" t="s">
        <v>25</v>
      </c>
      <c r="B19" s="13">
        <v>6</v>
      </c>
      <c r="C19" s="14">
        <v>2</v>
      </c>
      <c r="D19" s="14">
        <v>4</v>
      </c>
      <c r="E19" s="62">
        <v>1</v>
      </c>
      <c r="F19" s="14">
        <v>3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14">
        <v>1</v>
      </c>
      <c r="V19" s="14">
        <v>1</v>
      </c>
      <c r="W19" s="62">
        <v>0</v>
      </c>
      <c r="X19" s="14">
        <v>0</v>
      </c>
    </row>
    <row r="20" spans="1:24" ht="18.75" customHeight="1" x14ac:dyDescent="0.15">
      <c r="A20" s="3" t="s">
        <v>63</v>
      </c>
      <c r="B20" s="12">
        <v>3</v>
      </c>
      <c r="C20" s="12">
        <v>0</v>
      </c>
      <c r="D20" s="12">
        <v>3</v>
      </c>
      <c r="E20" s="13">
        <v>0</v>
      </c>
      <c r="F20" s="20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2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63">
        <v>0</v>
      </c>
      <c r="W20" s="20">
        <v>0</v>
      </c>
      <c r="X20" s="13">
        <v>0</v>
      </c>
    </row>
    <row r="21" spans="1:24" ht="18.75" customHeight="1" x14ac:dyDescent="0.15">
      <c r="A21" s="6" t="s">
        <v>51</v>
      </c>
      <c r="B21" s="13">
        <v>3</v>
      </c>
      <c r="C21" s="20">
        <v>1</v>
      </c>
      <c r="D21" s="13">
        <v>2</v>
      </c>
      <c r="E21" s="20">
        <v>1</v>
      </c>
      <c r="F21" s="13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13">
        <v>1</v>
      </c>
      <c r="W21" s="20">
        <v>0</v>
      </c>
      <c r="X21" s="20">
        <v>1</v>
      </c>
    </row>
    <row r="22" spans="1:24" ht="18.75" customHeight="1" x14ac:dyDescent="0.15">
      <c r="A22" s="6" t="s">
        <v>9</v>
      </c>
      <c r="B22" s="13">
        <v>1</v>
      </c>
      <c r="C22" s="20">
        <v>0</v>
      </c>
      <c r="D22" s="13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13">
        <v>0</v>
      </c>
      <c r="W22" s="20">
        <v>0</v>
      </c>
      <c r="X22" s="20">
        <v>0</v>
      </c>
    </row>
    <row r="23" spans="1:24" ht="18.75" customHeight="1" x14ac:dyDescent="0.15">
      <c r="A23" s="6" t="s">
        <v>34</v>
      </c>
      <c r="B23" s="13">
        <v>4</v>
      </c>
      <c r="C23" s="20">
        <v>1</v>
      </c>
      <c r="D23" s="13">
        <v>3</v>
      </c>
      <c r="E23" s="20">
        <v>1</v>
      </c>
      <c r="F23" s="13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1</v>
      </c>
      <c r="W23" s="20">
        <v>0</v>
      </c>
      <c r="X23" s="20">
        <v>2</v>
      </c>
    </row>
    <row r="24" spans="1:24" ht="18.75" customHeight="1" x14ac:dyDescent="0.15">
      <c r="A24" s="6" t="s">
        <v>56</v>
      </c>
      <c r="B24" s="13">
        <v>3</v>
      </c>
      <c r="C24" s="20">
        <v>2</v>
      </c>
      <c r="D24" s="13">
        <v>1</v>
      </c>
      <c r="E24" s="20">
        <v>0</v>
      </c>
      <c r="F24" s="13">
        <v>1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2</v>
      </c>
      <c r="X24" s="20">
        <v>0</v>
      </c>
    </row>
    <row r="25" spans="1:24" ht="18.75" customHeight="1" x14ac:dyDescent="0.15">
      <c r="A25" s="6" t="s">
        <v>65</v>
      </c>
      <c r="B25" s="13">
        <v>0</v>
      </c>
      <c r="C25" s="13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13">
        <v>0</v>
      </c>
      <c r="X25" s="20">
        <v>0</v>
      </c>
    </row>
    <row r="26" spans="1:24" ht="18.75" customHeight="1" x14ac:dyDescent="0.15">
      <c r="A26" s="8" t="s">
        <v>66</v>
      </c>
      <c r="B26" s="14">
        <v>1</v>
      </c>
      <c r="C26" s="14">
        <v>0</v>
      </c>
      <c r="D26" s="14">
        <v>1</v>
      </c>
      <c r="E26" s="14">
        <v>0</v>
      </c>
      <c r="F26" s="62">
        <v>1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14">
        <v>0</v>
      </c>
      <c r="W26" s="14">
        <v>0</v>
      </c>
      <c r="X26" s="62">
        <v>0</v>
      </c>
    </row>
    <row r="27" spans="1:24" ht="18.75" customHeight="1" x14ac:dyDescent="0.15">
      <c r="A27" s="3" t="s">
        <v>27</v>
      </c>
      <c r="B27" s="13">
        <v>2</v>
      </c>
      <c r="C27" s="12">
        <v>2</v>
      </c>
      <c r="D27" s="12">
        <v>0</v>
      </c>
      <c r="E27" s="13">
        <v>2</v>
      </c>
      <c r="F27" s="13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13">
        <v>0</v>
      </c>
      <c r="W27" s="13">
        <v>0</v>
      </c>
      <c r="X27" s="20">
        <v>0</v>
      </c>
    </row>
    <row r="28" spans="1:24" ht="18.75" customHeight="1" x14ac:dyDescent="0.15">
      <c r="A28" s="8" t="s">
        <v>62</v>
      </c>
      <c r="B28" s="13">
        <v>0</v>
      </c>
      <c r="C28" s="62">
        <v>0</v>
      </c>
      <c r="D28" s="14">
        <v>0</v>
      </c>
      <c r="E28" s="62">
        <v>0</v>
      </c>
      <c r="F28" s="14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1:24" ht="18.75" customHeight="1" x14ac:dyDescent="0.15">
      <c r="A29" s="6" t="s">
        <v>59</v>
      </c>
      <c r="B29" s="12">
        <v>2</v>
      </c>
      <c r="C29" s="63">
        <v>0</v>
      </c>
      <c r="D29" s="12">
        <v>2</v>
      </c>
      <c r="E29" s="20">
        <v>0</v>
      </c>
      <c r="F29" s="13">
        <v>1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13">
        <v>1</v>
      </c>
      <c r="W29" s="20">
        <v>0</v>
      </c>
      <c r="X29" s="20">
        <v>0</v>
      </c>
    </row>
    <row r="30" spans="1:24" ht="18.75" customHeight="1" x14ac:dyDescent="0.15">
      <c r="A30" s="8" t="s">
        <v>47</v>
      </c>
      <c r="B30" s="14">
        <v>0</v>
      </c>
      <c r="C30" s="62">
        <v>0</v>
      </c>
      <c r="D30" s="14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14">
        <v>0</v>
      </c>
      <c r="W30" s="62">
        <v>0</v>
      </c>
      <c r="X30" s="62">
        <v>0</v>
      </c>
    </row>
    <row r="31" spans="1:24" ht="18.75" customHeight="1" x14ac:dyDescent="0.15">
      <c r="A31" s="6" t="s">
        <v>18</v>
      </c>
      <c r="B31" s="13">
        <v>11</v>
      </c>
      <c r="C31" s="63">
        <v>1</v>
      </c>
      <c r="D31" s="12">
        <v>10</v>
      </c>
      <c r="E31" s="20">
        <v>1</v>
      </c>
      <c r="F31" s="13">
        <v>6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3">
        <v>3</v>
      </c>
      <c r="U31" s="20">
        <v>0</v>
      </c>
      <c r="V31" s="13">
        <v>0</v>
      </c>
      <c r="W31" s="20">
        <v>0</v>
      </c>
      <c r="X31" s="13">
        <v>1</v>
      </c>
    </row>
    <row r="32" spans="1:24" ht="18.75" customHeight="1" x14ac:dyDescent="0.15">
      <c r="A32" s="6" t="s">
        <v>1</v>
      </c>
      <c r="B32" s="13">
        <v>2</v>
      </c>
      <c r="C32" s="62">
        <v>1</v>
      </c>
      <c r="D32" s="14">
        <v>1</v>
      </c>
      <c r="E32" s="62">
        <v>1</v>
      </c>
      <c r="F32" s="14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14">
        <v>1</v>
      </c>
      <c r="W32" s="62">
        <v>0</v>
      </c>
      <c r="X32" s="62">
        <v>0</v>
      </c>
    </row>
    <row r="33" spans="1:253" ht="18.75" customHeight="1" x14ac:dyDescent="0.15">
      <c r="A33" s="3" t="s">
        <v>30</v>
      </c>
      <c r="B33" s="12">
        <v>3</v>
      </c>
      <c r="C33" s="63">
        <v>0</v>
      </c>
      <c r="D33" s="12">
        <v>3</v>
      </c>
      <c r="E33" s="63">
        <v>0</v>
      </c>
      <c r="F33" s="12">
        <v>1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1</v>
      </c>
      <c r="W33" s="63">
        <v>0</v>
      </c>
      <c r="X33" s="63">
        <v>0</v>
      </c>
    </row>
    <row r="34" spans="1:253" ht="18.75" customHeight="1" x14ac:dyDescent="0.15">
      <c r="A34" s="6" t="s">
        <v>68</v>
      </c>
      <c r="B34" s="13">
        <v>6</v>
      </c>
      <c r="C34" s="20">
        <v>0</v>
      </c>
      <c r="D34" s="13">
        <v>6</v>
      </c>
      <c r="E34" s="20">
        <v>0</v>
      </c>
      <c r="F34" s="13">
        <v>1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13">
        <v>2</v>
      </c>
      <c r="W34" s="20">
        <v>0</v>
      </c>
      <c r="X34" s="20">
        <v>3</v>
      </c>
    </row>
    <row r="35" spans="1:253" ht="18.75" customHeight="1" x14ac:dyDescent="0.15">
      <c r="A35" s="6" t="s">
        <v>39</v>
      </c>
      <c r="B35" s="13">
        <v>8</v>
      </c>
      <c r="C35" s="13">
        <v>1</v>
      </c>
      <c r="D35" s="13">
        <v>7</v>
      </c>
      <c r="E35" s="13">
        <v>1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13">
        <v>1</v>
      </c>
      <c r="W35" s="20">
        <v>0</v>
      </c>
      <c r="X35" s="13">
        <v>6</v>
      </c>
    </row>
    <row r="36" spans="1:253" ht="18.75" customHeight="1" x14ac:dyDescent="0.15">
      <c r="A36" s="6" t="s">
        <v>70</v>
      </c>
      <c r="B36" s="13">
        <v>0</v>
      </c>
      <c r="C36" s="13">
        <v>0</v>
      </c>
      <c r="D36" s="13">
        <v>0</v>
      </c>
      <c r="E36" s="20">
        <v>0</v>
      </c>
      <c r="F36" s="13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13">
        <v>0</v>
      </c>
      <c r="W36" s="13">
        <v>0</v>
      </c>
      <c r="X36" s="13">
        <v>0</v>
      </c>
    </row>
    <row r="37" spans="1:253" ht="18.75" customHeight="1" x14ac:dyDescent="0.15">
      <c r="A37" s="6" t="s">
        <v>71</v>
      </c>
      <c r="B37" s="13">
        <v>4</v>
      </c>
      <c r="C37" s="13">
        <v>2</v>
      </c>
      <c r="D37" s="13">
        <v>2</v>
      </c>
      <c r="E37" s="13">
        <v>1</v>
      </c>
      <c r="F37" s="13">
        <v>1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13">
        <v>1</v>
      </c>
      <c r="W37" s="20">
        <v>1</v>
      </c>
      <c r="X37" s="20">
        <v>0</v>
      </c>
    </row>
    <row r="38" spans="1:253" ht="18.75" customHeight="1" x14ac:dyDescent="0.15">
      <c r="A38" s="6" t="s">
        <v>24</v>
      </c>
      <c r="B38" s="13">
        <v>10</v>
      </c>
      <c r="C38" s="20">
        <v>2</v>
      </c>
      <c r="D38" s="13">
        <v>8</v>
      </c>
      <c r="E38" s="20">
        <v>0</v>
      </c>
      <c r="F38" s="13">
        <v>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13">
        <v>2</v>
      </c>
      <c r="W38" s="20">
        <v>2</v>
      </c>
      <c r="X38" s="20">
        <v>4</v>
      </c>
    </row>
    <row r="39" spans="1:253" ht="18.75" customHeight="1" x14ac:dyDescent="0.15">
      <c r="A39" s="8" t="s">
        <v>72</v>
      </c>
      <c r="B39" s="14">
        <v>18</v>
      </c>
      <c r="C39" s="14">
        <v>4</v>
      </c>
      <c r="D39" s="14">
        <v>14</v>
      </c>
      <c r="E39" s="14">
        <v>3</v>
      </c>
      <c r="F39" s="14">
        <v>3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1</v>
      </c>
      <c r="M39" s="62">
        <v>0</v>
      </c>
      <c r="N39" s="14">
        <v>1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14">
        <v>4</v>
      </c>
      <c r="W39" s="62">
        <v>1</v>
      </c>
      <c r="X39" s="62">
        <v>5</v>
      </c>
    </row>
    <row r="40" spans="1:253" s="121" customFormat="1" ht="18.75" customHeight="1" x14ac:dyDescent="0.15">
      <c r="A40" s="6" t="s">
        <v>73</v>
      </c>
      <c r="B40" s="12">
        <v>14</v>
      </c>
      <c r="C40" s="63">
        <v>1</v>
      </c>
      <c r="D40" s="12">
        <v>13</v>
      </c>
      <c r="E40" s="63">
        <v>0</v>
      </c>
      <c r="F40" s="12">
        <v>1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12">
        <v>6</v>
      </c>
      <c r="U40" s="63">
        <v>0</v>
      </c>
      <c r="V40" s="12">
        <v>1</v>
      </c>
      <c r="W40" s="63">
        <v>1</v>
      </c>
      <c r="X40" s="63">
        <v>5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1:253" ht="18.75" customHeight="1" x14ac:dyDescent="0.15">
      <c r="A41" s="6" t="s">
        <v>74</v>
      </c>
      <c r="B41" s="13">
        <v>2</v>
      </c>
      <c r="C41" s="13">
        <v>2</v>
      </c>
      <c r="D41" s="13">
        <v>0</v>
      </c>
      <c r="E41" s="20">
        <v>0</v>
      </c>
      <c r="F41" s="13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13">
        <v>0</v>
      </c>
      <c r="W41" s="13">
        <v>2</v>
      </c>
      <c r="X41" s="13">
        <v>0</v>
      </c>
    </row>
    <row r="42" spans="1:253" ht="18.75" customHeight="1" x14ac:dyDescent="0.15">
      <c r="A42" s="8" t="s">
        <v>75</v>
      </c>
      <c r="B42" s="14">
        <v>5</v>
      </c>
      <c r="C42" s="14">
        <v>0</v>
      </c>
      <c r="D42" s="14">
        <v>5</v>
      </c>
      <c r="E42" s="62">
        <v>0</v>
      </c>
      <c r="F42" s="14">
        <v>4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14">
        <v>1</v>
      </c>
      <c r="W42" s="14">
        <v>0</v>
      </c>
      <c r="X42" s="14">
        <v>0</v>
      </c>
    </row>
  </sheetData>
  <mergeCells count="14">
    <mergeCell ref="A2:A4"/>
    <mergeCell ref="B2:D3"/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"/>
  <sheetViews>
    <sheetView showZeros="0" view="pageBreakPreview" zoomScaleSheetLayoutView="100" workbookViewId="0">
      <selection activeCell="B4" sqref="B4"/>
    </sheetView>
  </sheetViews>
  <sheetFormatPr defaultRowHeight="13.5" x14ac:dyDescent="0.15"/>
  <cols>
    <col min="1" max="1" width="10.625" customWidth="1"/>
    <col min="2" max="4" width="9.625" customWidth="1"/>
    <col min="5" max="8" width="10.625" customWidth="1"/>
  </cols>
  <sheetData>
    <row r="1" spans="1:8" ht="21" customHeight="1" x14ac:dyDescent="0.15">
      <c r="A1" s="89" t="s">
        <v>22</v>
      </c>
      <c r="B1" s="1"/>
      <c r="C1" s="1"/>
      <c r="D1" s="1"/>
      <c r="E1" s="1"/>
      <c r="F1" s="1"/>
      <c r="G1" s="1"/>
      <c r="H1" s="25" t="s">
        <v>14</v>
      </c>
    </row>
    <row r="2" spans="1:8" ht="18.75" customHeight="1" x14ac:dyDescent="0.15">
      <c r="A2" s="141" t="s">
        <v>3</v>
      </c>
      <c r="B2" s="140" t="s">
        <v>101</v>
      </c>
      <c r="C2" s="140"/>
      <c r="D2" s="140"/>
      <c r="E2" s="140" t="s">
        <v>102</v>
      </c>
      <c r="F2" s="140"/>
      <c r="G2" s="140"/>
      <c r="H2" s="140"/>
    </row>
    <row r="3" spans="1:8" ht="18.75" customHeight="1" x14ac:dyDescent="0.15">
      <c r="A3" s="169"/>
      <c r="B3" s="10" t="s">
        <v>38</v>
      </c>
      <c r="C3" s="10" t="s">
        <v>104</v>
      </c>
      <c r="D3" s="10" t="s">
        <v>105</v>
      </c>
      <c r="E3" s="10" t="s">
        <v>38</v>
      </c>
      <c r="F3" s="10" t="s">
        <v>108</v>
      </c>
      <c r="G3" s="10" t="s">
        <v>109</v>
      </c>
      <c r="H3" s="124" t="s">
        <v>60</v>
      </c>
    </row>
    <row r="4" spans="1:8" ht="18.75" customHeight="1" x14ac:dyDescent="0.15">
      <c r="A4" s="3" t="s">
        <v>37</v>
      </c>
      <c r="B4" s="63">
        <f>SUM(B8:B10)</f>
        <v>4</v>
      </c>
      <c r="C4" s="63">
        <f>SUM(C8:C10)</f>
        <v>4</v>
      </c>
      <c r="D4" s="63">
        <f t="shared" ref="D4:H4" si="0">SUM(D8:D10)</f>
        <v>0</v>
      </c>
      <c r="E4" s="63">
        <f t="shared" si="0"/>
        <v>45</v>
      </c>
      <c r="F4" s="63">
        <f t="shared" si="0"/>
        <v>32</v>
      </c>
      <c r="G4" s="63">
        <f t="shared" si="0"/>
        <v>4</v>
      </c>
      <c r="H4" s="63">
        <f t="shared" si="0"/>
        <v>9</v>
      </c>
    </row>
    <row r="5" spans="1:8" ht="18.75" customHeight="1" x14ac:dyDescent="0.15">
      <c r="A5" s="4" t="s">
        <v>5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</row>
    <row r="6" spans="1:8" ht="18.75" customHeight="1" x14ac:dyDescent="0.15">
      <c r="A6" s="4" t="s">
        <v>29</v>
      </c>
      <c r="B6" s="20">
        <v>4</v>
      </c>
      <c r="C6" s="20">
        <v>4</v>
      </c>
      <c r="D6" s="20">
        <v>0</v>
      </c>
      <c r="E6" s="20">
        <v>45</v>
      </c>
      <c r="F6" s="20">
        <v>32</v>
      </c>
      <c r="G6" s="20">
        <v>4</v>
      </c>
      <c r="H6" s="20">
        <v>9</v>
      </c>
    </row>
    <row r="7" spans="1:8" ht="18.75" customHeight="1" x14ac:dyDescent="0.15">
      <c r="A7" s="4" t="s">
        <v>32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  <row r="8" spans="1:8" ht="18.75" customHeight="1" x14ac:dyDescent="0.15">
      <c r="A8" s="120" t="s">
        <v>134</v>
      </c>
      <c r="B8" s="101">
        <v>2</v>
      </c>
      <c r="C8" s="101">
        <v>2</v>
      </c>
      <c r="D8" s="101">
        <v>0</v>
      </c>
      <c r="E8" s="101">
        <v>22</v>
      </c>
      <c r="F8" s="101">
        <v>14</v>
      </c>
      <c r="G8" s="101">
        <v>2</v>
      </c>
      <c r="H8" s="101">
        <v>6</v>
      </c>
    </row>
    <row r="9" spans="1:8" ht="18.75" customHeight="1" x14ac:dyDescent="0.15">
      <c r="A9" s="120" t="s">
        <v>159</v>
      </c>
      <c r="B9" s="133">
        <v>1</v>
      </c>
      <c r="C9" s="133">
        <v>1</v>
      </c>
      <c r="D9" s="134">
        <v>0</v>
      </c>
      <c r="E9" s="133">
        <v>12</v>
      </c>
      <c r="F9" s="133">
        <v>9</v>
      </c>
      <c r="G9" s="134">
        <v>0</v>
      </c>
      <c r="H9" s="133">
        <v>3</v>
      </c>
    </row>
    <row r="10" spans="1:8" ht="18.75" customHeight="1" x14ac:dyDescent="0.15">
      <c r="A10" s="120" t="s">
        <v>160</v>
      </c>
      <c r="B10" s="133">
        <v>1</v>
      </c>
      <c r="C10" s="133">
        <v>1</v>
      </c>
      <c r="D10" s="134">
        <v>0</v>
      </c>
      <c r="E10" s="133">
        <v>11</v>
      </c>
      <c r="F10" s="133">
        <v>9</v>
      </c>
      <c r="G10" s="133">
        <v>2</v>
      </c>
      <c r="H10" s="134">
        <v>0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"/>
  <sheetViews>
    <sheetView showZeros="0" view="pageBreakPreview" zoomScaleSheetLayoutView="100" workbookViewId="0">
      <selection activeCell="W10" sqref="W10"/>
    </sheetView>
  </sheetViews>
  <sheetFormatPr defaultRowHeight="13.5" x14ac:dyDescent="0.15"/>
  <cols>
    <col min="1" max="1" width="10.625" style="1" customWidth="1"/>
    <col min="2" max="22" width="6.625" style="1" customWidth="1"/>
    <col min="23" max="23" width="9" style="1" bestFit="1" customWidth="1"/>
    <col min="24" max="16384" width="9" style="1"/>
  </cols>
  <sheetData>
    <row r="1" spans="1:22" ht="21" customHeight="1" x14ac:dyDescent="0.15">
      <c r="A1" s="92" t="s">
        <v>153</v>
      </c>
      <c r="B1" s="93"/>
      <c r="C1" s="93"/>
      <c r="V1" s="25" t="s">
        <v>53</v>
      </c>
    </row>
    <row r="2" spans="1:22" s="91" customFormat="1" ht="18.75" customHeight="1" x14ac:dyDescent="0.15">
      <c r="A2" s="141" t="s">
        <v>3</v>
      </c>
      <c r="B2" s="140" t="s">
        <v>8</v>
      </c>
      <c r="C2" s="140"/>
      <c r="D2" s="140"/>
      <c r="E2" s="140" t="s">
        <v>113</v>
      </c>
      <c r="F2" s="140"/>
      <c r="G2" s="140" t="s">
        <v>114</v>
      </c>
      <c r="H2" s="140"/>
      <c r="I2" s="140" t="s">
        <v>115</v>
      </c>
      <c r="J2" s="140"/>
      <c r="K2" s="140" t="s">
        <v>116</v>
      </c>
      <c r="L2" s="140"/>
      <c r="M2" s="140" t="s">
        <v>118</v>
      </c>
      <c r="N2" s="140"/>
      <c r="O2" s="140" t="s">
        <v>119</v>
      </c>
      <c r="P2" s="140"/>
      <c r="Q2" s="140" t="s">
        <v>58</v>
      </c>
      <c r="R2" s="140"/>
      <c r="S2" s="140" t="s">
        <v>45</v>
      </c>
      <c r="T2" s="140"/>
      <c r="U2" s="140" t="s">
        <v>94</v>
      </c>
      <c r="V2" s="140"/>
    </row>
    <row r="3" spans="1:22" s="91" customFormat="1" ht="18.75" customHeight="1" x14ac:dyDescent="0.15">
      <c r="A3" s="169"/>
      <c r="B3" s="11" t="s">
        <v>38</v>
      </c>
      <c r="C3" s="11" t="s">
        <v>40</v>
      </c>
      <c r="D3" s="11" t="s">
        <v>42</v>
      </c>
      <c r="E3" s="11" t="s">
        <v>40</v>
      </c>
      <c r="F3" s="11" t="s">
        <v>42</v>
      </c>
      <c r="G3" s="11" t="s">
        <v>40</v>
      </c>
      <c r="H3" s="11" t="s">
        <v>42</v>
      </c>
      <c r="I3" s="11" t="s">
        <v>40</v>
      </c>
      <c r="J3" s="11" t="s">
        <v>42</v>
      </c>
      <c r="K3" s="11" t="s">
        <v>40</v>
      </c>
      <c r="L3" s="11" t="s">
        <v>42</v>
      </c>
      <c r="M3" s="11" t="s">
        <v>40</v>
      </c>
      <c r="N3" s="11" t="s">
        <v>42</v>
      </c>
      <c r="O3" s="11" t="s">
        <v>40</v>
      </c>
      <c r="P3" s="11" t="s">
        <v>42</v>
      </c>
      <c r="Q3" s="11" t="s">
        <v>40</v>
      </c>
      <c r="R3" s="11" t="s">
        <v>42</v>
      </c>
      <c r="S3" s="11" t="s">
        <v>40</v>
      </c>
      <c r="T3" s="11" t="s">
        <v>42</v>
      </c>
      <c r="U3" s="11" t="s">
        <v>40</v>
      </c>
      <c r="V3" s="11" t="s">
        <v>42</v>
      </c>
    </row>
    <row r="4" spans="1:22" s="91" customFormat="1" ht="18.75" customHeight="1" x14ac:dyDescent="0.15">
      <c r="A4" s="3" t="s">
        <v>37</v>
      </c>
      <c r="B4" s="125">
        <f>SUM(B8:B10)</f>
        <v>329</v>
      </c>
      <c r="C4" s="125">
        <f t="shared" ref="C4:V4" si="0">SUM(C8:C10)</f>
        <v>175</v>
      </c>
      <c r="D4" s="125">
        <f t="shared" si="0"/>
        <v>154</v>
      </c>
      <c r="E4" s="125">
        <f t="shared" si="0"/>
        <v>23</v>
      </c>
      <c r="F4" s="125">
        <f t="shared" si="0"/>
        <v>16</v>
      </c>
      <c r="G4" s="125">
        <f t="shared" si="0"/>
        <v>22</v>
      </c>
      <c r="H4" s="125">
        <f t="shared" si="0"/>
        <v>15</v>
      </c>
      <c r="I4" s="125">
        <f t="shared" si="0"/>
        <v>19</v>
      </c>
      <c r="J4" s="125">
        <f t="shared" si="0"/>
        <v>21</v>
      </c>
      <c r="K4" s="125">
        <f t="shared" si="0"/>
        <v>18</v>
      </c>
      <c r="L4" s="125">
        <f t="shared" si="0"/>
        <v>14</v>
      </c>
      <c r="M4" s="125">
        <f t="shared" si="0"/>
        <v>11</v>
      </c>
      <c r="N4" s="125">
        <f t="shared" si="0"/>
        <v>23</v>
      </c>
      <c r="O4" s="125">
        <f t="shared" si="0"/>
        <v>23</v>
      </c>
      <c r="P4" s="125">
        <f t="shared" si="0"/>
        <v>16</v>
      </c>
      <c r="Q4" s="125">
        <f t="shared" si="0"/>
        <v>24</v>
      </c>
      <c r="R4" s="125">
        <f t="shared" si="0"/>
        <v>17</v>
      </c>
      <c r="S4" s="125">
        <f t="shared" si="0"/>
        <v>24</v>
      </c>
      <c r="T4" s="125">
        <f t="shared" si="0"/>
        <v>17</v>
      </c>
      <c r="U4" s="125">
        <f t="shared" si="0"/>
        <v>11</v>
      </c>
      <c r="V4" s="125">
        <f t="shared" si="0"/>
        <v>15</v>
      </c>
    </row>
    <row r="5" spans="1:22" s="91" customFormat="1" ht="18.75" customHeight="1" x14ac:dyDescent="0.15">
      <c r="A5" s="4" t="s">
        <v>5</v>
      </c>
      <c r="B5" s="126">
        <v>0</v>
      </c>
      <c r="C5" s="126">
        <v>0</v>
      </c>
      <c r="D5" s="126">
        <v>0</v>
      </c>
      <c r="E5" s="126">
        <v>0</v>
      </c>
      <c r="F5" s="126">
        <v>0</v>
      </c>
      <c r="G5" s="126">
        <v>0</v>
      </c>
      <c r="H5" s="126">
        <v>0</v>
      </c>
      <c r="I5" s="126">
        <v>0</v>
      </c>
      <c r="J5" s="126">
        <v>0</v>
      </c>
      <c r="K5" s="126">
        <v>0</v>
      </c>
      <c r="L5" s="126">
        <v>0</v>
      </c>
      <c r="M5" s="126">
        <v>0</v>
      </c>
      <c r="N5" s="126">
        <v>0</v>
      </c>
      <c r="O5" s="126">
        <v>0</v>
      </c>
      <c r="P5" s="126">
        <v>0</v>
      </c>
      <c r="Q5" s="126">
        <v>0</v>
      </c>
      <c r="R5" s="126">
        <v>0</v>
      </c>
      <c r="S5" s="126">
        <v>0</v>
      </c>
      <c r="T5" s="126">
        <v>0</v>
      </c>
      <c r="U5" s="126">
        <v>0</v>
      </c>
      <c r="V5" s="126">
        <v>0</v>
      </c>
    </row>
    <row r="6" spans="1:22" s="91" customFormat="1" ht="18.75" customHeight="1" x14ac:dyDescent="0.15">
      <c r="A6" s="4" t="s">
        <v>29</v>
      </c>
      <c r="B6" s="126">
        <v>329</v>
      </c>
      <c r="C6" s="126">
        <v>175</v>
      </c>
      <c r="D6" s="126">
        <v>154</v>
      </c>
      <c r="E6" s="126">
        <v>23</v>
      </c>
      <c r="F6" s="126">
        <v>16</v>
      </c>
      <c r="G6" s="126">
        <v>22</v>
      </c>
      <c r="H6" s="126">
        <v>15</v>
      </c>
      <c r="I6" s="126">
        <v>19</v>
      </c>
      <c r="J6" s="126">
        <v>21</v>
      </c>
      <c r="K6" s="126">
        <v>18</v>
      </c>
      <c r="L6" s="126">
        <v>14</v>
      </c>
      <c r="M6" s="126">
        <v>11</v>
      </c>
      <c r="N6" s="126">
        <v>23</v>
      </c>
      <c r="O6" s="126">
        <v>23</v>
      </c>
      <c r="P6" s="126">
        <v>16</v>
      </c>
      <c r="Q6" s="126">
        <v>24</v>
      </c>
      <c r="R6" s="126">
        <v>17</v>
      </c>
      <c r="S6" s="126">
        <v>24</v>
      </c>
      <c r="T6" s="126">
        <v>17</v>
      </c>
      <c r="U6" s="126">
        <v>11</v>
      </c>
      <c r="V6" s="126">
        <v>15</v>
      </c>
    </row>
    <row r="7" spans="1:22" s="91" customFormat="1" ht="18.75" customHeight="1" x14ac:dyDescent="0.15">
      <c r="A7" s="5" t="s">
        <v>32</v>
      </c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</row>
    <row r="8" spans="1:22" s="91" customFormat="1" ht="18.75" customHeight="1" x14ac:dyDescent="0.15">
      <c r="A8" s="8" t="s">
        <v>134</v>
      </c>
      <c r="B8" s="97">
        <v>190</v>
      </c>
      <c r="C8" s="127">
        <v>97</v>
      </c>
      <c r="D8" s="127">
        <v>93</v>
      </c>
      <c r="E8" s="127">
        <v>8</v>
      </c>
      <c r="F8" s="127">
        <v>12</v>
      </c>
      <c r="G8" s="127">
        <v>13</v>
      </c>
      <c r="H8" s="127">
        <v>9</v>
      </c>
      <c r="I8" s="127">
        <v>8</v>
      </c>
      <c r="J8" s="127">
        <v>13</v>
      </c>
      <c r="K8" s="127">
        <v>9</v>
      </c>
      <c r="L8" s="127">
        <v>9</v>
      </c>
      <c r="M8" s="127">
        <v>6</v>
      </c>
      <c r="N8" s="127">
        <v>16</v>
      </c>
      <c r="O8" s="127">
        <v>16</v>
      </c>
      <c r="P8" s="127">
        <v>8</v>
      </c>
      <c r="Q8" s="127">
        <v>15</v>
      </c>
      <c r="R8" s="127">
        <v>9</v>
      </c>
      <c r="S8" s="127">
        <v>13</v>
      </c>
      <c r="T8" s="127">
        <v>10</v>
      </c>
      <c r="U8" s="127">
        <v>9</v>
      </c>
      <c r="V8" s="127">
        <v>7</v>
      </c>
    </row>
    <row r="9" spans="1:22" ht="18.75" customHeight="1" x14ac:dyDescent="0.15">
      <c r="A9" s="8" t="s">
        <v>159</v>
      </c>
      <c r="B9" s="97">
        <v>111</v>
      </c>
      <c r="C9" s="127">
        <v>64</v>
      </c>
      <c r="D9" s="127">
        <v>47</v>
      </c>
      <c r="E9" s="127">
        <v>13</v>
      </c>
      <c r="F9" s="127">
        <v>4</v>
      </c>
      <c r="G9" s="127">
        <v>7</v>
      </c>
      <c r="H9" s="127">
        <v>3</v>
      </c>
      <c r="I9" s="127">
        <v>11</v>
      </c>
      <c r="J9" s="127">
        <v>8</v>
      </c>
      <c r="K9" s="127">
        <v>7</v>
      </c>
      <c r="L9" s="127">
        <v>5</v>
      </c>
      <c r="M9" s="127">
        <v>5</v>
      </c>
      <c r="N9" s="127">
        <v>6</v>
      </c>
      <c r="O9" s="127">
        <v>5</v>
      </c>
      <c r="P9" s="127">
        <v>8</v>
      </c>
      <c r="Q9" s="127">
        <v>9</v>
      </c>
      <c r="R9" s="127">
        <v>4</v>
      </c>
      <c r="S9" s="127">
        <v>7</v>
      </c>
      <c r="T9" s="127">
        <v>4</v>
      </c>
      <c r="U9" s="127">
        <v>0</v>
      </c>
      <c r="V9" s="127">
        <v>5</v>
      </c>
    </row>
    <row r="10" spans="1:22" ht="18.75" customHeight="1" x14ac:dyDescent="0.15">
      <c r="A10" s="8" t="s">
        <v>160</v>
      </c>
      <c r="B10" s="97">
        <v>28</v>
      </c>
      <c r="C10" s="127">
        <v>14</v>
      </c>
      <c r="D10" s="127">
        <v>14</v>
      </c>
      <c r="E10" s="127">
        <v>2</v>
      </c>
      <c r="F10" s="127">
        <v>0</v>
      </c>
      <c r="G10" s="127">
        <v>2</v>
      </c>
      <c r="H10" s="127">
        <v>3</v>
      </c>
      <c r="I10" s="127">
        <v>0</v>
      </c>
      <c r="J10" s="127">
        <v>0</v>
      </c>
      <c r="K10" s="127">
        <v>2</v>
      </c>
      <c r="L10" s="127">
        <v>0</v>
      </c>
      <c r="M10" s="127">
        <v>0</v>
      </c>
      <c r="N10" s="127">
        <v>1</v>
      </c>
      <c r="O10" s="127">
        <v>2</v>
      </c>
      <c r="P10" s="127">
        <v>0</v>
      </c>
      <c r="Q10" s="127">
        <v>0</v>
      </c>
      <c r="R10" s="127">
        <v>4</v>
      </c>
      <c r="S10" s="127">
        <v>4</v>
      </c>
      <c r="T10" s="127">
        <v>3</v>
      </c>
      <c r="U10" s="127">
        <v>2</v>
      </c>
      <c r="V10" s="127">
        <v>3</v>
      </c>
    </row>
  </sheetData>
  <mergeCells count="11">
    <mergeCell ref="U2:V2"/>
    <mergeCell ref="B2:D2"/>
    <mergeCell ref="E2:F2"/>
    <mergeCell ref="G2:H2"/>
    <mergeCell ref="I2:J2"/>
    <mergeCell ref="K2:L2"/>
    <mergeCell ref="A2:A3"/>
    <mergeCell ref="M2:N2"/>
    <mergeCell ref="O2:P2"/>
    <mergeCell ref="Q2:R2"/>
    <mergeCell ref="S2:T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1"/>
  <sheetViews>
    <sheetView showZeros="0" view="pageBreakPreview" zoomScaleSheetLayoutView="100" workbookViewId="0">
      <selection activeCell="H11" sqref="H11"/>
    </sheetView>
  </sheetViews>
  <sheetFormatPr defaultRowHeight="13.5" x14ac:dyDescent="0.15"/>
  <cols>
    <col min="1" max="1" width="10.625" style="1" customWidth="1"/>
    <col min="2" max="4" width="11.625" style="1" customWidth="1"/>
    <col min="5" max="7" width="11.625" style="24" customWidth="1"/>
    <col min="8" max="8" width="9" style="1" bestFit="1" customWidth="1"/>
    <col min="9" max="16384" width="9" style="1"/>
  </cols>
  <sheetData>
    <row r="1" spans="1:9" x14ac:dyDescent="0.15">
      <c r="A1" s="92" t="s">
        <v>155</v>
      </c>
    </row>
    <row r="2" spans="1:9" x14ac:dyDescent="0.15">
      <c r="A2" s="92"/>
      <c r="B2" s="93"/>
      <c r="C2" s="93"/>
      <c r="D2" s="93"/>
      <c r="E2" s="99"/>
      <c r="G2" s="61" t="s">
        <v>53</v>
      </c>
    </row>
    <row r="3" spans="1:9" ht="18.75" customHeight="1" x14ac:dyDescent="0.15">
      <c r="A3" s="141" t="s">
        <v>3</v>
      </c>
      <c r="B3" s="140" t="s">
        <v>135</v>
      </c>
      <c r="C3" s="140"/>
      <c r="D3" s="140"/>
      <c r="E3" s="140"/>
      <c r="F3" s="170" t="s">
        <v>136</v>
      </c>
      <c r="G3" s="195" t="s">
        <v>69</v>
      </c>
    </row>
    <row r="4" spans="1:9" ht="18.75" customHeight="1" x14ac:dyDescent="0.15">
      <c r="A4" s="169"/>
      <c r="B4" s="11" t="s">
        <v>38</v>
      </c>
      <c r="C4" s="11" t="s">
        <v>108</v>
      </c>
      <c r="D4" s="11" t="s">
        <v>109</v>
      </c>
      <c r="E4" s="128" t="s">
        <v>60</v>
      </c>
      <c r="F4" s="171"/>
      <c r="G4" s="173"/>
    </row>
    <row r="5" spans="1:9" ht="18.75" customHeight="1" x14ac:dyDescent="0.15">
      <c r="A5" s="3" t="s">
        <v>37</v>
      </c>
      <c r="B5" s="63">
        <f>SUM(B9:B11)</f>
        <v>329</v>
      </c>
      <c r="C5" s="63">
        <f t="shared" ref="C5:G5" si="0">SUM(C9:C11)</f>
        <v>285</v>
      </c>
      <c r="D5" s="63">
        <f t="shared" si="0"/>
        <v>26</v>
      </c>
      <c r="E5" s="63">
        <f t="shared" si="0"/>
        <v>18</v>
      </c>
      <c r="F5" s="63">
        <f t="shared" si="0"/>
        <v>1</v>
      </c>
      <c r="G5" s="63">
        <f t="shared" si="0"/>
        <v>0</v>
      </c>
    </row>
    <row r="6" spans="1:9" ht="18.75" customHeight="1" x14ac:dyDescent="0.15">
      <c r="A6" s="4" t="s">
        <v>5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</row>
    <row r="7" spans="1:9" ht="18.75" customHeight="1" x14ac:dyDescent="0.15">
      <c r="A7" s="4" t="s">
        <v>29</v>
      </c>
      <c r="B7" s="20">
        <v>329</v>
      </c>
      <c r="C7" s="20">
        <v>285</v>
      </c>
      <c r="D7" s="20">
        <v>26</v>
      </c>
      <c r="E7" s="20">
        <v>18</v>
      </c>
      <c r="F7" s="20">
        <v>1</v>
      </c>
      <c r="G7" s="20">
        <v>0</v>
      </c>
    </row>
    <row r="8" spans="1:9" ht="18.75" customHeight="1" x14ac:dyDescent="0.15">
      <c r="A8" s="5" t="s">
        <v>32</v>
      </c>
      <c r="B8" s="62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9" ht="18.75" customHeight="1" x14ac:dyDescent="0.15">
      <c r="A9" s="8" t="s">
        <v>134</v>
      </c>
      <c r="B9" s="62">
        <v>190</v>
      </c>
      <c r="C9" s="101">
        <v>159</v>
      </c>
      <c r="D9" s="101">
        <v>16</v>
      </c>
      <c r="E9" s="101">
        <v>15</v>
      </c>
      <c r="F9" s="101">
        <v>1</v>
      </c>
      <c r="G9" s="101">
        <v>0</v>
      </c>
      <c r="I9" s="24"/>
    </row>
    <row r="10" spans="1:9" ht="18.75" customHeight="1" x14ac:dyDescent="0.15">
      <c r="A10" s="8" t="s">
        <v>159</v>
      </c>
      <c r="B10" s="62">
        <v>111</v>
      </c>
      <c r="C10" s="101">
        <v>108</v>
      </c>
      <c r="D10" s="101">
        <v>0</v>
      </c>
      <c r="E10" s="101">
        <v>3</v>
      </c>
      <c r="F10" s="101">
        <v>0</v>
      </c>
      <c r="G10" s="101">
        <v>0</v>
      </c>
    </row>
    <row r="11" spans="1:9" ht="18.75" customHeight="1" x14ac:dyDescent="0.15">
      <c r="A11" s="8" t="s">
        <v>160</v>
      </c>
      <c r="B11" s="62">
        <v>28</v>
      </c>
      <c r="C11" s="101">
        <v>18</v>
      </c>
      <c r="D11" s="101">
        <v>10</v>
      </c>
      <c r="E11" s="101">
        <v>0</v>
      </c>
      <c r="F11" s="101">
        <v>0</v>
      </c>
      <c r="G11" s="101">
        <v>0</v>
      </c>
    </row>
  </sheetData>
  <mergeCells count="4">
    <mergeCell ref="B3:E3"/>
    <mergeCell ref="A3:A4"/>
    <mergeCell ref="F3:F4"/>
    <mergeCell ref="G3:G4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0"/>
  <sheetViews>
    <sheetView showZeros="0" view="pageBreakPreview" zoomScale="90" zoomScaleNormal="90" zoomScaleSheetLayoutView="90" workbookViewId="0">
      <pane ySplit="3" topLeftCell="A4" activePane="bottomLeft" state="frozen"/>
      <selection activeCell="C15" sqref="C15"/>
      <selection pane="bottomLeft" activeCell="AD9" sqref="AD9"/>
    </sheetView>
  </sheetViews>
  <sheetFormatPr defaultRowHeight="13.5" x14ac:dyDescent="0.15"/>
  <cols>
    <col min="1" max="1" width="9.75" style="1" customWidth="1"/>
    <col min="2" max="4" width="7" style="1" customWidth="1"/>
    <col min="5" max="29" width="5.625" style="1" customWidth="1"/>
    <col min="30" max="30" width="9" style="1" bestFit="1" customWidth="1"/>
    <col min="31" max="16384" width="9" style="1"/>
  </cols>
  <sheetData>
    <row r="1" spans="1:30" ht="21.75" customHeight="1" x14ac:dyDescent="0.15">
      <c r="A1" s="92" t="s">
        <v>137</v>
      </c>
      <c r="B1" s="93"/>
      <c r="C1" s="93"/>
      <c r="AC1" s="25" t="s">
        <v>53</v>
      </c>
    </row>
    <row r="2" spans="1:30" ht="18.75" customHeight="1" x14ac:dyDescent="0.15">
      <c r="A2" s="146" t="s">
        <v>3</v>
      </c>
      <c r="B2" s="179" t="s">
        <v>148</v>
      </c>
      <c r="C2" s="179"/>
      <c r="D2" s="179"/>
      <c r="E2" s="179" t="s">
        <v>121</v>
      </c>
      <c r="F2" s="179"/>
      <c r="G2" s="174" t="s">
        <v>122</v>
      </c>
      <c r="H2" s="175"/>
      <c r="I2" s="179" t="s">
        <v>76</v>
      </c>
      <c r="J2" s="179"/>
      <c r="K2" s="174" t="s">
        <v>78</v>
      </c>
      <c r="L2" s="175"/>
      <c r="M2" s="174" t="s">
        <v>79</v>
      </c>
      <c r="N2" s="175"/>
      <c r="O2" s="179" t="s">
        <v>80</v>
      </c>
      <c r="P2" s="179"/>
      <c r="Q2" s="179" t="s">
        <v>64</v>
      </c>
      <c r="R2" s="179"/>
      <c r="S2" s="179" t="s">
        <v>12</v>
      </c>
      <c r="T2" s="179"/>
      <c r="U2" s="179" t="s">
        <v>82</v>
      </c>
      <c r="V2" s="179"/>
      <c r="W2" s="174" t="s">
        <v>84</v>
      </c>
      <c r="X2" s="175"/>
      <c r="Y2" s="176" t="s">
        <v>43</v>
      </c>
      <c r="Z2" s="177"/>
      <c r="AA2" s="177" t="s">
        <v>142</v>
      </c>
      <c r="AB2" s="177"/>
      <c r="AC2" s="178"/>
    </row>
    <row r="3" spans="1:30" ht="18.75" customHeight="1" x14ac:dyDescent="0.15">
      <c r="A3" s="147"/>
      <c r="B3" s="104" t="s">
        <v>38</v>
      </c>
      <c r="C3" s="104" t="s">
        <v>40</v>
      </c>
      <c r="D3" s="104" t="s">
        <v>42</v>
      </c>
      <c r="E3" s="104" t="s">
        <v>40</v>
      </c>
      <c r="F3" s="104" t="s">
        <v>42</v>
      </c>
      <c r="G3" s="104" t="s">
        <v>40</v>
      </c>
      <c r="H3" s="104" t="s">
        <v>42</v>
      </c>
      <c r="I3" s="104" t="s">
        <v>40</v>
      </c>
      <c r="J3" s="104" t="s">
        <v>42</v>
      </c>
      <c r="K3" s="104" t="s">
        <v>40</v>
      </c>
      <c r="L3" s="104" t="s">
        <v>42</v>
      </c>
      <c r="M3" s="104" t="s">
        <v>40</v>
      </c>
      <c r="N3" s="104" t="s">
        <v>42</v>
      </c>
      <c r="O3" s="104" t="s">
        <v>40</v>
      </c>
      <c r="P3" s="104" t="s">
        <v>42</v>
      </c>
      <c r="Q3" s="104" t="s">
        <v>40</v>
      </c>
      <c r="R3" s="104" t="s">
        <v>42</v>
      </c>
      <c r="S3" s="104" t="s">
        <v>40</v>
      </c>
      <c r="T3" s="104" t="s">
        <v>42</v>
      </c>
      <c r="U3" s="104" t="s">
        <v>40</v>
      </c>
      <c r="V3" s="104" t="s">
        <v>42</v>
      </c>
      <c r="W3" s="104" t="s">
        <v>40</v>
      </c>
      <c r="X3" s="104" t="s">
        <v>42</v>
      </c>
      <c r="Y3" s="104" t="s">
        <v>40</v>
      </c>
      <c r="Z3" s="109" t="s">
        <v>42</v>
      </c>
      <c r="AA3" s="113" t="s">
        <v>38</v>
      </c>
      <c r="AB3" s="104" t="s">
        <v>40</v>
      </c>
      <c r="AC3" s="104" t="s">
        <v>42</v>
      </c>
    </row>
    <row r="4" spans="1:30" s="28" customFormat="1" ht="18.75" customHeight="1" x14ac:dyDescent="0.15">
      <c r="A4" s="30" t="s">
        <v>37</v>
      </c>
      <c r="B4" s="38">
        <f>SUM(B8:B10)</f>
        <v>80</v>
      </c>
      <c r="C4" s="38">
        <f t="shared" ref="C4:AC4" si="0">SUM(C8:C10)</f>
        <v>32</v>
      </c>
      <c r="D4" s="38">
        <f t="shared" si="0"/>
        <v>48</v>
      </c>
      <c r="E4" s="38">
        <f t="shared" si="0"/>
        <v>2</v>
      </c>
      <c r="F4" s="38">
        <f t="shared" si="0"/>
        <v>2</v>
      </c>
      <c r="G4" s="38">
        <f t="shared" si="0"/>
        <v>0</v>
      </c>
      <c r="H4" s="38">
        <f t="shared" si="0"/>
        <v>0</v>
      </c>
      <c r="I4" s="38">
        <f t="shared" si="0"/>
        <v>6</v>
      </c>
      <c r="J4" s="38">
        <f t="shared" si="0"/>
        <v>2</v>
      </c>
      <c r="K4" s="38">
        <f t="shared" si="0"/>
        <v>0</v>
      </c>
      <c r="L4" s="38">
        <f t="shared" si="0"/>
        <v>0</v>
      </c>
      <c r="M4" s="38">
        <f t="shared" si="0"/>
        <v>0</v>
      </c>
      <c r="N4" s="38">
        <f t="shared" si="0"/>
        <v>0</v>
      </c>
      <c r="O4" s="38">
        <f t="shared" si="0"/>
        <v>18</v>
      </c>
      <c r="P4" s="38">
        <f t="shared" si="0"/>
        <v>36</v>
      </c>
      <c r="Q4" s="38">
        <f t="shared" si="0"/>
        <v>0</v>
      </c>
      <c r="R4" s="38">
        <f t="shared" si="0"/>
        <v>0</v>
      </c>
      <c r="S4" s="38">
        <f t="shared" si="0"/>
        <v>0</v>
      </c>
      <c r="T4" s="38">
        <f t="shared" si="0"/>
        <v>4</v>
      </c>
      <c r="U4" s="38">
        <f t="shared" si="0"/>
        <v>0</v>
      </c>
      <c r="V4" s="38">
        <f t="shared" si="0"/>
        <v>0</v>
      </c>
      <c r="W4" s="38">
        <f t="shared" si="0"/>
        <v>0</v>
      </c>
      <c r="X4" s="38">
        <f t="shared" si="0"/>
        <v>1</v>
      </c>
      <c r="Y4" s="38">
        <f t="shared" si="0"/>
        <v>6</v>
      </c>
      <c r="Z4" s="46">
        <f t="shared" si="0"/>
        <v>3</v>
      </c>
      <c r="AA4" s="50">
        <f t="shared" si="0"/>
        <v>2</v>
      </c>
      <c r="AB4" s="38">
        <f t="shared" si="0"/>
        <v>1</v>
      </c>
      <c r="AC4" s="38">
        <f t="shared" si="0"/>
        <v>1</v>
      </c>
    </row>
    <row r="5" spans="1:30" ht="18.75" customHeight="1" x14ac:dyDescent="0.15">
      <c r="A5" s="31" t="s">
        <v>5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59">
        <v>0</v>
      </c>
      <c r="AB5" s="39">
        <v>0</v>
      </c>
      <c r="AC5" s="39">
        <v>0</v>
      </c>
    </row>
    <row r="6" spans="1:30" ht="18.75" customHeight="1" x14ac:dyDescent="0.15">
      <c r="A6" s="31" t="s">
        <v>29</v>
      </c>
      <c r="B6" s="39">
        <v>80</v>
      </c>
      <c r="C6" s="39">
        <v>32</v>
      </c>
      <c r="D6" s="39">
        <v>48</v>
      </c>
      <c r="E6" s="39">
        <v>2</v>
      </c>
      <c r="F6" s="39">
        <v>2</v>
      </c>
      <c r="G6" s="39">
        <v>0</v>
      </c>
      <c r="H6" s="39">
        <v>0</v>
      </c>
      <c r="I6" s="39">
        <v>6</v>
      </c>
      <c r="J6" s="39">
        <v>2</v>
      </c>
      <c r="K6" s="39">
        <v>0</v>
      </c>
      <c r="L6" s="39">
        <v>0</v>
      </c>
      <c r="M6" s="39">
        <v>0</v>
      </c>
      <c r="N6" s="39">
        <v>0</v>
      </c>
      <c r="O6" s="39">
        <v>18</v>
      </c>
      <c r="P6" s="39">
        <v>36</v>
      </c>
      <c r="Q6" s="39">
        <v>0</v>
      </c>
      <c r="R6" s="39">
        <v>0</v>
      </c>
      <c r="S6" s="39">
        <v>0</v>
      </c>
      <c r="T6" s="39">
        <v>4</v>
      </c>
      <c r="U6" s="39">
        <v>0</v>
      </c>
      <c r="V6" s="39">
        <v>0</v>
      </c>
      <c r="W6" s="39">
        <v>0</v>
      </c>
      <c r="X6" s="39">
        <v>1</v>
      </c>
      <c r="Y6" s="39">
        <v>6</v>
      </c>
      <c r="Z6" s="47">
        <v>3</v>
      </c>
      <c r="AA6" s="59">
        <v>2</v>
      </c>
      <c r="AB6" s="39">
        <v>1</v>
      </c>
      <c r="AC6" s="39">
        <v>1</v>
      </c>
    </row>
    <row r="7" spans="1:30" ht="18.75" customHeight="1" x14ac:dyDescent="0.15">
      <c r="A7" s="102" t="s">
        <v>32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8">
        <v>0</v>
      </c>
      <c r="AA7" s="60">
        <v>0</v>
      </c>
      <c r="AB7" s="40">
        <v>0</v>
      </c>
      <c r="AC7" s="40">
        <v>0</v>
      </c>
    </row>
    <row r="8" spans="1:30" ht="18.75" customHeight="1" x14ac:dyDescent="0.15">
      <c r="A8" s="34" t="s">
        <v>134</v>
      </c>
      <c r="B8" s="40">
        <v>41</v>
      </c>
      <c r="C8" s="40">
        <v>15</v>
      </c>
      <c r="D8" s="40">
        <v>26</v>
      </c>
      <c r="E8" s="40">
        <v>0</v>
      </c>
      <c r="F8" s="40">
        <v>2</v>
      </c>
      <c r="G8" s="40">
        <v>0</v>
      </c>
      <c r="H8" s="40">
        <v>0</v>
      </c>
      <c r="I8" s="40">
        <v>3</v>
      </c>
      <c r="J8" s="40">
        <v>1</v>
      </c>
      <c r="K8" s="40">
        <v>0</v>
      </c>
      <c r="L8" s="40">
        <v>0</v>
      </c>
      <c r="M8" s="40">
        <v>0</v>
      </c>
      <c r="N8" s="40">
        <v>0</v>
      </c>
      <c r="O8" s="40">
        <v>8</v>
      </c>
      <c r="P8" s="40">
        <v>19</v>
      </c>
      <c r="Q8" s="40">
        <v>0</v>
      </c>
      <c r="R8" s="40">
        <v>0</v>
      </c>
      <c r="S8" s="40">
        <v>0</v>
      </c>
      <c r="T8" s="40">
        <v>2</v>
      </c>
      <c r="U8" s="40">
        <v>0</v>
      </c>
      <c r="V8" s="40">
        <v>0</v>
      </c>
      <c r="W8" s="40">
        <v>0</v>
      </c>
      <c r="X8" s="40">
        <v>0</v>
      </c>
      <c r="Y8" s="40">
        <v>4</v>
      </c>
      <c r="Z8" s="48">
        <v>2</v>
      </c>
      <c r="AA8" s="60">
        <v>2</v>
      </c>
      <c r="AB8" s="40">
        <v>1</v>
      </c>
      <c r="AC8" s="40">
        <v>1</v>
      </c>
      <c r="AD8" s="21"/>
    </row>
    <row r="9" spans="1:30" ht="19.5" customHeight="1" x14ac:dyDescent="0.15">
      <c r="A9" s="34" t="s">
        <v>159</v>
      </c>
      <c r="B9" s="40">
        <v>23</v>
      </c>
      <c r="C9" s="40">
        <v>9</v>
      </c>
      <c r="D9" s="40">
        <v>14</v>
      </c>
      <c r="E9" s="40">
        <v>1</v>
      </c>
      <c r="F9" s="40">
        <v>0</v>
      </c>
      <c r="G9" s="40">
        <v>0</v>
      </c>
      <c r="H9" s="40">
        <v>0</v>
      </c>
      <c r="I9" s="40">
        <v>1</v>
      </c>
      <c r="J9" s="40">
        <v>1</v>
      </c>
      <c r="K9" s="40">
        <v>0</v>
      </c>
      <c r="L9" s="40">
        <v>0</v>
      </c>
      <c r="M9" s="40">
        <v>0</v>
      </c>
      <c r="N9" s="40">
        <v>0</v>
      </c>
      <c r="O9" s="40">
        <v>7</v>
      </c>
      <c r="P9" s="40">
        <v>11</v>
      </c>
      <c r="Q9" s="40">
        <v>0</v>
      </c>
      <c r="R9" s="40">
        <v>0</v>
      </c>
      <c r="S9" s="40">
        <v>0</v>
      </c>
      <c r="T9" s="40">
        <v>1</v>
      </c>
      <c r="U9" s="40">
        <v>0</v>
      </c>
      <c r="V9" s="40">
        <v>0</v>
      </c>
      <c r="W9" s="40">
        <v>0</v>
      </c>
      <c r="X9" s="40">
        <v>1</v>
      </c>
      <c r="Y9" s="40">
        <v>0</v>
      </c>
      <c r="Z9" s="48">
        <v>0</v>
      </c>
      <c r="AA9" s="60">
        <v>0</v>
      </c>
      <c r="AB9" s="40">
        <v>0</v>
      </c>
      <c r="AC9" s="40">
        <v>0</v>
      </c>
    </row>
    <row r="10" spans="1:30" ht="19.5" customHeight="1" x14ac:dyDescent="0.15">
      <c r="A10" s="34" t="s">
        <v>160</v>
      </c>
      <c r="B10" s="40">
        <v>16</v>
      </c>
      <c r="C10" s="40">
        <v>8</v>
      </c>
      <c r="D10" s="40">
        <v>8</v>
      </c>
      <c r="E10" s="40">
        <v>1</v>
      </c>
      <c r="F10" s="40">
        <v>0</v>
      </c>
      <c r="G10" s="40">
        <v>0</v>
      </c>
      <c r="H10" s="40">
        <v>0</v>
      </c>
      <c r="I10" s="40">
        <v>2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3</v>
      </c>
      <c r="P10" s="40">
        <v>6</v>
      </c>
      <c r="Q10" s="40">
        <v>0</v>
      </c>
      <c r="R10" s="40">
        <v>0</v>
      </c>
      <c r="S10" s="40">
        <v>0</v>
      </c>
      <c r="T10" s="40">
        <v>1</v>
      </c>
      <c r="U10" s="40">
        <v>0</v>
      </c>
      <c r="V10" s="40">
        <v>0</v>
      </c>
      <c r="W10" s="40">
        <v>0</v>
      </c>
      <c r="X10" s="40">
        <v>0</v>
      </c>
      <c r="Y10" s="40">
        <v>2</v>
      </c>
      <c r="Z10" s="48">
        <v>1</v>
      </c>
      <c r="AA10" s="60">
        <v>0</v>
      </c>
      <c r="AB10" s="40">
        <v>0</v>
      </c>
      <c r="AC10" s="40">
        <v>0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  <colBreaks count="1" manualBreakCount="1">
    <brk id="2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1"/>
  <sheetViews>
    <sheetView showZeros="0" view="pageBreakPreview" zoomScale="90" zoomScaleNormal="90" zoomScaleSheetLayoutView="90" workbookViewId="0">
      <selection activeCell="Y11" sqref="Y11"/>
    </sheetView>
  </sheetViews>
  <sheetFormatPr defaultRowHeight="13.5" x14ac:dyDescent="0.15"/>
  <cols>
    <col min="1" max="1" width="10.625" style="1" customWidth="1"/>
    <col min="2" max="24" width="6.875" style="24" customWidth="1"/>
    <col min="25" max="25" width="9" style="1" bestFit="1" customWidth="1"/>
    <col min="26" max="16384" width="9" style="1"/>
  </cols>
  <sheetData>
    <row r="1" spans="1:25" ht="21" customHeight="1" x14ac:dyDescent="0.15">
      <c r="A1" s="29" t="s">
        <v>156</v>
      </c>
      <c r="B1" s="35"/>
      <c r="C1" s="35"/>
      <c r="X1" s="61" t="s">
        <v>53</v>
      </c>
    </row>
    <row r="2" spans="1:25" s="91" customFormat="1" ht="18.75" customHeight="1" x14ac:dyDescent="0.15">
      <c r="A2" s="172" t="s">
        <v>123</v>
      </c>
      <c r="B2" s="181" t="s">
        <v>149</v>
      </c>
      <c r="C2" s="182"/>
      <c r="D2" s="182"/>
      <c r="E2" s="185" t="s">
        <v>124</v>
      </c>
      <c r="F2" s="185"/>
      <c r="G2" s="185"/>
      <c r="H2" s="185"/>
      <c r="I2" s="186" t="s">
        <v>125</v>
      </c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8"/>
    </row>
    <row r="3" spans="1:25" s="91" customFormat="1" ht="18.75" customHeight="1" x14ac:dyDescent="0.15">
      <c r="A3" s="180"/>
      <c r="B3" s="183"/>
      <c r="C3" s="184"/>
      <c r="D3" s="184"/>
      <c r="E3" s="186" t="s">
        <v>126</v>
      </c>
      <c r="F3" s="188"/>
      <c r="G3" s="189" t="s">
        <v>112</v>
      </c>
      <c r="H3" s="190"/>
      <c r="I3" s="191" t="s">
        <v>127</v>
      </c>
      <c r="J3" s="192"/>
      <c r="K3" s="193" t="s">
        <v>126</v>
      </c>
      <c r="L3" s="194"/>
      <c r="M3" s="189" t="s">
        <v>128</v>
      </c>
      <c r="N3" s="190"/>
      <c r="O3" s="193" t="s">
        <v>41</v>
      </c>
      <c r="P3" s="194"/>
      <c r="Q3" s="189" t="s">
        <v>112</v>
      </c>
      <c r="R3" s="190"/>
      <c r="S3" s="193" t="s">
        <v>16</v>
      </c>
      <c r="T3" s="194"/>
      <c r="U3" s="193" t="s">
        <v>88</v>
      </c>
      <c r="V3" s="194"/>
      <c r="W3" s="189" t="s">
        <v>107</v>
      </c>
      <c r="X3" s="190"/>
    </row>
    <row r="4" spans="1:25" s="91" customFormat="1" ht="18.75" customHeight="1" x14ac:dyDescent="0.15">
      <c r="A4" s="173"/>
      <c r="B4" s="100" t="s">
        <v>38</v>
      </c>
      <c r="C4" s="100" t="s">
        <v>40</v>
      </c>
      <c r="D4" s="100" t="s">
        <v>42</v>
      </c>
      <c r="E4" s="100" t="s">
        <v>40</v>
      </c>
      <c r="F4" s="100" t="s">
        <v>42</v>
      </c>
      <c r="G4" s="100" t="s">
        <v>40</v>
      </c>
      <c r="H4" s="100" t="s">
        <v>42</v>
      </c>
      <c r="I4" s="100" t="s">
        <v>40</v>
      </c>
      <c r="J4" s="100" t="s">
        <v>42</v>
      </c>
      <c r="K4" s="100" t="s">
        <v>40</v>
      </c>
      <c r="L4" s="100" t="s">
        <v>42</v>
      </c>
      <c r="M4" s="100" t="s">
        <v>40</v>
      </c>
      <c r="N4" s="100" t="s">
        <v>42</v>
      </c>
      <c r="O4" s="100" t="s">
        <v>40</v>
      </c>
      <c r="P4" s="100" t="s">
        <v>42</v>
      </c>
      <c r="Q4" s="100" t="s">
        <v>40</v>
      </c>
      <c r="R4" s="100" t="s">
        <v>42</v>
      </c>
      <c r="S4" s="100" t="s">
        <v>40</v>
      </c>
      <c r="T4" s="100" t="s">
        <v>42</v>
      </c>
      <c r="U4" s="100" t="s">
        <v>40</v>
      </c>
      <c r="V4" s="100" t="s">
        <v>42</v>
      </c>
      <c r="W4" s="100" t="s">
        <v>40</v>
      </c>
      <c r="X4" s="100" t="s">
        <v>42</v>
      </c>
    </row>
    <row r="5" spans="1:25" s="28" customFormat="1" ht="18.75" customHeight="1" x14ac:dyDescent="0.15">
      <c r="A5" s="3" t="s">
        <v>37</v>
      </c>
      <c r="B5" s="63">
        <f>SUM(B9:B11)</f>
        <v>5</v>
      </c>
      <c r="C5" s="63">
        <f t="shared" ref="C5:X5" si="0">SUM(C9:C11)</f>
        <v>0</v>
      </c>
      <c r="D5" s="63">
        <f t="shared" si="0"/>
        <v>5</v>
      </c>
      <c r="E5" s="63">
        <f t="shared" si="0"/>
        <v>0</v>
      </c>
      <c r="F5" s="63">
        <f t="shared" si="0"/>
        <v>4</v>
      </c>
      <c r="G5" s="63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0</v>
      </c>
      <c r="K5" s="63">
        <f t="shared" si="0"/>
        <v>0</v>
      </c>
      <c r="L5" s="63">
        <f t="shared" si="0"/>
        <v>0</v>
      </c>
      <c r="M5" s="63">
        <f t="shared" si="0"/>
        <v>0</v>
      </c>
      <c r="N5" s="63">
        <f t="shared" si="0"/>
        <v>0</v>
      </c>
      <c r="O5" s="63">
        <f t="shared" si="0"/>
        <v>0</v>
      </c>
      <c r="P5" s="63">
        <f t="shared" si="0"/>
        <v>0</v>
      </c>
      <c r="Q5" s="63">
        <f t="shared" si="0"/>
        <v>0</v>
      </c>
      <c r="R5" s="63">
        <f t="shared" si="0"/>
        <v>0</v>
      </c>
      <c r="S5" s="63">
        <f t="shared" si="0"/>
        <v>0</v>
      </c>
      <c r="T5" s="63">
        <f t="shared" si="0"/>
        <v>1</v>
      </c>
      <c r="U5" s="63">
        <f t="shared" si="0"/>
        <v>0</v>
      </c>
      <c r="V5" s="63">
        <f t="shared" si="0"/>
        <v>0</v>
      </c>
      <c r="W5" s="63">
        <f t="shared" si="0"/>
        <v>0</v>
      </c>
      <c r="X5" s="63">
        <f t="shared" si="0"/>
        <v>0</v>
      </c>
      <c r="Y5" s="21"/>
    </row>
    <row r="6" spans="1:25" ht="18.75" customHeight="1" x14ac:dyDescent="0.15">
      <c r="A6" s="4" t="s">
        <v>5</v>
      </c>
      <c r="B6" s="20">
        <v>0</v>
      </c>
      <c r="C6" s="129">
        <v>0</v>
      </c>
      <c r="D6" s="12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</row>
    <row r="7" spans="1:25" ht="18.75" customHeight="1" x14ac:dyDescent="0.15">
      <c r="A7" s="4" t="s">
        <v>29</v>
      </c>
      <c r="B7" s="20">
        <v>5</v>
      </c>
      <c r="C7" s="20">
        <v>0</v>
      </c>
      <c r="D7" s="129">
        <v>5</v>
      </c>
      <c r="E7" s="20">
        <v>0</v>
      </c>
      <c r="F7" s="20">
        <v>4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1</v>
      </c>
      <c r="U7" s="20">
        <v>0</v>
      </c>
      <c r="V7" s="20">
        <v>0</v>
      </c>
      <c r="W7" s="20">
        <v>0</v>
      </c>
      <c r="X7" s="20">
        <v>0</v>
      </c>
    </row>
    <row r="8" spans="1:25" ht="18.75" customHeight="1" x14ac:dyDescent="0.15">
      <c r="A8" s="5" t="s">
        <v>32</v>
      </c>
      <c r="B8" s="62">
        <v>0</v>
      </c>
      <c r="C8" s="62">
        <v>0</v>
      </c>
      <c r="D8" s="130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</row>
    <row r="9" spans="1:25" ht="18.75" customHeight="1" x14ac:dyDescent="0.15">
      <c r="A9" s="8" t="s">
        <v>134</v>
      </c>
      <c r="B9" s="101">
        <v>3</v>
      </c>
      <c r="C9" s="62">
        <v>0</v>
      </c>
      <c r="D9" s="62">
        <v>3</v>
      </c>
      <c r="E9" s="62">
        <v>0</v>
      </c>
      <c r="F9" s="62">
        <v>2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1</v>
      </c>
      <c r="U9" s="62">
        <v>0</v>
      </c>
      <c r="V9" s="62">
        <v>0</v>
      </c>
      <c r="W9" s="62">
        <v>0</v>
      </c>
      <c r="X9" s="62">
        <v>0</v>
      </c>
    </row>
    <row r="10" spans="1:25" ht="19.5" customHeight="1" x14ac:dyDescent="0.15">
      <c r="A10" s="8" t="s">
        <v>161</v>
      </c>
      <c r="B10" s="101">
        <v>1</v>
      </c>
      <c r="C10" s="62">
        <v>0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</row>
    <row r="11" spans="1:25" ht="19.5" customHeight="1" x14ac:dyDescent="0.15">
      <c r="A11" s="8" t="s">
        <v>162</v>
      </c>
      <c r="B11" s="101">
        <v>1</v>
      </c>
      <c r="C11" s="62">
        <v>0</v>
      </c>
      <c r="D11" s="62">
        <v>1</v>
      </c>
      <c r="E11" s="62">
        <v>0</v>
      </c>
      <c r="F11" s="62">
        <v>1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</sheetData>
  <mergeCells count="14">
    <mergeCell ref="A2:A4"/>
    <mergeCell ref="B2:D3"/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'１'!Print_Area</vt:lpstr>
      <vt:lpstr>'10'!Print_Area</vt:lpstr>
      <vt:lpstr>'12'!Print_Area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'５'!Print_Area</vt:lpstr>
      <vt:lpstr>'７'!Print_Area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2023-03-13T03:30:45Z</cp:lastPrinted>
  <dcterms:created xsi:type="dcterms:W3CDTF">2001-03-14T04:50:54Z</dcterms:created>
  <dcterms:modified xsi:type="dcterms:W3CDTF">2023-03-23T06:17:53Z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2021-02-10T10:24:43Z</vt:filetime>
  </property>
</Properties>
</file>