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20" yWindow="-120" windowWidth="29040" windowHeight="15840" tabRatio="689" firstSheet="3" activeTab="4"/>
  </bookViews>
  <sheets>
    <sheet name="Sheet1" sheetId="145" state="hidden" r:id="rId1"/>
    <sheet name="別紙１" sheetId="193" state="hidden" r:id="rId2"/>
    <sheet name="別紙２" sheetId="201" state="hidden" r:id="rId3"/>
    <sheet name="別紙３" sheetId="200" r:id="rId4"/>
    <sheet name="別紙４" sheetId="195" r:id="rId5"/>
    <sheet name="別紙４ (2)" sheetId="203" state="hidden" r:id="rId6"/>
  </sheets>
  <externalReferences>
    <externalReference r:id="rId7"/>
  </externalReferences>
  <definedNames>
    <definedName name="_29_奈良県">#REF!</definedName>
    <definedName name="_07_福島県">#REF!</definedName>
    <definedName name="_01_北海道">OFFSET(#REF!,0,0,COUNTA(#REF!)-1,1)</definedName>
    <definedName name="_43_熊本県">#REF!</definedName>
    <definedName name="_09_栃木県">#REF!</definedName>
    <definedName name="_03_岩手県">#REF!</definedName>
    <definedName name="_02_青森県">#REF!</definedName>
    <definedName name="_41_佐賀県">#REF!</definedName>
    <definedName name="_12_千葉県">#REF!</definedName>
    <definedName name="_06_山形県">#REF!</definedName>
    <definedName name="_31_鳥取県">#REF!</definedName>
    <definedName name="_04_宮城県">#REF!</definedName>
    <definedName name="_05_秋田県">#REF!</definedName>
    <definedName name="_Order2" hidden="1">255</definedName>
    <definedName name="_08_茨城県">#REF!</definedName>
    <definedName name="_42_長崎県">#REF!</definedName>
    <definedName name="_10_群馬県">#REF!</definedName>
    <definedName name="_Order1" hidden="1">255</definedName>
    <definedName name="_11_埼玉県">#REF!</definedName>
    <definedName name="_13_東京都">#REF!</definedName>
    <definedName name="_35_山口県">#REF!</definedName>
    <definedName name="_14_神奈川県">#REF!</definedName>
    <definedName name="_15_新潟県">#REF!</definedName>
    <definedName name="_16_富山県">#REF!</definedName>
    <definedName name="_27_大阪府">#REF!</definedName>
    <definedName name="_17_石川県">#REF!</definedName>
    <definedName name="_18_福井県">#REF!</definedName>
    <definedName name="_19_山梨県">#REF!</definedName>
    <definedName name="syuukeihyou11">[1]集計表２!$A$3:$AD$109</definedName>
    <definedName name="_20_長野県">#REF!</definedName>
    <definedName name="_21_岐阜県">#REF!</definedName>
    <definedName name="_22_静岡県">#REF!</definedName>
    <definedName name="_23_愛知県">#REF!</definedName>
    <definedName name="_24_三重県">#REF!</definedName>
    <definedName name="_38_愛媛県">#REF!</definedName>
    <definedName name="_25_滋賀県">#REF!</definedName>
    <definedName name="_26_京都府">#REF!</definedName>
    <definedName name="_28_兵庫県">#REF!</definedName>
    <definedName name="_30_和歌山県">#REF!</definedName>
    <definedName name="_32_島根県">#REF!</definedName>
    <definedName name="Autoshape1">#REF!</definedName>
    <definedName name="_33_岡山県">#REF!</definedName>
    <definedName name="_34_広島県">#REF!</definedName>
    <definedName name="_36_徳島県">#REF!</definedName>
    <definedName name="_37_香川県">#REF!</definedName>
    <definedName name="_xlnm.Print_Area">#REF!</definedName>
    <definedName name="_39_高知県">#REF!</definedName>
    <definedName name="_40_福岡県">#REF!</definedName>
    <definedName name="_44_大分県">#REF!</definedName>
    <definedName name="_45_宮崎県">#REF!</definedName>
    <definedName name="_46_鹿児島県">#REF!</definedName>
    <definedName name="_47_沖縄県">#REF!</definedName>
    <definedName name="_xlnm.Print_Area" localSheetId="1">別紙１!$A$1:$J$42</definedName>
    <definedName name="_xlnm.Print_Area" localSheetId="4">別紙４!$A$1:$W$40</definedName>
    <definedName name="_xlnm.Print_Area" localSheetId="3">別紙３!$A$1:$K$99</definedName>
    <definedName name="_xlnm.Print_Area" localSheetId="5">'別紙４ (2)'!$A$1:$W$43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<sst xmlns="http://schemas.openxmlformats.org/spreadsheetml/2006/main" xmlns:r="http://schemas.openxmlformats.org/officeDocument/2006/relationships" count="128" uniqueCount="128">
  <si>
    <t>人</t>
    <rPh sb="0" eb="1">
      <t>ヒト</t>
    </rPh>
    <phoneticPr fontId="3"/>
  </si>
  <si>
    <t>国庫補助所要額</t>
    <rPh sb="0" eb="2">
      <t>コッコ</t>
    </rPh>
    <rPh sb="2" eb="4">
      <t>ホジョ</t>
    </rPh>
    <rPh sb="4" eb="6">
      <t>ショヨウ</t>
    </rPh>
    <rPh sb="6" eb="7">
      <t>ガク</t>
    </rPh>
    <phoneticPr fontId="3"/>
  </si>
  <si>
    <t>円</t>
    <rPh sb="0" eb="1">
      <t>エン</t>
    </rPh>
    <phoneticPr fontId="3"/>
  </si>
  <si>
    <t>合計</t>
    <rPh sb="0" eb="2">
      <t>ゴウケイ</t>
    </rPh>
    <phoneticPr fontId="3"/>
  </si>
  <si>
    <t>メールアドレス（担当者）</t>
    <rPh sb="8" eb="11">
      <t>タントウシャ</t>
    </rPh>
    <phoneticPr fontId="3"/>
  </si>
  <si>
    <t>No.</t>
  </si>
  <si>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3"/>
  </si>
  <si>
    <t>単価</t>
    <rPh sb="0" eb="2">
      <t>タンカ</t>
    </rPh>
    <phoneticPr fontId="3"/>
  </si>
  <si>
    <t>機器導入費用</t>
    <rPh sb="0" eb="2">
      <t>キキ</t>
    </rPh>
    <rPh sb="2" eb="4">
      <t>ドウニュウ</t>
    </rPh>
    <rPh sb="4" eb="6">
      <t>ヒヨウ</t>
    </rPh>
    <phoneticPr fontId="3"/>
  </si>
  <si>
    <t>寄附金その他の収入（予定）額</t>
    <rPh sb="0" eb="3">
      <t>キフキン</t>
    </rPh>
    <rPh sb="5" eb="6">
      <t>ホカ</t>
    </rPh>
    <rPh sb="7" eb="9">
      <t>シュウニュウ</t>
    </rPh>
    <rPh sb="10" eb="12">
      <t>ヨテイ</t>
    </rPh>
    <rPh sb="13" eb="14">
      <t>ガク</t>
    </rPh>
    <phoneticPr fontId="3"/>
  </si>
  <si>
    <t>差引額　</t>
    <rPh sb="0" eb="1">
      <t>サ</t>
    </rPh>
    <rPh sb="1" eb="2">
      <t>ヒ</t>
    </rPh>
    <rPh sb="2" eb="3">
      <t>ガク</t>
    </rPh>
    <phoneticPr fontId="3"/>
  </si>
  <si>
    <t>職員数（実数）</t>
    <rPh sb="0" eb="3">
      <t>ショクインスウ</t>
    </rPh>
    <rPh sb="4" eb="6">
      <t>ジッスウ</t>
    </rPh>
    <phoneticPr fontId="3"/>
  </si>
  <si>
    <t>（４）主な導入機器内容（複数選択可）</t>
    <rPh sb="3" eb="4">
      <t>オモ</t>
    </rPh>
    <rPh sb="5" eb="7">
      <t>ドウニュウ</t>
    </rPh>
    <rPh sb="7" eb="9">
      <t>キキ</t>
    </rPh>
    <rPh sb="9" eb="11">
      <t>ナイヨウ</t>
    </rPh>
    <rPh sb="12" eb="14">
      <t>フクスウ</t>
    </rPh>
    <rPh sb="14" eb="17">
      <t>センタクカ</t>
    </rPh>
    <phoneticPr fontId="3"/>
  </si>
  <si>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3"/>
  </si>
  <si>
    <t>初期設定に要する費用</t>
    <rPh sb="0" eb="2">
      <t>ショキ</t>
    </rPh>
    <rPh sb="2" eb="4">
      <t>セッテイ</t>
    </rPh>
    <rPh sb="5" eb="6">
      <t>ヨウ</t>
    </rPh>
    <rPh sb="8" eb="10">
      <t>ヒヨウ</t>
    </rPh>
    <phoneticPr fontId="3"/>
  </si>
  <si>
    <t>担当課室名</t>
    <rPh sb="0" eb="3">
      <t>タントウカ</t>
    </rPh>
    <rPh sb="3" eb="4">
      <t>シツ</t>
    </rPh>
    <rPh sb="4" eb="5">
      <t>メイ</t>
    </rPh>
    <phoneticPr fontId="3"/>
  </si>
  <si>
    <t>法人名</t>
    <rPh sb="0" eb="2">
      <t>ホウジン</t>
    </rPh>
    <rPh sb="2" eb="3">
      <t>メイ</t>
    </rPh>
    <phoneticPr fontId="3"/>
  </si>
  <si>
    <r>
      <t xml:space="preserve">基準額 
</t>
    </r>
    <r>
      <rPr>
        <sz val="8"/>
        <color auto="1"/>
        <rFont val="ＭＳ Ｐゴシック"/>
      </rPr>
      <t>※事業者に対する補助と研修会経費を足し上げること。</t>
    </r>
    <rPh sb="0" eb="2">
      <t>キジュン</t>
    </rPh>
    <rPh sb="2" eb="3">
      <t>ガク</t>
    </rPh>
    <rPh sb="6" eb="9">
      <t>ジギョウシャ</t>
    </rPh>
    <rPh sb="10" eb="11">
      <t>タイ</t>
    </rPh>
    <rPh sb="13" eb="15">
      <t>ホジョ</t>
    </rPh>
    <rPh sb="16" eb="18">
      <t>ケンシュウ</t>
    </rPh>
    <rPh sb="18" eb="19">
      <t>カイ</t>
    </rPh>
    <rPh sb="19" eb="21">
      <t>ケイヒ</t>
    </rPh>
    <rPh sb="22" eb="23">
      <t>タ</t>
    </rPh>
    <rPh sb="24" eb="25">
      <t>ア</t>
    </rPh>
    <phoneticPr fontId="3"/>
  </si>
  <si>
    <t>メールアドレス（担当課）</t>
    <rPh sb="8" eb="11">
      <t>タントウカ</t>
    </rPh>
    <phoneticPr fontId="3"/>
  </si>
  <si>
    <t>フリガナ</t>
  </si>
  <si>
    <t>国庫補助基本額</t>
    <rPh sb="0" eb="2">
      <t>コッコ</t>
    </rPh>
    <rPh sb="2" eb="4">
      <t>ホジョ</t>
    </rPh>
    <rPh sb="4" eb="6">
      <t>キホン</t>
    </rPh>
    <rPh sb="6" eb="7">
      <t>ガク</t>
    </rPh>
    <phoneticPr fontId="3"/>
  </si>
  <si>
    <t>【基本情報】</t>
    <rPh sb="1" eb="3">
      <t>キホン</t>
    </rPh>
    <rPh sb="3" eb="5">
      <t>ジョウホウ</t>
    </rPh>
    <phoneticPr fontId="3"/>
  </si>
  <si>
    <t>対象経費の実支出（予定）額</t>
    <rPh sb="0" eb="2">
      <t>タイショウ</t>
    </rPh>
    <rPh sb="2" eb="4">
      <t>ケイヒ</t>
    </rPh>
    <rPh sb="5" eb="6">
      <t>ジツ</t>
    </rPh>
    <rPh sb="6" eb="8">
      <t>シシュツ</t>
    </rPh>
    <rPh sb="9" eb="11">
      <t>ヨテイ</t>
    </rPh>
    <rPh sb="12" eb="13">
      <t>ガク</t>
    </rPh>
    <phoneticPr fontId="3"/>
  </si>
  <si>
    <t>（円）</t>
    <rPh sb="1" eb="2">
      <t>エン</t>
    </rPh>
    <phoneticPr fontId="3"/>
  </si>
  <si>
    <r>
      <rPr>
        <sz val="6"/>
        <color theme="1"/>
        <rFont val="ＭＳ Ｐゴシック"/>
      </rPr>
      <t>１人あたり
業務時間</t>
    </r>
    <r>
      <rPr>
        <sz val="8"/>
        <color theme="1"/>
        <rFont val="ＭＳ Ｐゴシック"/>
      </rPr>
      <t xml:space="preserve">
</t>
    </r>
    <r>
      <rPr>
        <sz val="6"/>
        <color theme="1"/>
        <rFont val="ＭＳ Ｐゴシック"/>
      </rPr>
      <t>（D／業務従事者数）</t>
    </r>
    <rPh sb="1" eb="2">
      <t>ヒト</t>
    </rPh>
    <rPh sb="6" eb="8">
      <t>ギョウム</t>
    </rPh>
    <rPh sb="8" eb="10">
      <t>ジカン</t>
    </rPh>
    <rPh sb="14" eb="16">
      <t>ギョウム</t>
    </rPh>
    <rPh sb="16" eb="19">
      <t>ジュウジシャ</t>
    </rPh>
    <phoneticPr fontId="3"/>
  </si>
  <si>
    <t>初期設定に要する費用（合計）</t>
    <rPh sb="0" eb="2">
      <t>ショキ</t>
    </rPh>
    <rPh sb="2" eb="4">
      <t>セッテイ</t>
    </rPh>
    <rPh sb="5" eb="6">
      <t>ヨウ</t>
    </rPh>
    <rPh sb="8" eb="10">
      <t>ヒヨウ</t>
    </rPh>
    <rPh sb="11" eb="13">
      <t>ゴウケイ</t>
    </rPh>
    <phoneticPr fontId="3"/>
  </si>
  <si>
    <t>２．総括表（参考）</t>
    <rPh sb="2" eb="4">
      <t>ソウカツ</t>
    </rPh>
    <rPh sb="4" eb="5">
      <t>ヒョウ</t>
    </rPh>
    <rPh sb="6" eb="8">
      <t>サンコウ</t>
    </rPh>
    <phoneticPr fontId="3"/>
  </si>
  <si>
    <t>自治体名</t>
    <rPh sb="0" eb="3">
      <t>ジチタイ</t>
    </rPh>
    <rPh sb="3" eb="4">
      <t>メイ</t>
    </rPh>
    <phoneticPr fontId="3"/>
  </si>
  <si>
    <t>（１）ICTの導入を計画する分野（特に該当するもの１つに☑）</t>
    <rPh sb="7" eb="9">
      <t>ドウニュウ</t>
    </rPh>
    <rPh sb="10" eb="12">
      <t>ケイカク</t>
    </rPh>
    <rPh sb="14" eb="16">
      <t>ブンヤ</t>
    </rPh>
    <rPh sb="17" eb="18">
      <t>トク</t>
    </rPh>
    <rPh sb="19" eb="21">
      <t>ガイトウ</t>
    </rPh>
    <phoneticPr fontId="3"/>
  </si>
  <si>
    <t>（７）都道府県・指定都市・中核市が実施する研修会経費の国庫補助所要額</t>
    <rPh sb="3" eb="7">
      <t>トドウフケン</t>
    </rPh>
    <rPh sb="8" eb="10">
      <t>シテイ</t>
    </rPh>
    <rPh sb="10" eb="12">
      <t>トシ</t>
    </rPh>
    <rPh sb="13" eb="16">
      <t>チュウカクシ</t>
    </rPh>
    <rPh sb="17" eb="19">
      <t>ジッシ</t>
    </rPh>
    <rPh sb="21" eb="23">
      <t>ケンシュウ</t>
    </rPh>
    <rPh sb="24" eb="26">
      <t>ケイヒ</t>
    </rPh>
    <rPh sb="27" eb="29">
      <t>コッコ</t>
    </rPh>
    <rPh sb="29" eb="31">
      <t>ホジョ</t>
    </rPh>
    <rPh sb="31" eb="33">
      <t>ショヨウ</t>
    </rPh>
    <rPh sb="33" eb="34">
      <t>ガク</t>
    </rPh>
    <phoneticPr fontId="3"/>
  </si>
  <si>
    <t>事業所</t>
    <rPh sb="0" eb="3">
      <t>ジギョウショ</t>
    </rPh>
    <phoneticPr fontId="3"/>
  </si>
  <si>
    <t>業務内容</t>
    <rPh sb="0" eb="2">
      <t>ギョウム</t>
    </rPh>
    <rPh sb="2" eb="4">
      <t>ナイヨウ</t>
    </rPh>
    <phoneticPr fontId="3"/>
  </si>
  <si>
    <t>（６）都道府県・指定都市・中核市が実施する研修会経費の国庫補助基本額</t>
    <rPh sb="3" eb="7">
      <t>トドウフケン</t>
    </rPh>
    <rPh sb="8" eb="10">
      <t>シテイ</t>
    </rPh>
    <rPh sb="10" eb="12">
      <t>トシ</t>
    </rPh>
    <rPh sb="13" eb="16">
      <t>チュウカクシ</t>
    </rPh>
    <rPh sb="17" eb="19">
      <t>ジッシ</t>
    </rPh>
    <rPh sb="21" eb="23">
      <t>ケンシュウ</t>
    </rPh>
    <rPh sb="24" eb="26">
      <t>ケイヒ</t>
    </rPh>
    <rPh sb="27" eb="29">
      <t>コッコ</t>
    </rPh>
    <rPh sb="29" eb="31">
      <t>ホジョ</t>
    </rPh>
    <rPh sb="31" eb="33">
      <t>キホン</t>
    </rPh>
    <rPh sb="33" eb="34">
      <t>ガク</t>
    </rPh>
    <phoneticPr fontId="3"/>
  </si>
  <si>
    <r>
      <t>提供サービス</t>
    </r>
    <r>
      <rPr>
        <sz val="9"/>
        <color theme="1"/>
        <rFont val="ＭＳ Ｐゴシック"/>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3"/>
  </si>
  <si>
    <r>
      <t>参考情報：令和２年度から令和５年度に係るICT導入モデル事業補助実績</t>
    </r>
    <r>
      <rPr>
        <sz val="9"/>
        <color theme="1"/>
        <rFont val="ＭＳ Ｐゴシック"/>
      </rPr>
      <t>（複数回補助を受けている場合、補助年度は直近を選択）</t>
    </r>
    <rPh sb="0" eb="2">
      <t>サンコウ</t>
    </rPh>
    <rPh sb="2" eb="4">
      <t>ジョウホウ</t>
    </rPh>
    <rPh sb="5" eb="7">
      <t>レイワ</t>
    </rPh>
    <rPh sb="8" eb="10">
      <t>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3"/>
  </si>
  <si>
    <t>施設利用者数</t>
    <rPh sb="0" eb="2">
      <t>シセツ</t>
    </rPh>
    <rPh sb="2" eb="5">
      <t>リヨウシャ</t>
    </rPh>
    <rPh sb="5" eb="6">
      <t>スウ</t>
    </rPh>
    <phoneticPr fontId="3"/>
  </si>
  <si>
    <t>（５）都道府県・指定都市・中核市が実施する研修会経費の実支出（予定）額</t>
    <rPh sb="3" eb="7">
      <t>トドウフケン</t>
    </rPh>
    <rPh sb="8" eb="10">
      <t>シテイ</t>
    </rPh>
    <rPh sb="10" eb="12">
      <t>トシ</t>
    </rPh>
    <rPh sb="13" eb="16">
      <t>チュウカクシ</t>
    </rPh>
    <rPh sb="17" eb="19">
      <t>ジッシ</t>
    </rPh>
    <rPh sb="21" eb="23">
      <t>ケンシュウ</t>
    </rPh>
    <rPh sb="24" eb="26">
      <t>ケイヒ</t>
    </rPh>
    <rPh sb="27" eb="28">
      <t>ジツ</t>
    </rPh>
    <rPh sb="31" eb="33">
      <t>ヨテイ</t>
    </rPh>
    <rPh sb="34" eb="35">
      <t>ガク</t>
    </rPh>
    <phoneticPr fontId="3"/>
  </si>
  <si>
    <t>（１）補助予定事業所数</t>
    <rPh sb="3" eb="5">
      <t>ホジョ</t>
    </rPh>
    <rPh sb="5" eb="7">
      <t>ヨテイ</t>
    </rPh>
    <rPh sb="7" eb="10">
      <t>ジギョウショ</t>
    </rPh>
    <rPh sb="10" eb="11">
      <t>スウ</t>
    </rPh>
    <phoneticPr fontId="3"/>
  </si>
  <si>
    <t>発生件数</t>
    <rPh sb="0" eb="2">
      <t>ハッセイ</t>
    </rPh>
    <rPh sb="2" eb="4">
      <t>ケンスウ</t>
    </rPh>
    <phoneticPr fontId="3"/>
  </si>
  <si>
    <t>（補助年度）</t>
    <rPh sb="1" eb="3">
      <t>ホジョ</t>
    </rPh>
    <rPh sb="3" eb="5">
      <t>ネンド</t>
    </rPh>
    <phoneticPr fontId="3"/>
  </si>
  <si>
    <t>国庫補助所要額（円）</t>
    <rPh sb="0" eb="2">
      <t>コッコ</t>
    </rPh>
    <rPh sb="2" eb="4">
      <t>ホジョ</t>
    </rPh>
    <rPh sb="4" eb="7">
      <t>ショヨウガク</t>
    </rPh>
    <rPh sb="8" eb="9">
      <t>エン</t>
    </rPh>
    <phoneticPr fontId="3"/>
  </si>
  <si>
    <t>１．申請情報</t>
    <rPh sb="2" eb="4">
      <t>シンセイ</t>
    </rPh>
    <rPh sb="4" eb="6">
      <t>ジョウホウ</t>
    </rPh>
    <phoneticPr fontId="3"/>
  </si>
  <si>
    <t>実支出（予定）額：</t>
    <rPh sb="0" eb="1">
      <t>ジツ</t>
    </rPh>
    <rPh sb="4" eb="6">
      <t>ヨテイ</t>
    </rPh>
    <rPh sb="7" eb="8">
      <t>ガク</t>
    </rPh>
    <phoneticPr fontId="3"/>
  </si>
  <si>
    <t>担当者名</t>
    <rPh sb="0" eb="4">
      <t>タントウシャメイ</t>
    </rPh>
    <phoneticPr fontId="3"/>
  </si>
  <si>
    <t>担当課室電話番号</t>
    <rPh sb="0" eb="2">
      <t>タントウ</t>
    </rPh>
    <rPh sb="2" eb="4">
      <t>カシツ</t>
    </rPh>
    <rPh sb="4" eb="6">
      <t>デンワ</t>
    </rPh>
    <rPh sb="6" eb="8">
      <t>バンゴウ</t>
    </rPh>
    <phoneticPr fontId="3"/>
  </si>
  <si>
    <t>タブレット</t>
  </si>
  <si>
    <t>事業所名</t>
    <rPh sb="0" eb="3">
      <t>ジギョウショ</t>
    </rPh>
    <rPh sb="3" eb="4">
      <t>メイ</t>
    </rPh>
    <phoneticPr fontId="3"/>
  </si>
  <si>
    <r>
      <t xml:space="preserve">備考
</t>
    </r>
    <r>
      <rPr>
        <b/>
        <sz val="6"/>
        <color auto="1"/>
        <rFont val="ＭＳ Ｐゴシック"/>
      </rPr>
      <t>（特別な事情等があれば記載）</t>
    </r>
    <rPh sb="0" eb="2">
      <t>ビコウ</t>
    </rPh>
    <rPh sb="4" eb="6">
      <t>トクベツ</t>
    </rPh>
    <rPh sb="7" eb="9">
      <t>ジジョウ</t>
    </rPh>
    <rPh sb="9" eb="10">
      <t>トウ</t>
    </rPh>
    <rPh sb="14" eb="16">
      <t>キサイ</t>
    </rPh>
    <phoneticPr fontId="3"/>
  </si>
  <si>
    <t>数量</t>
    <rPh sb="0" eb="2">
      <t>スウリョウ</t>
    </rPh>
    <phoneticPr fontId="3"/>
  </si>
  <si>
    <t>導入内容</t>
    <rPh sb="0" eb="2">
      <t>ドウニュウ</t>
    </rPh>
    <rPh sb="2" eb="4">
      <t>ナイヨウ</t>
    </rPh>
    <phoneticPr fontId="3"/>
  </si>
  <si>
    <t>値引額（合計）</t>
    <rPh sb="0" eb="2">
      <t>ネビ</t>
    </rPh>
    <rPh sb="2" eb="3">
      <t>ガク</t>
    </rPh>
    <rPh sb="4" eb="6">
      <t>ゴウケイ</t>
    </rPh>
    <phoneticPr fontId="3"/>
  </si>
  <si>
    <t>機器導入費用（合計）</t>
    <rPh sb="0" eb="2">
      <t>キキ</t>
    </rPh>
    <rPh sb="2" eb="4">
      <t>ドウニュウ</t>
    </rPh>
    <rPh sb="4" eb="6">
      <t>ヒヨウ</t>
    </rPh>
    <rPh sb="7" eb="9">
      <t>ゴウケイ</t>
    </rPh>
    <phoneticPr fontId="3"/>
  </si>
  <si>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3"/>
  </si>
  <si>
    <t>（補助実績）</t>
    <rPh sb="1" eb="3">
      <t>ホジョ</t>
    </rPh>
    <rPh sb="3" eb="5">
      <t>ジッセキ</t>
    </rPh>
    <phoneticPr fontId="3"/>
  </si>
  <si>
    <t>スマートフォン</t>
  </si>
  <si>
    <t>（２）事業所が抱える課題</t>
    <rPh sb="3" eb="6">
      <t>ジギョウショ</t>
    </rPh>
    <rPh sb="7" eb="8">
      <t>カカ</t>
    </rPh>
    <rPh sb="10" eb="12">
      <t>カダイ</t>
    </rPh>
    <phoneticPr fontId="3"/>
  </si>
  <si>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3"/>
  </si>
  <si>
    <t>１．経費計画</t>
    <rPh sb="2" eb="4">
      <t>ケイヒ</t>
    </rPh>
    <rPh sb="4" eb="6">
      <t>ケイカク</t>
    </rPh>
    <phoneticPr fontId="3"/>
  </si>
  <si>
    <t>（１）国庫補助対象経費の実支出（予定）額　</t>
    <rPh sb="3" eb="5">
      <t>コッコ</t>
    </rPh>
    <rPh sb="5" eb="7">
      <t>ホジョ</t>
    </rPh>
    <rPh sb="7" eb="9">
      <t>タイショウ</t>
    </rPh>
    <rPh sb="9" eb="11">
      <t>ケイヒ</t>
    </rPh>
    <rPh sb="12" eb="13">
      <t>ジツ</t>
    </rPh>
    <rPh sb="16" eb="18">
      <t>ヨテイ</t>
    </rPh>
    <rPh sb="19" eb="20">
      <t>ガク</t>
    </rPh>
    <phoneticPr fontId="3"/>
  </si>
  <si>
    <r>
      <t>　　　</t>
    </r>
    <r>
      <rPr>
        <sz val="9"/>
        <color theme="1"/>
        <rFont val="ＭＳ Ｐゴシック"/>
      </rPr>
      <t>※実際にかかる費用の総額を記載</t>
    </r>
  </si>
  <si>
    <t>インカム</t>
  </si>
  <si>
    <t>（２）国庫補助基本額</t>
    <rPh sb="3" eb="5">
      <t>コッコ</t>
    </rPh>
    <rPh sb="5" eb="7">
      <t>ホジョ</t>
    </rPh>
    <rPh sb="7" eb="9">
      <t>キホン</t>
    </rPh>
    <rPh sb="9" eb="10">
      <t>ガク</t>
    </rPh>
    <phoneticPr fontId="3"/>
  </si>
  <si>
    <t>（３）国庫補助所要額　</t>
    <rPh sb="3" eb="5">
      <t>コッコ</t>
    </rPh>
    <rPh sb="5" eb="7">
      <t>ホジョ</t>
    </rPh>
    <rPh sb="7" eb="10">
      <t>ショヨウガク</t>
    </rPh>
    <phoneticPr fontId="3"/>
  </si>
  <si>
    <t>２．事業計画</t>
    <rPh sb="2" eb="4">
      <t>ジギョウ</t>
    </rPh>
    <rPh sb="4" eb="6">
      <t>ケイカク</t>
    </rPh>
    <phoneticPr fontId="3"/>
  </si>
  <si>
    <t>　年間業務時間数想定削減率（％）</t>
    <rPh sb="1" eb="3">
      <t>ネンカン</t>
    </rPh>
    <rPh sb="3" eb="5">
      <t>ギョウム</t>
    </rPh>
    <rPh sb="5" eb="8">
      <t>ジカンスウ</t>
    </rPh>
    <rPh sb="8" eb="10">
      <t>ソウテイ</t>
    </rPh>
    <rPh sb="10" eb="12">
      <t>サクゲン</t>
    </rPh>
    <rPh sb="12" eb="13">
      <t>リツ</t>
    </rPh>
    <phoneticPr fontId="3"/>
  </si>
  <si>
    <t>パソコン</t>
  </si>
  <si>
    <t>通信環境機器等（Wi-Fiルーターなど）</t>
    <rPh sb="0" eb="2">
      <t>ツウシン</t>
    </rPh>
    <rPh sb="2" eb="4">
      <t>カンキョウ</t>
    </rPh>
    <rPh sb="4" eb="6">
      <t>キキ</t>
    </rPh>
    <rPh sb="6" eb="7">
      <t>トウ</t>
    </rPh>
    <phoneticPr fontId="3"/>
  </si>
  <si>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3"/>
  </si>
  <si>
    <t>その他（　　　　　　　　　　　　　　）</t>
  </si>
  <si>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3"/>
  </si>
  <si>
    <t>業務の統合化に係る取組（勤怠管理、シフト表作成、人事・給与業務など）</t>
    <rPh sb="0" eb="2">
      <t>ギョウム</t>
    </rPh>
    <phoneticPr fontId="3"/>
  </si>
  <si>
    <t>③</t>
  </si>
  <si>
    <t>（３）ICT機器等を導入する業務内容（概要）　</t>
    <rPh sb="6" eb="8">
      <t>キキ</t>
    </rPh>
    <rPh sb="8" eb="9">
      <t>トウ</t>
    </rPh>
    <rPh sb="10" eb="12">
      <t>ドウニュウ</t>
    </rPh>
    <rPh sb="14" eb="16">
      <t>ギョウム</t>
    </rPh>
    <rPh sb="16" eb="18">
      <t>ナイヨウ</t>
    </rPh>
    <rPh sb="19" eb="21">
      <t>ガイヨウ</t>
    </rPh>
    <phoneticPr fontId="3"/>
  </si>
  <si>
    <t>業務従事者数</t>
    <rPh sb="0" eb="2">
      <t>ギョウム</t>
    </rPh>
    <rPh sb="2" eb="5">
      <t>ジュウジシャ</t>
    </rPh>
    <rPh sb="5" eb="6">
      <t>スウ</t>
    </rPh>
    <phoneticPr fontId="3"/>
  </si>
  <si>
    <t>作成文書</t>
    <rPh sb="0" eb="2">
      <t>サクセイ</t>
    </rPh>
    <rPh sb="2" eb="4">
      <t>ブンショ</t>
    </rPh>
    <phoneticPr fontId="3"/>
  </si>
  <si>
    <t>作成文書量</t>
    <rPh sb="0" eb="2">
      <t>サクセイ</t>
    </rPh>
    <rPh sb="2" eb="5">
      <t>ブンショリョウ</t>
    </rPh>
    <phoneticPr fontId="3"/>
  </si>
  <si>
    <t>　年間作成文書量想定削減率（％）</t>
    <rPh sb="1" eb="3">
      <t>ネンカン</t>
    </rPh>
    <rPh sb="3" eb="5">
      <t>サクセイ</t>
    </rPh>
    <rPh sb="5" eb="8">
      <t>ブンショリョウ</t>
    </rPh>
    <rPh sb="8" eb="10">
      <t>ソウテイ</t>
    </rPh>
    <rPh sb="10" eb="12">
      <t>サクゲン</t>
    </rPh>
    <rPh sb="12" eb="13">
      <t>リツ</t>
    </rPh>
    <phoneticPr fontId="3"/>
  </si>
  <si>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3"/>
  </si>
  <si>
    <t>　　　　※上限100万円【1(1)が100万円以下の場合は、1(1)の金額を記入】</t>
  </si>
  <si>
    <r>
      <t>　　　</t>
    </r>
    <r>
      <rPr>
        <sz val="9"/>
        <color theme="1"/>
        <rFont val="ＭＳ Ｐゴシック"/>
      </rPr>
      <t>※【1(2)×1/2にて算出（千円未満切捨）】</t>
    </r>
  </si>
  <si>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3"/>
  </si>
  <si>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3"/>
  </si>
  <si>
    <t>作業の迅速化に係る取組（現場や外出先での入力支援、支援記録の作成など）</t>
    <rPh sb="5" eb="6">
      <t>カ</t>
    </rPh>
    <rPh sb="25" eb="27">
      <t>シエン</t>
    </rPh>
    <rPh sb="27" eb="29">
      <t>キロク</t>
    </rPh>
    <rPh sb="30" eb="32">
      <t>サクセイ</t>
    </rPh>
    <phoneticPr fontId="3"/>
  </si>
  <si>
    <t>その他</t>
  </si>
  <si>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3"/>
  </si>
  <si>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3"/>
  </si>
  <si>
    <t>C. 1件当たりの
平均処理時間</t>
    <rPh sb="4" eb="5">
      <t>ケン</t>
    </rPh>
    <rPh sb="5" eb="6">
      <t>ア</t>
    </rPh>
    <rPh sb="10" eb="12">
      <t>ヘイキン</t>
    </rPh>
    <rPh sb="12" eb="14">
      <t>ショリ</t>
    </rPh>
    <rPh sb="14" eb="16">
      <t>ジカン</t>
    </rPh>
    <phoneticPr fontId="3"/>
  </si>
  <si>
    <t>年間業務時間
D（B×C）</t>
    <rPh sb="0" eb="2">
      <t>ネンカン</t>
    </rPh>
    <rPh sb="2" eb="4">
      <t>ギョウム</t>
    </rPh>
    <rPh sb="4" eb="6">
      <t>ジカン</t>
    </rPh>
    <phoneticPr fontId="3"/>
  </si>
  <si>
    <t>A.ひと月当たり</t>
    <rPh sb="4" eb="5">
      <t>ツキ</t>
    </rPh>
    <rPh sb="5" eb="6">
      <t>ア</t>
    </rPh>
    <phoneticPr fontId="3"/>
  </si>
  <si>
    <t>（２）国庫補助対象経費の実支出（予定）額【合計】</t>
    <rPh sb="3" eb="5">
      <t>コッコ</t>
    </rPh>
    <rPh sb="5" eb="7">
      <t>ホジョ</t>
    </rPh>
    <rPh sb="7" eb="9">
      <t>タイショウ</t>
    </rPh>
    <rPh sb="9" eb="11">
      <t>ケイヒ</t>
    </rPh>
    <rPh sb="12" eb="13">
      <t>ジツ</t>
    </rPh>
    <rPh sb="13" eb="15">
      <t>シシュツ</t>
    </rPh>
    <rPh sb="16" eb="18">
      <t>ヨテイ</t>
    </rPh>
    <rPh sb="19" eb="20">
      <t>ガク</t>
    </rPh>
    <rPh sb="21" eb="23">
      <t>ゴウケイ</t>
    </rPh>
    <phoneticPr fontId="3"/>
  </si>
  <si>
    <t>B.年間発生件数
（A×12）</t>
    <rPh sb="2" eb="4">
      <t>ネンカン</t>
    </rPh>
    <rPh sb="4" eb="6">
      <t>ハッセイ</t>
    </rPh>
    <rPh sb="6" eb="8">
      <t>ケンスウ</t>
    </rPh>
    <phoneticPr fontId="3"/>
  </si>
  <si>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3"/>
  </si>
  <si>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3"/>
  </si>
  <si>
    <t>B.年間作成文書量
（A×12）</t>
    <rPh sb="2" eb="4">
      <t>ネンカン</t>
    </rPh>
    <rPh sb="4" eb="6">
      <t>サクセイ</t>
    </rPh>
    <rPh sb="6" eb="8">
      <t>ブンショ</t>
    </rPh>
    <rPh sb="8" eb="9">
      <t>リョウ</t>
    </rPh>
    <phoneticPr fontId="3"/>
  </si>
  <si>
    <t>障害福祉分野のICT導入モデル事業　国庫補助協議一覧</t>
    <rPh sb="0" eb="2">
      <t>ショウガイ</t>
    </rPh>
    <rPh sb="2" eb="4">
      <t>フクシ</t>
    </rPh>
    <rPh sb="4" eb="6">
      <t>ブンヤ</t>
    </rPh>
    <rPh sb="10" eb="12">
      <t>ドウニュウ</t>
    </rPh>
    <rPh sb="15" eb="17">
      <t>ジギョウ</t>
    </rPh>
    <rPh sb="18" eb="20">
      <t>コッコ</t>
    </rPh>
    <rPh sb="20" eb="22">
      <t>ホジョ</t>
    </rPh>
    <rPh sb="22" eb="24">
      <t>キョウギ</t>
    </rPh>
    <rPh sb="24" eb="26">
      <t>イチラン</t>
    </rPh>
    <phoneticPr fontId="3"/>
  </si>
  <si>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3"/>
  </si>
  <si>
    <t>　　ICT導入を希望する障害福祉サービス事業者等を対象にICT導入に伴う研修会を開催する。</t>
  </si>
  <si>
    <t>（３）国庫補助基本額【合計】　</t>
    <rPh sb="3" eb="5">
      <t>コッコ</t>
    </rPh>
    <rPh sb="5" eb="7">
      <t>ホジョ</t>
    </rPh>
    <rPh sb="7" eb="10">
      <t>キホンガク</t>
    </rPh>
    <rPh sb="11" eb="13">
      <t>ゴウケイ</t>
    </rPh>
    <phoneticPr fontId="3"/>
  </si>
  <si>
    <t>（４）国庫所要額【合計】　</t>
    <rPh sb="3" eb="5">
      <t>コッコ</t>
    </rPh>
    <rPh sb="5" eb="7">
      <t>ショヨウ</t>
    </rPh>
    <rPh sb="7" eb="8">
      <t>ガク</t>
    </rPh>
    <rPh sb="9" eb="11">
      <t>ゴウケイ</t>
    </rPh>
    <phoneticPr fontId="3"/>
  </si>
  <si>
    <r>
      <t>　　　　※</t>
    </r>
    <r>
      <rPr>
        <b/>
        <u val="double"/>
        <sz val="8"/>
        <color theme="1"/>
        <rFont val="ＭＳ Ｐゴシック"/>
      </rPr>
      <t>上限284千円</t>
    </r>
    <r>
      <rPr>
        <sz val="8"/>
        <color theme="1"/>
        <rFont val="ＭＳ Ｐゴシック"/>
      </rPr>
      <t>【1(5)が284千円以下の場合は、1(5)の金額を記入】</t>
    </r>
    <rPh sb="10" eb="12">
      <t>センエン</t>
    </rPh>
    <rPh sb="21" eb="23">
      <t>センエン</t>
    </rPh>
    <phoneticPr fontId="3"/>
  </si>
  <si>
    <t>　厚生労働省からの求めがあった場合は、ICT機器等導入の効果分析やモデル事例の公表等に対応する。</t>
  </si>
  <si>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3"/>
  </si>
  <si>
    <t>施設名</t>
    <rPh sb="0" eb="2">
      <t>シセツ</t>
    </rPh>
    <rPh sb="2" eb="3">
      <t>メイ</t>
    </rPh>
    <phoneticPr fontId="3"/>
  </si>
  <si>
    <t>（別紙２）</t>
    <rPh sb="1" eb="3">
      <t>ベッシ</t>
    </rPh>
    <phoneticPr fontId="3"/>
  </si>
  <si>
    <t>　</t>
  </si>
  <si>
    <t>自治体名：</t>
    <rPh sb="0" eb="3">
      <t>ジチタイ</t>
    </rPh>
    <rPh sb="3" eb="4">
      <t>メイ</t>
    </rPh>
    <phoneticPr fontId="3"/>
  </si>
  <si>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3"/>
  </si>
  <si>
    <t>※優先順位は、必ず付けること。</t>
    <rPh sb="1" eb="3">
      <t>ユウセン</t>
    </rPh>
    <rPh sb="3" eb="5">
      <t>ジュンイ</t>
    </rPh>
    <rPh sb="7" eb="8">
      <t>カナラ</t>
    </rPh>
    <rPh sb="9" eb="10">
      <t>ツ</t>
    </rPh>
    <phoneticPr fontId="3"/>
  </si>
  <si>
    <t>優先
順位</t>
    <rPh sb="0" eb="2">
      <t>ユウセン</t>
    </rPh>
    <rPh sb="3" eb="5">
      <t>ジュンイ</t>
    </rPh>
    <phoneticPr fontId="3"/>
  </si>
  <si>
    <t>①</t>
  </si>
  <si>
    <t>②</t>
  </si>
  <si>
    <t>④</t>
  </si>
  <si>
    <t>確認事項</t>
    <rPh sb="0" eb="2">
      <t>カクニン</t>
    </rPh>
    <rPh sb="2" eb="4">
      <t>ジコウ</t>
    </rPh>
    <phoneticPr fontId="3"/>
  </si>
  <si>
    <t>（別紙３）　※事業所ごとに作成してください。</t>
    <rPh sb="1" eb="3">
      <t>ベッシ</t>
    </rPh>
    <rPh sb="7" eb="10">
      <t>ジギョウショ</t>
    </rPh>
    <rPh sb="13" eb="15">
      <t>サクセイ</t>
    </rPh>
    <phoneticPr fontId="3"/>
  </si>
  <si>
    <t>（別紙４）　※事業所ごとに作成してください。</t>
    <rPh sb="1" eb="3">
      <t>ベッシ</t>
    </rPh>
    <phoneticPr fontId="3"/>
  </si>
  <si>
    <t>合　　　　　　　　　　　　　計</t>
    <rPh sb="0" eb="1">
      <t>ゴウ</t>
    </rPh>
    <rPh sb="14" eb="15">
      <t>ケイ</t>
    </rPh>
    <phoneticPr fontId="3"/>
  </si>
  <si>
    <r>
      <t>職員数（常勤換算数）</t>
    </r>
    <r>
      <rPr>
        <sz val="8"/>
        <color theme="1"/>
        <rFont val="ＭＳ Ｐゴシック"/>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3"/>
  </si>
  <si>
    <t>提供サービス</t>
    <rPh sb="0" eb="2">
      <t>テイキョウ</t>
    </rPh>
    <phoneticPr fontId="3"/>
  </si>
  <si>
    <t>⑤</t>
  </si>
  <si>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3"/>
  </si>
  <si>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3"/>
  </si>
  <si>
    <t>※確認事項について、都道府県、指定都市、中核市において十分に確認した上で、該当するものに○又は×を付けること。</t>
    <rPh sb="1" eb="3">
      <t>カクニン</t>
    </rPh>
    <rPh sb="3" eb="5">
      <t>ジコウ</t>
    </rPh>
    <rPh sb="10" eb="14">
      <t>トドウフケン</t>
    </rPh>
    <rPh sb="15" eb="17">
      <t>シテイ</t>
    </rPh>
    <rPh sb="17" eb="19">
      <t>トシ</t>
    </rPh>
    <rPh sb="20" eb="23">
      <t>チュウカクシ</t>
    </rPh>
    <rPh sb="27" eb="29">
      <t>ジュウブン</t>
    </rPh>
    <rPh sb="30" eb="32">
      <t>カクニン</t>
    </rPh>
    <rPh sb="34" eb="35">
      <t>ウエ</t>
    </rPh>
    <rPh sb="37" eb="39">
      <t>ガイトウ</t>
    </rPh>
    <rPh sb="45" eb="46">
      <t>マタ</t>
    </rPh>
    <rPh sb="49" eb="50">
      <t>ツ</t>
    </rPh>
    <phoneticPr fontId="3"/>
  </si>
  <si>
    <t>障害福祉分野のICT導入モデル事業　国庫補助協議書（総括表）</t>
    <rPh sb="0" eb="2">
      <t>ショウガイ</t>
    </rPh>
    <rPh sb="2" eb="4">
      <t>フクシ</t>
    </rPh>
    <rPh sb="4" eb="6">
      <t>ブンヤ</t>
    </rPh>
    <rPh sb="10" eb="12">
      <t>ドウニュウ</t>
    </rPh>
    <rPh sb="15" eb="17">
      <t>ジギョウ</t>
    </rPh>
    <rPh sb="18" eb="20">
      <t>コッコ</t>
    </rPh>
    <rPh sb="20" eb="22">
      <t>ホジョ</t>
    </rPh>
    <rPh sb="22" eb="24">
      <t>キョウギ</t>
    </rPh>
    <rPh sb="24" eb="25">
      <t>ショ</t>
    </rPh>
    <rPh sb="26" eb="28">
      <t>ソウカツ</t>
    </rPh>
    <rPh sb="28" eb="29">
      <t>ヒョウ</t>
    </rPh>
    <phoneticPr fontId="3"/>
  </si>
  <si>
    <t>障害福祉分野のICT導入モデル事業　積算内訳</t>
    <rPh sb="18" eb="20">
      <t>セキサン</t>
    </rPh>
    <rPh sb="20" eb="22">
      <t>ウチワケ</t>
    </rPh>
    <phoneticPr fontId="3"/>
  </si>
  <si>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3"/>
  </si>
  <si>
    <t>（該当する場合に、チェックしてください。）</t>
    <rPh sb="1" eb="3">
      <t>ガイトウ</t>
    </rPh>
    <rPh sb="5" eb="7">
      <t>バアイ</t>
    </rPh>
    <phoneticPr fontId="3"/>
  </si>
  <si>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3"/>
  </si>
  <si>
    <t>障害福祉分野のICT導入モデル事業　事業計画書</t>
    <rPh sb="0" eb="2">
      <t>ショウガイ</t>
    </rPh>
    <rPh sb="2" eb="4">
      <t>フクシ</t>
    </rPh>
    <rPh sb="4" eb="6">
      <t>ブンヤ</t>
    </rPh>
    <rPh sb="10" eb="12">
      <t>ドウニュウ</t>
    </rPh>
    <rPh sb="15" eb="17">
      <t>ジギョウ</t>
    </rPh>
    <rPh sb="18" eb="20">
      <t>ジギョウ</t>
    </rPh>
    <rPh sb="20" eb="22">
      <t>ケイカク</t>
    </rPh>
    <rPh sb="22" eb="23">
      <t>ショ</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</si>
</sst>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6" formatCode="&quot;¥&quot;#,##0;[Red]&quot;¥&quot;\-#,##0"/>
    <numFmt numFmtId="41" formatCode="_ * #,##0_ ;_ * \-#,##0_ ;_ * &quot;-&quot;_ ;_ @_ "/>
    <numFmt numFmtId="176" formatCode="#,##0_);[Red]\(#,##0\)"/>
    <numFmt numFmtId="177" formatCode="#,##0_ "/>
    <numFmt numFmtId="178" formatCode="0.0_ &quot;人&quot;"/>
    <numFmt numFmtId="179" formatCode="0&quot;人&quot;"/>
    <numFmt numFmtId="180" formatCode="#,##0_ &quot;人&quot;"/>
    <numFmt numFmtId="181" formatCode="0.0%"/>
    <numFmt numFmtId="182" formatCode="#,##0_ &quot;ページ&quot;"/>
    <numFmt numFmtId="183" formatCode="#,##0_ &quot;件&quot;"/>
    <numFmt numFmtId="184" formatCode="#,##0_ &quot;分&quot;"/>
    <numFmt numFmtId="185" formatCode="#,##0_ &quot;時間&quot;"/>
  </numFmts>
  <fonts count="31">
    <font>
      <sz val="11"/>
      <color auto="1"/>
      <name val="ＭＳ Ｐゴシック"/>
      <family val="3"/>
    </font>
    <font>
      <sz val="11"/>
      <color theme="1"/>
      <name val="ＭＳ Ｐゴシック"/>
      <family val="3"/>
      <scheme val="minor"/>
    </font>
    <font>
      <sz val="11"/>
      <color auto="1"/>
      <name val="ＭＳ Ｐゴシック"/>
      <family val="3"/>
    </font>
    <font>
      <sz val="6"/>
      <color auto="1"/>
      <name val="ＭＳ Ｐゴシック"/>
      <family val="3"/>
    </font>
    <font>
      <sz val="12"/>
      <color auto="1"/>
      <name val="ＭＳ Ｐゴシック"/>
      <family val="3"/>
      <scheme val="minor"/>
    </font>
    <font>
      <sz val="14"/>
      <color theme="1"/>
      <name val="ＭＳ Ｐゴシック"/>
      <family val="3"/>
      <scheme val="minor"/>
    </font>
    <font>
      <sz val="12"/>
      <color theme="1"/>
      <name val="ＭＳ Ｐゴシック"/>
      <family val="3"/>
      <scheme val="minor"/>
    </font>
    <font>
      <b/>
      <sz val="16"/>
      <color theme="1"/>
      <name val="ＭＳ Ｐゴシック"/>
      <family val="3"/>
      <scheme val="minor"/>
    </font>
    <font>
      <b/>
      <sz val="12"/>
      <color theme="1"/>
      <name val="ＭＳ Ｐゴシック"/>
      <family val="3"/>
      <scheme val="minor"/>
    </font>
    <font>
      <b/>
      <sz val="11"/>
      <color theme="1"/>
      <name val="ＭＳ Ｐゴシック"/>
      <family val="3"/>
      <scheme val="minor"/>
    </font>
    <font>
      <sz val="8"/>
      <color theme="1"/>
      <name val="ＭＳ Ｐゴシック"/>
      <family val="3"/>
      <scheme val="minor"/>
    </font>
    <font>
      <u/>
      <sz val="11"/>
      <color theme="10"/>
      <name val="ＭＳ Ｐゴシック"/>
      <family val="2"/>
      <scheme val="minor"/>
    </font>
    <font>
      <sz val="14"/>
      <color auto="1"/>
      <name val="ＭＳ Ｐゴシック"/>
      <family val="3"/>
      <scheme val="minor"/>
    </font>
    <font>
      <b/>
      <sz val="14"/>
      <color theme="1"/>
      <name val="ＭＳ Ｐゴシック"/>
      <family val="3"/>
      <scheme val="minor"/>
    </font>
    <font>
      <sz val="11"/>
      <color rgb="FFFF0000"/>
      <name val="ＭＳ Ｐゴシック"/>
      <family val="2"/>
      <scheme val="minor"/>
    </font>
    <font>
      <b/>
      <sz val="18"/>
      <color theme="1"/>
      <name val="ＭＳ Ｐゴシック"/>
      <family val="3"/>
      <scheme val="minor"/>
    </font>
    <font>
      <b/>
      <sz val="20"/>
      <color theme="1"/>
      <name val="ＭＳ Ｐゴシック"/>
      <family val="3"/>
      <scheme val="minor"/>
    </font>
    <font>
      <sz val="16"/>
      <color theme="1"/>
      <name val="ＭＳ Ｐゴシック"/>
      <family val="3"/>
      <scheme val="minor"/>
    </font>
    <font>
      <sz val="9"/>
      <color theme="1"/>
      <name val="ＭＳ Ｐゴシック"/>
      <family val="3"/>
      <scheme val="minor"/>
    </font>
    <font>
      <sz val="10"/>
      <color theme="1"/>
      <name val="ＭＳ Ｐゴシック"/>
      <family val="3"/>
      <scheme val="minor"/>
    </font>
    <font>
      <sz val="10"/>
      <color rgb="FFFF0000"/>
      <name val="ＭＳ Ｐゴシック"/>
      <family val="3"/>
      <scheme val="minor"/>
    </font>
    <font>
      <b/>
      <sz val="12"/>
      <color rgb="FFFF0000"/>
      <name val="ＭＳ Ｐゴシック"/>
      <family val="3"/>
      <scheme val="minor"/>
    </font>
    <font>
      <b/>
      <sz val="11"/>
      <color rgb="FFFF0000"/>
      <name val="ＭＳ Ｐゴシック"/>
      <family val="3"/>
      <scheme val="minor"/>
    </font>
    <font>
      <b/>
      <sz val="12"/>
      <color auto="1"/>
      <name val="ＭＳ Ｐゴシック"/>
      <family val="3"/>
      <scheme val="minor"/>
    </font>
    <font>
      <b/>
      <sz val="18"/>
      <color auto="1"/>
      <name val="ＭＳ Ｐゴシック"/>
      <family val="3"/>
      <scheme val="minor"/>
    </font>
    <font>
      <b/>
      <sz val="20"/>
      <color auto="1"/>
      <name val="ＭＳ Ｐゴシック"/>
      <family val="3"/>
      <scheme val="minor"/>
    </font>
    <font>
      <b/>
      <sz val="16"/>
      <color auto="1"/>
      <name val="ＭＳ Ｐゴシック"/>
      <family val="3"/>
      <scheme val="minor"/>
    </font>
    <font>
      <sz val="12"/>
      <color rgb="FFFF0000"/>
      <name val="ＭＳ Ｐゴシック"/>
      <family val="3"/>
      <scheme val="minor"/>
    </font>
    <font>
      <sz val="10"/>
      <color auto="1"/>
      <name val="ＭＳ Ｐゴシック"/>
      <family val="3"/>
      <scheme val="minor"/>
    </font>
    <font>
      <sz val="9"/>
      <color auto="1"/>
      <name val="ＭＳ Ｐゴシック"/>
      <family val="3"/>
      <scheme val="minor"/>
    </font>
    <font>
      <sz val="16"/>
      <color auto="1"/>
      <name val="ＭＳ Ｐゴシック"/>
      <family val="3"/>
      <scheme val="minor"/>
    </font>
  </fonts>
  <fills count="9">
    <fill>
      <patternFill patternType="none"/>
    </fill>
    <fill>
      <patternFill patternType="gray125"/>
    </fill>
    <fill>
      <patternFill patternType="solid">
        <fgColor theme="4" tint="0.8"/>
        <bgColor indexed="64"/>
      </patternFill>
    </fill>
    <fill>
      <patternFill patternType="solid">
        <fgColor theme="2" tint="-0.1"/>
        <bgColor indexed="64"/>
      </patternFill>
    </fill>
    <fill>
      <patternFill patternType="solid">
        <fgColor theme="9" tint="0.8"/>
        <bgColor indexed="64"/>
      </patternFill>
    </fill>
    <fill>
      <patternFill patternType="solid">
        <fgColor theme="7" tint="0.8"/>
        <bgColor indexed="64"/>
      </patternFill>
    </fill>
    <fill>
      <patternFill patternType="solid">
        <fgColor rgb="FFFBD9F6"/>
        <bgColor indexed="64"/>
      </patternFill>
    </fill>
    <fill>
      <patternFill patternType="solid">
        <fgColor rgb="FFFFFFCC"/>
        <bgColor indexed="64"/>
      </patternFill>
    </fill>
    <fill>
      <patternFill patternType="solid">
        <fgColor theme="5" tint="0.8"/>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n">
        <color indexed="64"/>
      </bottom>
      <diagonal/>
    </border>
    <border>
      <left/>
      <right style="thick">
        <color indexed="64"/>
      </right>
      <top style="thick">
        <color indexed="64"/>
      </top>
      <bottom style="thick">
        <color indexed="64"/>
      </bottom>
      <diagonal/>
    </border>
    <border>
      <left style="thick">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style="medium">
        <color indexed="64"/>
      </left>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hair">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medium">
        <color auto="1"/>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s>
  <cellStyleXfs count="34">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1" fillId="0" borderId="0">
      <alignment vertical="center"/>
    </xf>
    <xf numFmtId="0" fontId="2" fillId="0" borderId="0"/>
    <xf numFmtId="0" fontId="1"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1" fillId="0" borderId="0" applyNumberFormat="0" applyFill="0" applyBorder="0" applyAlignment="0" applyProtection="0">
      <alignment vertical="center"/>
    </xf>
  </cellStyleXfs>
  <cellXfs count="260">
    <xf numFmtId="0" fontId="0" fillId="0" borderId="0" xfId="0">
      <alignment vertical="center"/>
    </xf>
    <xf numFmtId="0" fontId="0" fillId="0" borderId="0" xfId="0"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Alignment="1" applyProtection="1">
      <alignment horizontal="center" vertical="center"/>
      <protection locked="0"/>
    </xf>
    <xf numFmtId="0" fontId="8" fillId="0" borderId="0" xfId="0" applyFont="1" applyProtection="1">
      <alignment vertical="center"/>
      <protection locked="0"/>
    </xf>
    <xf numFmtId="0" fontId="0" fillId="2" borderId="1" xfId="0" applyFont="1" applyFill="1" applyBorder="1" applyAlignment="1" applyProtection="1">
      <alignment horizontal="left" vertical="center" shrinkToFit="1"/>
      <protection locked="0"/>
    </xf>
    <xf numFmtId="0" fontId="1" fillId="2" borderId="1" xfId="0" applyFont="1" applyFill="1" applyBorder="1" applyAlignment="1" applyProtection="1">
      <alignment horizontal="left" vertical="center" shrinkToFit="1"/>
      <protection locked="0"/>
    </xf>
    <xf numFmtId="0" fontId="1" fillId="2" borderId="2" xfId="0" applyFont="1" applyFill="1" applyBorder="1" applyAlignment="1" applyProtection="1">
      <alignment horizontal="left" vertical="center" shrinkToFit="1"/>
      <protection locked="0"/>
    </xf>
    <xf numFmtId="0" fontId="1" fillId="0" borderId="0" xfId="0" applyFont="1" applyFill="1" applyBorder="1" applyAlignment="1" applyProtection="1">
      <alignment horizontal="left" vertical="center" shrinkToFit="1"/>
      <protection locked="0"/>
    </xf>
    <xf numFmtId="0" fontId="9"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0" fillId="0" borderId="0" xfId="0" applyFont="1" applyProtection="1">
      <alignment vertical="center"/>
      <protection locked="0"/>
    </xf>
    <xf numFmtId="0" fontId="1" fillId="0" borderId="0" xfId="0" applyFont="1" applyProtection="1">
      <alignment vertical="center"/>
      <protection locked="0"/>
    </xf>
    <xf numFmtId="176" fontId="4" fillId="2" borderId="3" xfId="16" applyNumberFormat="1" applyFont="1" applyFill="1" applyBorder="1" applyAlignment="1" applyProtection="1">
      <alignment horizontal="center" vertical="center" wrapText="1"/>
      <protection locked="0"/>
    </xf>
    <xf numFmtId="176" fontId="4" fillId="2" borderId="3" xfId="16" applyNumberFormat="1" applyFont="1" applyFill="1" applyBorder="1" applyAlignment="1" applyProtection="1">
      <alignment horizontal="center" vertical="top" wrapText="1" shrinkToFit="1"/>
      <protection locked="0"/>
    </xf>
    <xf numFmtId="176" fontId="4" fillId="2" borderId="3" xfId="16" applyNumberFormat="1" applyFont="1" applyFill="1" applyBorder="1" applyAlignment="1" applyProtection="1">
      <alignment horizontal="center" vertical="center" wrapText="1" shrinkToFit="1"/>
      <protection locked="0"/>
    </xf>
    <xf numFmtId="0" fontId="2" fillId="0" borderId="0" xfId="16" applyFont="1" applyBorder="1" applyAlignment="1" applyProtection="1">
      <alignment vertical="center" wrapText="1"/>
      <protection locked="0"/>
    </xf>
    <xf numFmtId="0" fontId="0" fillId="0" borderId="3" xfId="0" applyBorder="1" applyAlignment="1" applyProtection="1">
      <alignment horizontal="left" vertical="center"/>
      <protection locked="0"/>
    </xf>
    <xf numFmtId="0" fontId="0" fillId="0" borderId="3" xfId="0" applyFill="1" applyBorder="1" applyAlignment="1" applyProtection="1">
      <alignment horizontal="left" vertical="center" shrinkToFit="1"/>
      <protection locked="0"/>
    </xf>
    <xf numFmtId="0" fontId="11" fillId="0" borderId="3" xfId="33" applyFill="1" applyBorder="1" applyAlignment="1" applyProtection="1">
      <alignment horizontal="left" vertical="top"/>
      <protection locked="0"/>
    </xf>
    <xf numFmtId="0" fontId="0" fillId="0" borderId="3" xfId="0" applyFill="1" applyBorder="1" applyAlignment="1" applyProtection="1">
      <alignment horizontal="left" vertical="top"/>
      <protection locked="0"/>
    </xf>
    <xf numFmtId="0" fontId="0" fillId="0" borderId="0" xfId="0"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9" fillId="0" borderId="0" xfId="0" applyFont="1" applyAlignment="1" applyProtection="1">
      <alignment horizontal="right" vertical="center"/>
      <protection locked="0"/>
    </xf>
    <xf numFmtId="176" fontId="4" fillId="2" borderId="4" xfId="16" applyNumberFormat="1" applyFont="1" applyFill="1" applyBorder="1" applyAlignment="1" applyProtection="1">
      <alignment horizontal="center" vertical="center" wrapText="1"/>
      <protection locked="0"/>
    </xf>
    <xf numFmtId="176" fontId="4" fillId="2" borderId="4" xfId="16" applyNumberFormat="1" applyFont="1" applyFill="1" applyBorder="1" applyAlignment="1" applyProtection="1">
      <alignment horizontal="center" vertical="top" wrapText="1" shrinkToFit="1"/>
      <protection locked="0"/>
    </xf>
    <xf numFmtId="176" fontId="4" fillId="2" borderId="4" xfId="16" applyNumberFormat="1" applyFont="1" applyFill="1" applyBorder="1" applyAlignment="1" applyProtection="1">
      <alignment horizontal="center" vertical="center" wrapText="1" shrinkToFit="1"/>
      <protection locked="0"/>
    </xf>
    <xf numFmtId="0" fontId="12" fillId="0" borderId="0" xfId="16" applyFont="1" applyBorder="1" applyAlignment="1" applyProtection="1">
      <alignment vertical="center" wrapText="1"/>
      <protection locked="0"/>
    </xf>
    <xf numFmtId="0" fontId="0" fillId="0" borderId="5" xfId="0" applyBorder="1" applyAlignment="1" applyProtection="1">
      <alignment horizontal="left" vertical="center"/>
      <protection locked="0"/>
    </xf>
    <xf numFmtId="0" fontId="0" fillId="0" borderId="5" xfId="0" applyFill="1" applyBorder="1" applyAlignment="1" applyProtection="1">
      <alignment horizontal="left" vertical="center" shrinkToFit="1"/>
      <protection locked="0"/>
    </xf>
    <xf numFmtId="0" fontId="11" fillId="0" borderId="5" xfId="33" applyFill="1" applyBorder="1" applyAlignment="1" applyProtection="1">
      <alignment horizontal="left" vertical="top"/>
      <protection locked="0"/>
    </xf>
    <xf numFmtId="0" fontId="0" fillId="0" borderId="5" xfId="0" applyFill="1" applyBorder="1" applyAlignment="1" applyProtection="1">
      <alignment horizontal="left" vertical="top"/>
      <protection locked="0"/>
    </xf>
    <xf numFmtId="41" fontId="13" fillId="0" borderId="3" xfId="0" applyNumberFormat="1" applyFont="1" applyFill="1" applyBorder="1" applyAlignment="1" applyProtection="1">
      <alignment horizontal="left" vertical="top"/>
      <protection locked="0"/>
    </xf>
    <xf numFmtId="41" fontId="0" fillId="0" borderId="0" xfId="0" applyNumberFormat="1" applyBorder="1" applyAlignment="1" applyProtection="1">
      <alignment horizontal="center" vertical="center"/>
      <protection locked="0"/>
    </xf>
    <xf numFmtId="41" fontId="13" fillId="0" borderId="3" xfId="0" applyNumberFormat="1" applyFont="1" applyFill="1" applyBorder="1" applyAlignment="1" applyProtection="1">
      <alignment horizontal="center" vertical="center"/>
      <protection locked="0"/>
    </xf>
    <xf numFmtId="41" fontId="13" fillId="3" borderId="3" xfId="0" applyNumberFormat="1" applyFont="1" applyFill="1" applyBorder="1" applyAlignment="1" applyProtection="1">
      <alignment horizontal="center" vertical="center"/>
      <protection locked="0"/>
    </xf>
    <xf numFmtId="41" fontId="7" fillId="3" borderId="6" xfId="0" applyNumberFormat="1" applyFont="1" applyFill="1" applyBorder="1" applyAlignment="1" applyProtection="1">
      <alignment horizontal="center" vertical="center"/>
      <protection locked="0"/>
    </xf>
    <xf numFmtId="41" fontId="0" fillId="3" borderId="3" xfId="0" applyNumberFormat="1" applyFill="1" applyBorder="1" applyAlignment="1" applyProtection="1">
      <alignment horizontal="right" vertical="center"/>
      <protection locked="0"/>
    </xf>
    <xf numFmtId="41" fontId="0" fillId="0" borderId="3" xfId="0" applyNumberFormat="1" applyFill="1" applyBorder="1" applyAlignment="1" applyProtection="1">
      <alignment horizontal="right" vertical="center"/>
      <protection locked="0"/>
    </xf>
    <xf numFmtId="0" fontId="12" fillId="0" borderId="0" xfId="16" applyFont="1" applyBorder="1" applyAlignment="1" applyProtection="1">
      <alignment vertical="center"/>
      <protection locked="0"/>
    </xf>
    <xf numFmtId="41" fontId="13" fillId="0" borderId="5" xfId="0" applyNumberFormat="1" applyFont="1" applyFill="1" applyBorder="1" applyAlignment="1" applyProtection="1">
      <alignment horizontal="left" vertical="top"/>
      <protection locked="0"/>
    </xf>
    <xf numFmtId="41" fontId="13" fillId="0" borderId="5" xfId="0" applyNumberFormat="1" applyFont="1" applyFill="1" applyBorder="1" applyAlignment="1" applyProtection="1">
      <alignment horizontal="center" vertical="center"/>
      <protection locked="0"/>
    </xf>
    <xf numFmtId="41" fontId="13" fillId="3" borderId="5" xfId="0" applyNumberFormat="1" applyFont="1" applyFill="1" applyBorder="1" applyAlignment="1" applyProtection="1">
      <alignment horizontal="center" vertical="center"/>
      <protection locked="0"/>
    </xf>
    <xf numFmtId="41" fontId="7" fillId="3" borderId="7" xfId="0" applyNumberFormat="1" applyFont="1" applyFill="1" applyBorder="1" applyAlignment="1" applyProtection="1">
      <alignment horizontal="center" vertical="center"/>
      <protection locked="0"/>
    </xf>
    <xf numFmtId="41" fontId="0" fillId="3" borderId="5" xfId="0" applyNumberFormat="1" applyFill="1" applyBorder="1" applyAlignment="1" applyProtection="1">
      <alignment horizontal="right" vertical="center"/>
      <protection locked="0"/>
    </xf>
    <xf numFmtId="41" fontId="0" fillId="0" borderId="5" xfId="0" applyNumberFormat="1" applyFill="1" applyBorder="1" applyAlignment="1" applyProtection="1">
      <alignment horizontal="right" vertical="center"/>
      <protection locked="0"/>
    </xf>
    <xf numFmtId="0" fontId="4" fillId="0" borderId="0" xfId="0" applyFont="1" applyAlignment="1" applyProtection="1">
      <alignment horizontal="left" vertical="center"/>
      <protection locked="0"/>
    </xf>
    <xf numFmtId="0" fontId="7" fillId="0" borderId="0" xfId="0" applyFont="1" applyAlignment="1" applyProtection="1">
      <alignment horizontal="center" vertical="center" shrinkToFit="1"/>
      <protection locked="0"/>
    </xf>
    <xf numFmtId="0" fontId="0" fillId="0" borderId="0" xfId="0" applyFont="1" applyFill="1" applyBorder="1" applyAlignment="1" applyProtection="1">
      <alignment horizontal="left" vertical="center"/>
      <protection locked="0"/>
    </xf>
    <xf numFmtId="0" fontId="7" fillId="0" borderId="8" xfId="0" applyFont="1" applyBorder="1" applyAlignment="1" applyProtection="1">
      <alignment horizontal="center" vertical="center" shrinkToFit="1"/>
      <protection locked="0"/>
    </xf>
    <xf numFmtId="41" fontId="13" fillId="0" borderId="4" xfId="0" applyNumberFormat="1" applyFont="1" applyFill="1" applyBorder="1" applyAlignment="1" applyProtection="1">
      <alignment horizontal="left" vertical="top"/>
      <protection locked="0"/>
    </xf>
    <xf numFmtId="41" fontId="13" fillId="0" borderId="4" xfId="0" applyNumberFormat="1" applyFont="1" applyFill="1" applyBorder="1" applyAlignment="1" applyProtection="1">
      <alignment horizontal="center" vertical="center"/>
      <protection locked="0"/>
    </xf>
    <xf numFmtId="41" fontId="13" fillId="3" borderId="4" xfId="0" applyNumberFormat="1" applyFont="1" applyFill="1" applyBorder="1" applyAlignment="1" applyProtection="1">
      <alignment horizontal="center" vertical="center"/>
      <protection locked="0"/>
    </xf>
    <xf numFmtId="41" fontId="7" fillId="3" borderId="9" xfId="0" applyNumberFormat="1" applyFont="1" applyFill="1" applyBorder="1" applyAlignment="1" applyProtection="1">
      <alignment horizontal="center" vertical="center"/>
      <protection locked="0"/>
    </xf>
    <xf numFmtId="0" fontId="0" fillId="0" borderId="0" xfId="0" applyAlignment="1" applyProtection="1">
      <alignment horizontal="right" vertical="center"/>
      <protection locked="0"/>
    </xf>
    <xf numFmtId="41" fontId="0" fillId="3" borderId="4" xfId="0" applyNumberFormat="1" applyFill="1" applyBorder="1" applyAlignment="1" applyProtection="1">
      <alignment horizontal="right" vertical="center"/>
      <protection locked="0"/>
    </xf>
    <xf numFmtId="41" fontId="0" fillId="0" borderId="4" xfId="0" applyNumberFormat="1" applyFill="1" applyBorder="1" applyAlignment="1" applyProtection="1">
      <alignment horizontal="right" vertical="center"/>
      <protection locked="0"/>
    </xf>
    <xf numFmtId="0" fontId="9" fillId="0" borderId="0" xfId="0" applyFont="1" applyBorder="1" applyAlignment="1" applyProtection="1">
      <alignment horizontal="center" vertical="center"/>
      <protection locked="0"/>
    </xf>
    <xf numFmtId="0" fontId="0" fillId="0" borderId="4" xfId="0" applyBorder="1" applyAlignment="1" applyProtection="1">
      <alignment horizontal="left" vertical="center"/>
      <protection locked="0"/>
    </xf>
    <xf numFmtId="0" fontId="0" fillId="0" borderId="4" xfId="0" applyFill="1" applyBorder="1" applyAlignment="1" applyProtection="1">
      <alignment horizontal="left" vertical="center" shrinkToFit="1"/>
      <protection locked="0"/>
    </xf>
    <xf numFmtId="0" fontId="11" fillId="0" borderId="4" xfId="33" applyFill="1" applyBorder="1" applyAlignment="1" applyProtection="1">
      <alignment horizontal="left" vertical="top"/>
      <protection locked="0"/>
    </xf>
    <xf numFmtId="0" fontId="0" fillId="0" borderId="4" xfId="0" applyFill="1" applyBorder="1" applyAlignment="1" applyProtection="1">
      <alignment horizontal="left" vertical="top"/>
      <protection locked="0"/>
    </xf>
    <xf numFmtId="0" fontId="0" fillId="0" borderId="10" xfId="0" applyBorder="1" applyProtection="1">
      <alignment vertical="center"/>
      <protection locked="0"/>
    </xf>
    <xf numFmtId="0" fontId="13" fillId="0" borderId="0" xfId="0" applyFont="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Alignment="1" applyProtection="1">
      <alignment vertical="top"/>
      <protection locked="0"/>
    </xf>
    <xf numFmtId="0" fontId="0" fillId="0" borderId="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 xfId="0" applyBorder="1" applyProtection="1">
      <alignment vertical="center"/>
      <protection locked="0"/>
    </xf>
    <xf numFmtId="0" fontId="0" fillId="0" borderId="5" xfId="0" applyBorder="1" applyAlignment="1" applyProtection="1">
      <alignment horizontal="center" vertical="center"/>
      <protection locked="0"/>
    </xf>
    <xf numFmtId="0" fontId="13" fillId="0" borderId="0" xfId="0" applyFont="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177" fontId="0" fillId="0" borderId="1" xfId="0" applyNumberFormat="1" applyBorder="1" applyProtection="1">
      <alignment vertical="center"/>
      <protection locked="0"/>
    </xf>
    <xf numFmtId="0" fontId="14" fillId="0" borderId="0" xfId="0" applyFont="1">
      <alignment vertical="center"/>
    </xf>
    <xf numFmtId="0" fontId="5" fillId="0" borderId="0" xfId="0" applyFont="1">
      <alignment vertical="center"/>
    </xf>
    <xf numFmtId="0" fontId="0" fillId="0" borderId="0" xfId="0">
      <alignment vertical="center"/>
    </xf>
    <xf numFmtId="0" fontId="6"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10" fillId="4" borderId="12" xfId="0" applyFont="1" applyFill="1" applyBorder="1" applyAlignment="1">
      <alignment horizontal="center" vertical="center"/>
    </xf>
    <xf numFmtId="0" fontId="0" fillId="4" borderId="13" xfId="0" applyFill="1" applyBorder="1" applyAlignment="1">
      <alignment horizontal="center" vertical="center"/>
    </xf>
    <xf numFmtId="0" fontId="10" fillId="4" borderId="14" xfId="0" applyFont="1" applyFill="1" applyBorder="1" applyAlignment="1">
      <alignment horizontal="center" vertical="center"/>
    </xf>
    <xf numFmtId="0" fontId="0" fillId="4" borderId="14" xfId="0" applyFill="1" applyBorder="1" applyAlignment="1">
      <alignment horizontal="left" vertical="center" shrinkToFit="1"/>
    </xf>
    <xf numFmtId="0" fontId="17" fillId="0" borderId="15" xfId="0" applyFont="1" applyBorder="1" applyAlignment="1">
      <alignment horizontal="center" vertical="center"/>
    </xf>
    <xf numFmtId="0" fontId="0" fillId="4" borderId="16" xfId="0" applyFill="1" applyBorder="1" applyAlignment="1">
      <alignment horizontal="left" vertical="center" shrinkToFit="1"/>
    </xf>
    <xf numFmtId="178" fontId="13" fillId="0" borderId="15" xfId="0" applyNumberFormat="1" applyFont="1" applyBorder="1" applyAlignment="1">
      <alignment horizontal="center" vertical="center"/>
    </xf>
    <xf numFmtId="179" fontId="0" fillId="0" borderId="17" xfId="0" applyNumberFormat="1" applyBorder="1" applyAlignment="1">
      <alignment horizontal="center" vertical="center" shrinkToFit="1"/>
    </xf>
    <xf numFmtId="179" fontId="0" fillId="0" borderId="0" xfId="0" applyNumberFormat="1" applyAlignment="1">
      <alignment horizontal="center" vertical="center" shrinkToFit="1"/>
    </xf>
    <xf numFmtId="0" fontId="9" fillId="0" borderId="0" xfId="0" applyFont="1" applyProtection="1">
      <alignment vertical="center"/>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vertical="center" wrapText="1" shrinkToFit="1"/>
      <protection locked="0"/>
    </xf>
    <xf numFmtId="0" fontId="1" fillId="0" borderId="0" xfId="0" applyFont="1" applyAlignment="1" applyProtection="1">
      <alignment horizontal="left" vertical="center" shrinkToFit="1"/>
      <protection locked="0"/>
    </xf>
    <xf numFmtId="0" fontId="1" fillId="0" borderId="0" xfId="0" applyFont="1">
      <alignment vertical="center"/>
    </xf>
    <xf numFmtId="0" fontId="18" fillId="0" borderId="0" xfId="0" applyFont="1">
      <alignment vertical="center"/>
    </xf>
    <xf numFmtId="0" fontId="1" fillId="0" borderId="0" xfId="0" applyFont="1" applyAlignment="1">
      <alignment horizontal="left" vertical="center"/>
    </xf>
    <xf numFmtId="0" fontId="18" fillId="0" borderId="1" xfId="0" applyFont="1" applyBorder="1" applyAlignment="1">
      <alignment horizontal="left" vertical="top" wrapText="1"/>
    </xf>
    <xf numFmtId="0" fontId="0" fillId="5" borderId="2" xfId="0" applyFill="1" applyBorder="1" applyAlignment="1">
      <alignment horizontal="center" vertical="center" wrapText="1"/>
    </xf>
    <xf numFmtId="0" fontId="0" fillId="5" borderId="11" xfId="0" applyFill="1" applyBorder="1" applyAlignment="1">
      <alignment horizontal="center" vertical="center" wrapTex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5" borderId="3" xfId="0" applyFill="1" applyBorder="1" applyAlignment="1">
      <alignment horizontal="center" vertical="center" shrinkToFit="1"/>
    </xf>
    <xf numFmtId="0" fontId="9" fillId="0" borderId="0" xfId="0" applyFont="1">
      <alignment vertical="center"/>
    </xf>
    <xf numFmtId="0" fontId="0" fillId="6" borderId="2"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3" xfId="0" applyFill="1" applyBorder="1" applyAlignment="1">
      <alignment vertical="center" shrinkToFit="1"/>
    </xf>
    <xf numFmtId="0" fontId="19" fillId="0" borderId="1" xfId="0" applyFont="1" applyBorder="1" applyAlignment="1">
      <alignment horizontal="left" vertical="top" wrapText="1"/>
    </xf>
    <xf numFmtId="0" fontId="20" fillId="0" borderId="0" xfId="0" applyFont="1" applyAlignment="1">
      <alignment horizontal="left" vertical="center"/>
    </xf>
    <xf numFmtId="0" fontId="19" fillId="0" borderId="0" xfId="0" applyFont="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4" borderId="0" xfId="0" applyFill="1" applyAlignment="1">
      <alignment horizontal="left" vertical="center" shrinkToFit="1"/>
    </xf>
    <xf numFmtId="0" fontId="17" fillId="0" borderId="24" xfId="0" applyFont="1" applyBorder="1" applyAlignment="1">
      <alignment horizontal="center" vertical="center"/>
    </xf>
    <xf numFmtId="0" fontId="0" fillId="4" borderId="25" xfId="0" applyFill="1" applyBorder="1" applyAlignment="1">
      <alignment horizontal="left" vertical="center" shrinkToFit="1"/>
    </xf>
    <xf numFmtId="178" fontId="13" fillId="0" borderId="24" xfId="0" applyNumberFormat="1" applyFont="1" applyBorder="1" applyAlignment="1">
      <alignment horizontal="center" vertical="center"/>
    </xf>
    <xf numFmtId="179" fontId="9" fillId="0" borderId="26" xfId="0" applyNumberFormat="1" applyFont="1" applyBorder="1" applyAlignment="1">
      <alignment horizontal="center" vertical="center"/>
    </xf>
    <xf numFmtId="179" fontId="9" fillId="0" borderId="0" xfId="0" applyNumberFormat="1" applyFont="1" applyAlignment="1">
      <alignment horizontal="center" vertical="center"/>
    </xf>
    <xf numFmtId="0" fontId="9" fillId="0" borderId="0" xfId="0" applyFont="1" applyAlignment="1" applyProtection="1">
      <alignment vertical="center" shrinkToFit="1"/>
      <protection locked="0"/>
    </xf>
    <xf numFmtId="0" fontId="21" fillId="0" borderId="0" xfId="0" applyFont="1" applyAlignment="1">
      <alignment horizontal="center" vertical="center"/>
    </xf>
    <xf numFmtId="0" fontId="0" fillId="5" borderId="27" xfId="0" applyFill="1" applyBorder="1" applyAlignment="1">
      <alignment horizontal="center" vertical="center" wrapText="1"/>
    </xf>
    <xf numFmtId="0" fontId="0" fillId="5" borderId="28" xfId="0" applyFill="1" applyBorder="1" applyAlignment="1">
      <alignment horizontal="center" vertical="center" wrapText="1"/>
    </xf>
    <xf numFmtId="180" fontId="0" fillId="0" borderId="18" xfId="0" applyNumberFormat="1" applyBorder="1" applyAlignment="1">
      <alignment vertical="center" shrinkToFit="1"/>
    </xf>
    <xf numFmtId="180" fontId="0" fillId="0" borderId="19" xfId="0" applyNumberFormat="1" applyBorder="1" applyAlignment="1">
      <alignment vertical="center" shrinkToFit="1"/>
    </xf>
    <xf numFmtId="0" fontId="0" fillId="5" borderId="5" xfId="0" applyFill="1" applyBorder="1" applyAlignment="1">
      <alignment horizontal="center" vertical="center" shrinkToFit="1"/>
    </xf>
    <xf numFmtId="181" fontId="9" fillId="3" borderId="1" xfId="0" applyNumberFormat="1" applyFont="1" applyFill="1" applyBorder="1">
      <alignment vertical="center"/>
    </xf>
    <xf numFmtId="181" fontId="22" fillId="0" borderId="0" xfId="0" applyNumberFormat="1" applyFont="1">
      <alignment vertical="center"/>
    </xf>
    <xf numFmtId="0" fontId="0" fillId="6" borderId="5" xfId="0" applyFill="1" applyBorder="1" applyAlignment="1">
      <alignment horizontal="center" vertical="center" wrapText="1"/>
    </xf>
    <xf numFmtId="182" fontId="0" fillId="0" borderId="18" xfId="0" applyNumberFormat="1" applyBorder="1" applyAlignment="1">
      <alignment vertical="center" shrinkToFit="1"/>
    </xf>
    <xf numFmtId="182" fontId="0" fillId="0" borderId="19" xfId="0" applyNumberFormat="1" applyBorder="1" applyAlignment="1">
      <alignment vertical="center" shrinkToFit="1"/>
    </xf>
    <xf numFmtId="182" fontId="0" fillId="0" borderId="1" xfId="0" applyNumberFormat="1" applyBorder="1" applyAlignment="1">
      <alignment vertical="center" shrinkToFit="1"/>
    </xf>
    <xf numFmtId="0" fontId="0" fillId="0" borderId="29"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8" xfId="0" applyBorder="1" applyAlignment="1">
      <alignment horizontal="left" vertical="center"/>
    </xf>
    <xf numFmtId="179" fontId="0" fillId="0" borderId="30" xfId="0" applyNumberFormat="1" applyBorder="1" applyAlignment="1">
      <alignment horizontal="center" vertical="center" shrinkToFit="1"/>
    </xf>
    <xf numFmtId="41" fontId="5" fillId="0" borderId="3" xfId="0" applyNumberFormat="1" applyFont="1" applyBorder="1" applyAlignment="1">
      <alignment horizontal="center" vertical="center"/>
    </xf>
    <xf numFmtId="41" fontId="0" fillId="0" borderId="0" xfId="0" applyNumberFormat="1" applyAlignment="1">
      <alignment horizontal="center" vertical="center"/>
    </xf>
    <xf numFmtId="41" fontId="13" fillId="3" borderId="31" xfId="0" applyNumberFormat="1" applyFont="1" applyFill="1" applyBorder="1" applyAlignment="1">
      <alignment horizontal="center" vertical="center"/>
    </xf>
    <xf numFmtId="41" fontId="13" fillId="0" borderId="0" xfId="0" applyNumberFormat="1" applyFont="1" applyAlignment="1">
      <alignment horizontal="center" vertical="center"/>
    </xf>
    <xf numFmtId="0" fontId="0" fillId="5" borderId="3" xfId="0" applyFill="1" applyBorder="1" applyAlignment="1">
      <alignment horizontal="center" vertical="center" wrapText="1"/>
    </xf>
    <xf numFmtId="183" fontId="0" fillId="0" borderId="18" xfId="0" applyNumberFormat="1" applyBorder="1" applyAlignment="1">
      <alignment vertical="center" shrinkToFit="1"/>
    </xf>
    <xf numFmtId="183" fontId="0" fillId="0" borderId="19" xfId="0" applyNumberFormat="1" applyBorder="1" applyAlignment="1">
      <alignment vertical="center" shrinkToFit="1"/>
    </xf>
    <xf numFmtId="183" fontId="0" fillId="0" borderId="1" xfId="0" applyNumberFormat="1" applyBorder="1" applyAlignment="1">
      <alignment vertical="center" shrinkToFit="1"/>
    </xf>
    <xf numFmtId="0" fontId="0" fillId="6" borderId="4" xfId="0" applyFill="1" applyBorder="1" applyAlignment="1">
      <alignment horizontal="center" vertical="center" wrapText="1"/>
    </xf>
    <xf numFmtId="0" fontId="18" fillId="6" borderId="2" xfId="0" applyFont="1" applyFill="1" applyBorder="1" applyAlignment="1">
      <alignment horizontal="center" vertical="center" wrapText="1"/>
    </xf>
    <xf numFmtId="182" fontId="0" fillId="3" borderId="18" xfId="0" applyNumberFormat="1" applyFill="1" applyBorder="1" applyAlignment="1">
      <alignment vertical="center" shrinkToFit="1"/>
    </xf>
    <xf numFmtId="182" fontId="0" fillId="3" borderId="19" xfId="0" applyNumberFormat="1" applyFill="1" applyBorder="1" applyAlignment="1">
      <alignment vertical="center" shrinkToFit="1"/>
    </xf>
    <xf numFmtId="182" fontId="0" fillId="3" borderId="1" xfId="0" applyNumberFormat="1" applyFill="1" applyBorder="1" applyAlignment="1">
      <alignment vertical="center" shrinkToFit="1"/>
    </xf>
    <xf numFmtId="179" fontId="0" fillId="0" borderId="32" xfId="0" applyNumberFormat="1" applyBorder="1" applyAlignment="1">
      <alignment horizontal="center" vertical="center" shrinkToFit="1"/>
    </xf>
    <xf numFmtId="41" fontId="5" fillId="0" borderId="5" xfId="0" applyNumberFormat="1" applyFont="1" applyBorder="1" applyAlignment="1">
      <alignment horizontal="center" vertical="center"/>
    </xf>
    <xf numFmtId="41" fontId="13" fillId="3" borderId="33" xfId="0" applyNumberFormat="1" applyFont="1" applyFill="1" applyBorder="1" applyAlignment="1">
      <alignment horizontal="center" vertical="center"/>
    </xf>
    <xf numFmtId="0" fontId="0" fillId="0" borderId="0" xfId="0" applyAlignment="1">
      <alignment horizontal="left" vertical="center"/>
    </xf>
    <xf numFmtId="0" fontId="0" fillId="5" borderId="4" xfId="0" applyFill="1" applyBorder="1" applyAlignment="1">
      <alignment horizontal="center" vertical="center" wrapText="1"/>
    </xf>
    <xf numFmtId="0" fontId="18" fillId="5" borderId="2" xfId="0" applyFont="1" applyFill="1" applyBorder="1" applyAlignment="1">
      <alignment horizontal="center" vertical="center" wrapText="1"/>
    </xf>
    <xf numFmtId="183" fontId="0" fillId="3" borderId="18" xfId="0" applyNumberFormat="1" applyFill="1" applyBorder="1" applyAlignment="1">
      <alignment vertical="center" shrinkToFit="1"/>
    </xf>
    <xf numFmtId="183" fontId="0" fillId="3" borderId="19" xfId="0" applyNumberFormat="1" applyFill="1" applyBorder="1" applyAlignment="1">
      <alignment vertical="center" shrinkToFit="1"/>
    </xf>
    <xf numFmtId="183" fontId="0" fillId="3" borderId="1" xfId="0" applyNumberFormat="1" applyFill="1" applyBorder="1" applyAlignment="1">
      <alignment vertical="center" shrinkToFit="1"/>
    </xf>
    <xf numFmtId="179" fontId="9" fillId="0" borderId="34" xfId="0" applyNumberFormat="1" applyFont="1" applyBorder="1" applyAlignment="1">
      <alignment horizontal="center" vertical="center"/>
    </xf>
    <xf numFmtId="41" fontId="5" fillId="0" borderId="4" xfId="0" applyNumberFormat="1" applyFont="1" applyBorder="1" applyAlignment="1">
      <alignment horizontal="center" vertical="center"/>
    </xf>
    <xf numFmtId="41" fontId="13" fillId="3" borderId="35" xfId="0" applyNumberFormat="1" applyFont="1" applyFill="1" applyBorder="1" applyAlignment="1">
      <alignment horizontal="center" vertical="center"/>
    </xf>
    <xf numFmtId="0" fontId="10" fillId="5" borderId="2" xfId="0" applyFont="1" applyFill="1" applyBorder="1" applyAlignment="1">
      <alignment horizontal="center" vertical="center" wrapText="1"/>
    </xf>
    <xf numFmtId="0" fontId="0" fillId="5" borderId="36" xfId="0" applyFill="1" applyBorder="1" applyAlignment="1">
      <alignment horizontal="center" vertical="center" wrapText="1"/>
    </xf>
    <xf numFmtId="184" fontId="0" fillId="0" borderId="18" xfId="0" applyNumberFormat="1" applyBorder="1" applyAlignment="1">
      <alignment vertical="center" shrinkToFit="1"/>
    </xf>
    <xf numFmtId="184" fontId="0" fillId="0" borderId="19" xfId="0" applyNumberFormat="1" applyBorder="1" applyAlignment="1">
      <alignment vertical="center" shrinkToFit="1"/>
    </xf>
    <xf numFmtId="184" fontId="0" fillId="0" borderId="1" xfId="0" applyNumberFormat="1" applyBorder="1" applyAlignment="1">
      <alignment vertical="center" shrinkToFit="1"/>
    </xf>
    <xf numFmtId="0" fontId="0" fillId="0" borderId="0" xfId="0" applyAlignment="1" applyProtection="1">
      <alignment horizontal="left" vertical="center"/>
      <protection locked="0"/>
    </xf>
    <xf numFmtId="0" fontId="10" fillId="5" borderId="11" xfId="0" applyFont="1" applyFill="1" applyBorder="1" applyAlignment="1">
      <alignment horizontal="center" vertical="center" wrapText="1"/>
    </xf>
    <xf numFmtId="185" fontId="0" fillId="3" borderId="18" xfId="0" applyNumberFormat="1" applyFill="1" applyBorder="1" applyAlignment="1">
      <alignment vertical="center" shrinkToFit="1"/>
    </xf>
    <xf numFmtId="185" fontId="0" fillId="3" borderId="19" xfId="0" applyNumberFormat="1" applyFill="1" applyBorder="1" applyAlignment="1">
      <alignment vertical="center" shrinkToFit="1"/>
    </xf>
    <xf numFmtId="185" fontId="0" fillId="3" borderId="1" xfId="0" applyNumberFormat="1" applyFill="1" applyBorder="1" applyAlignment="1">
      <alignment vertical="center" shrinkToFit="1"/>
    </xf>
    <xf numFmtId="0" fontId="7" fillId="0" borderId="0" xfId="0" applyFont="1" applyAlignment="1">
      <alignment horizontal="center" vertical="center" shrinkToFit="1"/>
    </xf>
    <xf numFmtId="185" fontId="0" fillId="3" borderId="2" xfId="0" applyNumberFormat="1" applyFill="1" applyBorder="1" applyAlignment="1">
      <alignment vertical="center" shrinkToFit="1"/>
    </xf>
    <xf numFmtId="185" fontId="0" fillId="3" borderId="37" xfId="0" applyNumberFormat="1" applyFill="1" applyBorder="1" applyAlignment="1">
      <alignment vertical="center" shrinkToFit="1"/>
    </xf>
    <xf numFmtId="185" fontId="0" fillId="3" borderId="11" xfId="0" applyNumberFormat="1" applyFill="1" applyBorder="1" applyAlignment="1">
      <alignment vertical="center" shrinkToFit="1"/>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4" borderId="42" xfId="0" applyFill="1" applyBorder="1" applyAlignment="1">
      <alignment horizontal="left" vertical="center" shrinkToFit="1"/>
    </xf>
    <xf numFmtId="0" fontId="17" fillId="0" borderId="39" xfId="0" applyFont="1" applyBorder="1" applyAlignment="1">
      <alignment horizontal="center" vertical="center"/>
    </xf>
    <xf numFmtId="0" fontId="0" fillId="4" borderId="40" xfId="0" applyFill="1" applyBorder="1" applyAlignment="1">
      <alignment horizontal="left" vertical="center" shrinkToFit="1"/>
    </xf>
    <xf numFmtId="178" fontId="13" fillId="0" borderId="39" xfId="0" applyNumberFormat="1" applyFont="1" applyBorder="1" applyAlignment="1">
      <alignment horizontal="center" vertical="center"/>
    </xf>
    <xf numFmtId="179" fontId="9" fillId="0" borderId="43" xfId="0" applyNumberFormat="1" applyFont="1" applyBorder="1" applyAlignment="1">
      <alignment horizontal="center" vertical="center"/>
    </xf>
    <xf numFmtId="0" fontId="12" fillId="0" borderId="0" xfId="15" applyFont="1" applyProtection="1">
      <alignment vertical="center"/>
      <protection locked="0"/>
    </xf>
    <xf numFmtId="0" fontId="23" fillId="0" borderId="0" xfId="15" applyFont="1" applyProtection="1">
      <alignment vertical="center"/>
      <protection locked="0"/>
    </xf>
    <xf numFmtId="0" fontId="24" fillId="0" borderId="0" xfId="15" applyFont="1" applyAlignment="1" applyProtection="1">
      <alignment horizontal="center" vertical="center"/>
      <protection locked="0"/>
    </xf>
    <xf numFmtId="0" fontId="25" fillId="0" borderId="0" xfId="27" applyFont="1" applyAlignment="1">
      <alignment horizontal="center" vertical="center"/>
    </xf>
    <xf numFmtId="0" fontId="26" fillId="0" borderId="0" xfId="27" applyFont="1" applyAlignment="1" applyProtection="1">
      <alignment horizontal="center" vertical="center"/>
      <protection locked="0"/>
    </xf>
    <xf numFmtId="0" fontId="26" fillId="0" borderId="0" xfId="15" applyFont="1" applyBorder="1" applyAlignment="1" applyProtection="1">
      <alignment horizontal="right" vertical="center" shrinkToFit="1"/>
      <protection locked="0"/>
    </xf>
    <xf numFmtId="0" fontId="23" fillId="7" borderId="1" xfId="15" applyFont="1" applyFill="1" applyBorder="1" applyAlignment="1" applyProtection="1">
      <alignment horizontal="center" vertical="center"/>
      <protection locked="0"/>
    </xf>
    <xf numFmtId="0" fontId="4" fillId="0" borderId="1" xfId="15" applyFont="1" applyBorder="1" applyAlignment="1" applyProtection="1">
      <alignment horizontal="center" vertical="center"/>
      <protection locked="0"/>
    </xf>
    <xf numFmtId="0" fontId="23" fillId="7" borderId="1" xfId="15" applyFont="1" applyFill="1" applyBorder="1" applyAlignment="1" applyProtection="1">
      <alignment horizontal="center" vertical="center" wrapText="1"/>
      <protection locked="0"/>
    </xf>
    <xf numFmtId="0" fontId="27" fillId="0" borderId="44" xfId="15" applyFont="1" applyFill="1" applyBorder="1" applyAlignment="1" applyProtection="1">
      <alignment horizontal="left" vertical="center" wrapText="1"/>
      <protection locked="0"/>
    </xf>
    <xf numFmtId="0" fontId="27" fillId="0" borderId="0" xfId="15" applyFont="1" applyFill="1" applyBorder="1" applyAlignment="1" applyProtection="1">
      <alignment horizontal="left" vertical="center" wrapText="1"/>
      <protection locked="0"/>
    </xf>
    <xf numFmtId="0" fontId="23" fillId="0" borderId="0" xfId="15" applyFont="1">
      <alignment vertical="center"/>
    </xf>
    <xf numFmtId="0" fontId="0" fillId="7" borderId="45" xfId="15" applyFont="1" applyFill="1" applyBorder="1" applyAlignment="1">
      <alignment horizontal="center" vertical="center"/>
    </xf>
    <xf numFmtId="0" fontId="0" fillId="7" borderId="13" xfId="15" applyFont="1" applyFill="1" applyBorder="1" applyAlignment="1">
      <alignment horizontal="center" vertical="center"/>
    </xf>
    <xf numFmtId="0" fontId="0" fillId="7" borderId="13" xfId="15" applyFont="1" applyFill="1" applyBorder="1" applyAlignment="1">
      <alignment horizontal="center" vertical="center" shrinkToFit="1"/>
    </xf>
    <xf numFmtId="0" fontId="0" fillId="7" borderId="17" xfId="15" applyFont="1" applyFill="1" applyBorder="1" applyAlignment="1">
      <alignment horizontal="center" vertical="center"/>
    </xf>
    <xf numFmtId="0" fontId="23" fillId="7" borderId="1" xfId="15" applyFont="1" applyFill="1" applyBorder="1" applyAlignment="1" applyProtection="1">
      <alignment horizontal="center" vertical="center" shrinkToFit="1"/>
      <protection locked="0"/>
    </xf>
    <xf numFmtId="41" fontId="4" fillId="3" borderId="1" xfId="32" applyNumberFormat="1" applyFont="1" applyFill="1" applyBorder="1" applyAlignment="1" applyProtection="1">
      <alignment vertical="center"/>
    </xf>
    <xf numFmtId="0" fontId="4" fillId="0" borderId="1" xfId="15" applyFont="1" applyBorder="1" applyAlignment="1" applyProtection="1">
      <alignment vertical="center"/>
      <protection locked="0"/>
    </xf>
    <xf numFmtId="0" fontId="27" fillId="0" borderId="0" xfId="15" applyFont="1" applyAlignment="1" applyProtection="1">
      <alignment horizontal="left" vertical="center" wrapText="1"/>
      <protection locked="0"/>
    </xf>
    <xf numFmtId="0" fontId="28" fillId="0" borderId="46" xfId="15" applyFont="1" applyBorder="1" applyAlignment="1">
      <alignment horizontal="left" vertical="top" shrinkToFit="1"/>
    </xf>
    <xf numFmtId="0" fontId="28" fillId="0" borderId="23" xfId="15" applyFont="1" applyBorder="1" applyAlignment="1">
      <alignment horizontal="left" vertical="top" shrinkToFit="1"/>
    </xf>
    <xf numFmtId="177" fontId="12" fillId="0" borderId="3" xfId="15" applyNumberFormat="1" applyFont="1" applyBorder="1" applyAlignment="1">
      <alignment horizontal="center" vertical="center"/>
    </xf>
    <xf numFmtId="177" fontId="12" fillId="0" borderId="47" xfId="15" applyNumberFormat="1" applyFont="1" applyBorder="1" applyAlignment="1">
      <alignment horizontal="center" vertical="center"/>
    </xf>
    <xf numFmtId="6" fontId="4" fillId="3" borderId="1" xfId="32" applyFont="1" applyFill="1" applyBorder="1" applyAlignment="1" applyProtection="1">
      <alignment vertical="center"/>
    </xf>
    <xf numFmtId="0" fontId="29" fillId="0" borderId="1" xfId="15" applyFont="1" applyBorder="1" applyAlignment="1" applyProtection="1">
      <alignment horizontal="left" vertical="top" wrapText="1"/>
      <protection locked="0"/>
    </xf>
    <xf numFmtId="0" fontId="28" fillId="0" borderId="48" xfId="15" applyFont="1" applyBorder="1" applyAlignment="1">
      <alignment horizontal="left" vertical="top" shrinkToFit="1"/>
    </xf>
    <xf numFmtId="0" fontId="28" fillId="0" borderId="8" xfId="15" applyFont="1" applyBorder="1" applyAlignment="1">
      <alignment horizontal="left" vertical="top" shrinkToFit="1"/>
    </xf>
    <xf numFmtId="177" fontId="12" fillId="0" borderId="5" xfId="15" applyNumberFormat="1" applyFont="1" applyBorder="1" applyAlignment="1">
      <alignment horizontal="center" vertical="center"/>
    </xf>
    <xf numFmtId="177" fontId="12" fillId="0" borderId="49" xfId="15" applyNumberFormat="1" applyFont="1" applyBorder="1" applyAlignment="1">
      <alignment horizontal="center" vertical="center"/>
    </xf>
    <xf numFmtId="41" fontId="26" fillId="3" borderId="0" xfId="32" applyNumberFormat="1" applyFont="1" applyFill="1" applyBorder="1" applyAlignment="1" applyProtection="1">
      <alignment horizontal="right" vertical="center"/>
    </xf>
    <xf numFmtId="6" fontId="26" fillId="3" borderId="50" xfId="32" applyFont="1" applyFill="1" applyBorder="1" applyAlignment="1" applyProtection="1">
      <alignment horizontal="right" vertical="center"/>
    </xf>
    <xf numFmtId="0" fontId="4" fillId="7" borderId="3" xfId="15" applyFont="1" applyFill="1" applyBorder="1" applyAlignment="1" applyProtection="1">
      <alignment horizontal="center" vertical="center" shrinkToFit="1"/>
      <protection locked="0"/>
    </xf>
    <xf numFmtId="41" fontId="4" fillId="3" borderId="3" xfId="32" applyNumberFormat="1" applyFont="1" applyFill="1" applyBorder="1" applyAlignment="1" applyProtection="1">
      <alignment vertical="center"/>
      <protection locked="0"/>
    </xf>
    <xf numFmtId="179" fontId="12" fillId="0" borderId="5" xfId="15" applyNumberFormat="1" applyFont="1" applyBorder="1" applyAlignment="1">
      <alignment horizontal="left" vertical="center"/>
    </xf>
    <xf numFmtId="179" fontId="12" fillId="0" borderId="49" xfId="15" applyNumberFormat="1" applyFont="1" applyBorder="1" applyAlignment="1">
      <alignment horizontal="left" vertical="center"/>
    </xf>
    <xf numFmtId="6" fontId="26" fillId="3" borderId="0" xfId="32" applyFont="1" applyFill="1" applyBorder="1" applyAlignment="1" applyProtection="1">
      <alignment horizontal="right" vertical="center"/>
    </xf>
    <xf numFmtId="0" fontId="4" fillId="7" borderId="4" xfId="15" applyFont="1" applyFill="1" applyBorder="1" applyAlignment="1" applyProtection="1">
      <alignment horizontal="center" vertical="center" shrinkToFit="1"/>
      <protection locked="0"/>
    </xf>
    <xf numFmtId="6" fontId="4" fillId="3" borderId="4" xfId="32" applyFont="1" applyFill="1" applyBorder="1" applyAlignment="1" applyProtection="1">
      <alignment vertical="center"/>
      <protection locked="0"/>
    </xf>
    <xf numFmtId="0" fontId="23" fillId="7" borderId="3" xfId="15" applyFont="1" applyFill="1" applyBorder="1" applyAlignment="1" applyProtection="1">
      <alignment horizontal="center" vertical="center" shrinkToFit="1"/>
      <protection locked="0"/>
    </xf>
    <xf numFmtId="38" fontId="4" fillId="0" borderId="3" xfId="32" applyNumberFormat="1" applyFont="1" applyBorder="1" applyAlignment="1" applyProtection="1">
      <alignment vertical="center" shrinkToFit="1"/>
      <protection locked="0"/>
    </xf>
    <xf numFmtId="0" fontId="23" fillId="7" borderId="4" xfId="15" applyFont="1" applyFill="1" applyBorder="1" applyAlignment="1" applyProtection="1">
      <alignment horizontal="center" vertical="center" shrinkToFit="1"/>
      <protection locked="0"/>
    </xf>
    <xf numFmtId="38" fontId="4" fillId="0" borderId="4" xfId="32" applyNumberFormat="1" applyFont="1" applyBorder="1" applyAlignment="1" applyProtection="1">
      <alignment vertical="center" shrinkToFit="1"/>
      <protection locked="0"/>
    </xf>
    <xf numFmtId="0" fontId="23" fillId="0" borderId="0" xfId="15" applyFont="1" applyFill="1" applyBorder="1" applyAlignment="1" applyProtection="1">
      <alignment vertical="center"/>
      <protection locked="0"/>
    </xf>
    <xf numFmtId="6" fontId="4" fillId="0" borderId="0" xfId="32" applyFont="1" applyFill="1" applyBorder="1" applyAlignment="1" applyProtection="1">
      <alignment vertical="center"/>
    </xf>
    <xf numFmtId="0" fontId="30" fillId="0" borderId="0" xfId="15" applyFont="1" applyBorder="1" applyAlignment="1" applyProtection="1">
      <alignment horizontal="center" vertical="center"/>
      <protection locked="0"/>
    </xf>
    <xf numFmtId="0" fontId="15" fillId="0" borderId="0" xfId="15" applyFont="1" applyAlignment="1" applyProtection="1">
      <alignment horizontal="center" vertical="center"/>
      <protection locked="0"/>
    </xf>
    <xf numFmtId="0" fontId="19" fillId="0" borderId="51" xfId="15" applyFont="1" applyBorder="1" applyAlignment="1">
      <alignment horizontal="left" vertical="top" shrinkToFit="1"/>
    </xf>
    <xf numFmtId="0" fontId="19" fillId="0" borderId="41" xfId="15" applyFont="1" applyBorder="1" applyAlignment="1">
      <alignment horizontal="left" vertical="top" shrinkToFit="1"/>
    </xf>
    <xf numFmtId="179" fontId="5" fillId="0" borderId="52" xfId="15" applyNumberFormat="1" applyFont="1" applyBorder="1" applyAlignment="1">
      <alignment horizontal="left" vertical="center"/>
    </xf>
    <xf numFmtId="179" fontId="5" fillId="0" borderId="53" xfId="15" applyNumberFormat="1" applyFont="1" applyBorder="1" applyAlignment="1">
      <alignment horizontal="left" vertical="center"/>
    </xf>
    <xf numFmtId="0" fontId="17" fillId="0" borderId="0" xfId="15" applyFont="1" applyBorder="1" applyAlignment="1" applyProtection="1">
      <alignment horizontal="center" vertical="center"/>
      <protection locked="0"/>
    </xf>
    <xf numFmtId="0" fontId="8" fillId="7" borderId="1" xfId="15" applyFont="1" applyFill="1" applyBorder="1" applyAlignment="1" applyProtection="1">
      <alignment horizontal="center" vertical="center"/>
      <protection locked="0"/>
    </xf>
    <xf numFmtId="0" fontId="6" fillId="0" borderId="3" xfId="15" applyFont="1" applyBorder="1" applyAlignment="1" applyProtection="1">
      <alignment horizontal="right" vertical="center"/>
      <protection locked="0"/>
    </xf>
    <xf numFmtId="0" fontId="18" fillId="0" borderId="1" xfId="15" applyFont="1" applyBorder="1" applyAlignment="1" applyProtection="1">
      <alignment horizontal="left" vertical="top" wrapText="1"/>
      <protection locked="0"/>
    </xf>
    <xf numFmtId="0" fontId="6" fillId="8" borderId="4" xfId="15" applyFont="1" applyFill="1" applyBorder="1" applyProtection="1">
      <alignment vertical="center"/>
      <protection locked="0"/>
    </xf>
    <xf numFmtId="0" fontId="6" fillId="0" borderId="0" xfId="15" applyFont="1" applyAlignment="1" applyProtection="1">
      <alignment vertical="center"/>
      <protection locked="0"/>
    </xf>
    <xf numFmtId="38" fontId="6" fillId="0" borderId="1" xfId="5" applyFont="1" applyBorder="1" applyAlignment="1" applyProtection="1">
      <alignment horizontal="right" vertical="center"/>
      <protection locked="0"/>
    </xf>
    <xf numFmtId="38" fontId="6" fillId="3" borderId="1" xfId="5" applyFont="1" applyFill="1" applyBorder="1" applyAlignment="1" applyProtection="1">
      <alignment horizontal="right" vertical="center"/>
      <protection locked="0"/>
    </xf>
    <xf numFmtId="41" fontId="6" fillId="3" borderId="3" xfId="32" applyNumberFormat="1" applyFont="1" applyFill="1" applyBorder="1" applyAlignment="1" applyProtection="1">
      <alignment horizontal="right" vertical="center"/>
    </xf>
    <xf numFmtId="41" fontId="6" fillId="3" borderId="5" xfId="32" applyNumberFormat="1" applyFont="1" applyFill="1" applyBorder="1" applyAlignment="1" applyProtection="1">
      <alignment horizontal="right" vertical="center"/>
    </xf>
    <xf numFmtId="41" fontId="6" fillId="3" borderId="4" xfId="32" applyNumberFormat="1" applyFont="1" applyFill="1" applyBorder="1" applyAlignment="1" applyProtection="1">
      <alignment horizontal="right" vertical="center"/>
    </xf>
    <xf numFmtId="0" fontId="13" fillId="0" borderId="0" xfId="27" applyFont="1" applyBorder="1" applyAlignment="1" applyProtection="1">
      <alignment horizontal="center" vertical="center"/>
      <protection locked="0"/>
    </xf>
    <xf numFmtId="0" fontId="8" fillId="7" borderId="1" xfId="15" applyFont="1" applyFill="1" applyBorder="1" applyAlignment="1" applyProtection="1">
      <alignment horizontal="center" vertical="center" shrinkToFit="1"/>
      <protection locked="0"/>
    </xf>
    <xf numFmtId="0" fontId="6" fillId="0" borderId="0" xfId="15" applyFont="1" applyBorder="1" applyProtection="1">
      <alignment vertical="center"/>
      <protection locked="0"/>
    </xf>
  </cellXfs>
  <cellStyles count="34">
    <cellStyle name="パーセント 2" xfId="1"/>
    <cellStyle name="パーセント 3" xfId="2"/>
    <cellStyle name="パーセント 3 2" xfId="3"/>
    <cellStyle name="桁区切り 2" xfId="4"/>
    <cellStyle name="桁区切り 2 2" xfId="5"/>
    <cellStyle name="桁区切り 3" xfId="6"/>
    <cellStyle name="桁区切り 4" xfId="7"/>
    <cellStyle name="桁区切り 4 2" xfId="8"/>
    <cellStyle name="桁区切り 5" xfId="9"/>
    <cellStyle name="桁区切り 6" xfId="10"/>
    <cellStyle name="標準" xfId="0" builtinId="0"/>
    <cellStyle name="標準 10" xfId="11"/>
    <cellStyle name="標準 12" xfId="12"/>
    <cellStyle name="標準 13" xfId="13"/>
    <cellStyle name="標準 2" xfId="14"/>
    <cellStyle name="標準 2 2" xfId="15"/>
    <cellStyle name="標準 2 2 2" xfId="16"/>
    <cellStyle name="標準 2 2 3" xfId="17"/>
    <cellStyle name="標準 2 3" xfId="18"/>
    <cellStyle name="標準 27" xfId="19"/>
    <cellStyle name="標準 3" xfId="20"/>
    <cellStyle name="標準 3 2" xfId="21"/>
    <cellStyle name="標準 4" xfId="22"/>
    <cellStyle name="標準 5" xfId="23"/>
    <cellStyle name="標準 5 2" xfId="24"/>
    <cellStyle name="標準 5 3" xfId="25"/>
    <cellStyle name="標準 5 4" xfId="26"/>
    <cellStyle name="標準 5 5" xfId="27"/>
    <cellStyle name="標準 5 6" xfId="28"/>
    <cellStyle name="標準 6" xfId="29"/>
    <cellStyle name="標準 6 2" xfId="30"/>
    <cellStyle name="標準 7" xfId="31"/>
    <cellStyle name="通貨 2" xfId="32"/>
    <cellStyle name="ハイパーリンク" xfId="33" builtinId="8"/>
  </cellStyles>
  <dxfs count="12">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8"/>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customXml" Target="../customXml/item2.xml" /><Relationship Id="rId9" Type="http://schemas.openxmlformats.org/officeDocument/2006/relationships/customXml" Target="../customXml/item1.xml" /><Relationship Id="rId10" Type="http://schemas.openxmlformats.org/officeDocument/2006/relationships/customXml" Target="../customXml/item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_rels/drawing4.xml.rels><?xml version="1.0" encoding="UTF-8"?><Relationships xmlns="http://schemas.openxmlformats.org/package/2006/relationships"><Relationship Id="rId1"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13</xdr:row>
          <xdr:rowOff>86360</xdr:rowOff>
        </xdr:from>
        <xdr:to xmlns:xdr="http://schemas.openxmlformats.org/drawingml/2006/spreadsheetDrawing">
          <xdr:col>1</xdr:col>
          <xdr:colOff>417830</xdr:colOff>
          <xdr:row>15</xdr:row>
          <xdr:rowOff>152400</xdr:rowOff>
        </xdr:to>
        <xdr:sp textlink="">
          <xdr:nvSpPr>
            <xdr:cNvPr id="63489" name="チェック 1" hidden="1">
              <a:extLst>
                <a:ext uri="{63B3BB69-23CF-44E3-9099-C40C66FF867C}">
                  <a14:compatExt spid="_x0000_s63489"/>
                </a:ext>
              </a:extLst>
            </xdr:cNvPr>
            <xdr:cNvSpPr>
              <a:spLocks noRot="1" noChangeShapeType="1"/>
            </xdr:cNvSpPr>
          </xdr:nvSpPr>
          <xdr:spPr>
            <a:xfrm>
              <a:off x="257175" y="3401060"/>
              <a:ext cx="417830" cy="523240"/>
            </a:xfrm>
            <a:prstGeom prst="rect"/>
          </xdr:spPr>
        </xdr:sp>
        <xdr:clientData/>
      </xdr:twoCellAnchor>
    </mc:Choice>
    <mc:Fallback/>
  </mc:AlternateContent>
  <xdr:twoCellAnchor>
    <xdr:from xmlns:xdr="http://schemas.openxmlformats.org/drawingml/2006/spreadsheetDrawing">
      <xdr:col>0</xdr:col>
      <xdr:colOff>57150</xdr:colOff>
      <xdr:row>0</xdr:row>
      <xdr:rowOff>67310</xdr:rowOff>
    </xdr:from>
    <xdr:to xmlns:xdr="http://schemas.openxmlformats.org/drawingml/2006/spreadsheetDrawing">
      <xdr:col>1</xdr:col>
      <xdr:colOff>686435</xdr:colOff>
      <xdr:row>1</xdr:row>
      <xdr:rowOff>206375</xdr:rowOff>
    </xdr:to>
    <xdr:sp macro="" textlink="">
      <xdr:nvSpPr>
        <xdr:cNvPr id="3" name="テキスト ボックス 3"/>
        <xdr:cNvSpPr txBox="1"/>
      </xdr:nvSpPr>
      <xdr:spPr>
        <a:xfrm>
          <a:off x="57150" y="67310"/>
          <a:ext cx="886460" cy="358140"/>
        </a:xfrm>
        <a:prstGeom prst="rect">
          <a:avLst/>
        </a:prstGeom>
        <a:noFill/>
        <a:ln>
          <a:solidFill>
            <a:schemeClr val="tx1"/>
          </a:solid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600">
              <a:latin typeface="+mj-ea"/>
              <a:ea typeface="+mj-ea"/>
            </a:rPr>
            <a:t>別添１</a:t>
          </a:r>
        </a:p>
      </xdr:txBody>
    </xdr:sp>
    <xdr:clientData/>
  </xdr:twoCellAnchor>
  <xdr:twoCellAnchor>
    <xdr:from xmlns:xdr="http://schemas.openxmlformats.org/drawingml/2006/spreadsheetDrawing">
      <xdr:col>0</xdr:col>
      <xdr:colOff>0</xdr:colOff>
      <xdr:row>2</xdr:row>
      <xdr:rowOff>113665</xdr:rowOff>
    </xdr:from>
    <xdr:to xmlns:xdr="http://schemas.openxmlformats.org/drawingml/2006/spreadsheetDrawing">
      <xdr:col>1</xdr:col>
      <xdr:colOff>678180</xdr:colOff>
      <xdr:row>3</xdr:row>
      <xdr:rowOff>184150</xdr:rowOff>
    </xdr:to>
    <xdr:sp macro="" textlink="">
      <xdr:nvSpPr>
        <xdr:cNvPr id="4" name="テキスト ボックス 5"/>
        <xdr:cNvSpPr txBox="1"/>
      </xdr:nvSpPr>
      <xdr:spPr>
        <a:xfrm>
          <a:off x="0" y="570865"/>
          <a:ext cx="935355" cy="3086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400">
              <a:latin typeface="+mj-ea"/>
              <a:ea typeface="+mj-ea"/>
            </a:rPr>
            <a:t>（別紙１）</a:t>
          </a:r>
          <a:endParaRPr lang="en-US" altLang="ja-JP" sz="14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0</xdr:colOff>
      <xdr:row>32</xdr:row>
      <xdr:rowOff>0</xdr:rowOff>
    </xdr:from>
    <xdr:to xmlns:xdr="http://schemas.openxmlformats.org/drawingml/2006/spreadsheetDrawing">
      <xdr:col>12</xdr:col>
      <xdr:colOff>85725</xdr:colOff>
      <xdr:row>38</xdr:row>
      <xdr:rowOff>189230</xdr:rowOff>
    </xdr:to>
    <xdr:pic macro="">
      <xdr:nvPicPr>
        <xdr:cNvPr id="7" name="図 6"/>
        <xdr:cNvPicPr>
          <a:picLocks noChangeAspect="1" noChangeArrowheads="1"/>
        </xdr:cNvPicPr>
      </xdr:nvPicPr>
      <xdr:blipFill>
        <a:blip xmlns:r="http://schemas.openxmlformats.org/officeDocument/2006/relationships" r:embed="rId1"/>
        <a:stretch>
          <a:fillRect/>
        </a:stretch>
      </xdr:blipFill>
      <xdr:spPr>
        <a:xfrm>
          <a:off x="257175" y="9237345"/>
          <a:ext cx="9353550" cy="184404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36</xdr:row>
          <xdr:rowOff>104775</xdr:rowOff>
        </xdr:from>
        <xdr:to xmlns:xdr="http://schemas.openxmlformats.org/drawingml/2006/spreadsheetDrawing">
          <xdr:col>2</xdr:col>
          <xdr:colOff>38100</xdr:colOff>
          <xdr:row>38</xdr:row>
          <xdr:rowOff>152400</xdr:rowOff>
        </xdr:to>
        <xdr:sp textlink="">
          <xdr:nvSpPr>
            <xdr:cNvPr id="73729" name="チェック 1" hidden="1">
              <a:extLst>
                <a:ext uri="{63B3BB69-23CF-44E3-9099-C40C66FF867C}">
                  <a14:compatExt spid="_x0000_s73729"/>
                </a:ext>
              </a:extLst>
            </xdr:cNvPr>
            <xdr:cNvSpPr>
              <a:spLocks noRot="1" noChangeShapeType="1"/>
            </xdr:cNvSpPr>
          </xdr:nvSpPr>
          <xdr:spPr>
            <a:xfrm>
              <a:off x="2029460" y="9502140"/>
              <a:ext cx="247015" cy="4381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38</xdr:row>
          <xdr:rowOff>161290</xdr:rowOff>
        </xdr:from>
        <xdr:to xmlns:xdr="http://schemas.openxmlformats.org/drawingml/2006/spreadsheetDrawing">
          <xdr:col>2</xdr:col>
          <xdr:colOff>38100</xdr:colOff>
          <xdr:row>40</xdr:row>
          <xdr:rowOff>104775</xdr:rowOff>
        </xdr:to>
        <xdr:sp textlink="">
          <xdr:nvSpPr>
            <xdr:cNvPr id="73730" name="チェック 2" hidden="1">
              <a:extLst>
                <a:ext uri="{63B3BB69-23CF-44E3-9099-C40C66FF867C}">
                  <a14:compatExt spid="_x0000_s73730"/>
                </a:ext>
              </a:extLst>
            </xdr:cNvPr>
            <xdr:cNvSpPr>
              <a:spLocks noRot="1" noChangeShapeType="1"/>
            </xdr:cNvSpPr>
          </xdr:nvSpPr>
          <xdr:spPr>
            <a:xfrm>
              <a:off x="2029460" y="9949180"/>
              <a:ext cx="247015" cy="3530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37</xdr:row>
          <xdr:rowOff>104775</xdr:rowOff>
        </xdr:from>
        <xdr:to xmlns:xdr="http://schemas.openxmlformats.org/drawingml/2006/spreadsheetDrawing">
          <xdr:col>2</xdr:col>
          <xdr:colOff>38100</xdr:colOff>
          <xdr:row>39</xdr:row>
          <xdr:rowOff>76200</xdr:rowOff>
        </xdr:to>
        <xdr:sp textlink="">
          <xdr:nvSpPr>
            <xdr:cNvPr id="73731" name="チェック 3" hidden="1">
              <a:extLst>
                <a:ext uri="{63B3BB69-23CF-44E3-9099-C40C66FF867C}">
                  <a14:compatExt spid="_x0000_s73731"/>
                </a:ext>
              </a:extLst>
            </xdr:cNvPr>
            <xdr:cNvSpPr>
              <a:spLocks noRot="1" noChangeShapeType="1"/>
            </xdr:cNvSpPr>
          </xdr:nvSpPr>
          <xdr:spPr>
            <a:xfrm>
              <a:off x="2029460" y="9721215"/>
              <a:ext cx="24701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39</xdr:row>
          <xdr:rowOff>114300</xdr:rowOff>
        </xdr:from>
        <xdr:to xmlns:xdr="http://schemas.openxmlformats.org/drawingml/2006/spreadsheetDrawing">
          <xdr:col>2</xdr:col>
          <xdr:colOff>38100</xdr:colOff>
          <xdr:row>41</xdr:row>
          <xdr:rowOff>74930</xdr:rowOff>
        </xdr:to>
        <xdr:sp textlink="">
          <xdr:nvSpPr>
            <xdr:cNvPr id="73732" name="チェック 4" hidden="1">
              <a:extLst>
                <a:ext uri="{63B3BB69-23CF-44E3-9099-C40C66FF867C}">
                  <a14:compatExt spid="_x0000_s73732"/>
                </a:ext>
              </a:extLst>
            </xdr:cNvPr>
            <xdr:cNvSpPr>
              <a:spLocks noRot="1" noChangeShapeType="1"/>
            </xdr:cNvSpPr>
          </xdr:nvSpPr>
          <xdr:spPr>
            <a:xfrm>
              <a:off x="2029460" y="10140315"/>
              <a:ext cx="247015" cy="3035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49</xdr:row>
          <xdr:rowOff>0</xdr:rowOff>
        </xdr:from>
        <xdr:to xmlns:xdr="http://schemas.openxmlformats.org/drawingml/2006/spreadsheetDrawing">
          <xdr:col>2</xdr:col>
          <xdr:colOff>38100</xdr:colOff>
          <xdr:row>50</xdr:row>
          <xdr:rowOff>9525</xdr:rowOff>
        </xdr:to>
        <xdr:sp textlink="">
          <xdr:nvSpPr>
            <xdr:cNvPr id="73733" name="チェック 5" hidden="1">
              <a:extLst>
                <a:ext uri="{63B3BB69-23CF-44E3-9099-C40C66FF867C}">
                  <a14:compatExt spid="_x0000_s73733"/>
                </a:ext>
              </a:extLst>
            </xdr:cNvPr>
            <xdr:cNvSpPr>
              <a:spLocks noRot="1" noChangeShapeType="1"/>
            </xdr:cNvSpPr>
          </xdr:nvSpPr>
          <xdr:spPr>
            <a:xfrm>
              <a:off x="2029460" y="12864465"/>
              <a:ext cx="24701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742950</xdr:colOff>
          <xdr:row>37</xdr:row>
          <xdr:rowOff>152400</xdr:rowOff>
        </xdr:from>
        <xdr:to xmlns:xdr="http://schemas.openxmlformats.org/drawingml/2006/spreadsheetDrawing">
          <xdr:col>3</xdr:col>
          <xdr:colOff>989965</xdr:colOff>
          <xdr:row>39</xdr:row>
          <xdr:rowOff>19050</xdr:rowOff>
        </xdr:to>
        <xdr:sp textlink="">
          <xdr:nvSpPr>
            <xdr:cNvPr id="73734" name="チェック 6" hidden="1">
              <a:extLst>
                <a:ext uri="{63B3BB69-23CF-44E3-9099-C40C66FF867C}">
                  <a14:compatExt spid="_x0000_s73734"/>
                </a:ext>
              </a:extLst>
            </xdr:cNvPr>
            <xdr:cNvSpPr>
              <a:spLocks noRot="1" noChangeShapeType="1"/>
            </xdr:cNvSpPr>
          </xdr:nvSpPr>
          <xdr:spPr>
            <a:xfrm>
              <a:off x="4200525" y="9768840"/>
              <a:ext cx="24701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742950</xdr:colOff>
          <xdr:row>36</xdr:row>
          <xdr:rowOff>142875</xdr:rowOff>
        </xdr:from>
        <xdr:to xmlns:xdr="http://schemas.openxmlformats.org/drawingml/2006/spreadsheetDrawing">
          <xdr:col>3</xdr:col>
          <xdr:colOff>989965</xdr:colOff>
          <xdr:row>38</xdr:row>
          <xdr:rowOff>95250</xdr:rowOff>
        </xdr:to>
        <xdr:sp textlink="">
          <xdr:nvSpPr>
            <xdr:cNvPr id="73735" name="チェック 7" hidden="1">
              <a:extLst>
                <a:ext uri="{63B3BB69-23CF-44E3-9099-C40C66FF867C}">
                  <a14:compatExt spid="_x0000_s73735"/>
                </a:ext>
              </a:extLst>
            </xdr:cNvPr>
            <xdr:cNvSpPr>
              <a:spLocks noRot="1" noChangeShapeType="1"/>
            </xdr:cNvSpPr>
          </xdr:nvSpPr>
          <xdr:spPr>
            <a:xfrm>
              <a:off x="4200525" y="9540240"/>
              <a:ext cx="247015"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43</xdr:row>
          <xdr:rowOff>208915</xdr:rowOff>
        </xdr:from>
        <xdr:to xmlns:xdr="http://schemas.openxmlformats.org/drawingml/2006/spreadsheetDrawing">
          <xdr:col>2</xdr:col>
          <xdr:colOff>38100</xdr:colOff>
          <xdr:row>44</xdr:row>
          <xdr:rowOff>228600</xdr:rowOff>
        </xdr:to>
        <xdr:sp textlink="">
          <xdr:nvSpPr>
            <xdr:cNvPr id="73736" name="チェック 8" hidden="1">
              <a:extLst>
                <a:ext uri="{63B3BB69-23CF-44E3-9099-C40C66FF867C}">
                  <a14:compatExt spid="_x0000_s73736"/>
                </a:ext>
              </a:extLst>
            </xdr:cNvPr>
            <xdr:cNvSpPr>
              <a:spLocks noRot="1" noChangeShapeType="1"/>
            </xdr:cNvSpPr>
          </xdr:nvSpPr>
          <xdr:spPr>
            <a:xfrm>
              <a:off x="2029460" y="11825605"/>
              <a:ext cx="24701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50</xdr:row>
          <xdr:rowOff>200025</xdr:rowOff>
        </xdr:from>
        <xdr:to xmlns:xdr="http://schemas.openxmlformats.org/drawingml/2006/spreadsheetDrawing">
          <xdr:col>2</xdr:col>
          <xdr:colOff>38100</xdr:colOff>
          <xdr:row>52</xdr:row>
          <xdr:rowOff>47625</xdr:rowOff>
        </xdr:to>
        <xdr:sp textlink="">
          <xdr:nvSpPr>
            <xdr:cNvPr id="73737" name="チェック 9" hidden="1">
              <a:extLst>
                <a:ext uri="{63B3BB69-23CF-44E3-9099-C40C66FF867C}">
                  <a14:compatExt spid="_x0000_s73737"/>
                </a:ext>
              </a:extLst>
            </xdr:cNvPr>
            <xdr:cNvSpPr>
              <a:spLocks noRot="1" noChangeShapeType="1"/>
            </xdr:cNvSpPr>
          </xdr:nvSpPr>
          <xdr:spPr>
            <a:xfrm>
              <a:off x="2029460" y="13302615"/>
              <a:ext cx="247015"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47</xdr:row>
          <xdr:rowOff>133350</xdr:rowOff>
        </xdr:from>
        <xdr:to xmlns:xdr="http://schemas.openxmlformats.org/drawingml/2006/spreadsheetDrawing">
          <xdr:col>2</xdr:col>
          <xdr:colOff>38100</xdr:colOff>
          <xdr:row>49</xdr:row>
          <xdr:rowOff>47625</xdr:rowOff>
        </xdr:to>
        <xdr:sp textlink="">
          <xdr:nvSpPr>
            <xdr:cNvPr id="73738" name="チェック 10" hidden="1">
              <a:extLst>
                <a:ext uri="{63B3BB69-23CF-44E3-9099-C40C66FF867C}">
                  <a14:compatExt spid="_x0000_s73738"/>
                </a:ext>
              </a:extLst>
            </xdr:cNvPr>
            <xdr:cNvSpPr>
              <a:spLocks noRot="1" noChangeShapeType="1"/>
            </xdr:cNvSpPr>
          </xdr:nvSpPr>
          <xdr:spPr>
            <a:xfrm>
              <a:off x="2029460" y="12588240"/>
              <a:ext cx="247015"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50</xdr:row>
          <xdr:rowOff>18415</xdr:rowOff>
        </xdr:from>
        <xdr:to xmlns:xdr="http://schemas.openxmlformats.org/drawingml/2006/spreadsheetDrawing">
          <xdr:col>2</xdr:col>
          <xdr:colOff>38100</xdr:colOff>
          <xdr:row>50</xdr:row>
          <xdr:rowOff>228600</xdr:rowOff>
        </xdr:to>
        <xdr:sp textlink="">
          <xdr:nvSpPr>
            <xdr:cNvPr id="73739" name="チェック 11" hidden="1">
              <a:extLst>
                <a:ext uri="{63B3BB69-23CF-44E3-9099-C40C66FF867C}">
                  <a14:compatExt spid="_x0000_s73739"/>
                </a:ext>
              </a:extLst>
            </xdr:cNvPr>
            <xdr:cNvSpPr>
              <a:spLocks noRot="1" noChangeShapeType="1"/>
            </xdr:cNvSpPr>
          </xdr:nvSpPr>
          <xdr:spPr>
            <a:xfrm>
              <a:off x="2029460" y="13121005"/>
              <a:ext cx="24701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41</xdr:row>
          <xdr:rowOff>962025</xdr:rowOff>
        </xdr:from>
        <xdr:to xmlns:xdr="http://schemas.openxmlformats.org/drawingml/2006/spreadsheetDrawing">
          <xdr:col>2</xdr:col>
          <xdr:colOff>38100</xdr:colOff>
          <xdr:row>43</xdr:row>
          <xdr:rowOff>47625</xdr:rowOff>
        </xdr:to>
        <xdr:sp textlink="">
          <xdr:nvSpPr>
            <xdr:cNvPr id="73740" name="チェック 12" hidden="1">
              <a:extLst>
                <a:ext uri="{63B3BB69-23CF-44E3-9099-C40C66FF867C}">
                  <a14:compatExt spid="_x0000_s73740"/>
                </a:ext>
              </a:extLst>
            </xdr:cNvPr>
            <xdr:cNvSpPr>
              <a:spLocks noRot="1" noChangeShapeType="1"/>
            </xdr:cNvSpPr>
          </xdr:nvSpPr>
          <xdr:spPr>
            <a:xfrm>
              <a:off x="2029460" y="11330940"/>
              <a:ext cx="247015" cy="3333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1772285</xdr:colOff>
          <xdr:row>42</xdr:row>
          <xdr:rowOff>190500</xdr:rowOff>
        </xdr:from>
        <xdr:to xmlns:xdr="http://schemas.openxmlformats.org/drawingml/2006/spreadsheetDrawing">
          <xdr:col>2</xdr:col>
          <xdr:colOff>38100</xdr:colOff>
          <xdr:row>44</xdr:row>
          <xdr:rowOff>18415</xdr:rowOff>
        </xdr:to>
        <xdr:sp textlink="">
          <xdr:nvSpPr>
            <xdr:cNvPr id="73741" name="チェック 13" hidden="1">
              <a:extLst>
                <a:ext uri="{63B3BB69-23CF-44E3-9099-C40C66FF867C}">
                  <a14:compatExt spid="_x0000_s73741"/>
                </a:ext>
              </a:extLst>
            </xdr:cNvPr>
            <xdr:cNvSpPr>
              <a:spLocks noRot="1" noChangeShapeType="1"/>
            </xdr:cNvSpPr>
          </xdr:nvSpPr>
          <xdr:spPr>
            <a:xfrm>
              <a:off x="2029460" y="11569065"/>
              <a:ext cx="247015" cy="304165"/>
            </a:xfrm>
            <a:prstGeom prst="rect"/>
          </xdr:spPr>
        </xdr:sp>
        <xdr:clientData/>
      </xdr:twoCellAnchor>
    </mc:Choice>
    <mc:Fallback/>
  </mc:AlternateContent>
  <xdr:twoCellAnchor>
    <xdr:from xmlns:xdr="http://schemas.openxmlformats.org/drawingml/2006/spreadsheetDrawing">
      <xdr:col>1</xdr:col>
      <xdr:colOff>1686560</xdr:colOff>
      <xdr:row>37</xdr:row>
      <xdr:rowOff>0</xdr:rowOff>
    </xdr:from>
    <xdr:to xmlns:xdr="http://schemas.openxmlformats.org/drawingml/2006/spreadsheetDrawing">
      <xdr:col>5</xdr:col>
      <xdr:colOff>256540</xdr:colOff>
      <xdr:row>38</xdr:row>
      <xdr:rowOff>219710</xdr:rowOff>
    </xdr:to>
    <xdr:sp macro="" textlink="">
      <xdr:nvSpPr>
        <xdr:cNvPr id="15" name="正方形/長方形 14"/>
        <xdr:cNvSpPr/>
      </xdr:nvSpPr>
      <xdr:spPr>
        <a:xfrm>
          <a:off x="1943735" y="9616440"/>
          <a:ext cx="3846830" cy="39116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1677035</xdr:colOff>
      <xdr:row>39</xdr:row>
      <xdr:rowOff>19050</xdr:rowOff>
    </xdr:from>
    <xdr:to xmlns:xdr="http://schemas.openxmlformats.org/drawingml/2006/spreadsheetDrawing">
      <xdr:col>10</xdr:col>
      <xdr:colOff>104775</xdr:colOff>
      <xdr:row>41</xdr:row>
      <xdr:rowOff>74930</xdr:rowOff>
    </xdr:to>
    <xdr:sp macro="" textlink="">
      <xdr:nvSpPr>
        <xdr:cNvPr id="16" name="正方形/長方形 15"/>
        <xdr:cNvSpPr/>
      </xdr:nvSpPr>
      <xdr:spPr>
        <a:xfrm>
          <a:off x="1934210" y="10045065"/>
          <a:ext cx="10905490" cy="39878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22</xdr:row>
          <xdr:rowOff>142240</xdr:rowOff>
        </xdr:from>
        <xdr:to xmlns:xdr="http://schemas.openxmlformats.org/drawingml/2006/spreadsheetDrawing">
          <xdr:col>1</xdr:col>
          <xdr:colOff>238125</xdr:colOff>
          <xdr:row>24</xdr:row>
          <xdr:rowOff>143510</xdr:rowOff>
        </xdr:to>
        <xdr:sp textlink="">
          <xdr:nvSpPr>
            <xdr:cNvPr id="73742" name="チェック 14" hidden="1">
              <a:extLst>
                <a:ext uri="{63B3BB69-23CF-44E3-9099-C40C66FF867C}">
                  <a14:compatExt spid="_x0000_s73742"/>
                </a:ext>
              </a:extLst>
            </xdr:cNvPr>
            <xdr:cNvSpPr>
              <a:spLocks noRot="1" noChangeShapeType="1"/>
            </xdr:cNvSpPr>
          </xdr:nvSpPr>
          <xdr:spPr>
            <a:xfrm>
              <a:off x="85725" y="5840095"/>
              <a:ext cx="409575" cy="458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22</xdr:row>
          <xdr:rowOff>0</xdr:rowOff>
        </xdr:from>
        <xdr:to xmlns:xdr="http://schemas.openxmlformats.org/drawingml/2006/spreadsheetDrawing">
          <xdr:col>1</xdr:col>
          <xdr:colOff>123825</xdr:colOff>
          <xdr:row>23</xdr:row>
          <xdr:rowOff>19050</xdr:rowOff>
        </xdr:to>
        <xdr:sp textlink="">
          <xdr:nvSpPr>
            <xdr:cNvPr id="73743" name="チェック 15" hidden="1">
              <a:extLst>
                <a:ext uri="{63B3BB69-23CF-44E3-9099-C40C66FF867C}">
                  <a14:compatExt spid="_x0000_s73743"/>
                </a:ext>
              </a:extLst>
            </xdr:cNvPr>
            <xdr:cNvSpPr>
              <a:spLocks noRot="1" noChangeShapeType="1"/>
            </xdr:cNvSpPr>
          </xdr:nvSpPr>
          <xdr:spPr>
            <a:xfrm>
              <a:off x="95250" y="5697855"/>
              <a:ext cx="285750" cy="247650"/>
            </a:xfrm>
            <a:prstGeom prst="rect"/>
          </xdr:spPr>
        </xdr:sp>
        <xdr:clientData/>
      </xdr:twoCellAnchor>
    </mc:Choice>
    <mc:Fallback/>
  </mc:AlternateContent>
  <xdr:twoCellAnchor>
    <xdr:from xmlns:xdr="http://schemas.openxmlformats.org/drawingml/2006/spreadsheetDrawing">
      <xdr:col>2</xdr:col>
      <xdr:colOff>1057275</xdr:colOff>
      <xdr:row>41</xdr:row>
      <xdr:rowOff>170180</xdr:rowOff>
    </xdr:from>
    <xdr:to xmlns:xdr="http://schemas.openxmlformats.org/drawingml/2006/spreadsheetDrawing">
      <xdr:col>7</xdr:col>
      <xdr:colOff>1019175</xdr:colOff>
      <xdr:row>43</xdr:row>
      <xdr:rowOff>57150</xdr:rowOff>
    </xdr:to>
    <xdr:grpSp>
      <xdr:nvGrpSpPr>
        <xdr:cNvPr id="21" name="グループ化 20"/>
        <xdr:cNvGrpSpPr/>
      </xdr:nvGrpSpPr>
      <xdr:grpSpPr>
        <a:xfrm>
          <a:off x="3295650" y="10539095"/>
          <a:ext cx="5181600" cy="1134745"/>
          <a:chOff x="3295650" y="8934450"/>
          <a:chExt cx="5181600" cy="1133474"/>
        </a:xfrm>
      </xdr:grpSpPr>
      <xdr:sp macro="" textlink="">
        <xdr:nvSpPr>
          <xdr:cNvPr id="22" name="テキスト ボックス 21"/>
          <xdr:cNvSpPr txBox="1"/>
        </xdr:nvSpPr>
        <xdr:spPr>
          <a:xfrm>
            <a:off x="3295650" y="9429749"/>
            <a:ext cx="5181600" cy="638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b="1">
                <a:latin typeface="メイリオ"/>
                <a:ea typeface="メイリオ"/>
              </a:rPr>
              <a:t>＜点線内の機器等の導入に際し、必要な場合のみチェックすること＞</a:t>
            </a:r>
          </a:p>
        </xdr:txBody>
      </xdr:sp>
      <xdr:sp macro="" textlink="">
        <xdr:nvSpPr>
          <xdr:cNvPr id="23" name="下矢印 3"/>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20</xdr:row>
          <xdr:rowOff>218440</xdr:rowOff>
        </xdr:from>
        <xdr:to xmlns:xdr="http://schemas.openxmlformats.org/drawingml/2006/spreadsheetDrawing">
          <xdr:col>1</xdr:col>
          <xdr:colOff>114300</xdr:colOff>
          <xdr:row>22</xdr:row>
          <xdr:rowOff>47625</xdr:rowOff>
        </xdr:to>
        <xdr:sp textlink="">
          <xdr:nvSpPr>
            <xdr:cNvPr id="73746" name="チェック 18" hidden="1">
              <a:extLst>
                <a:ext uri="{63B3BB69-23CF-44E3-9099-C40C66FF867C}">
                  <a14:compatExt spid="_x0000_s73746"/>
                </a:ext>
              </a:extLst>
            </xdr:cNvPr>
            <xdr:cNvSpPr>
              <a:spLocks noRot="1" noChangeShapeType="1"/>
            </xdr:cNvSpPr>
          </xdr:nvSpPr>
          <xdr:spPr>
            <a:xfrm>
              <a:off x="95250" y="5459095"/>
              <a:ext cx="276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24</xdr:row>
          <xdr:rowOff>46990</xdr:rowOff>
        </xdr:from>
        <xdr:to xmlns:xdr="http://schemas.openxmlformats.org/drawingml/2006/spreadsheetDrawing">
          <xdr:col>1</xdr:col>
          <xdr:colOff>123825</xdr:colOff>
          <xdr:row>24</xdr:row>
          <xdr:rowOff>457200</xdr:rowOff>
        </xdr:to>
        <xdr:sp textlink="">
          <xdr:nvSpPr>
            <xdr:cNvPr id="73748" name="チェック 20" hidden="1">
              <a:extLst>
                <a:ext uri="{63B3BB69-23CF-44E3-9099-C40C66FF867C}">
                  <a14:compatExt spid="_x0000_s73748"/>
                </a:ext>
              </a:extLst>
            </xdr:cNvPr>
            <xdr:cNvSpPr>
              <a:spLocks noRot="1" noChangeShapeType="1"/>
            </xdr:cNvSpPr>
          </xdr:nvSpPr>
          <xdr:spPr>
            <a:xfrm>
              <a:off x="85725" y="6202045"/>
              <a:ext cx="295275" cy="410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95250</xdr:colOff>
          <xdr:row>26</xdr:row>
          <xdr:rowOff>0</xdr:rowOff>
        </xdr:from>
        <xdr:to xmlns:xdr="http://schemas.openxmlformats.org/drawingml/2006/spreadsheetDrawing">
          <xdr:col>1</xdr:col>
          <xdr:colOff>133350</xdr:colOff>
          <xdr:row>27</xdr:row>
          <xdr:rowOff>0</xdr:rowOff>
        </xdr:to>
        <xdr:sp textlink="">
          <xdr:nvSpPr>
            <xdr:cNvPr id="73755" name="チェック 27" hidden="1">
              <a:extLst>
                <a:ext uri="{63B3BB69-23CF-44E3-9099-C40C66FF867C}">
                  <a14:compatExt spid="_x0000_s73755"/>
                </a:ext>
              </a:extLst>
            </xdr:cNvPr>
            <xdr:cNvSpPr>
              <a:spLocks noRot="1" noChangeShapeType="1"/>
            </xdr:cNvSpPr>
          </xdr:nvSpPr>
          <xdr:spPr>
            <a:xfrm>
              <a:off x="95250" y="7136130"/>
              <a:ext cx="295275" cy="23812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11</xdr:col>
      <xdr:colOff>76200</xdr:colOff>
      <xdr:row>10</xdr:row>
      <xdr:rowOff>19685</xdr:rowOff>
    </xdr:from>
    <xdr:to xmlns:xdr="http://schemas.openxmlformats.org/drawingml/2006/spreadsheetDrawing">
      <xdr:col>11</xdr:col>
      <xdr:colOff>419100</xdr:colOff>
      <xdr:row>11</xdr:row>
      <xdr:rowOff>266700</xdr:rowOff>
    </xdr:to>
    <xdr:sp macro="" textlink="">
      <xdr:nvSpPr>
        <xdr:cNvPr id="2" name="右大かっこ 1"/>
        <xdr:cNvSpPr/>
      </xdr:nvSpPr>
      <xdr:spPr>
        <a:xfrm>
          <a:off x="6153150" y="2468880"/>
          <a:ext cx="342900" cy="540385"/>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19050</xdr:colOff>
      <xdr:row>10</xdr:row>
      <xdr:rowOff>133350</xdr:rowOff>
    </xdr:from>
    <xdr:to xmlns:xdr="http://schemas.openxmlformats.org/drawingml/2006/spreadsheetDrawing">
      <xdr:col>21</xdr:col>
      <xdr:colOff>276225</xdr:colOff>
      <xdr:row>11</xdr:row>
      <xdr:rowOff>124460</xdr:rowOff>
    </xdr:to>
    <xdr:sp macro="" textlink="">
      <xdr:nvSpPr>
        <xdr:cNvPr id="3" name="テキスト ボックス 2"/>
        <xdr:cNvSpPr txBox="1"/>
      </xdr:nvSpPr>
      <xdr:spPr>
        <a:xfrm>
          <a:off x="6524625" y="2582545"/>
          <a:ext cx="4114800" cy="2844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mlns:xdr="http://schemas.openxmlformats.org/drawingml/2006/spreadsheetDrawing">
      <xdr:col>0</xdr:col>
      <xdr:colOff>226060</xdr:colOff>
      <xdr:row>36</xdr:row>
      <xdr:rowOff>225425</xdr:rowOff>
    </xdr:from>
    <xdr:to xmlns:xdr="http://schemas.openxmlformats.org/drawingml/2006/spreadsheetDrawing">
      <xdr:col>21</xdr:col>
      <xdr:colOff>59690</xdr:colOff>
      <xdr:row>39</xdr:row>
      <xdr:rowOff>201930</xdr:rowOff>
    </xdr:to>
    <xdr:pic macro="">
      <xdr:nvPicPr>
        <xdr:cNvPr id="7" name="図 6"/>
        <xdr:cNvPicPr>
          <a:picLocks noChangeAspect="1" noChangeArrowheads="1"/>
        </xdr:cNvPicPr>
      </xdr:nvPicPr>
      <xdr:blipFill>
        <a:blip xmlns:r="http://schemas.openxmlformats.org/officeDocument/2006/relationships" r:embed="rId1"/>
        <a:stretch>
          <a:fillRect/>
        </a:stretch>
      </xdr:blipFill>
      <xdr:spPr>
        <a:xfrm>
          <a:off x="226060" y="10704830"/>
          <a:ext cx="10196830" cy="111950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11</xdr:col>
      <xdr:colOff>76200</xdr:colOff>
      <xdr:row>10</xdr:row>
      <xdr:rowOff>19685</xdr:rowOff>
    </xdr:from>
    <xdr:to xmlns:xdr="http://schemas.openxmlformats.org/drawingml/2006/spreadsheetDrawing">
      <xdr:col>11</xdr:col>
      <xdr:colOff>419100</xdr:colOff>
      <xdr:row>11</xdr:row>
      <xdr:rowOff>266700</xdr:rowOff>
    </xdr:to>
    <xdr:sp macro="" textlink="">
      <xdr:nvSpPr>
        <xdr:cNvPr id="2" name="右大かっこ 1"/>
        <xdr:cNvSpPr/>
      </xdr:nvSpPr>
      <xdr:spPr>
        <a:xfrm>
          <a:off x="6153150" y="2468880"/>
          <a:ext cx="342900" cy="540385"/>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19050</xdr:colOff>
      <xdr:row>10</xdr:row>
      <xdr:rowOff>133350</xdr:rowOff>
    </xdr:from>
    <xdr:to xmlns:xdr="http://schemas.openxmlformats.org/drawingml/2006/spreadsheetDrawing">
      <xdr:col>21</xdr:col>
      <xdr:colOff>276225</xdr:colOff>
      <xdr:row>11</xdr:row>
      <xdr:rowOff>124460</xdr:rowOff>
    </xdr:to>
    <xdr:sp macro="" textlink="">
      <xdr:nvSpPr>
        <xdr:cNvPr id="3" name="テキスト ボックス 2"/>
        <xdr:cNvSpPr txBox="1"/>
      </xdr:nvSpPr>
      <xdr:spPr>
        <a:xfrm>
          <a:off x="6524625" y="2582545"/>
          <a:ext cx="4114800" cy="2844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sheetData sheetId="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42"/>
  <sheetViews>
    <sheetView showGridLines="0" view="pageBreakPreview" zoomScaleNormal="93" zoomScaleSheetLayoutView="100" workbookViewId="0">
      <selection activeCell="D31" sqref="D31:H31"/>
    </sheetView>
  </sheetViews>
  <sheetFormatPr defaultRowHeight="13.5"/>
  <cols>
    <col min="1" max="1" width="3.375" style="1" customWidth="1"/>
    <col min="2" max="2" width="57.25" style="1" customWidth="1"/>
    <col min="3" max="3" width="9.625" style="1" customWidth="1"/>
    <col min="4" max="9" width="13.625" style="1" customWidth="1"/>
    <col min="10" max="10" width="3.375" style="1" customWidth="1"/>
    <col min="11" max="16384" width="9" style="1" customWidth="1"/>
  </cols>
  <sheetData>
    <row r="1" spans="1:9" ht="17.25">
      <c r="A1" s="3"/>
      <c r="B1" s="5"/>
    </row>
    <row r="2" spans="1:9" ht="18.75">
      <c r="B2" s="6" t="s">
        <v>122</v>
      </c>
      <c r="C2" s="6"/>
      <c r="D2" s="6"/>
      <c r="E2" s="6"/>
      <c r="F2" s="6"/>
      <c r="G2" s="6"/>
      <c r="H2" s="6"/>
      <c r="I2" s="6"/>
    </row>
    <row r="3" spans="1:9" ht="18.75">
      <c r="B3" s="6"/>
      <c r="C3" s="6"/>
      <c r="D3" s="6"/>
      <c r="E3" s="6"/>
      <c r="F3" s="6"/>
      <c r="G3" s="6"/>
      <c r="H3" s="6"/>
      <c r="I3" s="6"/>
    </row>
    <row r="4" spans="1:9" ht="18.75">
      <c r="B4" s="6"/>
      <c r="C4" s="6"/>
      <c r="D4" s="6"/>
      <c r="E4" s="6"/>
      <c r="F4" s="6"/>
      <c r="G4" s="50" t="s">
        <v>105</v>
      </c>
      <c r="H4" s="52" t="s">
        <v>104</v>
      </c>
      <c r="I4" s="52"/>
    </row>
    <row r="5" spans="1:9" ht="39" customHeight="1">
      <c r="B5" s="6"/>
      <c r="C5" s="6"/>
      <c r="D5" s="6"/>
      <c r="E5" s="6"/>
      <c r="F5" s="6"/>
      <c r="G5" s="6"/>
      <c r="H5" s="50"/>
      <c r="I5" s="60"/>
    </row>
    <row r="6" spans="1:9" ht="14.25">
      <c r="B6" s="7" t="s">
        <v>21</v>
      </c>
    </row>
    <row r="7" spans="1:9" ht="23.1" customHeight="1">
      <c r="B7" s="8" t="s">
        <v>15</v>
      </c>
      <c r="C7" s="20"/>
      <c r="D7" s="31"/>
      <c r="E7" s="31"/>
      <c r="F7" s="31"/>
      <c r="G7" s="31"/>
      <c r="H7" s="31"/>
      <c r="I7" s="61"/>
    </row>
    <row r="8" spans="1:9" ht="23.1" customHeight="1">
      <c r="B8" s="9" t="s">
        <v>44</v>
      </c>
      <c r="C8" s="20"/>
      <c r="D8" s="31"/>
      <c r="E8" s="31"/>
      <c r="F8" s="31"/>
      <c r="G8" s="31"/>
      <c r="H8" s="31"/>
      <c r="I8" s="61"/>
    </row>
    <row r="9" spans="1:9" ht="23.1" customHeight="1">
      <c r="B9" s="9" t="s">
        <v>43</v>
      </c>
      <c r="C9" s="21"/>
      <c r="D9" s="32"/>
      <c r="E9" s="32"/>
      <c r="F9" s="32"/>
      <c r="G9" s="32"/>
      <c r="H9" s="32"/>
      <c r="I9" s="62"/>
    </row>
    <row r="10" spans="1:9" ht="23.1" customHeight="1">
      <c r="B10" s="10" t="s">
        <v>18</v>
      </c>
      <c r="C10" s="22"/>
      <c r="D10" s="33"/>
      <c r="E10" s="33"/>
      <c r="F10" s="33"/>
      <c r="G10" s="33"/>
      <c r="H10" s="33"/>
      <c r="I10" s="63"/>
    </row>
    <row r="11" spans="1:9" ht="23.1" customHeight="1">
      <c r="B11" s="9" t="s">
        <v>4</v>
      </c>
      <c r="C11" s="23"/>
      <c r="D11" s="34"/>
      <c r="E11" s="34"/>
      <c r="F11" s="34"/>
      <c r="G11" s="34"/>
      <c r="H11" s="34"/>
      <c r="I11" s="64"/>
    </row>
    <row r="12" spans="1:9" ht="5.25" customHeight="1">
      <c r="B12" s="11"/>
      <c r="C12" s="24"/>
      <c r="D12" s="24"/>
      <c r="E12" s="24"/>
      <c r="F12" s="24"/>
      <c r="G12" s="51"/>
      <c r="H12" s="51"/>
    </row>
    <row r="14" spans="1:9" ht="18" customHeight="1">
      <c r="B14" s="12" t="s">
        <v>52</v>
      </c>
      <c r="C14" s="25"/>
      <c r="D14" s="25"/>
      <c r="E14" s="25"/>
      <c r="F14" s="25"/>
      <c r="G14" s="25"/>
      <c r="H14" s="25"/>
      <c r="I14" s="25"/>
    </row>
    <row r="15" spans="1:9" ht="18" customHeight="1">
      <c r="B15" s="13" t="s">
        <v>96</v>
      </c>
      <c r="C15" s="25"/>
      <c r="D15" s="25"/>
      <c r="E15" s="25"/>
      <c r="F15" s="25"/>
      <c r="G15" s="25"/>
      <c r="H15" s="25"/>
      <c r="I15" s="25"/>
    </row>
    <row r="16" spans="1:9" ht="18" customHeight="1">
      <c r="B16" s="12"/>
      <c r="C16" s="25"/>
      <c r="D16" s="25"/>
      <c r="E16" s="25"/>
      <c r="F16" s="25"/>
      <c r="G16" s="25"/>
      <c r="H16" s="25"/>
      <c r="I16" s="25"/>
    </row>
    <row r="17" spans="2:9" ht="14.25">
      <c r="B17" s="7" t="s">
        <v>41</v>
      </c>
    </row>
    <row r="18" spans="2:9" ht="17.25">
      <c r="B18" s="1" t="s">
        <v>37</v>
      </c>
      <c r="D18" s="35"/>
      <c r="E18" s="43"/>
      <c r="F18" s="43"/>
      <c r="G18" s="43"/>
      <c r="H18" s="53"/>
      <c r="I18" s="1" t="s">
        <v>30</v>
      </c>
    </row>
    <row r="19" spans="2:9" ht="20.25" customHeight="1">
      <c r="D19" s="36"/>
      <c r="E19" s="36"/>
      <c r="F19" s="36"/>
      <c r="G19" s="36"/>
      <c r="H19" s="36"/>
    </row>
    <row r="20" spans="2:9" ht="17.25">
      <c r="B20" s="1" t="s">
        <v>89</v>
      </c>
      <c r="D20" s="35"/>
      <c r="E20" s="43"/>
      <c r="F20" s="43"/>
      <c r="G20" s="43"/>
      <c r="H20" s="53"/>
      <c r="I20" s="1" t="s">
        <v>2</v>
      </c>
    </row>
    <row r="21" spans="2:9" ht="20.25" customHeight="1">
      <c r="B21" s="14"/>
      <c r="D21" s="36"/>
      <c r="E21" s="36"/>
      <c r="F21" s="36"/>
      <c r="G21" s="36"/>
      <c r="H21" s="36"/>
    </row>
    <row r="22" spans="2:9" ht="17.25">
      <c r="B22" s="15" t="s">
        <v>97</v>
      </c>
      <c r="D22" s="37"/>
      <c r="E22" s="44"/>
      <c r="F22" s="44"/>
      <c r="G22" s="44"/>
      <c r="H22" s="54"/>
      <c r="I22" s="1" t="s">
        <v>2</v>
      </c>
    </row>
    <row r="23" spans="2:9" ht="20.25" customHeight="1">
      <c r="B23" s="14"/>
      <c r="D23" s="36"/>
      <c r="E23" s="36"/>
      <c r="F23" s="36"/>
      <c r="G23" s="36"/>
      <c r="H23" s="36"/>
    </row>
    <row r="24" spans="2:9" ht="17.25">
      <c r="B24" s="15" t="s">
        <v>98</v>
      </c>
      <c r="D24" s="38">
        <f>ROUNDDOWN(D22*1/2,-3)</f>
        <v>0</v>
      </c>
      <c r="E24" s="45"/>
      <c r="F24" s="45"/>
      <c r="G24" s="45"/>
      <c r="H24" s="55"/>
      <c r="I24" s="1" t="s">
        <v>2</v>
      </c>
    </row>
    <row r="25" spans="2:9" ht="20.25" customHeight="1">
      <c r="B25" s="14"/>
      <c r="D25" s="36"/>
      <c r="E25" s="36"/>
      <c r="F25" s="36"/>
      <c r="G25" s="36"/>
      <c r="H25" s="36"/>
    </row>
    <row r="26" spans="2:9" ht="30" customHeight="1">
      <c r="D26" s="36"/>
      <c r="E26" s="36"/>
      <c r="F26" s="36"/>
      <c r="G26" s="36"/>
      <c r="H26" s="36"/>
    </row>
    <row r="27" spans="2:9" ht="17.25">
      <c r="B27" s="1" t="s">
        <v>36</v>
      </c>
      <c r="D27" s="37"/>
      <c r="E27" s="44"/>
      <c r="F27" s="44"/>
      <c r="G27" s="44"/>
      <c r="H27" s="54"/>
      <c r="I27" s="1" t="s">
        <v>2</v>
      </c>
    </row>
    <row r="28" spans="2:9" ht="20.25" customHeight="1">
      <c r="D28" s="36"/>
      <c r="E28" s="36"/>
      <c r="F28" s="36"/>
      <c r="G28" s="36"/>
      <c r="H28" s="36"/>
    </row>
    <row r="29" spans="2:9" ht="17.25">
      <c r="B29" s="1" t="s">
        <v>32</v>
      </c>
      <c r="D29" s="37"/>
      <c r="E29" s="44"/>
      <c r="F29" s="44"/>
      <c r="G29" s="44"/>
      <c r="H29" s="54"/>
      <c r="I29" s="1" t="s">
        <v>2</v>
      </c>
    </row>
    <row r="30" spans="2:9">
      <c r="B30" s="14" t="s">
        <v>99</v>
      </c>
      <c r="D30" s="36"/>
      <c r="E30" s="36"/>
      <c r="F30" s="36"/>
      <c r="G30" s="36"/>
      <c r="H30" s="36"/>
    </row>
    <row r="31" spans="2:9" ht="17.25">
      <c r="B31" s="1" t="s">
        <v>29</v>
      </c>
      <c r="D31" s="38">
        <f>ROUNDDOWN($D$29*1/2,-3)</f>
        <v>0</v>
      </c>
      <c r="E31" s="45"/>
      <c r="F31" s="45"/>
      <c r="G31" s="45"/>
      <c r="H31" s="55"/>
      <c r="I31" s="1" t="s">
        <v>2</v>
      </c>
    </row>
    <row r="32" spans="2:9" ht="30" customHeight="1">
      <c r="D32" s="36"/>
      <c r="E32" s="36"/>
      <c r="F32" s="36"/>
      <c r="G32" s="36"/>
      <c r="H32" s="36"/>
    </row>
    <row r="33" spans="1:9" ht="20.25">
      <c r="C33" s="26" t="s">
        <v>1</v>
      </c>
      <c r="D33" s="39">
        <f>$D$24+$D$31</f>
        <v>0</v>
      </c>
      <c r="E33" s="46"/>
      <c r="F33" s="46"/>
      <c r="G33" s="46"/>
      <c r="H33" s="56"/>
      <c r="I33" s="65" t="s">
        <v>2</v>
      </c>
    </row>
    <row r="34" spans="1:9" ht="45" customHeight="1">
      <c r="B34" s="11"/>
      <c r="C34" s="24"/>
      <c r="D34" s="24"/>
      <c r="E34" s="24"/>
      <c r="F34" s="24"/>
      <c r="G34" s="51"/>
      <c r="H34" s="51"/>
    </row>
    <row r="35" spans="1:9" ht="14.25">
      <c r="B35" s="7" t="s">
        <v>26</v>
      </c>
      <c r="H35" s="57" t="s">
        <v>23</v>
      </c>
    </row>
    <row r="36" spans="1:9" ht="14.25">
      <c r="B36" s="16" t="s">
        <v>22</v>
      </c>
      <c r="C36" s="27"/>
      <c r="D36" s="40">
        <f>$D$20+$D$27</f>
        <v>0</v>
      </c>
      <c r="E36" s="47"/>
      <c r="F36" s="47"/>
      <c r="G36" s="47"/>
      <c r="H36" s="58"/>
    </row>
    <row r="37" spans="1:9" ht="14.25">
      <c r="B37" s="16" t="s">
        <v>9</v>
      </c>
      <c r="C37" s="27"/>
      <c r="D37" s="41"/>
      <c r="E37" s="48"/>
      <c r="F37" s="48"/>
      <c r="G37" s="48"/>
      <c r="H37" s="59"/>
    </row>
    <row r="38" spans="1:9" ht="14.25">
      <c r="B38" s="16" t="s">
        <v>10</v>
      </c>
      <c r="C38" s="27"/>
      <c r="D38" s="40">
        <f>$D$36-$D$37</f>
        <v>0</v>
      </c>
      <c r="E38" s="47"/>
      <c r="F38" s="47"/>
      <c r="G38" s="47"/>
      <c r="H38" s="58"/>
    </row>
    <row r="39" spans="1:9" ht="37.5" customHeight="1">
      <c r="B39" s="17" t="s">
        <v>17</v>
      </c>
      <c r="C39" s="28"/>
      <c r="D39" s="41"/>
      <c r="E39" s="48"/>
      <c r="F39" s="48"/>
      <c r="G39" s="48"/>
      <c r="H39" s="59"/>
    </row>
    <row r="40" spans="1:9" ht="14.25">
      <c r="B40" s="18" t="s">
        <v>20</v>
      </c>
      <c r="C40" s="29"/>
      <c r="D40" s="40">
        <f>$D$22+$D$29</f>
        <v>0</v>
      </c>
      <c r="E40" s="47"/>
      <c r="F40" s="47"/>
      <c r="G40" s="47"/>
      <c r="H40" s="58"/>
    </row>
    <row r="41" spans="1:9" ht="14.25">
      <c r="B41" s="18" t="s">
        <v>1</v>
      </c>
      <c r="C41" s="29"/>
      <c r="D41" s="40">
        <f>$D$33</f>
        <v>0</v>
      </c>
      <c r="E41" s="47"/>
      <c r="F41" s="47"/>
      <c r="G41" s="47"/>
      <c r="H41" s="58"/>
    </row>
    <row r="42" spans="1:9" s="2" customFormat="1" ht="20.25" customHeight="1">
      <c r="A42" s="4"/>
      <c r="B42" s="19"/>
      <c r="C42" s="30"/>
      <c r="D42" s="42"/>
      <c r="E42" s="42"/>
      <c r="F42" s="49"/>
    </row>
  </sheetData>
  <mergeCells count="27">
    <mergeCell ref="B2:I2"/>
    <mergeCell ref="H4:I4"/>
    <mergeCell ref="C7:I7"/>
    <mergeCell ref="C8:I8"/>
    <mergeCell ref="C9:I9"/>
    <mergeCell ref="C10:I10"/>
    <mergeCell ref="C11:I11"/>
    <mergeCell ref="D18:H18"/>
    <mergeCell ref="D20:H20"/>
    <mergeCell ref="D22:H22"/>
    <mergeCell ref="D24:H24"/>
    <mergeCell ref="D27:H27"/>
    <mergeCell ref="D29:H29"/>
    <mergeCell ref="D31:H31"/>
    <mergeCell ref="D33:H33"/>
    <mergeCell ref="B36:C36"/>
    <mergeCell ref="D36:H36"/>
    <mergeCell ref="B37:C37"/>
    <mergeCell ref="D37:H37"/>
    <mergeCell ref="B38:C38"/>
    <mergeCell ref="D38:H38"/>
    <mergeCell ref="B39:C39"/>
    <mergeCell ref="D39:H39"/>
    <mergeCell ref="B40:C40"/>
    <mergeCell ref="D40:H40"/>
    <mergeCell ref="B41:C41"/>
    <mergeCell ref="D41:H41"/>
  </mergeCells>
  <phoneticPr fontId="3"/>
  <conditionalFormatting sqref="G12:H12">
    <cfRule type="containsText" dxfId="11" priority="1" text="行わない">
      <formula>NOT(ISERROR(SEARCH("行わない",G12)))</formula>
    </cfRule>
  </conditionalFormatting>
  <conditionalFormatting sqref="D27:H27">
    <cfRule type="cellIs" dxfId="10" priority="5" operator="greaterThan">
      <formula>284000</formula>
    </cfRule>
    <cfRule type="cellIs" dxfId="9" priority="7" operator="greaterThan">
      <formula>1000000</formula>
    </cfRule>
  </conditionalFormatting>
  <conditionalFormatting sqref="D31:H31">
    <cfRule type="cellIs" dxfId="8" priority="6" operator="greaterThan">
      <formula>1000000</formula>
    </cfRule>
  </conditionalFormatting>
  <conditionalFormatting sqref="D29:H29">
    <cfRule type="cellIs" dxfId="7" priority="3" operator="greaterThan">
      <formula>284000</formula>
    </cfRule>
    <cfRule type="cellIs" dxfId="6" priority="4" operator="greaterThan">
      <formula>1000000</formula>
    </cfRule>
  </conditionalFormatting>
  <conditionalFormatting sqref="G34:H34">
    <cfRule type="containsText" dxfId="5" priority="2" text="行わない">
      <formula>NOT(ISERROR(SEARCH("行わない",G34)))</formula>
    </cfRule>
  </conditionalFormatting>
  <dataValidations count="3">
    <dataValidation allowBlank="0" showDropDown="0" showInputMessage="1" showErrorMessage="1" sqref="B10"/>
    <dataValidation imeMode="off" allowBlank="1" showDropDown="0" showInputMessage="1" showErrorMessage="1" sqref="C10:I11"/>
    <dataValidation imeMode="halfAlpha" allowBlank="1" showDropDown="0" showInputMessage="1" showErrorMessage="1" sqref="D36:H39 D20:H20 D22:H22 D24:H24 D27:H27 D29:H29 D31:H31 D18:H18"/>
  </dataValidations>
  <printOptions horizontalCentered="1"/>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mc:AlternateContent>
    <mc:Choice xmlns:x14="http://schemas.microsoft.com/office/spreadsheetml/2009/9/main" Requires="x14">
      <controls>
        <mc:AlternateContent>
          <mc:Choice Requires="x14">
            <control shapeId="63489" r:id="rId4" name="チェック 1">
              <controlPr defaultSize="0" autoFill="0" autoLine="0" autoPict="0">
                <anchor moveWithCells="1">
                  <from xmlns:xdr="http://schemas.openxmlformats.org/drawingml/2006/spreadsheetDrawing">
                    <xdr:col>1</xdr:col>
                    <xdr:colOff>0</xdr:colOff>
                    <xdr:row>13</xdr:row>
                    <xdr:rowOff>86360</xdr:rowOff>
                  </from>
                  <to xmlns:xdr="http://schemas.openxmlformats.org/drawingml/2006/spreadsheetDrawing">
                    <xdr:col>1</xdr:col>
                    <xdr:colOff>417830</xdr:colOff>
                    <xdr:row>15</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K39"/>
  <sheetViews>
    <sheetView zoomScale="80" zoomScaleNormal="80" workbookViewId="0">
      <selection activeCell="D31" sqref="D31"/>
    </sheetView>
  </sheetViews>
  <sheetFormatPr defaultRowHeight="13.5"/>
  <cols>
    <col min="1" max="1" width="3.375" style="1" customWidth="1"/>
    <col min="2" max="2" width="6.375" style="1" customWidth="1"/>
    <col min="3" max="3" width="12.625" style="1" customWidth="1"/>
    <col min="4" max="4" width="20.625" style="1" customWidth="1"/>
    <col min="5" max="5" width="15.625" style="1" customWidth="1"/>
    <col min="6" max="10" width="8.625" style="1" customWidth="1"/>
    <col min="11" max="11" width="20.625" style="1" customWidth="1"/>
    <col min="12" max="12" width="2.625" style="1" customWidth="1"/>
    <col min="13" max="16384" width="9" style="1" customWidth="1"/>
  </cols>
  <sheetData>
    <row r="1" spans="1:11" ht="17.25">
      <c r="A1" s="3" t="s">
        <v>103</v>
      </c>
      <c r="B1" s="5"/>
    </row>
    <row r="2" spans="1:11" ht="17.25">
      <c r="A2" s="3"/>
      <c r="B2" s="5"/>
    </row>
    <row r="3" spans="1:11" ht="17.25">
      <c r="A3" s="66" t="s">
        <v>94</v>
      </c>
      <c r="B3" s="66"/>
      <c r="C3" s="66"/>
      <c r="D3" s="66"/>
      <c r="E3" s="66"/>
      <c r="F3" s="66"/>
      <c r="G3" s="66"/>
      <c r="H3" s="66"/>
      <c r="I3" s="66"/>
      <c r="J3" s="66"/>
      <c r="K3" s="66"/>
    </row>
    <row r="4" spans="1:11" ht="18.75">
      <c r="B4" s="6"/>
      <c r="C4" s="6"/>
      <c r="D4" s="6"/>
      <c r="E4" s="6"/>
      <c r="F4" s="6"/>
      <c r="G4" s="6"/>
      <c r="H4" s="6"/>
      <c r="I4" s="6"/>
      <c r="J4" s="6"/>
      <c r="K4" s="6"/>
    </row>
    <row r="5" spans="1:11" ht="18.75">
      <c r="B5" s="6"/>
      <c r="C5" s="6"/>
      <c r="D5" s="6"/>
      <c r="E5" s="6"/>
      <c r="F5" s="6"/>
      <c r="G5" s="6"/>
      <c r="H5" s="76" t="s">
        <v>105</v>
      </c>
      <c r="I5" s="77"/>
      <c r="J5" s="77"/>
      <c r="K5" s="77"/>
    </row>
    <row r="6" spans="1:11" ht="20.25" customHeight="1">
      <c r="B6" s="6"/>
      <c r="C6" s="6"/>
      <c r="D6" s="6"/>
      <c r="E6" s="6"/>
      <c r="F6" s="6"/>
      <c r="G6" s="6"/>
      <c r="H6" s="6"/>
      <c r="I6" s="6"/>
      <c r="J6" s="6"/>
      <c r="K6" s="6"/>
    </row>
    <row r="8" spans="1:11" ht="20.100000000000001" customHeight="1">
      <c r="B8" s="67" t="s">
        <v>108</v>
      </c>
      <c r="C8" s="72" t="s">
        <v>16</v>
      </c>
      <c r="D8" s="72" t="s">
        <v>102</v>
      </c>
      <c r="E8" s="72" t="s">
        <v>117</v>
      </c>
      <c r="F8" s="70" t="s">
        <v>112</v>
      </c>
      <c r="G8" s="75"/>
      <c r="H8" s="75"/>
      <c r="I8" s="75"/>
      <c r="J8" s="75"/>
      <c r="K8" s="72" t="s">
        <v>40</v>
      </c>
    </row>
    <row r="9" spans="1:11" ht="20.100000000000001" customHeight="1">
      <c r="B9" s="68"/>
      <c r="C9" s="73"/>
      <c r="D9" s="73"/>
      <c r="E9" s="73"/>
      <c r="F9" s="69" t="s">
        <v>109</v>
      </c>
      <c r="G9" s="69" t="s">
        <v>110</v>
      </c>
      <c r="H9" s="69" t="s">
        <v>71</v>
      </c>
      <c r="I9" s="69" t="s">
        <v>111</v>
      </c>
      <c r="J9" s="69" t="s">
        <v>118</v>
      </c>
      <c r="K9" s="73"/>
    </row>
    <row r="10" spans="1:11" ht="24.95" customHeight="1">
      <c r="B10" s="69">
        <v>1</v>
      </c>
      <c r="C10" s="74"/>
      <c r="D10" s="74"/>
      <c r="E10" s="74"/>
      <c r="F10" s="69"/>
      <c r="G10" s="69" t="s">
        <v>104</v>
      </c>
      <c r="H10" s="69"/>
      <c r="I10" s="69"/>
      <c r="J10" s="69"/>
      <c r="K10" s="78"/>
    </row>
    <row r="11" spans="1:11" ht="24.95" customHeight="1">
      <c r="B11" s="69">
        <v>2</v>
      </c>
      <c r="C11" s="74"/>
      <c r="D11" s="74"/>
      <c r="E11" s="74"/>
      <c r="F11" s="69"/>
      <c r="G11" s="69"/>
      <c r="H11" s="69"/>
      <c r="I11" s="69"/>
      <c r="J11" s="69"/>
      <c r="K11" s="78"/>
    </row>
    <row r="12" spans="1:11" ht="24.95" customHeight="1">
      <c r="B12" s="69">
        <v>3</v>
      </c>
      <c r="C12" s="74"/>
      <c r="D12" s="74"/>
      <c r="E12" s="74"/>
      <c r="F12" s="69"/>
      <c r="G12" s="69"/>
      <c r="H12" s="69"/>
      <c r="I12" s="69"/>
      <c r="J12" s="69"/>
      <c r="K12" s="78"/>
    </row>
    <row r="13" spans="1:11" ht="24.95" customHeight="1">
      <c r="B13" s="69">
        <v>4</v>
      </c>
      <c r="C13" s="74"/>
      <c r="D13" s="74"/>
      <c r="E13" s="74"/>
      <c r="F13" s="69"/>
      <c r="G13" s="69"/>
      <c r="H13" s="69"/>
      <c r="I13" s="69"/>
      <c r="J13" s="69"/>
      <c r="K13" s="78"/>
    </row>
    <row r="14" spans="1:11" ht="24.95" customHeight="1">
      <c r="B14" s="69">
        <v>5</v>
      </c>
      <c r="C14" s="74"/>
      <c r="D14" s="74"/>
      <c r="E14" s="74"/>
      <c r="F14" s="69"/>
      <c r="G14" s="69"/>
      <c r="H14" s="69"/>
      <c r="I14" s="69"/>
      <c r="J14" s="69"/>
      <c r="K14" s="78"/>
    </row>
    <row r="15" spans="1:11" ht="24.95" customHeight="1">
      <c r="B15" s="69">
        <v>6</v>
      </c>
      <c r="C15" s="74"/>
      <c r="D15" s="74"/>
      <c r="E15" s="74"/>
      <c r="F15" s="69"/>
      <c r="G15" s="69"/>
      <c r="H15" s="69"/>
      <c r="I15" s="69"/>
      <c r="J15" s="69"/>
      <c r="K15" s="78"/>
    </row>
    <row r="16" spans="1:11" ht="24.95" customHeight="1">
      <c r="B16" s="69">
        <v>7</v>
      </c>
      <c r="C16" s="74"/>
      <c r="D16" s="74"/>
      <c r="E16" s="74"/>
      <c r="F16" s="69"/>
      <c r="G16" s="69"/>
      <c r="H16" s="69"/>
      <c r="I16" s="69"/>
      <c r="J16" s="69"/>
      <c r="K16" s="78"/>
    </row>
    <row r="17" spans="2:11" ht="24.95" customHeight="1">
      <c r="B17" s="69">
        <v>8</v>
      </c>
      <c r="C17" s="74"/>
      <c r="D17" s="74"/>
      <c r="E17" s="74"/>
      <c r="F17" s="69"/>
      <c r="G17" s="69"/>
      <c r="H17" s="69"/>
      <c r="I17" s="69"/>
      <c r="J17" s="69"/>
      <c r="K17" s="78"/>
    </row>
    <row r="18" spans="2:11" ht="24.95" customHeight="1">
      <c r="B18" s="69">
        <v>9</v>
      </c>
      <c r="C18" s="74"/>
      <c r="D18" s="74"/>
      <c r="E18" s="74"/>
      <c r="F18" s="69"/>
      <c r="G18" s="69"/>
      <c r="H18" s="69"/>
      <c r="I18" s="69"/>
      <c r="J18" s="69"/>
      <c r="K18" s="78"/>
    </row>
    <row r="19" spans="2:11" ht="24.95" customHeight="1">
      <c r="B19" s="69">
        <v>10</v>
      </c>
      <c r="C19" s="74"/>
      <c r="D19" s="74"/>
      <c r="E19" s="74"/>
      <c r="F19" s="69"/>
      <c r="G19" s="69"/>
      <c r="H19" s="69"/>
      <c r="I19" s="69"/>
      <c r="J19" s="69"/>
      <c r="K19" s="78"/>
    </row>
    <row r="20" spans="2:11" ht="24.95" customHeight="1">
      <c r="B20" s="69">
        <v>11</v>
      </c>
      <c r="C20" s="74"/>
      <c r="D20" s="74"/>
      <c r="E20" s="74"/>
      <c r="F20" s="69"/>
      <c r="G20" s="69"/>
      <c r="H20" s="69"/>
      <c r="I20" s="69"/>
      <c r="J20" s="69"/>
      <c r="K20" s="78"/>
    </row>
    <row r="21" spans="2:11" ht="24.95" customHeight="1">
      <c r="B21" s="69">
        <v>12</v>
      </c>
      <c r="C21" s="74"/>
      <c r="D21" s="74"/>
      <c r="E21" s="74"/>
      <c r="F21" s="69"/>
      <c r="G21" s="69"/>
      <c r="H21" s="69"/>
      <c r="I21" s="69"/>
      <c r="J21" s="69"/>
      <c r="K21" s="78"/>
    </row>
    <row r="22" spans="2:11" ht="24.95" customHeight="1">
      <c r="B22" s="69">
        <v>13</v>
      </c>
      <c r="C22" s="74"/>
      <c r="D22" s="74"/>
      <c r="E22" s="74"/>
      <c r="F22" s="69"/>
      <c r="G22" s="69"/>
      <c r="H22" s="69"/>
      <c r="I22" s="69"/>
      <c r="J22" s="69"/>
      <c r="K22" s="78"/>
    </row>
    <row r="23" spans="2:11" ht="24.95" customHeight="1">
      <c r="B23" s="69">
        <v>14</v>
      </c>
      <c r="C23" s="74"/>
      <c r="D23" s="74"/>
      <c r="E23" s="74"/>
      <c r="F23" s="69"/>
      <c r="G23" s="69"/>
      <c r="H23" s="69"/>
      <c r="I23" s="69"/>
      <c r="J23" s="69"/>
      <c r="K23" s="78"/>
    </row>
    <row r="24" spans="2:11" ht="24.95" customHeight="1">
      <c r="B24" s="69">
        <v>15</v>
      </c>
      <c r="C24" s="74"/>
      <c r="D24" s="74"/>
      <c r="E24" s="74"/>
      <c r="F24" s="69"/>
      <c r="G24" s="69"/>
      <c r="H24" s="69"/>
      <c r="I24" s="69"/>
      <c r="J24" s="69"/>
      <c r="K24" s="78"/>
    </row>
    <row r="25" spans="2:11" ht="24.95" customHeight="1">
      <c r="B25" s="69">
        <v>16</v>
      </c>
      <c r="C25" s="74"/>
      <c r="D25" s="74"/>
      <c r="E25" s="74"/>
      <c r="F25" s="69"/>
      <c r="G25" s="69"/>
      <c r="H25" s="69"/>
      <c r="I25" s="69"/>
      <c r="J25" s="69"/>
      <c r="K25" s="78"/>
    </row>
    <row r="26" spans="2:11" ht="24.95" customHeight="1">
      <c r="B26" s="69">
        <v>17</v>
      </c>
      <c r="C26" s="74"/>
      <c r="D26" s="74"/>
      <c r="E26" s="74"/>
      <c r="F26" s="69"/>
      <c r="G26" s="69"/>
      <c r="H26" s="69"/>
      <c r="I26" s="69"/>
      <c r="J26" s="69"/>
      <c r="K26" s="78"/>
    </row>
    <row r="27" spans="2:11" ht="24.95" customHeight="1">
      <c r="B27" s="69">
        <v>18</v>
      </c>
      <c r="C27" s="74"/>
      <c r="D27" s="74"/>
      <c r="E27" s="74"/>
      <c r="F27" s="69"/>
      <c r="G27" s="69"/>
      <c r="H27" s="69"/>
      <c r="I27" s="69"/>
      <c r="J27" s="69"/>
      <c r="K27" s="78"/>
    </row>
    <row r="28" spans="2:11" ht="24.95" customHeight="1">
      <c r="B28" s="69">
        <v>19</v>
      </c>
      <c r="C28" s="74"/>
      <c r="D28" s="74"/>
      <c r="E28" s="74"/>
      <c r="F28" s="69"/>
      <c r="G28" s="69"/>
      <c r="H28" s="69"/>
      <c r="I28" s="69"/>
      <c r="J28" s="69"/>
      <c r="K28" s="78"/>
    </row>
    <row r="29" spans="2:11" ht="24.95" customHeight="1">
      <c r="B29" s="69">
        <v>20</v>
      </c>
      <c r="C29" s="74"/>
      <c r="D29" s="74"/>
      <c r="E29" s="74"/>
      <c r="F29" s="69"/>
      <c r="G29" s="69"/>
      <c r="H29" s="69"/>
      <c r="I29" s="69"/>
      <c r="J29" s="69"/>
      <c r="K29" s="78"/>
    </row>
    <row r="30" spans="2:11" ht="24.95" customHeight="1">
      <c r="B30" s="70" t="s">
        <v>115</v>
      </c>
      <c r="C30" s="75"/>
      <c r="D30" s="75"/>
      <c r="E30" s="75"/>
      <c r="F30" s="75"/>
      <c r="G30" s="75"/>
      <c r="H30" s="75"/>
      <c r="I30" s="75"/>
      <c r="J30" s="75"/>
      <c r="K30" s="78">
        <f>SUM(K10:K29)</f>
        <v>0</v>
      </c>
    </row>
    <row r="31" spans="2:11" ht="20.100000000000001" customHeight="1">
      <c r="B31" s="1" t="s">
        <v>107</v>
      </c>
    </row>
    <row r="32" spans="2:11" ht="20.100000000000001" customHeight="1">
      <c r="B32" s="1" t="s">
        <v>121</v>
      </c>
    </row>
    <row r="33" spans="2:11" ht="20.100000000000001" customHeight="1">
      <c r="B33" s="71"/>
      <c r="C33" s="71"/>
      <c r="D33" s="71"/>
      <c r="E33" s="71"/>
      <c r="F33" s="71"/>
      <c r="G33" s="71"/>
      <c r="H33" s="71"/>
      <c r="I33" s="71"/>
      <c r="J33" s="71"/>
      <c r="K33" s="71"/>
    </row>
    <row r="34" spans="2:11" ht="20.100000000000001" customHeight="1">
      <c r="B34" s="71"/>
      <c r="C34" s="71"/>
      <c r="D34" s="71"/>
      <c r="E34" s="71"/>
      <c r="F34" s="71"/>
      <c r="G34" s="71"/>
      <c r="H34" s="71"/>
      <c r="I34" s="71"/>
      <c r="J34" s="71"/>
      <c r="K34" s="71"/>
    </row>
    <row r="35" spans="2:11" ht="20.100000000000001" customHeight="1">
      <c r="B35" s="71"/>
      <c r="C35" s="71"/>
      <c r="D35" s="71"/>
      <c r="E35" s="71"/>
      <c r="F35" s="71"/>
      <c r="G35" s="71"/>
      <c r="H35" s="71"/>
      <c r="I35" s="71"/>
      <c r="J35" s="71"/>
      <c r="K35" s="71"/>
    </row>
    <row r="36" spans="2:11" ht="24.95" customHeight="1">
      <c r="B36" s="71"/>
      <c r="C36" s="71"/>
      <c r="D36" s="71"/>
      <c r="E36" s="71"/>
      <c r="F36" s="71"/>
      <c r="G36" s="71"/>
      <c r="H36" s="71"/>
      <c r="I36" s="71"/>
      <c r="J36" s="71"/>
      <c r="K36" s="71"/>
    </row>
    <row r="37" spans="2:11" ht="24.95" customHeight="1">
      <c r="B37" s="71"/>
      <c r="C37" s="71"/>
      <c r="D37" s="71"/>
      <c r="E37" s="71"/>
      <c r="F37" s="71"/>
      <c r="G37" s="71"/>
      <c r="H37" s="71"/>
      <c r="I37" s="71"/>
      <c r="J37" s="71"/>
      <c r="K37" s="71"/>
    </row>
    <row r="38" spans="2:11" ht="20.100000000000001" customHeight="1">
      <c r="B38" s="71"/>
      <c r="C38" s="71"/>
      <c r="D38" s="71"/>
      <c r="E38" s="71"/>
      <c r="F38" s="71"/>
      <c r="G38" s="71"/>
      <c r="H38" s="71"/>
      <c r="I38" s="71"/>
      <c r="J38" s="71"/>
      <c r="K38" s="71"/>
    </row>
    <row r="39" spans="2:11" ht="44.25" customHeight="1">
      <c r="B39" s="71"/>
      <c r="C39" s="71"/>
      <c r="D39" s="71"/>
      <c r="E39" s="71"/>
      <c r="F39" s="71"/>
      <c r="G39" s="71"/>
      <c r="H39" s="71"/>
      <c r="I39" s="71"/>
      <c r="J39" s="71"/>
      <c r="K39" s="71"/>
    </row>
  </sheetData>
  <mergeCells count="9">
    <mergeCell ref="A3:K3"/>
    <mergeCell ref="I5:K5"/>
    <mergeCell ref="F8:J8"/>
    <mergeCell ref="B30:J30"/>
    <mergeCell ref="B8:B9"/>
    <mergeCell ref="C8:C9"/>
    <mergeCell ref="D8:D9"/>
    <mergeCell ref="E8:E9"/>
    <mergeCell ref="K8:K9"/>
  </mergeCells>
  <phoneticPr fontId="3"/>
  <dataValidations count="2">
    <dataValidation type="list" allowBlank="1" showDropDown="0" showInputMessage="1" showErrorMessage="1" sqref="F10:I29">
      <formula1>"○,×"</formula1>
    </dataValidation>
    <dataValidation type="list" allowBlank="1" showDropDown="0" showInputMessage="1" showErrorMessage="1" sqref="J10:J29">
      <formula1>"○,×,－"</formula1>
    </dataValidation>
  </dataValidations>
  <pageMargins left="0.70866141732283472" right="0.70866141732283472" top="0.74803149606299213" bottom="0.74803149606299213" header="0.31496062992125984" footer="0.31496062992125984"/>
  <pageSetup paperSize="9" scale="65"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L98"/>
  <sheetViews>
    <sheetView showGridLines="0" view="pageBreakPreview" topLeftCell="A88" zoomScaleSheetLayoutView="100" workbookViewId="0">
      <selection activeCell="G4" sqref="G4"/>
    </sheetView>
  </sheetViews>
  <sheetFormatPr defaultRowHeight="13.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17.25">
      <c r="A1" s="80" t="s">
        <v>113</v>
      </c>
      <c r="B1" s="82"/>
    </row>
    <row r="2" spans="1:10" ht="17.25">
      <c r="A2" s="80"/>
      <c r="B2" s="82"/>
    </row>
    <row r="3" spans="1:10" ht="21">
      <c r="B3" s="83" t="s">
        <v>127</v>
      </c>
      <c r="C3" s="83"/>
      <c r="D3" s="83"/>
      <c r="E3" s="83"/>
      <c r="F3" s="83"/>
      <c r="G3" s="83"/>
      <c r="H3" s="83"/>
      <c r="I3" s="83"/>
      <c r="J3" s="83"/>
    </row>
    <row r="4" spans="1:10" ht="21">
      <c r="B4" s="83"/>
      <c r="C4" s="83"/>
      <c r="D4" s="83"/>
      <c r="E4" s="83"/>
      <c r="F4" s="83"/>
      <c r="G4" s="83"/>
      <c r="H4" s="83"/>
      <c r="I4" s="83"/>
      <c r="J4" s="83"/>
    </row>
    <row r="5" spans="1:10" ht="14.25" customHeight="1">
      <c r="B5" s="84"/>
      <c r="C5" s="84"/>
      <c r="D5" s="84"/>
      <c r="E5" s="84"/>
      <c r="F5" s="84"/>
      <c r="G5" s="84"/>
      <c r="H5" s="84"/>
      <c r="I5" s="84"/>
      <c r="J5" s="84"/>
    </row>
    <row r="6" spans="1:10" ht="27" customHeight="1">
      <c r="B6" s="85"/>
      <c r="C6" s="85"/>
      <c r="D6" s="116" t="s">
        <v>104</v>
      </c>
      <c r="E6" s="86"/>
      <c r="F6" s="86"/>
      <c r="G6" s="86"/>
      <c r="H6" s="180" t="s">
        <v>27</v>
      </c>
      <c r="I6" s="184"/>
      <c r="J6" s="184"/>
    </row>
    <row r="7" spans="1:10" ht="18.75">
      <c r="B7" s="86"/>
      <c r="C7" s="115"/>
      <c r="D7" s="86"/>
      <c r="E7" s="86"/>
      <c r="F7" s="86"/>
      <c r="G7" s="86"/>
      <c r="H7" s="180"/>
      <c r="I7" s="185"/>
      <c r="J7" s="185"/>
    </row>
    <row r="8" spans="1:10" ht="18.75">
      <c r="B8" s="86"/>
      <c r="C8" s="116"/>
      <c r="D8" s="86"/>
      <c r="E8" s="86"/>
      <c r="F8" s="86"/>
      <c r="G8" s="86"/>
      <c r="H8" s="180"/>
      <c r="I8" s="185"/>
      <c r="J8" s="185"/>
    </row>
    <row r="9" spans="1:10" ht="15">
      <c r="B9" s="87" t="s">
        <v>21</v>
      </c>
    </row>
    <row r="10" spans="1:10" ht="17.25" customHeight="1">
      <c r="B10" s="88" t="s">
        <v>19</v>
      </c>
      <c r="C10" s="117"/>
      <c r="D10" s="140"/>
      <c r="E10" s="140"/>
      <c r="F10" s="140"/>
      <c r="G10" s="140"/>
      <c r="H10" s="140"/>
      <c r="I10" s="140"/>
      <c r="J10" s="186"/>
    </row>
    <row r="11" spans="1:10" ht="23.1" customHeight="1">
      <c r="B11" s="89" t="s">
        <v>16</v>
      </c>
      <c r="C11" s="118"/>
      <c r="D11" s="141"/>
      <c r="E11" s="141"/>
      <c r="F11" s="141"/>
      <c r="G11" s="141"/>
      <c r="H11" s="141"/>
      <c r="I11" s="141"/>
      <c r="J11" s="187"/>
    </row>
    <row r="12" spans="1:10" ht="17.25" customHeight="1">
      <c r="B12" s="90" t="s">
        <v>19</v>
      </c>
      <c r="C12" s="119"/>
      <c r="D12" s="142"/>
      <c r="E12" s="142"/>
      <c r="F12" s="142"/>
      <c r="G12" s="142"/>
      <c r="H12" s="142"/>
      <c r="I12" s="142"/>
      <c r="J12" s="188"/>
    </row>
    <row r="13" spans="1:10" ht="23.1" customHeight="1">
      <c r="B13" s="89" t="s">
        <v>46</v>
      </c>
      <c r="C13" s="120"/>
      <c r="D13" s="143"/>
      <c r="E13" s="143"/>
      <c r="F13" s="143"/>
      <c r="G13" s="143"/>
      <c r="H13" s="143"/>
      <c r="I13" s="143"/>
      <c r="J13" s="189"/>
    </row>
    <row r="14" spans="1:10" ht="23.1" customHeight="1">
      <c r="B14" s="91" t="s">
        <v>33</v>
      </c>
      <c r="C14" s="121"/>
      <c r="D14" s="121"/>
      <c r="E14" s="121"/>
      <c r="F14" s="121"/>
      <c r="G14" s="121"/>
      <c r="H14" s="121"/>
      <c r="I14" s="121"/>
      <c r="J14" s="190"/>
    </row>
    <row r="15" spans="1:10" ht="23.1" customHeight="1">
      <c r="B15" s="92"/>
      <c r="C15" s="122"/>
      <c r="D15" s="122"/>
      <c r="E15" s="122"/>
      <c r="F15" s="122"/>
      <c r="G15" s="122"/>
      <c r="H15" s="122"/>
      <c r="I15" s="122"/>
      <c r="J15" s="191"/>
    </row>
    <row r="16" spans="1:10" ht="23.1" customHeight="1">
      <c r="B16" s="93" t="s">
        <v>116</v>
      </c>
      <c r="C16" s="123"/>
      <c r="D16" s="123"/>
      <c r="E16" s="123"/>
      <c r="F16" s="123"/>
      <c r="G16" s="123"/>
      <c r="H16" s="123"/>
      <c r="I16" s="123"/>
      <c r="J16" s="192"/>
    </row>
    <row r="17" spans="1:11" ht="23.1" customHeight="1">
      <c r="B17" s="94"/>
      <c r="C17" s="124"/>
      <c r="D17" s="124"/>
      <c r="E17" s="124"/>
      <c r="F17" s="124"/>
      <c r="G17" s="124"/>
      <c r="H17" s="124"/>
      <c r="I17" s="124"/>
      <c r="J17" s="193"/>
    </row>
    <row r="18" spans="1:11" ht="23.1" customHeight="1">
      <c r="B18" s="93" t="s">
        <v>34</v>
      </c>
      <c r="C18" s="123"/>
      <c r="D18" s="123"/>
      <c r="E18" s="123"/>
      <c r="F18" s="123"/>
      <c r="G18" s="123"/>
      <c r="H18" s="123"/>
      <c r="I18" s="123"/>
      <c r="J18" s="192"/>
    </row>
    <row r="19" spans="1:11" ht="23.1" customHeight="1">
      <c r="B19" s="95" t="s">
        <v>53</v>
      </c>
      <c r="C19" s="125"/>
      <c r="D19" s="144" t="s">
        <v>39</v>
      </c>
      <c r="E19" s="158"/>
      <c r="F19" s="167"/>
      <c r="G19" s="167"/>
      <c r="H19" s="167"/>
      <c r="I19" s="167"/>
      <c r="J19" s="194"/>
    </row>
    <row r="20" spans="1:11" ht="23.1" customHeight="1">
      <c r="B20" s="96"/>
      <c r="C20" s="126"/>
      <c r="D20" s="96"/>
      <c r="E20" s="96"/>
      <c r="F20" s="126"/>
      <c r="G20" s="126"/>
      <c r="H20" s="126"/>
      <c r="I20" s="126"/>
      <c r="J20" s="126"/>
    </row>
    <row r="21" spans="1:11" s="1" customFormat="1" ht="18" customHeight="1">
      <c r="B21" s="97" t="s">
        <v>124</v>
      </c>
      <c r="C21" s="127"/>
      <c r="D21" s="127"/>
      <c r="E21" s="127"/>
      <c r="F21" s="127"/>
      <c r="G21" s="127"/>
      <c r="H21" s="127"/>
      <c r="I21" s="127"/>
    </row>
    <row r="22" spans="1:11" s="1" customFormat="1" ht="18" customHeight="1">
      <c r="B22" s="98" t="s">
        <v>100</v>
      </c>
      <c r="G22" s="175"/>
      <c r="H22" s="175"/>
    </row>
    <row r="23" spans="1:11" s="1" customFormat="1" ht="18" customHeight="1">
      <c r="B23" s="98" t="s">
        <v>56</v>
      </c>
      <c r="G23" s="175"/>
      <c r="H23" s="175"/>
    </row>
    <row r="24" spans="1:11" s="1" customFormat="1" ht="18" customHeight="1">
      <c r="B24" s="98" t="s">
        <v>77</v>
      </c>
      <c r="C24" s="98"/>
      <c r="J24" s="175"/>
      <c r="K24" s="175"/>
    </row>
    <row r="25" spans="1:11" s="1" customFormat="1" ht="45" customHeight="1">
      <c r="B25" s="99" t="s">
        <v>101</v>
      </c>
      <c r="C25" s="100"/>
      <c r="D25" s="100"/>
      <c r="E25" s="100"/>
      <c r="F25" s="100"/>
      <c r="G25" s="100"/>
      <c r="H25" s="100"/>
      <c r="I25" s="100"/>
      <c r="J25" s="100"/>
    </row>
    <row r="26" spans="1:11" s="1" customFormat="1" ht="32.25" customHeight="1">
      <c r="A26" s="1" t="s">
        <v>125</v>
      </c>
      <c r="B26" s="99"/>
      <c r="C26" s="100"/>
      <c r="D26" s="100"/>
      <c r="E26" s="100"/>
      <c r="F26" s="100"/>
      <c r="G26" s="100"/>
      <c r="H26" s="100"/>
      <c r="I26" s="100"/>
      <c r="J26" s="100"/>
    </row>
    <row r="27" spans="1:11" s="1" customFormat="1" ht="18.75" customHeight="1">
      <c r="B27" s="100" t="s">
        <v>126</v>
      </c>
      <c r="C27" s="100"/>
      <c r="D27" s="100"/>
      <c r="E27" s="100"/>
      <c r="F27" s="100"/>
      <c r="G27" s="100"/>
      <c r="H27" s="100"/>
      <c r="I27" s="100"/>
      <c r="J27" s="100"/>
    </row>
    <row r="28" spans="1:11" s="1" customFormat="1" ht="18.75" customHeight="1">
      <c r="B28" s="100"/>
      <c r="C28" s="100"/>
      <c r="D28" s="100"/>
      <c r="E28" s="100"/>
      <c r="F28" s="100"/>
      <c r="G28" s="100"/>
      <c r="H28" s="100"/>
      <c r="I28" s="100"/>
      <c r="J28" s="100"/>
    </row>
    <row r="30" spans="1:11" ht="14.25">
      <c r="B30" s="87" t="s">
        <v>57</v>
      </c>
    </row>
    <row r="31" spans="1:11" ht="17.25">
      <c r="B31" t="s">
        <v>58</v>
      </c>
      <c r="C31" s="101"/>
      <c r="D31" s="145"/>
      <c r="E31" s="159"/>
      <c r="F31" s="168"/>
      <c r="G31" t="s">
        <v>2</v>
      </c>
    </row>
    <row r="32" spans="1:11" ht="20.100000000000001" customHeight="1">
      <c r="B32" s="101" t="s">
        <v>59</v>
      </c>
      <c r="C32" s="101"/>
      <c r="D32" s="146"/>
      <c r="E32" s="146"/>
      <c r="F32" s="146"/>
      <c r="G32" s="146"/>
      <c r="H32" s="146"/>
    </row>
    <row r="33" spans="1:12" ht="17.25">
      <c r="B33" s="101" t="s">
        <v>61</v>
      </c>
      <c r="C33" s="101"/>
      <c r="D33" s="145"/>
      <c r="E33" s="159"/>
      <c r="F33" s="168"/>
      <c r="G33" t="s">
        <v>2</v>
      </c>
    </row>
    <row r="34" spans="1:12" ht="20.100000000000001" customHeight="1">
      <c r="B34" s="102" t="s">
        <v>78</v>
      </c>
      <c r="D34" s="146"/>
      <c r="E34" s="146"/>
      <c r="F34" s="146"/>
      <c r="G34" s="146"/>
      <c r="H34" s="146"/>
    </row>
    <row r="35" spans="1:12" ht="18">
      <c r="B35" t="s">
        <v>62</v>
      </c>
      <c r="D35" s="147">
        <f>ROUNDDOWN($D$33*1/2,-3)</f>
        <v>0</v>
      </c>
      <c r="E35" s="160"/>
      <c r="F35" s="169"/>
      <c r="G35" t="s">
        <v>2</v>
      </c>
    </row>
    <row r="36" spans="1:12" ht="20.100000000000001" customHeight="1">
      <c r="B36" t="s">
        <v>79</v>
      </c>
      <c r="D36" s="146"/>
      <c r="E36" s="146"/>
      <c r="F36" s="146"/>
      <c r="G36" s="146"/>
      <c r="H36" s="146"/>
    </row>
    <row r="37" spans="1:12" s="79" customFormat="1" ht="17.25">
      <c r="A37" s="81"/>
      <c r="B37" s="81" t="s">
        <v>12</v>
      </c>
      <c r="C37" s="81"/>
      <c r="D37" s="148"/>
      <c r="E37" s="148"/>
      <c r="F37" s="148"/>
      <c r="G37" s="148"/>
      <c r="H37" s="148"/>
      <c r="I37" s="81"/>
      <c r="J37" s="81"/>
      <c r="L37" s="81"/>
    </row>
    <row r="38" spans="1:12" s="79" customFormat="1">
      <c r="A38" s="81"/>
      <c r="B38" s="81"/>
      <c r="C38" s="81" t="s">
        <v>65</v>
      </c>
      <c r="D38" s="81"/>
      <c r="E38" s="101" t="s">
        <v>54</v>
      </c>
      <c r="F38" s="81"/>
      <c r="G38" s="81"/>
      <c r="H38" s="81"/>
      <c r="I38" s="81"/>
      <c r="J38" s="81"/>
      <c r="L38" s="81"/>
    </row>
    <row r="39" spans="1:12" s="79" customFormat="1" ht="18.75" customHeight="1">
      <c r="A39" s="81"/>
      <c r="B39" s="81"/>
      <c r="C39" s="81" t="s">
        <v>45</v>
      </c>
      <c r="D39" s="81"/>
      <c r="E39" s="81" t="s">
        <v>60</v>
      </c>
      <c r="F39" s="81"/>
      <c r="G39" s="81"/>
      <c r="H39" s="81"/>
      <c r="I39" s="81"/>
      <c r="J39" s="81"/>
      <c r="L39" s="81"/>
    </row>
    <row r="40" spans="1:12" s="79" customFormat="1">
      <c r="A40" s="81"/>
      <c r="B40" s="81"/>
      <c r="C40" s="81" t="s">
        <v>80</v>
      </c>
      <c r="D40" s="81"/>
      <c r="E40" s="101"/>
      <c r="F40" s="81"/>
      <c r="G40" s="81"/>
      <c r="H40" s="81"/>
      <c r="I40" s="81"/>
      <c r="J40" s="81"/>
      <c r="L40" s="81"/>
    </row>
    <row r="41" spans="1:12" s="79" customFormat="1">
      <c r="A41" s="81"/>
      <c r="B41" s="81"/>
      <c r="C41" s="81" t="s">
        <v>81</v>
      </c>
      <c r="D41" s="81"/>
      <c r="E41" s="101"/>
      <c r="F41" s="81"/>
      <c r="G41" s="81"/>
      <c r="H41" s="81"/>
      <c r="I41" s="81"/>
      <c r="J41" s="81"/>
      <c r="L41" s="81"/>
    </row>
    <row r="42" spans="1:12" s="79" customFormat="1" ht="79.5" customHeight="1">
      <c r="A42" s="81"/>
      <c r="B42" s="81"/>
      <c r="C42" s="81"/>
      <c r="D42" s="81"/>
      <c r="E42" s="101"/>
      <c r="F42" s="81"/>
      <c r="G42" s="81"/>
      <c r="H42" s="81"/>
      <c r="I42" s="81"/>
      <c r="J42" s="81"/>
      <c r="L42" s="81"/>
    </row>
    <row r="43" spans="1:12" s="79" customFormat="1" ht="18.75" customHeight="1">
      <c r="A43" s="81"/>
      <c r="B43" s="81"/>
      <c r="C43" s="81" t="s">
        <v>66</v>
      </c>
      <c r="D43" s="81"/>
      <c r="E43" s="161"/>
      <c r="F43" s="161"/>
      <c r="G43" s="161"/>
      <c r="H43" s="161"/>
      <c r="I43" s="161"/>
      <c r="J43" s="161"/>
      <c r="K43" s="161"/>
      <c r="L43" s="161"/>
    </row>
    <row r="44" spans="1:12" s="79" customFormat="1" ht="18.75" customHeight="1">
      <c r="A44" s="81"/>
      <c r="B44" s="81"/>
      <c r="C44" s="81" t="s">
        <v>67</v>
      </c>
      <c r="D44" s="81"/>
      <c r="E44" s="161"/>
      <c r="F44" s="161"/>
      <c r="G44" s="161"/>
      <c r="H44" s="161"/>
      <c r="I44" s="161"/>
      <c r="J44" s="161"/>
      <c r="K44" s="161"/>
      <c r="L44" s="161"/>
    </row>
    <row r="45" spans="1:12" s="79" customFormat="1" ht="18.75" customHeight="1">
      <c r="A45" s="81"/>
      <c r="B45" s="81"/>
      <c r="C45" s="81" t="s">
        <v>68</v>
      </c>
      <c r="D45" s="81"/>
      <c r="E45" s="161"/>
      <c r="F45" s="161"/>
      <c r="G45" s="161"/>
      <c r="H45" s="161"/>
      <c r="I45" s="161"/>
      <c r="J45" s="161"/>
      <c r="K45" s="161"/>
      <c r="L45" s="161"/>
    </row>
    <row r="46" spans="1:12" ht="14.25" customHeight="1">
      <c r="D46" s="146"/>
      <c r="E46" s="146"/>
      <c r="F46" s="146"/>
      <c r="G46" s="146"/>
      <c r="H46" s="146"/>
    </row>
    <row r="47" spans="1:12" ht="14.25">
      <c r="B47" s="87" t="s">
        <v>63</v>
      </c>
    </row>
    <row r="48" spans="1:12">
      <c r="B48" s="101" t="s">
        <v>28</v>
      </c>
    </row>
    <row r="49" spans="2:10" ht="18.75" customHeight="1">
      <c r="C49" s="101" t="s">
        <v>82</v>
      </c>
    </row>
    <row r="50" spans="2:10" ht="18.75" customHeight="1">
      <c r="C50" t="s">
        <v>69</v>
      </c>
    </row>
    <row r="51" spans="2:10" ht="18.75" customHeight="1">
      <c r="C51" s="101" t="s">
        <v>70</v>
      </c>
    </row>
    <row r="52" spans="2:10" ht="18.75" customHeight="1">
      <c r="C52" t="s">
        <v>83</v>
      </c>
    </row>
    <row r="53" spans="2:10" ht="6" customHeight="1">
      <c r="D53" s="146"/>
      <c r="E53" s="146"/>
      <c r="F53" s="146"/>
      <c r="G53" s="146"/>
      <c r="H53" s="146"/>
    </row>
    <row r="54" spans="2:10">
      <c r="B54" s="103" t="s">
        <v>55</v>
      </c>
    </row>
    <row r="55" spans="2:10" ht="72.75" customHeight="1">
      <c r="B55" s="104"/>
      <c r="C55" s="104"/>
      <c r="D55" s="104"/>
      <c r="E55" s="104"/>
      <c r="F55" s="104"/>
      <c r="G55" s="104"/>
      <c r="H55" s="104"/>
      <c r="I55" s="104"/>
      <c r="J55" s="104"/>
    </row>
    <row r="56" spans="2:10" ht="6" customHeight="1">
      <c r="D56" s="146"/>
      <c r="E56" s="146"/>
      <c r="F56" s="146"/>
      <c r="G56" s="146"/>
      <c r="H56" s="146"/>
    </row>
    <row r="57" spans="2:10">
      <c r="B57" s="101" t="s">
        <v>72</v>
      </c>
    </row>
    <row r="58" spans="2:10" ht="130.5" customHeight="1">
      <c r="B58" s="104"/>
      <c r="C58" s="104"/>
      <c r="D58" s="104"/>
      <c r="E58" s="104"/>
      <c r="F58" s="104"/>
      <c r="G58" s="104"/>
      <c r="H58" s="104"/>
      <c r="I58" s="104"/>
      <c r="J58" s="104"/>
    </row>
    <row r="59" spans="2:10" ht="6" customHeight="1">
      <c r="D59" s="146"/>
      <c r="E59" s="146"/>
      <c r="F59" s="146"/>
      <c r="G59" s="146"/>
      <c r="H59" s="146"/>
    </row>
    <row r="60" spans="2:10" s="79" customFormat="1" ht="18.75" customHeight="1">
      <c r="B60" s="101" t="s">
        <v>84</v>
      </c>
      <c r="C60" s="101"/>
      <c r="D60" s="101"/>
      <c r="E60" s="101"/>
    </row>
    <row r="61" spans="2:10" s="79" customFormat="1" ht="14.25">
      <c r="B61" s="101" t="s">
        <v>85</v>
      </c>
      <c r="C61" s="128"/>
    </row>
    <row r="62" spans="2:10" s="79" customFormat="1" ht="18.75" customHeight="1">
      <c r="B62" s="105" t="s">
        <v>31</v>
      </c>
      <c r="C62" s="129" t="s">
        <v>73</v>
      </c>
      <c r="D62" s="149" t="s">
        <v>38</v>
      </c>
      <c r="E62" s="162"/>
      <c r="F62" s="170" t="s">
        <v>86</v>
      </c>
      <c r="G62" s="170" t="s">
        <v>87</v>
      </c>
      <c r="H62" s="170" t="s">
        <v>24</v>
      </c>
    </row>
    <row r="63" spans="2:10" s="79" customFormat="1" ht="22.5">
      <c r="B63" s="106"/>
      <c r="C63" s="130"/>
      <c r="D63" s="105" t="s">
        <v>88</v>
      </c>
      <c r="E63" s="163" t="s">
        <v>90</v>
      </c>
      <c r="F63" s="171"/>
      <c r="G63" s="176"/>
      <c r="H63" s="171"/>
    </row>
    <row r="64" spans="2:10" s="79" customFormat="1">
      <c r="B64" s="107"/>
      <c r="C64" s="131"/>
      <c r="D64" s="150"/>
      <c r="E64" s="164">
        <f>D64*12</f>
        <v>0</v>
      </c>
      <c r="F64" s="172"/>
      <c r="G64" s="177">
        <f>$E$64*$F$64/60</f>
        <v>0</v>
      </c>
      <c r="H64" s="181" t="e">
        <f>$G$64/$C$64</f>
        <v>#DIV/0!</v>
      </c>
    </row>
    <row r="65" spans="2:8" s="79" customFormat="1">
      <c r="B65" s="108"/>
      <c r="C65" s="132"/>
      <c r="D65" s="151"/>
      <c r="E65" s="165">
        <f>D65*12</f>
        <v>0</v>
      </c>
      <c r="F65" s="173"/>
      <c r="G65" s="178">
        <f>$E$65*$F$65/60</f>
        <v>0</v>
      </c>
      <c r="H65" s="178" t="e">
        <f>$G$65/$C$65</f>
        <v>#DIV/0!</v>
      </c>
    </row>
    <row r="66" spans="2:8" s="79" customFormat="1">
      <c r="B66" s="108"/>
      <c r="C66" s="132"/>
      <c r="D66" s="151"/>
      <c r="E66" s="165">
        <f>D66*12</f>
        <v>0</v>
      </c>
      <c r="F66" s="173"/>
      <c r="G66" s="178">
        <f>$E$66*$F$66/60</f>
        <v>0</v>
      </c>
      <c r="H66" s="182" t="e">
        <f>G66/C66</f>
        <v>#DIV/0!</v>
      </c>
    </row>
    <row r="67" spans="2:8" s="79" customFormat="1">
      <c r="B67" s="109"/>
      <c r="C67" s="133"/>
      <c r="D67" s="152">
        <f>SUM(D64:D66)</f>
        <v>0</v>
      </c>
      <c r="E67" s="166">
        <f>SUM(E64:E66)</f>
        <v>0</v>
      </c>
      <c r="F67" s="174">
        <f>SUM(F64:F66)</f>
        <v>0</v>
      </c>
      <c r="G67" s="179">
        <f>SUM(G64:G66)</f>
        <v>0</v>
      </c>
      <c r="H67" s="183" t="e">
        <f>SUM(H64:H66)</f>
        <v>#DIV/0!</v>
      </c>
    </row>
    <row r="68" spans="2:8" s="79" customFormat="1">
      <c r="B68" s="101" t="s">
        <v>91</v>
      </c>
    </row>
    <row r="69" spans="2:8" s="79" customFormat="1" ht="18.75" customHeight="1">
      <c r="B69" s="105" t="s">
        <v>31</v>
      </c>
      <c r="C69" s="129" t="s">
        <v>73</v>
      </c>
      <c r="D69" s="149" t="s">
        <v>38</v>
      </c>
      <c r="E69" s="162"/>
      <c r="F69" s="170" t="s">
        <v>86</v>
      </c>
      <c r="G69" s="170" t="s">
        <v>87</v>
      </c>
      <c r="H69" s="170" t="s">
        <v>24</v>
      </c>
    </row>
    <row r="70" spans="2:8" s="79" customFormat="1" ht="22.5">
      <c r="B70" s="106"/>
      <c r="C70" s="130"/>
      <c r="D70" s="105" t="s">
        <v>88</v>
      </c>
      <c r="E70" s="163" t="s">
        <v>90</v>
      </c>
      <c r="F70" s="171"/>
      <c r="G70" s="176"/>
      <c r="H70" s="171"/>
    </row>
    <row r="71" spans="2:8" s="79" customFormat="1">
      <c r="B71" s="107"/>
      <c r="C71" s="131"/>
      <c r="D71" s="150"/>
      <c r="E71" s="164">
        <f>D71*12</f>
        <v>0</v>
      </c>
      <c r="F71" s="172"/>
      <c r="G71" s="177">
        <f>E71*F71/60</f>
        <v>0</v>
      </c>
      <c r="H71" s="177" t="e">
        <f>G71/C71</f>
        <v>#DIV/0!</v>
      </c>
    </row>
    <row r="72" spans="2:8" s="79" customFormat="1">
      <c r="B72" s="108"/>
      <c r="C72" s="132"/>
      <c r="D72" s="151"/>
      <c r="E72" s="165">
        <f>D72*12</f>
        <v>0</v>
      </c>
      <c r="F72" s="173"/>
      <c r="G72" s="178">
        <f>E72*F72/60</f>
        <v>0</v>
      </c>
      <c r="H72" s="178" t="e">
        <f>G72/C72</f>
        <v>#DIV/0!</v>
      </c>
    </row>
    <row r="73" spans="2:8" s="79" customFormat="1">
      <c r="B73" s="108"/>
      <c r="C73" s="132"/>
      <c r="D73" s="151"/>
      <c r="E73" s="165">
        <f>D73*12</f>
        <v>0</v>
      </c>
      <c r="F73" s="173"/>
      <c r="G73" s="178">
        <f>E73*F73/60</f>
        <v>0</v>
      </c>
      <c r="H73" s="182" t="e">
        <f>G73/C73</f>
        <v>#DIV/0!</v>
      </c>
    </row>
    <row r="74" spans="2:8" s="79" customFormat="1">
      <c r="B74" s="109"/>
      <c r="C74" s="133"/>
      <c r="D74" s="152">
        <f>SUM(D71:D73)</f>
        <v>0</v>
      </c>
      <c r="E74" s="166">
        <f>SUM(E71:E73)</f>
        <v>0</v>
      </c>
      <c r="F74" s="174">
        <f>SUM(F71:F73)</f>
        <v>0</v>
      </c>
      <c r="G74" s="179">
        <f>SUM(G71:G73)</f>
        <v>0</v>
      </c>
      <c r="H74" s="179" t="e">
        <f>SUM(H71:H73)</f>
        <v>#DIV/0!</v>
      </c>
    </row>
    <row r="75" spans="2:8" s="79" customFormat="1">
      <c r="B75" s="110" t="s">
        <v>64</v>
      </c>
    </row>
    <row r="76" spans="2:8" s="79" customFormat="1">
      <c r="C76" s="134" t="e">
        <f>($G$67-$G$74)/$G$67</f>
        <v>#DIV/0!</v>
      </c>
    </row>
    <row r="77" spans="2:8" s="79" customFormat="1">
      <c r="C77" s="135"/>
    </row>
    <row r="78" spans="2:8" s="79" customFormat="1">
      <c r="B78" s="101" t="s">
        <v>6</v>
      </c>
      <c r="C78" s="135"/>
    </row>
    <row r="79" spans="2:8" s="79" customFormat="1" ht="9" customHeight="1">
      <c r="C79" s="135"/>
    </row>
    <row r="80" spans="2:8" s="79" customFormat="1">
      <c r="B80" s="101" t="s">
        <v>92</v>
      </c>
    </row>
    <row r="81" spans="2:4" s="79" customFormat="1" ht="18.75" customHeight="1">
      <c r="B81" s="111" t="s">
        <v>74</v>
      </c>
      <c r="C81" s="136" t="s">
        <v>75</v>
      </c>
      <c r="D81" s="153"/>
    </row>
    <row r="82" spans="2:4" s="79" customFormat="1" ht="22.5">
      <c r="B82" s="112"/>
      <c r="C82" s="111" t="s">
        <v>88</v>
      </c>
      <c r="D82" s="154" t="s">
        <v>93</v>
      </c>
    </row>
    <row r="83" spans="2:4" s="79" customFormat="1">
      <c r="B83" s="107"/>
      <c r="C83" s="137"/>
      <c r="D83" s="155">
        <f>C83*12</f>
        <v>0</v>
      </c>
    </row>
    <row r="84" spans="2:4" s="79" customFormat="1">
      <c r="B84" s="108"/>
      <c r="C84" s="138"/>
      <c r="D84" s="156">
        <f>C84*12</f>
        <v>0</v>
      </c>
    </row>
    <row r="85" spans="2:4" s="79" customFormat="1">
      <c r="B85" s="108"/>
      <c r="C85" s="138"/>
      <c r="D85" s="156">
        <f>C85*12</f>
        <v>0</v>
      </c>
    </row>
    <row r="86" spans="2:4" s="79" customFormat="1">
      <c r="B86" s="113"/>
      <c r="C86" s="139">
        <f>SUM(C83:C85)</f>
        <v>0</v>
      </c>
      <c r="D86" s="157">
        <f>SUM(D83:D85)</f>
        <v>0</v>
      </c>
    </row>
    <row r="87" spans="2:4" s="79" customFormat="1">
      <c r="B87" s="101" t="s">
        <v>95</v>
      </c>
    </row>
    <row r="88" spans="2:4" s="79" customFormat="1" ht="18.75" customHeight="1">
      <c r="B88" s="111" t="s">
        <v>74</v>
      </c>
      <c r="C88" s="136" t="s">
        <v>75</v>
      </c>
      <c r="D88" s="153"/>
    </row>
    <row r="89" spans="2:4" s="79" customFormat="1" ht="22.5">
      <c r="B89" s="112"/>
      <c r="C89" s="111" t="s">
        <v>88</v>
      </c>
      <c r="D89" s="154" t="s">
        <v>93</v>
      </c>
    </row>
    <row r="90" spans="2:4" s="79" customFormat="1">
      <c r="B90" s="107"/>
      <c r="C90" s="137"/>
      <c r="D90" s="155">
        <f>C90*12</f>
        <v>0</v>
      </c>
    </row>
    <row r="91" spans="2:4" s="79" customFormat="1">
      <c r="B91" s="108"/>
      <c r="C91" s="138"/>
      <c r="D91" s="156">
        <f>C91*12</f>
        <v>0</v>
      </c>
    </row>
    <row r="92" spans="2:4" s="79" customFormat="1">
      <c r="B92" s="108"/>
      <c r="C92" s="138"/>
      <c r="D92" s="156">
        <f>C92*12</f>
        <v>0</v>
      </c>
    </row>
    <row r="93" spans="2:4" s="79" customFormat="1">
      <c r="B93" s="113"/>
      <c r="C93" s="139">
        <f>SUM(C90:C92)</f>
        <v>0</v>
      </c>
      <c r="D93" s="157">
        <f>SUM(D90:D92)</f>
        <v>0</v>
      </c>
    </row>
    <row r="94" spans="2:4" s="79" customFormat="1">
      <c r="B94" s="110" t="s">
        <v>76</v>
      </c>
    </row>
    <row r="95" spans="2:4" s="79" customFormat="1">
      <c r="C95" s="134" t="e">
        <f>($D$86-$D$93)/D86</f>
        <v>#DIV/0!</v>
      </c>
    </row>
    <row r="96" spans="2:4" s="79" customFormat="1"/>
    <row r="97" spans="2:10">
      <c r="B97" s="101" t="s">
        <v>13</v>
      </c>
    </row>
    <row r="98" spans="2:10" ht="72.75" customHeight="1">
      <c r="B98" s="114"/>
      <c r="C98" s="114"/>
      <c r="D98" s="114"/>
      <c r="E98" s="114"/>
      <c r="F98" s="114"/>
      <c r="G98" s="114"/>
      <c r="H98" s="114"/>
      <c r="I98" s="114"/>
      <c r="J98" s="114"/>
    </row>
  </sheetData>
  <mergeCells count="39">
    <mergeCell ref="B3:J3"/>
    <mergeCell ref="I6:J6"/>
    <mergeCell ref="C10:J10"/>
    <mergeCell ref="C11:J11"/>
    <mergeCell ref="C12:J12"/>
    <mergeCell ref="C13:J13"/>
    <mergeCell ref="B14:J14"/>
    <mergeCell ref="B15:J15"/>
    <mergeCell ref="B16:J16"/>
    <mergeCell ref="B17:J17"/>
    <mergeCell ref="B18:J18"/>
    <mergeCell ref="D19:E19"/>
    <mergeCell ref="F19:J19"/>
    <mergeCell ref="B25:J25"/>
    <mergeCell ref="B27:J27"/>
    <mergeCell ref="D31:F31"/>
    <mergeCell ref="D33:F33"/>
    <mergeCell ref="D35:F35"/>
    <mergeCell ref="B55:J55"/>
    <mergeCell ref="B58:J58"/>
    <mergeCell ref="D62:E62"/>
    <mergeCell ref="B67:C67"/>
    <mergeCell ref="D69:E69"/>
    <mergeCell ref="B74:C74"/>
    <mergeCell ref="C81:D81"/>
    <mergeCell ref="C88:D88"/>
    <mergeCell ref="B98:J98"/>
    <mergeCell ref="B62:B63"/>
    <mergeCell ref="C62:C63"/>
    <mergeCell ref="F62:F63"/>
    <mergeCell ref="G62:G63"/>
    <mergeCell ref="H62:H63"/>
    <mergeCell ref="B69:B70"/>
    <mergeCell ref="C69:C70"/>
    <mergeCell ref="F69:F70"/>
    <mergeCell ref="G69:G70"/>
    <mergeCell ref="H69:H70"/>
    <mergeCell ref="B81:B82"/>
    <mergeCell ref="B88:B89"/>
  </mergeCells>
  <phoneticPr fontId="3"/>
  <conditionalFormatting sqref="C19:C20">
    <cfRule type="containsText" dxfId="4" priority="2" text="あり">
      <formula>NOT(ISERROR(SEARCH("あり",C19)))</formula>
    </cfRule>
    <cfRule type="containsText" dxfId="3" priority="4" text="なし">
      <formula>NOT(ISERROR(SEARCH("なし",C19)))</formula>
    </cfRule>
    <cfRule type="containsText" dxfId="2" priority="5" text="あり">
      <formula>NOT(ISERROR(SEARCH("あり",C19)))</formula>
    </cfRule>
  </conditionalFormatting>
  <conditionalFormatting sqref="D35 D37:H37">
    <cfRule type="cellIs" dxfId="1" priority="3" operator="greaterThan">
      <formula>1000000</formula>
    </cfRule>
  </conditionalFormatting>
  <conditionalFormatting sqref="D35">
    <cfRule type="cellIs" dxfId="0" priority="1" operator="greaterThan">
      <formula>666000</formula>
    </cfRule>
  </conditionalFormatting>
  <dataValidations count="5">
    <dataValidation imeMode="halfKatakana" allowBlank="1" showDropDown="0" showInputMessage="1" showErrorMessage="1" sqref="C12:H12 C10"/>
    <dataValidation type="list" allowBlank="1" showDropDown="0" showInputMessage="1" showErrorMessage="1" sqref="C19:C20">
      <formula1>"あり,なし"</formula1>
    </dataValidation>
    <dataValidation type="list" allowBlank="1" showDropDown="0" showInputMessage="1" showErrorMessage="1" sqref="F19">
      <formula1>"令和元年度,令和２年度,令和３年度"</formula1>
    </dataValidation>
    <dataValidation type="list" allowBlank="1" showDropDown="0" showInputMessage="1" showErrorMessage="1" sqref="B15:J15">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DropDown="0" showInputMessage="1" showErrorMessage="1" sqref="B17:J17"/>
  </dataValidations>
  <printOptions horizontalCentered="1"/>
  <pageMargins left="0.70866141732283472" right="0.70866141732283472" top="0.74803149606299213" bottom="0.74803149606299213" header="0.31496062992125984" footer="0.31496062992125984"/>
  <pageSetup paperSize="9" scale="52" fitToWidth="1" fitToHeight="0" orientation="portrait" usePrinterDefaults="1" r:id="rId1"/>
  <rowBreaks count="1" manualBreakCount="1">
    <brk id="59" max="10" man="1"/>
  </rowBreaks>
  <drawing r:id="rId2"/>
  <legacyDrawing r:id="rId3"/>
  <mc:AlternateContent>
    <mc:Choice xmlns:x14="http://schemas.microsoft.com/office/spreadsheetml/2009/9/main" Requires="x14">
      <controls>
        <mc:AlternateContent>
          <mc:Choice Requires="x14">
            <control shapeId="73729" r:id="rId4" name="チェック 1">
              <controlPr defaultSize="0" autoFill="0" autoLine="0" autoPict="0">
                <anchor moveWithCells="1">
                  <from xmlns:xdr="http://schemas.openxmlformats.org/drawingml/2006/spreadsheetDrawing">
                    <xdr:col>1</xdr:col>
                    <xdr:colOff>1772285</xdr:colOff>
                    <xdr:row>36</xdr:row>
                    <xdr:rowOff>104775</xdr:rowOff>
                  </from>
                  <to xmlns:xdr="http://schemas.openxmlformats.org/drawingml/2006/spreadsheetDrawing">
                    <xdr:col>2</xdr:col>
                    <xdr:colOff>38100</xdr:colOff>
                    <xdr:row>38</xdr:row>
                    <xdr:rowOff>152400</xdr:rowOff>
                  </to>
                </anchor>
              </controlPr>
            </control>
          </mc:Choice>
        </mc:AlternateContent>
        <mc:AlternateContent>
          <mc:Choice Requires="x14">
            <control shapeId="73730" r:id="rId5" name="チェック 2">
              <controlPr defaultSize="0" autoFill="0" autoLine="0" autoPict="0">
                <anchor moveWithCells="1">
                  <from xmlns:xdr="http://schemas.openxmlformats.org/drawingml/2006/spreadsheetDrawing">
                    <xdr:col>1</xdr:col>
                    <xdr:colOff>1772285</xdr:colOff>
                    <xdr:row>38</xdr:row>
                    <xdr:rowOff>161290</xdr:rowOff>
                  </from>
                  <to xmlns:xdr="http://schemas.openxmlformats.org/drawingml/2006/spreadsheetDrawing">
                    <xdr:col>2</xdr:col>
                    <xdr:colOff>38100</xdr:colOff>
                    <xdr:row>40</xdr:row>
                    <xdr:rowOff>104775</xdr:rowOff>
                  </to>
                </anchor>
              </controlPr>
            </control>
          </mc:Choice>
        </mc:AlternateContent>
        <mc:AlternateContent>
          <mc:Choice Requires="x14">
            <control shapeId="73731" r:id="rId6" name="チェック 3">
              <controlPr defaultSize="0" autoFill="0" autoLine="0" autoPict="0">
                <anchor moveWithCells="1">
                  <from xmlns:xdr="http://schemas.openxmlformats.org/drawingml/2006/spreadsheetDrawing">
                    <xdr:col>1</xdr:col>
                    <xdr:colOff>1772285</xdr:colOff>
                    <xdr:row>37</xdr:row>
                    <xdr:rowOff>104775</xdr:rowOff>
                  </from>
                  <to xmlns:xdr="http://schemas.openxmlformats.org/drawingml/2006/spreadsheetDrawing">
                    <xdr:col>2</xdr:col>
                    <xdr:colOff>38100</xdr:colOff>
                    <xdr:row>39</xdr:row>
                    <xdr:rowOff>76200</xdr:rowOff>
                  </to>
                </anchor>
              </controlPr>
            </control>
          </mc:Choice>
        </mc:AlternateContent>
        <mc:AlternateContent>
          <mc:Choice Requires="x14">
            <control shapeId="73732" r:id="rId7" name="チェック 4">
              <controlPr defaultSize="0" autoFill="0" autoLine="0" autoPict="0">
                <anchor moveWithCells="1">
                  <from xmlns:xdr="http://schemas.openxmlformats.org/drawingml/2006/spreadsheetDrawing">
                    <xdr:col>1</xdr:col>
                    <xdr:colOff>1772285</xdr:colOff>
                    <xdr:row>39</xdr:row>
                    <xdr:rowOff>114300</xdr:rowOff>
                  </from>
                  <to xmlns:xdr="http://schemas.openxmlformats.org/drawingml/2006/spreadsheetDrawing">
                    <xdr:col>2</xdr:col>
                    <xdr:colOff>38100</xdr:colOff>
                    <xdr:row>41</xdr:row>
                    <xdr:rowOff>74930</xdr:rowOff>
                  </to>
                </anchor>
              </controlPr>
            </control>
          </mc:Choice>
        </mc:AlternateContent>
        <mc:AlternateContent>
          <mc:Choice Requires="x14">
            <control shapeId="73733" r:id="rId8" name="チェック 5">
              <controlPr defaultSize="0" autoFill="0" autoLine="0" autoPict="0">
                <anchor moveWithCells="1">
                  <from xmlns:xdr="http://schemas.openxmlformats.org/drawingml/2006/spreadsheetDrawing">
                    <xdr:col>1</xdr:col>
                    <xdr:colOff>1772285</xdr:colOff>
                    <xdr:row>49</xdr:row>
                    <xdr:rowOff>0</xdr:rowOff>
                  </from>
                  <to xmlns:xdr="http://schemas.openxmlformats.org/drawingml/2006/spreadsheetDrawing">
                    <xdr:col>2</xdr:col>
                    <xdr:colOff>38100</xdr:colOff>
                    <xdr:row>50</xdr:row>
                    <xdr:rowOff>9525</xdr:rowOff>
                  </to>
                </anchor>
              </controlPr>
            </control>
          </mc:Choice>
        </mc:AlternateContent>
        <mc:AlternateContent>
          <mc:Choice Requires="x14">
            <control shapeId="73734" r:id="rId9" name="チェック 6">
              <controlPr defaultSize="0" autoFill="0" autoLine="0" autoPict="0">
                <anchor moveWithCells="1">
                  <from xmlns:xdr="http://schemas.openxmlformats.org/drawingml/2006/spreadsheetDrawing">
                    <xdr:col>3</xdr:col>
                    <xdr:colOff>742950</xdr:colOff>
                    <xdr:row>37</xdr:row>
                    <xdr:rowOff>152400</xdr:rowOff>
                  </from>
                  <to xmlns:xdr="http://schemas.openxmlformats.org/drawingml/2006/spreadsheetDrawing">
                    <xdr:col>3</xdr:col>
                    <xdr:colOff>989965</xdr:colOff>
                    <xdr:row>39</xdr:row>
                    <xdr:rowOff>19050</xdr:rowOff>
                  </to>
                </anchor>
              </controlPr>
            </control>
          </mc:Choice>
        </mc:AlternateContent>
        <mc:AlternateContent>
          <mc:Choice Requires="x14">
            <control shapeId="73735" r:id="rId10" name="チェック 7">
              <controlPr defaultSize="0" autoFill="0" autoLine="0" autoPict="0">
                <anchor moveWithCells="1">
                  <from xmlns:xdr="http://schemas.openxmlformats.org/drawingml/2006/spreadsheetDrawing">
                    <xdr:col>3</xdr:col>
                    <xdr:colOff>742950</xdr:colOff>
                    <xdr:row>36</xdr:row>
                    <xdr:rowOff>142875</xdr:rowOff>
                  </from>
                  <to xmlns:xdr="http://schemas.openxmlformats.org/drawingml/2006/spreadsheetDrawing">
                    <xdr:col>3</xdr:col>
                    <xdr:colOff>989965</xdr:colOff>
                    <xdr:row>38</xdr:row>
                    <xdr:rowOff>95250</xdr:rowOff>
                  </to>
                </anchor>
              </controlPr>
            </control>
          </mc:Choice>
        </mc:AlternateContent>
        <mc:AlternateContent>
          <mc:Choice Requires="x14">
            <control shapeId="73736" r:id="rId11" name="チェック 8">
              <controlPr defaultSize="0" autoFill="0" autoLine="0" autoPict="0">
                <anchor moveWithCells="1">
                  <from xmlns:xdr="http://schemas.openxmlformats.org/drawingml/2006/spreadsheetDrawing">
                    <xdr:col>1</xdr:col>
                    <xdr:colOff>1772285</xdr:colOff>
                    <xdr:row>43</xdr:row>
                    <xdr:rowOff>208915</xdr:rowOff>
                  </from>
                  <to xmlns:xdr="http://schemas.openxmlformats.org/drawingml/2006/spreadsheetDrawing">
                    <xdr:col>2</xdr:col>
                    <xdr:colOff>38100</xdr:colOff>
                    <xdr:row>44</xdr:row>
                    <xdr:rowOff>228600</xdr:rowOff>
                  </to>
                </anchor>
              </controlPr>
            </control>
          </mc:Choice>
        </mc:AlternateContent>
        <mc:AlternateContent>
          <mc:Choice Requires="x14">
            <control shapeId="73737" r:id="rId12" name="チェック 9">
              <controlPr defaultSize="0" autoFill="0" autoLine="0" autoPict="0">
                <anchor moveWithCells="1">
                  <from xmlns:xdr="http://schemas.openxmlformats.org/drawingml/2006/spreadsheetDrawing">
                    <xdr:col>1</xdr:col>
                    <xdr:colOff>1772285</xdr:colOff>
                    <xdr:row>50</xdr:row>
                    <xdr:rowOff>200025</xdr:rowOff>
                  </from>
                  <to xmlns:xdr="http://schemas.openxmlformats.org/drawingml/2006/spreadsheetDrawing">
                    <xdr:col>2</xdr:col>
                    <xdr:colOff>38100</xdr:colOff>
                    <xdr:row>52</xdr:row>
                    <xdr:rowOff>47625</xdr:rowOff>
                  </to>
                </anchor>
              </controlPr>
            </control>
          </mc:Choice>
        </mc:AlternateContent>
        <mc:AlternateContent>
          <mc:Choice Requires="x14">
            <control shapeId="73738" r:id="rId13" name="チェック 10">
              <controlPr defaultSize="0" autoFill="0" autoLine="0" autoPict="0">
                <anchor moveWithCells="1">
                  <from xmlns:xdr="http://schemas.openxmlformats.org/drawingml/2006/spreadsheetDrawing">
                    <xdr:col>1</xdr:col>
                    <xdr:colOff>1772285</xdr:colOff>
                    <xdr:row>47</xdr:row>
                    <xdr:rowOff>133350</xdr:rowOff>
                  </from>
                  <to xmlns:xdr="http://schemas.openxmlformats.org/drawingml/2006/spreadsheetDrawing">
                    <xdr:col>2</xdr:col>
                    <xdr:colOff>38100</xdr:colOff>
                    <xdr:row>49</xdr:row>
                    <xdr:rowOff>47625</xdr:rowOff>
                  </to>
                </anchor>
              </controlPr>
            </control>
          </mc:Choice>
        </mc:AlternateContent>
        <mc:AlternateContent>
          <mc:Choice Requires="x14">
            <control shapeId="73739" r:id="rId14" name="チェック 11">
              <controlPr defaultSize="0" autoFill="0" autoLine="0" autoPict="0">
                <anchor moveWithCells="1">
                  <from xmlns:xdr="http://schemas.openxmlformats.org/drawingml/2006/spreadsheetDrawing">
                    <xdr:col>1</xdr:col>
                    <xdr:colOff>1772285</xdr:colOff>
                    <xdr:row>50</xdr:row>
                    <xdr:rowOff>18415</xdr:rowOff>
                  </from>
                  <to xmlns:xdr="http://schemas.openxmlformats.org/drawingml/2006/spreadsheetDrawing">
                    <xdr:col>2</xdr:col>
                    <xdr:colOff>38100</xdr:colOff>
                    <xdr:row>50</xdr:row>
                    <xdr:rowOff>228600</xdr:rowOff>
                  </to>
                </anchor>
              </controlPr>
            </control>
          </mc:Choice>
        </mc:AlternateContent>
        <mc:AlternateContent>
          <mc:Choice Requires="x14">
            <control shapeId="73740" r:id="rId15" name="チェック 12">
              <controlPr defaultSize="0" autoFill="0" autoLine="0" autoPict="0">
                <anchor moveWithCells="1">
                  <from xmlns:xdr="http://schemas.openxmlformats.org/drawingml/2006/spreadsheetDrawing">
                    <xdr:col>1</xdr:col>
                    <xdr:colOff>1772285</xdr:colOff>
                    <xdr:row>41</xdr:row>
                    <xdr:rowOff>962025</xdr:rowOff>
                  </from>
                  <to xmlns:xdr="http://schemas.openxmlformats.org/drawingml/2006/spreadsheetDrawing">
                    <xdr:col>2</xdr:col>
                    <xdr:colOff>38100</xdr:colOff>
                    <xdr:row>43</xdr:row>
                    <xdr:rowOff>47625</xdr:rowOff>
                  </to>
                </anchor>
              </controlPr>
            </control>
          </mc:Choice>
        </mc:AlternateContent>
        <mc:AlternateContent>
          <mc:Choice Requires="x14">
            <control shapeId="73741" r:id="rId16" name="チェック 13">
              <controlPr defaultSize="0" autoFill="0" autoLine="0" autoPict="0">
                <anchor moveWithCells="1">
                  <from xmlns:xdr="http://schemas.openxmlformats.org/drawingml/2006/spreadsheetDrawing">
                    <xdr:col>1</xdr:col>
                    <xdr:colOff>1772285</xdr:colOff>
                    <xdr:row>42</xdr:row>
                    <xdr:rowOff>190500</xdr:rowOff>
                  </from>
                  <to xmlns:xdr="http://schemas.openxmlformats.org/drawingml/2006/spreadsheetDrawing">
                    <xdr:col>2</xdr:col>
                    <xdr:colOff>38100</xdr:colOff>
                    <xdr:row>44</xdr:row>
                    <xdr:rowOff>18415</xdr:rowOff>
                  </to>
                </anchor>
              </controlPr>
            </control>
          </mc:Choice>
        </mc:AlternateContent>
        <mc:AlternateContent>
          <mc:Choice Requires="x14">
            <control shapeId="73742" r:id="rId17" name="チェック 14">
              <controlPr defaultSize="0" autoFill="0" autoLine="0" autoPict="0">
                <anchor moveWithCells="1">
                  <from xmlns:xdr="http://schemas.openxmlformats.org/drawingml/2006/spreadsheetDrawing">
                    <xdr:col>0</xdr:col>
                    <xdr:colOff>85725</xdr:colOff>
                    <xdr:row>22</xdr:row>
                    <xdr:rowOff>142240</xdr:rowOff>
                  </from>
                  <to xmlns:xdr="http://schemas.openxmlformats.org/drawingml/2006/spreadsheetDrawing">
                    <xdr:col>1</xdr:col>
                    <xdr:colOff>238125</xdr:colOff>
                    <xdr:row>24</xdr:row>
                    <xdr:rowOff>143510</xdr:rowOff>
                  </to>
                </anchor>
              </controlPr>
            </control>
          </mc:Choice>
        </mc:AlternateContent>
        <mc:AlternateContent>
          <mc:Choice Requires="x14">
            <control shapeId="73743" r:id="rId18" name="チェック 15">
              <controlPr defaultSize="0" autoFill="0" autoLine="0" autoPict="0">
                <anchor moveWithCells="1">
                  <from xmlns:xdr="http://schemas.openxmlformats.org/drawingml/2006/spreadsheetDrawing">
                    <xdr:col>0</xdr:col>
                    <xdr:colOff>95250</xdr:colOff>
                    <xdr:row>22</xdr:row>
                    <xdr:rowOff>0</xdr:rowOff>
                  </from>
                  <to xmlns:xdr="http://schemas.openxmlformats.org/drawingml/2006/spreadsheetDrawing">
                    <xdr:col>1</xdr:col>
                    <xdr:colOff>123825</xdr:colOff>
                    <xdr:row>23</xdr:row>
                    <xdr:rowOff>19050</xdr:rowOff>
                  </to>
                </anchor>
              </controlPr>
            </control>
          </mc:Choice>
        </mc:AlternateContent>
        <mc:AlternateContent>
          <mc:Choice Requires="x14">
            <control shapeId="73746" r:id="rId19" name="チェック 18">
              <controlPr defaultSize="0" autoFill="0" autoLine="0" autoPict="0">
                <anchor moveWithCells="1">
                  <from xmlns:xdr="http://schemas.openxmlformats.org/drawingml/2006/spreadsheetDrawing">
                    <xdr:col>0</xdr:col>
                    <xdr:colOff>95250</xdr:colOff>
                    <xdr:row>20</xdr:row>
                    <xdr:rowOff>218440</xdr:rowOff>
                  </from>
                  <to xmlns:xdr="http://schemas.openxmlformats.org/drawingml/2006/spreadsheetDrawing">
                    <xdr:col>1</xdr:col>
                    <xdr:colOff>114300</xdr:colOff>
                    <xdr:row>22</xdr:row>
                    <xdr:rowOff>47625</xdr:rowOff>
                  </to>
                </anchor>
              </controlPr>
            </control>
          </mc:Choice>
        </mc:AlternateContent>
        <mc:AlternateContent>
          <mc:Choice Requires="x14">
            <control shapeId="73748" r:id="rId20" name="チェック 20">
              <controlPr defaultSize="0" autoFill="0" autoLine="0" autoPict="0">
                <anchor moveWithCells="1">
                  <from xmlns:xdr="http://schemas.openxmlformats.org/drawingml/2006/spreadsheetDrawing">
                    <xdr:col>0</xdr:col>
                    <xdr:colOff>85725</xdr:colOff>
                    <xdr:row>24</xdr:row>
                    <xdr:rowOff>46990</xdr:rowOff>
                  </from>
                  <to xmlns:xdr="http://schemas.openxmlformats.org/drawingml/2006/spreadsheetDrawing">
                    <xdr:col>1</xdr:col>
                    <xdr:colOff>123825</xdr:colOff>
                    <xdr:row>24</xdr:row>
                    <xdr:rowOff>457200</xdr:rowOff>
                  </to>
                </anchor>
              </controlPr>
            </control>
          </mc:Choice>
        </mc:AlternateContent>
        <mc:AlternateContent>
          <mc:Choice Requires="x14">
            <control shapeId="73755" r:id="rId21" name="チェック 27">
              <controlPr defaultSize="0" autoFill="0" autoLine="0" autoPict="0">
                <anchor moveWithCells="1">
                  <from xmlns:xdr="http://schemas.openxmlformats.org/drawingml/2006/spreadsheetDrawing">
                    <xdr:col>0</xdr:col>
                    <xdr:colOff>95250</xdr:colOff>
                    <xdr:row>26</xdr:row>
                    <xdr:rowOff>0</xdr:rowOff>
                  </from>
                  <to xmlns:xdr="http://schemas.openxmlformats.org/drawingml/2006/spreadsheetDrawing">
                    <xdr:col>1</xdr:col>
                    <xdr:colOff>133350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V46"/>
  <sheetViews>
    <sheetView showGridLines="0" tabSelected="1" view="pageBreakPreview" topLeftCell="A34" zoomScaleNormal="70" zoomScaleSheetLayoutView="100" workbookViewId="0">
      <selection activeCell="L15" sqref="L15"/>
    </sheetView>
  </sheetViews>
  <sheetFormatPr defaultColWidth="5.625" defaultRowHeight="14.25"/>
  <cols>
    <col min="1" max="1" width="3.875" style="5" customWidth="1"/>
    <col min="2" max="2" width="5.625" style="5"/>
    <col min="3" max="3" width="12.875" style="5" customWidth="1"/>
    <col min="4" max="4" width="5.625" style="5"/>
    <col min="5" max="5" width="18" style="5" customWidth="1"/>
    <col min="6" max="21" width="5.625" style="5"/>
    <col min="22" max="22" width="3.875" style="5" customWidth="1"/>
    <col min="23" max="23" width="2.75" style="5" customWidth="1"/>
    <col min="24" max="16384" width="5.625" style="5"/>
  </cols>
  <sheetData>
    <row r="1" spans="1:22" ht="17.25">
      <c r="A1" s="195" t="s">
        <v>114</v>
      </c>
      <c r="B1" s="2"/>
      <c r="C1" s="2"/>
      <c r="D1" s="2"/>
      <c r="E1" s="2"/>
      <c r="F1" s="2"/>
      <c r="G1" s="2"/>
      <c r="H1" s="2"/>
      <c r="I1" s="2"/>
      <c r="J1" s="2"/>
    </row>
    <row r="2" spans="1:22" ht="17.25">
      <c r="A2" s="195"/>
      <c r="B2" s="2"/>
      <c r="C2" s="2"/>
      <c r="D2" s="2"/>
      <c r="E2" s="2"/>
      <c r="F2" s="2"/>
      <c r="G2" s="2"/>
      <c r="H2" s="2"/>
      <c r="I2" s="2"/>
      <c r="J2" s="2"/>
    </row>
    <row r="3" spans="1:22" ht="24.95" customHeight="1">
      <c r="A3" s="2"/>
      <c r="B3" s="197" t="s">
        <v>123</v>
      </c>
      <c r="C3" s="197"/>
      <c r="D3" s="197"/>
      <c r="E3" s="197"/>
      <c r="F3" s="197"/>
      <c r="G3" s="197"/>
      <c r="H3" s="197"/>
      <c r="I3" s="197"/>
      <c r="J3" s="197"/>
      <c r="K3" s="241"/>
      <c r="L3" s="241"/>
      <c r="M3" s="241"/>
      <c r="N3" s="241"/>
      <c r="O3" s="241"/>
      <c r="P3" s="241"/>
      <c r="Q3" s="241"/>
      <c r="R3" s="241"/>
      <c r="S3" s="241"/>
      <c r="T3" s="241"/>
      <c r="U3" s="241"/>
    </row>
    <row r="4" spans="1:22" ht="24.95" customHeight="1">
      <c r="A4" s="2"/>
      <c r="B4" s="197"/>
      <c r="C4" s="197"/>
      <c r="D4" s="197"/>
      <c r="E4" s="197"/>
      <c r="F4" s="197"/>
      <c r="G4" s="197"/>
      <c r="H4" s="197"/>
      <c r="I4" s="197"/>
      <c r="J4" s="197"/>
      <c r="K4" s="241"/>
      <c r="L4" s="241"/>
      <c r="M4" s="241"/>
      <c r="N4" s="241"/>
      <c r="O4" s="241"/>
      <c r="P4" s="241"/>
      <c r="Q4" s="241"/>
      <c r="R4" s="241"/>
      <c r="S4" s="241"/>
      <c r="T4" s="241"/>
      <c r="U4" s="241"/>
    </row>
    <row r="5" spans="1:22" s="101" customFormat="1" ht="9.75" customHeight="1">
      <c r="A5" s="81"/>
      <c r="B5" s="198"/>
      <c r="C5" s="198"/>
      <c r="D5" s="198"/>
      <c r="E5" s="198"/>
      <c r="F5" s="198"/>
      <c r="G5" s="198"/>
      <c r="H5" s="198"/>
      <c r="I5" s="198"/>
      <c r="J5" s="198"/>
    </row>
    <row r="6" spans="1:22" s="15" customFormat="1" ht="18.75">
      <c r="A6" s="1"/>
      <c r="B6" s="199"/>
      <c r="C6" s="199"/>
      <c r="D6" s="199"/>
      <c r="E6" s="199"/>
      <c r="F6" s="199"/>
      <c r="G6" s="199"/>
      <c r="H6" s="1"/>
      <c r="I6" s="1"/>
      <c r="J6" s="1"/>
      <c r="O6" s="50" t="s">
        <v>105</v>
      </c>
      <c r="P6" s="50"/>
      <c r="Q6" s="50"/>
      <c r="R6" s="52"/>
      <c r="S6" s="52"/>
      <c r="T6" s="52"/>
      <c r="U6" s="52"/>
      <c r="V6" s="52"/>
    </row>
    <row r="7" spans="1:22" s="15" customFormat="1" ht="18.75">
      <c r="A7" s="1"/>
      <c r="B7" s="199"/>
      <c r="C7" s="199"/>
      <c r="D7" s="199"/>
      <c r="E7" s="199"/>
      <c r="F7" s="199"/>
      <c r="G7" s="199"/>
      <c r="H7" s="1"/>
      <c r="I7" s="1"/>
      <c r="J7" s="1"/>
      <c r="P7" s="50"/>
      <c r="Q7" s="50"/>
      <c r="R7" s="50"/>
      <c r="S7" s="257"/>
      <c r="T7" s="257"/>
      <c r="U7" s="257"/>
      <c r="V7" s="257"/>
    </row>
    <row r="8" spans="1:22" s="101" customFormat="1" ht="15">
      <c r="A8" s="81"/>
      <c r="B8" s="81"/>
      <c r="C8" s="206" t="s">
        <v>21</v>
      </c>
      <c r="D8" s="81"/>
      <c r="E8" s="81"/>
      <c r="F8" s="81"/>
      <c r="G8" s="81"/>
      <c r="H8" s="81"/>
      <c r="I8" s="81"/>
      <c r="J8" s="81"/>
    </row>
    <row r="9" spans="1:22" s="101" customFormat="1" ht="23.1" customHeight="1">
      <c r="A9" s="81"/>
      <c r="B9" s="81"/>
      <c r="C9" s="207" t="s">
        <v>16</v>
      </c>
      <c r="D9" s="215"/>
      <c r="E9" s="221"/>
      <c r="F9" s="221"/>
      <c r="G9" s="221"/>
      <c r="H9" s="221"/>
      <c r="I9" s="221"/>
      <c r="J9" s="221"/>
      <c r="K9" s="242"/>
    </row>
    <row r="10" spans="1:22" s="101" customFormat="1" ht="23.1" customHeight="1">
      <c r="A10" s="81"/>
      <c r="B10" s="81"/>
      <c r="C10" s="208" t="s">
        <v>46</v>
      </c>
      <c r="D10" s="216"/>
      <c r="E10" s="222"/>
      <c r="F10" s="222"/>
      <c r="G10" s="222"/>
      <c r="H10" s="222"/>
      <c r="I10" s="222"/>
      <c r="J10" s="222"/>
      <c r="K10" s="243"/>
    </row>
    <row r="11" spans="1:22" s="101" customFormat="1" ht="23.1" customHeight="1">
      <c r="A11" s="81"/>
      <c r="B11" s="81"/>
      <c r="C11" s="209" t="s">
        <v>11</v>
      </c>
      <c r="D11" s="217"/>
      <c r="E11" s="223"/>
      <c r="F11" s="229" t="s">
        <v>0</v>
      </c>
      <c r="G11" s="229"/>
      <c r="H11" s="229"/>
      <c r="I11" s="229"/>
      <c r="J11" s="229"/>
      <c r="K11" s="244"/>
    </row>
    <row r="12" spans="1:22" s="101" customFormat="1" ht="23.1" customHeight="1">
      <c r="A12" s="81"/>
      <c r="B12" s="81"/>
      <c r="C12" s="210" t="s">
        <v>35</v>
      </c>
      <c r="D12" s="218"/>
      <c r="E12" s="224"/>
      <c r="F12" s="230" t="s">
        <v>0</v>
      </c>
      <c r="G12" s="230"/>
      <c r="H12" s="230"/>
      <c r="I12" s="230"/>
      <c r="J12" s="230"/>
      <c r="K12" s="245"/>
    </row>
    <row r="13" spans="1:22" ht="9.9499999999999993" customHeight="1">
      <c r="A13" s="2"/>
      <c r="B13" s="2"/>
      <c r="C13" s="2"/>
      <c r="D13" s="2"/>
      <c r="E13" s="2"/>
      <c r="F13" s="2"/>
      <c r="G13" s="2"/>
      <c r="H13" s="2"/>
      <c r="I13" s="2"/>
      <c r="J13" s="2"/>
    </row>
    <row r="14" spans="1:22" ht="20.100000000000001" customHeight="1">
      <c r="A14" s="2"/>
      <c r="B14" s="200" t="s">
        <v>42</v>
      </c>
      <c r="C14" s="200"/>
      <c r="D14" s="200"/>
      <c r="E14" s="225">
        <f>$C$18+$E$18-$G$18</f>
        <v>0</v>
      </c>
      <c r="F14" s="231"/>
      <c r="G14" s="231"/>
      <c r="H14" s="231"/>
      <c r="I14" s="231"/>
      <c r="J14" s="240" t="s">
        <v>2</v>
      </c>
      <c r="K14" s="246"/>
      <c r="M14" s="251"/>
      <c r="N14" s="251"/>
      <c r="O14" s="251"/>
      <c r="P14" s="251"/>
      <c r="Q14" s="251"/>
      <c r="R14" s="251"/>
      <c r="T14" s="15"/>
      <c r="U14" s="15"/>
    </row>
    <row r="15" spans="1:22" ht="20.100000000000001" customHeight="1">
      <c r="A15" s="2"/>
      <c r="B15" s="200"/>
      <c r="C15" s="200"/>
      <c r="D15" s="200"/>
      <c r="E15" s="226"/>
      <c r="F15" s="226"/>
      <c r="G15" s="226"/>
      <c r="H15" s="226"/>
      <c r="I15" s="226"/>
      <c r="J15" s="240"/>
      <c r="K15" s="246"/>
      <c r="M15" s="251"/>
      <c r="N15" s="251"/>
      <c r="O15" s="251"/>
      <c r="P15" s="251"/>
      <c r="Q15" s="251"/>
      <c r="R15" s="251"/>
      <c r="T15" s="15"/>
      <c r="U15" s="15"/>
    </row>
    <row r="16" spans="1:22" ht="9.9499999999999993" customHeight="1">
      <c r="A16" s="2"/>
      <c r="B16" s="2"/>
      <c r="C16" s="2"/>
      <c r="D16" s="2"/>
      <c r="E16" s="2"/>
      <c r="F16" s="2"/>
      <c r="G16" s="2"/>
      <c r="H16" s="2"/>
      <c r="I16" s="2"/>
      <c r="J16" s="2"/>
    </row>
    <row r="17" spans="1:21" ht="39.950000000000003" customHeight="1">
      <c r="A17" s="2"/>
      <c r="B17" s="2"/>
      <c r="C17" s="211" t="s">
        <v>51</v>
      </c>
      <c r="D17" s="211"/>
      <c r="E17" s="227" t="s">
        <v>25</v>
      </c>
      <c r="F17" s="232"/>
      <c r="G17" s="234" t="s">
        <v>50</v>
      </c>
      <c r="H17" s="236"/>
      <c r="I17" s="238"/>
      <c r="J17" s="238"/>
    </row>
    <row r="18" spans="1:21" ht="20.100000000000001" customHeight="1">
      <c r="A18" s="2"/>
      <c r="B18" s="2"/>
      <c r="C18" s="212">
        <f>$P$31</f>
        <v>0</v>
      </c>
      <c r="D18" s="219"/>
      <c r="E18" s="228">
        <f>$S$31</f>
        <v>0</v>
      </c>
      <c r="F18" s="233"/>
      <c r="G18" s="235"/>
      <c r="H18" s="237"/>
      <c r="I18" s="239"/>
      <c r="J18" s="239"/>
    </row>
    <row r="19" spans="1:21" ht="9.9499999999999993" customHeight="1">
      <c r="A19" s="2"/>
      <c r="B19" s="2"/>
      <c r="C19" s="2"/>
      <c r="D19" s="2"/>
      <c r="E19" s="2"/>
      <c r="F19" s="2"/>
      <c r="G19" s="2"/>
      <c r="H19" s="2"/>
      <c r="I19" s="2"/>
      <c r="J19" s="2"/>
    </row>
    <row r="20" spans="1:21" s="7" customFormat="1" ht="20.100000000000001" customHeight="1">
      <c r="A20" s="196"/>
      <c r="B20" s="201" t="s">
        <v>5</v>
      </c>
      <c r="C20" s="201" t="s">
        <v>49</v>
      </c>
      <c r="D20" s="201"/>
      <c r="E20" s="201"/>
      <c r="F20" s="201"/>
      <c r="G20" s="201"/>
      <c r="H20" s="201"/>
      <c r="I20" s="201"/>
      <c r="J20" s="201"/>
      <c r="K20" s="247" t="s">
        <v>48</v>
      </c>
      <c r="L20" s="247"/>
      <c r="M20" s="247" t="s">
        <v>7</v>
      </c>
      <c r="N20" s="247"/>
      <c r="O20" s="247"/>
      <c r="P20" s="247" t="s">
        <v>8</v>
      </c>
      <c r="Q20" s="247"/>
      <c r="R20" s="247"/>
      <c r="S20" s="258" t="s">
        <v>14</v>
      </c>
      <c r="T20" s="258"/>
      <c r="U20" s="258"/>
    </row>
    <row r="21" spans="1:21" ht="20.100000000000001" customHeight="1">
      <c r="A21" s="2"/>
      <c r="B21" s="202">
        <v>1</v>
      </c>
      <c r="C21" s="213"/>
      <c r="D21" s="213"/>
      <c r="E21" s="213"/>
      <c r="F21" s="213"/>
      <c r="G21" s="213"/>
      <c r="H21" s="213"/>
      <c r="I21" s="213"/>
      <c r="J21" s="213"/>
      <c r="K21" s="248"/>
      <c r="L21" s="250"/>
      <c r="M21" s="252"/>
      <c r="N21" s="252"/>
      <c r="O21" s="252"/>
      <c r="P21" s="253">
        <f t="shared" ref="P21:P30" si="0">K21*M21</f>
        <v>0</v>
      </c>
      <c r="Q21" s="253"/>
      <c r="R21" s="253"/>
      <c r="S21" s="252"/>
      <c r="T21" s="252"/>
      <c r="U21" s="252"/>
    </row>
    <row r="22" spans="1:21" ht="20.100000000000001" customHeight="1">
      <c r="A22" s="2"/>
      <c r="B22" s="202">
        <v>2</v>
      </c>
      <c r="C22" s="213"/>
      <c r="D22" s="213"/>
      <c r="E22" s="213"/>
      <c r="F22" s="213"/>
      <c r="G22" s="213"/>
      <c r="H22" s="213"/>
      <c r="I22" s="213"/>
      <c r="J22" s="213"/>
      <c r="K22" s="248"/>
      <c r="L22" s="250"/>
      <c r="M22" s="252"/>
      <c r="N22" s="252"/>
      <c r="O22" s="252"/>
      <c r="P22" s="253">
        <f t="shared" si="0"/>
        <v>0</v>
      </c>
      <c r="Q22" s="253"/>
      <c r="R22" s="253"/>
      <c r="S22" s="252"/>
      <c r="T22" s="252"/>
      <c r="U22" s="252"/>
    </row>
    <row r="23" spans="1:21" ht="20.100000000000001" customHeight="1">
      <c r="A23" s="2"/>
      <c r="B23" s="202">
        <v>3</v>
      </c>
      <c r="C23" s="213"/>
      <c r="D23" s="213"/>
      <c r="E23" s="213"/>
      <c r="F23" s="213"/>
      <c r="G23" s="213"/>
      <c r="H23" s="213"/>
      <c r="I23" s="213"/>
      <c r="J23" s="213"/>
      <c r="K23" s="248"/>
      <c r="L23" s="250"/>
      <c r="M23" s="252"/>
      <c r="N23" s="252"/>
      <c r="O23" s="252"/>
      <c r="P23" s="253">
        <f t="shared" si="0"/>
        <v>0</v>
      </c>
      <c r="Q23" s="253"/>
      <c r="R23" s="253"/>
      <c r="S23" s="252"/>
      <c r="T23" s="252"/>
      <c r="U23" s="252"/>
    </row>
    <row r="24" spans="1:21" ht="20.100000000000001" customHeight="1">
      <c r="A24" s="2"/>
      <c r="B24" s="202">
        <v>4</v>
      </c>
      <c r="C24" s="213"/>
      <c r="D24" s="213"/>
      <c r="E24" s="213"/>
      <c r="F24" s="213"/>
      <c r="G24" s="213"/>
      <c r="H24" s="213"/>
      <c r="I24" s="213"/>
      <c r="J24" s="213"/>
      <c r="K24" s="248"/>
      <c r="L24" s="250"/>
      <c r="M24" s="252"/>
      <c r="N24" s="252"/>
      <c r="O24" s="252"/>
      <c r="P24" s="253">
        <f t="shared" si="0"/>
        <v>0</v>
      </c>
      <c r="Q24" s="253"/>
      <c r="R24" s="253"/>
      <c r="S24" s="252"/>
      <c r="T24" s="252"/>
      <c r="U24" s="252"/>
    </row>
    <row r="25" spans="1:21" ht="20.100000000000001" customHeight="1">
      <c r="A25" s="2"/>
      <c r="B25" s="202">
        <v>5</v>
      </c>
      <c r="C25" s="213"/>
      <c r="D25" s="213"/>
      <c r="E25" s="213"/>
      <c r="F25" s="213"/>
      <c r="G25" s="213"/>
      <c r="H25" s="213"/>
      <c r="I25" s="213"/>
      <c r="J25" s="213"/>
      <c r="K25" s="248"/>
      <c r="L25" s="250"/>
      <c r="M25" s="252"/>
      <c r="N25" s="252"/>
      <c r="O25" s="252"/>
      <c r="P25" s="253">
        <f t="shared" si="0"/>
        <v>0</v>
      </c>
      <c r="Q25" s="253"/>
      <c r="R25" s="253"/>
      <c r="S25" s="252"/>
      <c r="T25" s="252"/>
      <c r="U25" s="252"/>
    </row>
    <row r="26" spans="1:21" ht="20.100000000000001" customHeight="1">
      <c r="A26" s="2"/>
      <c r="B26" s="202">
        <v>6</v>
      </c>
      <c r="C26" s="213"/>
      <c r="D26" s="213"/>
      <c r="E26" s="213"/>
      <c r="F26" s="213"/>
      <c r="G26" s="213"/>
      <c r="H26" s="213"/>
      <c r="I26" s="213"/>
      <c r="J26" s="213"/>
      <c r="K26" s="248"/>
      <c r="L26" s="250"/>
      <c r="M26" s="252"/>
      <c r="N26" s="252"/>
      <c r="O26" s="252"/>
      <c r="P26" s="253">
        <f t="shared" si="0"/>
        <v>0</v>
      </c>
      <c r="Q26" s="253"/>
      <c r="R26" s="253"/>
      <c r="S26" s="252"/>
      <c r="T26" s="252"/>
      <c r="U26" s="252"/>
    </row>
    <row r="27" spans="1:21" ht="20.100000000000001" customHeight="1">
      <c r="A27" s="2"/>
      <c r="B27" s="202">
        <v>7</v>
      </c>
      <c r="C27" s="213"/>
      <c r="D27" s="213"/>
      <c r="E27" s="213"/>
      <c r="F27" s="213"/>
      <c r="G27" s="213"/>
      <c r="H27" s="213"/>
      <c r="I27" s="213"/>
      <c r="J27" s="213"/>
      <c r="K27" s="248"/>
      <c r="L27" s="250"/>
      <c r="M27" s="252"/>
      <c r="N27" s="252"/>
      <c r="O27" s="252"/>
      <c r="P27" s="253">
        <f t="shared" si="0"/>
        <v>0</v>
      </c>
      <c r="Q27" s="253"/>
      <c r="R27" s="253"/>
      <c r="S27" s="252"/>
      <c r="T27" s="252"/>
      <c r="U27" s="252"/>
    </row>
    <row r="28" spans="1:21" ht="20.100000000000001" customHeight="1">
      <c r="A28" s="2"/>
      <c r="B28" s="202">
        <v>8</v>
      </c>
      <c r="C28" s="213"/>
      <c r="D28" s="213"/>
      <c r="E28" s="213"/>
      <c r="F28" s="213"/>
      <c r="G28" s="213"/>
      <c r="H28" s="213"/>
      <c r="I28" s="213"/>
      <c r="J28" s="213"/>
      <c r="K28" s="248"/>
      <c r="L28" s="250"/>
      <c r="M28" s="252"/>
      <c r="N28" s="252"/>
      <c r="O28" s="252"/>
      <c r="P28" s="253">
        <f t="shared" si="0"/>
        <v>0</v>
      </c>
      <c r="Q28" s="253"/>
      <c r="R28" s="253"/>
      <c r="S28" s="252"/>
      <c r="T28" s="252"/>
      <c r="U28" s="252"/>
    </row>
    <row r="29" spans="1:21" ht="20.100000000000001" customHeight="1">
      <c r="A29" s="2"/>
      <c r="B29" s="202">
        <v>9</v>
      </c>
      <c r="C29" s="213"/>
      <c r="D29" s="213"/>
      <c r="E29" s="213"/>
      <c r="F29" s="213"/>
      <c r="G29" s="213"/>
      <c r="H29" s="213"/>
      <c r="I29" s="213"/>
      <c r="J29" s="213"/>
      <c r="K29" s="248"/>
      <c r="L29" s="250"/>
      <c r="M29" s="252"/>
      <c r="N29" s="252"/>
      <c r="O29" s="252"/>
      <c r="P29" s="253">
        <f t="shared" si="0"/>
        <v>0</v>
      </c>
      <c r="Q29" s="253"/>
      <c r="R29" s="253"/>
      <c r="S29" s="252"/>
      <c r="T29" s="252"/>
      <c r="U29" s="252"/>
    </row>
    <row r="30" spans="1:21" ht="20.100000000000001" customHeight="1">
      <c r="A30" s="2"/>
      <c r="B30" s="202">
        <v>10</v>
      </c>
      <c r="C30" s="213"/>
      <c r="D30" s="213"/>
      <c r="E30" s="213"/>
      <c r="F30" s="213"/>
      <c r="G30" s="213"/>
      <c r="H30" s="213"/>
      <c r="I30" s="213"/>
      <c r="J30" s="213"/>
      <c r="K30" s="248"/>
      <c r="L30" s="250"/>
      <c r="M30" s="252"/>
      <c r="N30" s="252"/>
      <c r="O30" s="252"/>
      <c r="P30" s="253">
        <f t="shared" si="0"/>
        <v>0</v>
      </c>
      <c r="Q30" s="253"/>
      <c r="R30" s="253"/>
      <c r="S30" s="252"/>
      <c r="T30" s="252"/>
      <c r="U30" s="252"/>
    </row>
    <row r="31" spans="1:21" ht="20.100000000000001" customHeight="1">
      <c r="A31" s="2"/>
      <c r="B31" s="2"/>
      <c r="C31" s="2"/>
      <c r="D31" s="2"/>
      <c r="E31" s="2"/>
      <c r="F31" s="2"/>
      <c r="G31" s="2"/>
      <c r="H31" s="2"/>
      <c r="I31" s="2"/>
      <c r="J31" s="2"/>
      <c r="M31" s="247" t="s">
        <v>3</v>
      </c>
      <c r="N31" s="247"/>
      <c r="O31" s="247"/>
      <c r="P31" s="254">
        <f>SUM(P21:R30)</f>
        <v>0</v>
      </c>
      <c r="Q31" s="255"/>
      <c r="R31" s="256"/>
      <c r="S31" s="254">
        <f>SUM(S21:U30)</f>
        <v>0</v>
      </c>
      <c r="T31" s="255"/>
      <c r="U31" s="256"/>
    </row>
    <row r="32" spans="1:21" ht="49.5" customHeight="1">
      <c r="A32" s="2"/>
      <c r="B32" s="2"/>
      <c r="C32" s="2"/>
      <c r="D32" s="2"/>
      <c r="E32" s="2"/>
      <c r="F32" s="2"/>
      <c r="G32" s="2"/>
      <c r="H32" s="2"/>
      <c r="I32" s="2"/>
      <c r="J32" s="2"/>
    </row>
    <row r="33" spans="1:22" ht="20.100000000000001" customHeight="1">
      <c r="A33" s="2"/>
      <c r="B33" s="203" t="s">
        <v>47</v>
      </c>
      <c r="C33" s="201"/>
      <c r="D33" s="220"/>
      <c r="E33" s="220"/>
      <c r="F33" s="220"/>
      <c r="G33" s="220"/>
      <c r="H33" s="220"/>
      <c r="I33" s="220"/>
      <c r="J33" s="220"/>
      <c r="K33" s="249"/>
      <c r="L33" s="249"/>
      <c r="M33" s="249"/>
      <c r="N33" s="249"/>
      <c r="O33" s="249"/>
      <c r="P33" s="249"/>
      <c r="Q33" s="249"/>
      <c r="R33" s="249"/>
      <c r="S33" s="249"/>
      <c r="T33" s="249"/>
      <c r="U33" s="249"/>
    </row>
    <row r="34" spans="1:22" ht="20.100000000000001" customHeight="1">
      <c r="A34" s="2"/>
      <c r="B34" s="201"/>
      <c r="C34" s="201"/>
      <c r="D34" s="220"/>
      <c r="E34" s="220"/>
      <c r="F34" s="220"/>
      <c r="G34" s="220"/>
      <c r="H34" s="220"/>
      <c r="I34" s="220"/>
      <c r="J34" s="220"/>
      <c r="K34" s="249"/>
      <c r="L34" s="249"/>
      <c r="M34" s="249"/>
      <c r="N34" s="249"/>
      <c r="O34" s="249"/>
      <c r="P34" s="249"/>
      <c r="Q34" s="249"/>
      <c r="R34" s="249"/>
      <c r="S34" s="249"/>
      <c r="T34" s="249"/>
      <c r="U34" s="249"/>
    </row>
    <row r="35" spans="1:22" ht="20.100000000000001" customHeight="1">
      <c r="A35" s="2"/>
      <c r="B35" s="201"/>
      <c r="C35" s="201"/>
      <c r="D35" s="220"/>
      <c r="E35" s="220"/>
      <c r="F35" s="220"/>
      <c r="G35" s="220"/>
      <c r="H35" s="220"/>
      <c r="I35" s="220"/>
      <c r="J35" s="220"/>
      <c r="K35" s="249"/>
      <c r="L35" s="249"/>
      <c r="M35" s="249"/>
      <c r="N35" s="249"/>
      <c r="O35" s="249"/>
      <c r="P35" s="249"/>
      <c r="Q35" s="249"/>
      <c r="R35" s="249"/>
      <c r="S35" s="249"/>
      <c r="T35" s="249"/>
      <c r="U35" s="249"/>
    </row>
    <row r="36" spans="1:22" ht="105" customHeight="1">
      <c r="A36" s="2"/>
      <c r="B36" s="201"/>
      <c r="C36" s="201"/>
      <c r="D36" s="220"/>
      <c r="E36" s="220"/>
      <c r="F36" s="220"/>
      <c r="G36" s="220"/>
      <c r="H36" s="220"/>
      <c r="I36" s="220"/>
      <c r="J36" s="220"/>
      <c r="K36" s="249"/>
      <c r="L36" s="249"/>
      <c r="M36" s="249"/>
      <c r="N36" s="249"/>
      <c r="O36" s="249"/>
      <c r="P36" s="249"/>
      <c r="Q36" s="249"/>
      <c r="R36" s="249"/>
      <c r="S36" s="249"/>
      <c r="T36" s="249"/>
      <c r="U36" s="249"/>
    </row>
    <row r="37" spans="1:22" ht="30" customHeight="1">
      <c r="A37" s="2"/>
      <c r="B37" s="204"/>
      <c r="C37" s="204"/>
      <c r="D37" s="204"/>
      <c r="E37" s="204"/>
      <c r="F37" s="204"/>
      <c r="G37" s="204"/>
      <c r="H37" s="204"/>
      <c r="I37" s="204"/>
      <c r="J37" s="204"/>
      <c r="K37" s="204"/>
      <c r="L37" s="204"/>
      <c r="M37" s="204"/>
      <c r="N37" s="204"/>
      <c r="O37" s="204"/>
      <c r="P37" s="204"/>
      <c r="Q37" s="204"/>
      <c r="R37" s="204"/>
      <c r="S37" s="204"/>
      <c r="T37" s="204"/>
      <c r="U37" s="204"/>
    </row>
    <row r="38" spans="1:22" ht="30" customHeight="1">
      <c r="A38" s="2"/>
      <c r="B38" s="205"/>
      <c r="C38" s="205"/>
      <c r="D38" s="205"/>
      <c r="E38" s="205"/>
      <c r="F38" s="205"/>
      <c r="G38" s="205"/>
      <c r="H38" s="205"/>
      <c r="I38" s="205"/>
      <c r="J38" s="205"/>
      <c r="K38" s="205"/>
      <c r="L38" s="205"/>
      <c r="M38" s="205"/>
      <c r="N38" s="205"/>
      <c r="O38" s="205"/>
      <c r="P38" s="205"/>
      <c r="Q38" s="205"/>
      <c r="R38" s="205"/>
      <c r="S38" s="205"/>
      <c r="T38" s="205"/>
      <c r="U38" s="205"/>
    </row>
    <row r="39" spans="1:22" ht="30" customHeight="1">
      <c r="A39" s="2"/>
      <c r="B39" s="205"/>
      <c r="C39" s="205"/>
      <c r="D39" s="205"/>
      <c r="E39" s="205"/>
      <c r="F39" s="205"/>
      <c r="G39" s="205"/>
      <c r="H39" s="205"/>
      <c r="I39" s="205"/>
      <c r="J39" s="205"/>
      <c r="K39" s="205"/>
      <c r="L39" s="205"/>
      <c r="M39" s="205"/>
      <c r="N39" s="205"/>
      <c r="O39" s="205"/>
      <c r="P39" s="205"/>
      <c r="Q39" s="205"/>
      <c r="R39" s="205"/>
      <c r="S39" s="205"/>
      <c r="T39" s="205"/>
      <c r="U39" s="205"/>
      <c r="V39" s="259"/>
    </row>
    <row r="40" spans="1:22" ht="30" customHeight="1">
      <c r="A40" s="2"/>
      <c r="B40" s="205"/>
      <c r="C40" s="205"/>
      <c r="D40" s="205"/>
      <c r="E40" s="205"/>
      <c r="F40" s="205"/>
      <c r="G40" s="205"/>
      <c r="H40" s="205"/>
      <c r="I40" s="205"/>
      <c r="J40" s="205"/>
      <c r="K40" s="205"/>
      <c r="L40" s="205"/>
      <c r="M40" s="205"/>
      <c r="N40" s="205"/>
      <c r="O40" s="205"/>
      <c r="P40" s="205"/>
      <c r="Q40" s="205"/>
      <c r="R40" s="205"/>
      <c r="S40" s="205"/>
      <c r="T40" s="205"/>
      <c r="U40" s="205"/>
      <c r="V40" s="259"/>
    </row>
    <row r="41" spans="1:22" ht="30" customHeight="1">
      <c r="A41" s="2"/>
      <c r="B41" s="205"/>
      <c r="C41" s="205"/>
      <c r="D41" s="205"/>
      <c r="E41" s="205"/>
      <c r="F41" s="205"/>
      <c r="G41" s="205"/>
      <c r="H41" s="205"/>
      <c r="I41" s="205"/>
      <c r="J41" s="205"/>
      <c r="K41" s="205"/>
      <c r="L41" s="205"/>
      <c r="M41" s="205"/>
      <c r="N41" s="205"/>
      <c r="O41" s="205"/>
      <c r="P41" s="205"/>
      <c r="Q41" s="205"/>
      <c r="R41" s="205"/>
      <c r="S41" s="205"/>
      <c r="T41" s="205"/>
      <c r="U41" s="205"/>
      <c r="V41" s="259"/>
    </row>
    <row r="42" spans="1:22" ht="30" customHeight="1">
      <c r="A42" s="2"/>
      <c r="B42" s="2"/>
      <c r="C42" s="205"/>
      <c r="D42" s="205"/>
      <c r="E42" s="205"/>
      <c r="F42" s="205"/>
      <c r="G42" s="205"/>
      <c r="H42" s="205"/>
      <c r="I42" s="205"/>
      <c r="J42" s="205"/>
      <c r="K42" s="205"/>
      <c r="L42" s="205"/>
      <c r="M42" s="205"/>
      <c r="N42" s="205"/>
      <c r="O42" s="205"/>
      <c r="P42" s="205"/>
      <c r="Q42" s="205"/>
      <c r="R42" s="205"/>
      <c r="S42" s="205"/>
      <c r="T42" s="205"/>
      <c r="U42" s="205"/>
      <c r="V42" s="205"/>
    </row>
    <row r="43" spans="1:22" ht="20.100000000000001" customHeight="1">
      <c r="A43" s="2"/>
      <c r="B43" s="2"/>
      <c r="C43" s="205"/>
      <c r="D43" s="205"/>
      <c r="E43" s="205"/>
      <c r="F43" s="205"/>
      <c r="G43" s="205"/>
      <c r="H43" s="205"/>
      <c r="I43" s="205"/>
      <c r="J43" s="205"/>
      <c r="K43" s="205"/>
      <c r="L43" s="205"/>
      <c r="M43" s="205"/>
      <c r="N43" s="205"/>
      <c r="O43" s="205"/>
      <c r="P43" s="205"/>
      <c r="Q43" s="205"/>
      <c r="R43" s="205"/>
      <c r="S43" s="205"/>
      <c r="T43" s="205"/>
      <c r="U43" s="205"/>
      <c r="V43" s="205"/>
    </row>
    <row r="44" spans="1:22" ht="20.100000000000001" customHeight="1">
      <c r="C44" s="214"/>
      <c r="D44" s="214"/>
      <c r="E44" s="214"/>
      <c r="F44" s="214"/>
      <c r="G44" s="214"/>
      <c r="H44" s="214"/>
      <c r="I44" s="214"/>
      <c r="J44" s="214"/>
      <c r="K44" s="214"/>
      <c r="L44" s="214"/>
      <c r="M44" s="214"/>
      <c r="N44" s="214"/>
      <c r="O44" s="214"/>
      <c r="P44" s="214"/>
      <c r="Q44" s="214"/>
      <c r="R44" s="214"/>
      <c r="S44" s="214"/>
      <c r="T44" s="214"/>
      <c r="U44" s="214"/>
      <c r="V44" s="214"/>
    </row>
    <row r="45" spans="1:22" ht="20.100000000000001" customHeight="1">
      <c r="C45" s="214"/>
      <c r="D45" s="214"/>
      <c r="E45" s="214"/>
      <c r="F45" s="214"/>
      <c r="G45" s="214"/>
      <c r="H45" s="214"/>
      <c r="I45" s="214"/>
      <c r="J45" s="214"/>
      <c r="K45" s="214"/>
      <c r="L45" s="214"/>
      <c r="M45" s="214"/>
      <c r="N45" s="214"/>
      <c r="O45" s="214"/>
      <c r="P45" s="214"/>
      <c r="Q45" s="214"/>
      <c r="R45" s="214"/>
      <c r="S45" s="214"/>
      <c r="T45" s="214"/>
      <c r="U45" s="214"/>
      <c r="V45" s="214"/>
    </row>
    <row r="46" spans="1:22" ht="20.100000000000001" customHeight="1">
      <c r="C46" s="214"/>
      <c r="D46" s="214"/>
      <c r="E46" s="214"/>
      <c r="F46" s="214"/>
      <c r="G46" s="214"/>
      <c r="H46" s="214"/>
      <c r="I46" s="214"/>
      <c r="J46" s="214"/>
      <c r="K46" s="214"/>
      <c r="L46" s="214"/>
      <c r="M46" s="214"/>
      <c r="N46" s="214"/>
      <c r="O46" s="214"/>
      <c r="P46" s="214"/>
      <c r="Q46" s="214"/>
      <c r="R46" s="214"/>
      <c r="S46" s="214"/>
      <c r="T46" s="214"/>
      <c r="U46" s="214"/>
      <c r="V46" s="214"/>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3">
    <mergeCell ref="O6:Q6"/>
    <mergeCell ref="R6:V6"/>
    <mergeCell ref="D9:K9"/>
    <mergeCell ref="D10:K10"/>
    <mergeCell ref="D11:E11"/>
    <mergeCell ref="F11:K11"/>
    <mergeCell ref="D12:E12"/>
    <mergeCell ref="F12:K12"/>
    <mergeCell ref="M14:R14"/>
    <mergeCell ref="M15:R15"/>
    <mergeCell ref="C17:D17"/>
    <mergeCell ref="E17:F17"/>
    <mergeCell ref="G17:H17"/>
    <mergeCell ref="C18:D18"/>
    <mergeCell ref="E18:F18"/>
    <mergeCell ref="G18:H18"/>
    <mergeCell ref="C20:J20"/>
    <mergeCell ref="K20:L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C30:J30"/>
    <mergeCell ref="M30:O30"/>
    <mergeCell ref="P30:R30"/>
    <mergeCell ref="S30:U30"/>
    <mergeCell ref="M31:O31"/>
    <mergeCell ref="P31:R31"/>
    <mergeCell ref="S31:U31"/>
    <mergeCell ref="B3:U4"/>
    <mergeCell ref="B14:D15"/>
    <mergeCell ref="E14:I15"/>
    <mergeCell ref="J14:K15"/>
    <mergeCell ref="B33:C36"/>
    <mergeCell ref="D33:U36"/>
    <mergeCell ref="B37:U41"/>
    <mergeCell ref="C42:V43"/>
    <mergeCell ref="C44:V46"/>
  </mergeCells>
  <phoneticPr fontId="3"/>
  <dataValidations count="4">
    <dataValidation type="whole" allowBlank="1" showDropDown="0" showInputMessage="1" showErrorMessage="1" sqref="D11:D12">
      <formula1>0</formula1>
      <formula2>9999</formula2>
    </dataValidation>
    <dataValidation imeMode="halfAlpha" allowBlank="1" showDropDown="0" showInputMessage="1" showErrorMessage="1" sqref="M21:R30"/>
    <dataValidation type="whole" allowBlank="1" showDropDown="0" showInputMessage="1" showErrorMessage="1" sqref="K21:K30">
      <formula1>1</formula1>
      <formula2>100</formula2>
    </dataValidation>
    <dataValidation type="list" allowBlank="1" showDropDown="0" showInputMessage="1" showErrorMessage="1" sqref="L21:L30">
      <formula1>"式,台"</formula1>
    </dataValidation>
  </dataValidations>
  <printOptions horizontalCentered="1"/>
  <pageMargins left="0.23622047244094491" right="0.23622047244094491" top="0.74803149606299213" bottom="0.74803149606299213" header="0.31496062992125984" footer="0.31496062992125984"/>
  <pageSetup paperSize="9" scale="71"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V46"/>
  <sheetViews>
    <sheetView showGridLines="0" view="pageBreakPreview" topLeftCell="A34" zoomScale="80" zoomScaleNormal="70" zoomScaleSheetLayoutView="80" workbookViewId="0">
      <selection activeCell="B37" sqref="B37:U38"/>
    </sheetView>
  </sheetViews>
  <sheetFormatPr defaultColWidth="5.625" defaultRowHeight="14.25"/>
  <cols>
    <col min="1" max="1" width="3.875" style="5" customWidth="1"/>
    <col min="2" max="2" width="5.625" style="5"/>
    <col min="3" max="3" width="12.875" style="5" customWidth="1"/>
    <col min="4" max="4" width="5.625" style="5"/>
    <col min="5" max="5" width="18" style="5" customWidth="1"/>
    <col min="6" max="21" width="5.625" style="5"/>
    <col min="22" max="22" width="3.875" style="5" customWidth="1"/>
    <col min="23" max="23" width="2.75" style="5" customWidth="1"/>
    <col min="24" max="16384" width="5.625" style="5"/>
  </cols>
  <sheetData>
    <row r="1" spans="1:22" ht="17.25">
      <c r="A1" s="195" t="s">
        <v>114</v>
      </c>
      <c r="B1" s="2"/>
      <c r="C1" s="2"/>
      <c r="D1" s="2"/>
      <c r="E1" s="2"/>
      <c r="F1" s="2"/>
      <c r="G1" s="2"/>
      <c r="H1" s="2"/>
      <c r="I1" s="2"/>
      <c r="J1" s="2"/>
    </row>
    <row r="2" spans="1:22" ht="17.25">
      <c r="A2" s="195"/>
      <c r="B2" s="2"/>
      <c r="C2" s="2"/>
      <c r="D2" s="2"/>
      <c r="E2" s="2"/>
      <c r="F2" s="2"/>
      <c r="G2" s="2"/>
      <c r="H2" s="2"/>
      <c r="I2" s="2"/>
      <c r="J2" s="2"/>
    </row>
    <row r="3" spans="1:22" ht="24.95" customHeight="1">
      <c r="A3" s="2"/>
      <c r="B3" s="197" t="s">
        <v>106</v>
      </c>
      <c r="C3" s="197"/>
      <c r="D3" s="197"/>
      <c r="E3" s="197"/>
      <c r="F3" s="197"/>
      <c r="G3" s="197"/>
      <c r="H3" s="197"/>
      <c r="I3" s="197"/>
      <c r="J3" s="197"/>
      <c r="K3" s="241"/>
      <c r="L3" s="241"/>
      <c r="M3" s="241"/>
      <c r="N3" s="241"/>
      <c r="O3" s="241"/>
      <c r="P3" s="241"/>
      <c r="Q3" s="241"/>
      <c r="R3" s="241"/>
      <c r="S3" s="241"/>
      <c r="T3" s="241"/>
      <c r="U3" s="241"/>
    </row>
    <row r="4" spans="1:22" ht="24.95" customHeight="1">
      <c r="A4" s="2"/>
      <c r="B4" s="197"/>
      <c r="C4" s="197"/>
      <c r="D4" s="197"/>
      <c r="E4" s="197"/>
      <c r="F4" s="197"/>
      <c r="G4" s="197"/>
      <c r="H4" s="197"/>
      <c r="I4" s="197"/>
      <c r="J4" s="197"/>
      <c r="K4" s="241"/>
      <c r="L4" s="241"/>
      <c r="M4" s="241"/>
      <c r="N4" s="241"/>
      <c r="O4" s="241"/>
      <c r="P4" s="241"/>
      <c r="Q4" s="241"/>
      <c r="R4" s="241"/>
      <c r="S4" s="241"/>
      <c r="T4" s="241"/>
      <c r="U4" s="241"/>
    </row>
    <row r="5" spans="1:22" s="101" customFormat="1" ht="9.75" customHeight="1">
      <c r="A5" s="81"/>
      <c r="B5" s="198"/>
      <c r="C5" s="198"/>
      <c r="D5" s="198"/>
      <c r="E5" s="198"/>
      <c r="F5" s="198"/>
      <c r="G5" s="198"/>
      <c r="H5" s="198"/>
      <c r="I5" s="198"/>
      <c r="J5" s="198"/>
    </row>
    <row r="6" spans="1:22" s="15" customFormat="1" ht="18.75">
      <c r="A6" s="1"/>
      <c r="B6" s="199"/>
      <c r="C6" s="199"/>
      <c r="D6" s="199"/>
      <c r="E6" s="199"/>
      <c r="F6" s="199"/>
      <c r="G6" s="199"/>
      <c r="H6" s="1"/>
      <c r="I6" s="1"/>
      <c r="J6" s="1"/>
      <c r="O6" s="50" t="s">
        <v>105</v>
      </c>
      <c r="P6" s="50"/>
      <c r="Q6" s="50"/>
      <c r="R6" s="52"/>
      <c r="S6" s="52"/>
      <c r="T6" s="52"/>
      <c r="U6" s="52"/>
      <c r="V6" s="52"/>
    </row>
    <row r="7" spans="1:22" s="15" customFormat="1" ht="18.75">
      <c r="A7" s="1"/>
      <c r="B7" s="199"/>
      <c r="C7" s="199"/>
      <c r="D7" s="199"/>
      <c r="E7" s="199"/>
      <c r="F7" s="199"/>
      <c r="G7" s="199"/>
      <c r="H7" s="1"/>
      <c r="I7" s="1"/>
      <c r="J7" s="1"/>
      <c r="P7" s="50"/>
      <c r="Q7" s="50"/>
      <c r="R7" s="50"/>
      <c r="S7" s="257"/>
      <c r="T7" s="257"/>
      <c r="U7" s="257"/>
      <c r="V7" s="257"/>
    </row>
    <row r="8" spans="1:22" s="101" customFormat="1" ht="15">
      <c r="A8" s="81"/>
      <c r="B8" s="81"/>
      <c r="C8" s="206" t="s">
        <v>21</v>
      </c>
      <c r="D8" s="81"/>
      <c r="E8" s="81"/>
      <c r="F8" s="81"/>
      <c r="G8" s="81"/>
      <c r="H8" s="81"/>
      <c r="I8" s="81"/>
      <c r="J8" s="81"/>
    </row>
    <row r="9" spans="1:22" s="101" customFormat="1" ht="23.1" customHeight="1">
      <c r="A9" s="81"/>
      <c r="B9" s="81"/>
      <c r="C9" s="207" t="s">
        <v>16</v>
      </c>
      <c r="D9" s="215"/>
      <c r="E9" s="221"/>
      <c r="F9" s="221"/>
      <c r="G9" s="221"/>
      <c r="H9" s="221"/>
      <c r="I9" s="221"/>
      <c r="J9" s="221"/>
      <c r="K9" s="242"/>
    </row>
    <row r="10" spans="1:22" s="101" customFormat="1" ht="23.1" customHeight="1">
      <c r="A10" s="81"/>
      <c r="B10" s="81"/>
      <c r="C10" s="208" t="s">
        <v>46</v>
      </c>
      <c r="D10" s="216"/>
      <c r="E10" s="222"/>
      <c r="F10" s="222"/>
      <c r="G10" s="222"/>
      <c r="H10" s="222"/>
      <c r="I10" s="222"/>
      <c r="J10" s="222"/>
      <c r="K10" s="243"/>
    </row>
    <row r="11" spans="1:22" s="101" customFormat="1" ht="23.1" customHeight="1">
      <c r="A11" s="81"/>
      <c r="B11" s="81"/>
      <c r="C11" s="209" t="s">
        <v>11</v>
      </c>
      <c r="D11" s="217"/>
      <c r="E11" s="223"/>
      <c r="F11" s="229" t="s">
        <v>0</v>
      </c>
      <c r="G11" s="229"/>
      <c r="H11" s="229"/>
      <c r="I11" s="229"/>
      <c r="J11" s="229"/>
      <c r="K11" s="244"/>
    </row>
    <row r="12" spans="1:22" s="101" customFormat="1" ht="23.1" customHeight="1">
      <c r="A12" s="81"/>
      <c r="B12" s="81"/>
      <c r="C12" s="210" t="s">
        <v>35</v>
      </c>
      <c r="D12" s="218"/>
      <c r="E12" s="224"/>
      <c r="F12" s="230" t="s">
        <v>0</v>
      </c>
      <c r="G12" s="230"/>
      <c r="H12" s="230"/>
      <c r="I12" s="230"/>
      <c r="J12" s="230"/>
      <c r="K12" s="245"/>
    </row>
    <row r="13" spans="1:22" ht="9.9499999999999993" customHeight="1">
      <c r="A13" s="2"/>
      <c r="B13" s="2"/>
      <c r="C13" s="2"/>
      <c r="D13" s="2"/>
      <c r="E13" s="2"/>
      <c r="F13" s="2"/>
      <c r="G13" s="2"/>
      <c r="H13" s="2"/>
      <c r="I13" s="2"/>
      <c r="J13" s="2"/>
    </row>
    <row r="14" spans="1:22" ht="20.100000000000001" customHeight="1">
      <c r="A14" s="2"/>
      <c r="B14" s="200" t="s">
        <v>42</v>
      </c>
      <c r="C14" s="200"/>
      <c r="D14" s="200"/>
      <c r="E14" s="225">
        <f>$C$18+$E$18-$G$18</f>
        <v>0</v>
      </c>
      <c r="F14" s="231"/>
      <c r="G14" s="231"/>
      <c r="H14" s="231"/>
      <c r="I14" s="231"/>
      <c r="J14" s="240" t="s">
        <v>2</v>
      </c>
      <c r="K14" s="246"/>
      <c r="M14" s="251"/>
      <c r="N14" s="251"/>
      <c r="O14" s="251"/>
      <c r="P14" s="251"/>
      <c r="Q14" s="251"/>
      <c r="R14" s="251"/>
      <c r="T14" s="15"/>
      <c r="U14" s="15"/>
    </row>
    <row r="15" spans="1:22" ht="20.100000000000001" customHeight="1">
      <c r="A15" s="2"/>
      <c r="B15" s="200"/>
      <c r="C15" s="200"/>
      <c r="D15" s="200"/>
      <c r="E15" s="226"/>
      <c r="F15" s="226"/>
      <c r="G15" s="226"/>
      <c r="H15" s="226"/>
      <c r="I15" s="226"/>
      <c r="J15" s="240"/>
      <c r="K15" s="246"/>
      <c r="M15" s="251"/>
      <c r="N15" s="251"/>
      <c r="O15" s="251"/>
      <c r="P15" s="251"/>
      <c r="Q15" s="251"/>
      <c r="R15" s="251"/>
      <c r="T15" s="15"/>
      <c r="U15" s="15"/>
    </row>
    <row r="16" spans="1:22" ht="9.9499999999999993" customHeight="1">
      <c r="A16" s="2"/>
      <c r="B16" s="2"/>
      <c r="C16" s="2"/>
      <c r="D16" s="2"/>
      <c r="E16" s="2"/>
      <c r="F16" s="2"/>
      <c r="G16" s="2"/>
      <c r="H16" s="2"/>
      <c r="I16" s="2"/>
      <c r="J16" s="2"/>
    </row>
    <row r="17" spans="1:21" ht="39.950000000000003" customHeight="1">
      <c r="A17" s="2"/>
      <c r="B17" s="2"/>
      <c r="C17" s="211" t="s">
        <v>51</v>
      </c>
      <c r="D17" s="211"/>
      <c r="E17" s="227" t="s">
        <v>25</v>
      </c>
      <c r="F17" s="232"/>
      <c r="G17" s="234" t="s">
        <v>50</v>
      </c>
      <c r="H17" s="236"/>
      <c r="I17" s="238"/>
      <c r="J17" s="238"/>
    </row>
    <row r="18" spans="1:21" ht="20.100000000000001" customHeight="1">
      <c r="A18" s="2"/>
      <c r="B18" s="2"/>
      <c r="C18" s="212">
        <f>$P$31</f>
        <v>0</v>
      </c>
      <c r="D18" s="219"/>
      <c r="E18" s="228">
        <f>$S$31</f>
        <v>0</v>
      </c>
      <c r="F18" s="233"/>
      <c r="G18" s="235"/>
      <c r="H18" s="237"/>
      <c r="I18" s="239"/>
      <c r="J18" s="239"/>
    </row>
    <row r="19" spans="1:21" ht="9.9499999999999993" customHeight="1">
      <c r="A19" s="2"/>
      <c r="B19" s="2"/>
      <c r="C19" s="2"/>
      <c r="D19" s="2"/>
      <c r="E19" s="2"/>
      <c r="F19" s="2"/>
      <c r="G19" s="2"/>
      <c r="H19" s="2"/>
      <c r="I19" s="2"/>
      <c r="J19" s="2"/>
    </row>
    <row r="20" spans="1:21" s="7" customFormat="1" ht="20.100000000000001" customHeight="1">
      <c r="A20" s="196"/>
      <c r="B20" s="201" t="s">
        <v>5</v>
      </c>
      <c r="C20" s="201" t="s">
        <v>49</v>
      </c>
      <c r="D20" s="201"/>
      <c r="E20" s="201"/>
      <c r="F20" s="201"/>
      <c r="G20" s="201"/>
      <c r="H20" s="201"/>
      <c r="I20" s="201"/>
      <c r="J20" s="201"/>
      <c r="K20" s="247" t="s">
        <v>48</v>
      </c>
      <c r="L20" s="247"/>
      <c r="M20" s="247" t="s">
        <v>7</v>
      </c>
      <c r="N20" s="247"/>
      <c r="O20" s="247"/>
      <c r="P20" s="247" t="s">
        <v>8</v>
      </c>
      <c r="Q20" s="247"/>
      <c r="R20" s="247"/>
      <c r="S20" s="258" t="s">
        <v>14</v>
      </c>
      <c r="T20" s="258"/>
      <c r="U20" s="258"/>
    </row>
    <row r="21" spans="1:21" ht="20.100000000000001" customHeight="1">
      <c r="A21" s="2"/>
      <c r="B21" s="202">
        <v>1</v>
      </c>
      <c r="C21" s="213"/>
      <c r="D21" s="213"/>
      <c r="E21" s="213"/>
      <c r="F21" s="213"/>
      <c r="G21" s="213"/>
      <c r="H21" s="213"/>
      <c r="I21" s="213"/>
      <c r="J21" s="213"/>
      <c r="K21" s="248"/>
      <c r="L21" s="250"/>
      <c r="M21" s="252"/>
      <c r="N21" s="252"/>
      <c r="O21" s="252"/>
      <c r="P21" s="253">
        <f t="shared" ref="P21:P30" si="0">K21*M21</f>
        <v>0</v>
      </c>
      <c r="Q21" s="253"/>
      <c r="R21" s="253"/>
      <c r="S21" s="252"/>
      <c r="T21" s="252"/>
      <c r="U21" s="252"/>
    </row>
    <row r="22" spans="1:21" ht="20.100000000000001" customHeight="1">
      <c r="A22" s="2"/>
      <c r="B22" s="202">
        <v>2</v>
      </c>
      <c r="C22" s="213"/>
      <c r="D22" s="213"/>
      <c r="E22" s="213"/>
      <c r="F22" s="213"/>
      <c r="G22" s="213"/>
      <c r="H22" s="213"/>
      <c r="I22" s="213"/>
      <c r="J22" s="213"/>
      <c r="K22" s="248"/>
      <c r="L22" s="250"/>
      <c r="M22" s="252"/>
      <c r="N22" s="252"/>
      <c r="O22" s="252"/>
      <c r="P22" s="253">
        <f t="shared" si="0"/>
        <v>0</v>
      </c>
      <c r="Q22" s="253"/>
      <c r="R22" s="253"/>
      <c r="S22" s="252"/>
      <c r="T22" s="252"/>
      <c r="U22" s="252"/>
    </row>
    <row r="23" spans="1:21" ht="20.100000000000001" customHeight="1">
      <c r="A23" s="2"/>
      <c r="B23" s="202">
        <v>3</v>
      </c>
      <c r="C23" s="213"/>
      <c r="D23" s="213"/>
      <c r="E23" s="213"/>
      <c r="F23" s="213"/>
      <c r="G23" s="213"/>
      <c r="H23" s="213"/>
      <c r="I23" s="213"/>
      <c r="J23" s="213"/>
      <c r="K23" s="248"/>
      <c r="L23" s="250"/>
      <c r="M23" s="252"/>
      <c r="N23" s="252"/>
      <c r="O23" s="252"/>
      <c r="P23" s="253">
        <f t="shared" si="0"/>
        <v>0</v>
      </c>
      <c r="Q23" s="253"/>
      <c r="R23" s="253"/>
      <c r="S23" s="252"/>
      <c r="T23" s="252"/>
      <c r="U23" s="252"/>
    </row>
    <row r="24" spans="1:21" ht="20.100000000000001" customHeight="1">
      <c r="A24" s="2"/>
      <c r="B24" s="202">
        <v>4</v>
      </c>
      <c r="C24" s="213"/>
      <c r="D24" s="213"/>
      <c r="E24" s="213"/>
      <c r="F24" s="213"/>
      <c r="G24" s="213"/>
      <c r="H24" s="213"/>
      <c r="I24" s="213"/>
      <c r="J24" s="213"/>
      <c r="K24" s="248"/>
      <c r="L24" s="250"/>
      <c r="M24" s="252"/>
      <c r="N24" s="252"/>
      <c r="O24" s="252"/>
      <c r="P24" s="253">
        <f t="shared" si="0"/>
        <v>0</v>
      </c>
      <c r="Q24" s="253"/>
      <c r="R24" s="253"/>
      <c r="S24" s="252"/>
      <c r="T24" s="252"/>
      <c r="U24" s="252"/>
    </row>
    <row r="25" spans="1:21" ht="20.100000000000001" customHeight="1">
      <c r="A25" s="2"/>
      <c r="B25" s="202">
        <v>5</v>
      </c>
      <c r="C25" s="213"/>
      <c r="D25" s="213"/>
      <c r="E25" s="213"/>
      <c r="F25" s="213"/>
      <c r="G25" s="213"/>
      <c r="H25" s="213"/>
      <c r="I25" s="213"/>
      <c r="J25" s="213"/>
      <c r="K25" s="248"/>
      <c r="L25" s="250"/>
      <c r="M25" s="252"/>
      <c r="N25" s="252"/>
      <c r="O25" s="252"/>
      <c r="P25" s="253">
        <f t="shared" si="0"/>
        <v>0</v>
      </c>
      <c r="Q25" s="253"/>
      <c r="R25" s="253"/>
      <c r="S25" s="252"/>
      <c r="T25" s="252"/>
      <c r="U25" s="252"/>
    </row>
    <row r="26" spans="1:21" ht="20.100000000000001" customHeight="1">
      <c r="A26" s="2"/>
      <c r="B26" s="202">
        <v>6</v>
      </c>
      <c r="C26" s="213"/>
      <c r="D26" s="213"/>
      <c r="E26" s="213"/>
      <c r="F26" s="213"/>
      <c r="G26" s="213"/>
      <c r="H26" s="213"/>
      <c r="I26" s="213"/>
      <c r="J26" s="213"/>
      <c r="K26" s="248"/>
      <c r="L26" s="250"/>
      <c r="M26" s="252"/>
      <c r="N26" s="252"/>
      <c r="O26" s="252"/>
      <c r="P26" s="253">
        <f t="shared" si="0"/>
        <v>0</v>
      </c>
      <c r="Q26" s="253"/>
      <c r="R26" s="253"/>
      <c r="S26" s="252"/>
      <c r="T26" s="252"/>
      <c r="U26" s="252"/>
    </row>
    <row r="27" spans="1:21" ht="20.100000000000001" customHeight="1">
      <c r="A27" s="2"/>
      <c r="B27" s="202">
        <v>7</v>
      </c>
      <c r="C27" s="213"/>
      <c r="D27" s="213"/>
      <c r="E27" s="213"/>
      <c r="F27" s="213"/>
      <c r="G27" s="213"/>
      <c r="H27" s="213"/>
      <c r="I27" s="213"/>
      <c r="J27" s="213"/>
      <c r="K27" s="248"/>
      <c r="L27" s="250"/>
      <c r="M27" s="252"/>
      <c r="N27" s="252"/>
      <c r="O27" s="252"/>
      <c r="P27" s="253">
        <f t="shared" si="0"/>
        <v>0</v>
      </c>
      <c r="Q27" s="253"/>
      <c r="R27" s="253"/>
      <c r="S27" s="252"/>
      <c r="T27" s="252"/>
      <c r="U27" s="252"/>
    </row>
    <row r="28" spans="1:21" ht="20.100000000000001" customHeight="1">
      <c r="A28" s="2"/>
      <c r="B28" s="202">
        <v>8</v>
      </c>
      <c r="C28" s="213"/>
      <c r="D28" s="213"/>
      <c r="E28" s="213"/>
      <c r="F28" s="213"/>
      <c r="G28" s="213"/>
      <c r="H28" s="213"/>
      <c r="I28" s="213"/>
      <c r="J28" s="213"/>
      <c r="K28" s="248"/>
      <c r="L28" s="250"/>
      <c r="M28" s="252"/>
      <c r="N28" s="252"/>
      <c r="O28" s="252"/>
      <c r="P28" s="253">
        <f t="shared" si="0"/>
        <v>0</v>
      </c>
      <c r="Q28" s="253"/>
      <c r="R28" s="253"/>
      <c r="S28" s="252"/>
      <c r="T28" s="252"/>
      <c r="U28" s="252"/>
    </row>
    <row r="29" spans="1:21" ht="20.100000000000001" customHeight="1">
      <c r="A29" s="2"/>
      <c r="B29" s="202">
        <v>9</v>
      </c>
      <c r="C29" s="213"/>
      <c r="D29" s="213"/>
      <c r="E29" s="213"/>
      <c r="F29" s="213"/>
      <c r="G29" s="213"/>
      <c r="H29" s="213"/>
      <c r="I29" s="213"/>
      <c r="J29" s="213"/>
      <c r="K29" s="248"/>
      <c r="L29" s="250"/>
      <c r="M29" s="252"/>
      <c r="N29" s="252"/>
      <c r="O29" s="252"/>
      <c r="P29" s="253">
        <f t="shared" si="0"/>
        <v>0</v>
      </c>
      <c r="Q29" s="253"/>
      <c r="R29" s="253"/>
      <c r="S29" s="252"/>
      <c r="T29" s="252"/>
      <c r="U29" s="252"/>
    </row>
    <row r="30" spans="1:21" ht="20.100000000000001" customHeight="1">
      <c r="A30" s="2"/>
      <c r="B30" s="202">
        <v>10</v>
      </c>
      <c r="C30" s="213"/>
      <c r="D30" s="213"/>
      <c r="E30" s="213"/>
      <c r="F30" s="213"/>
      <c r="G30" s="213"/>
      <c r="H30" s="213"/>
      <c r="I30" s="213"/>
      <c r="J30" s="213"/>
      <c r="K30" s="248"/>
      <c r="L30" s="250"/>
      <c r="M30" s="252"/>
      <c r="N30" s="252"/>
      <c r="O30" s="252"/>
      <c r="P30" s="253">
        <f t="shared" si="0"/>
        <v>0</v>
      </c>
      <c r="Q30" s="253"/>
      <c r="R30" s="253"/>
      <c r="S30" s="252"/>
      <c r="T30" s="252"/>
      <c r="U30" s="252"/>
    </row>
    <row r="31" spans="1:21" ht="20.100000000000001" customHeight="1">
      <c r="A31" s="2"/>
      <c r="B31" s="2"/>
      <c r="C31" s="2"/>
      <c r="D31" s="2"/>
      <c r="E31" s="2"/>
      <c r="F31" s="2"/>
      <c r="G31" s="2"/>
      <c r="H31" s="2"/>
      <c r="I31" s="2"/>
      <c r="J31" s="2"/>
      <c r="M31" s="247" t="s">
        <v>3</v>
      </c>
      <c r="N31" s="247"/>
      <c r="O31" s="247"/>
      <c r="P31" s="254">
        <f>SUM(P21:R30)</f>
        <v>0</v>
      </c>
      <c r="Q31" s="255"/>
      <c r="R31" s="256"/>
      <c r="S31" s="254">
        <f>SUM(S21:U30)</f>
        <v>0</v>
      </c>
      <c r="T31" s="255"/>
      <c r="U31" s="256"/>
    </row>
    <row r="32" spans="1:21" ht="49.5" customHeight="1">
      <c r="A32" s="2"/>
      <c r="B32" s="2"/>
      <c r="C32" s="2"/>
      <c r="D32" s="2"/>
      <c r="E32" s="2"/>
      <c r="F32" s="2"/>
      <c r="G32" s="2"/>
      <c r="H32" s="2"/>
      <c r="I32" s="2"/>
      <c r="J32" s="2"/>
    </row>
    <row r="33" spans="1:22" ht="20.100000000000001" customHeight="1">
      <c r="A33" s="2"/>
      <c r="B33" s="203" t="s">
        <v>47</v>
      </c>
      <c r="C33" s="201"/>
      <c r="D33" s="220"/>
      <c r="E33" s="220"/>
      <c r="F33" s="220"/>
      <c r="G33" s="220"/>
      <c r="H33" s="220"/>
      <c r="I33" s="220"/>
      <c r="J33" s="220"/>
      <c r="K33" s="249"/>
      <c r="L33" s="249"/>
      <c r="M33" s="249"/>
      <c r="N33" s="249"/>
      <c r="O33" s="249"/>
      <c r="P33" s="249"/>
      <c r="Q33" s="249"/>
      <c r="R33" s="249"/>
      <c r="S33" s="249"/>
      <c r="T33" s="249"/>
      <c r="U33" s="249"/>
    </row>
    <row r="34" spans="1:22" ht="20.100000000000001" customHeight="1">
      <c r="A34" s="2"/>
      <c r="B34" s="201"/>
      <c r="C34" s="201"/>
      <c r="D34" s="220"/>
      <c r="E34" s="220"/>
      <c r="F34" s="220"/>
      <c r="G34" s="220"/>
      <c r="H34" s="220"/>
      <c r="I34" s="220"/>
      <c r="J34" s="220"/>
      <c r="K34" s="249"/>
      <c r="L34" s="249"/>
      <c r="M34" s="249"/>
      <c r="N34" s="249"/>
      <c r="O34" s="249"/>
      <c r="P34" s="249"/>
      <c r="Q34" s="249"/>
      <c r="R34" s="249"/>
      <c r="S34" s="249"/>
      <c r="T34" s="249"/>
      <c r="U34" s="249"/>
    </row>
    <row r="35" spans="1:22" ht="20.100000000000001" customHeight="1">
      <c r="A35" s="2"/>
      <c r="B35" s="201"/>
      <c r="C35" s="201"/>
      <c r="D35" s="220"/>
      <c r="E35" s="220"/>
      <c r="F35" s="220"/>
      <c r="G35" s="220"/>
      <c r="H35" s="220"/>
      <c r="I35" s="220"/>
      <c r="J35" s="220"/>
      <c r="K35" s="249"/>
      <c r="L35" s="249"/>
      <c r="M35" s="249"/>
      <c r="N35" s="249"/>
      <c r="O35" s="249"/>
      <c r="P35" s="249"/>
      <c r="Q35" s="249"/>
      <c r="R35" s="249"/>
      <c r="S35" s="249"/>
      <c r="T35" s="249"/>
      <c r="U35" s="249"/>
    </row>
    <row r="36" spans="1:22" ht="105" customHeight="1">
      <c r="A36" s="2"/>
      <c r="B36" s="201"/>
      <c r="C36" s="201"/>
      <c r="D36" s="220"/>
      <c r="E36" s="220"/>
      <c r="F36" s="220"/>
      <c r="G36" s="220"/>
      <c r="H36" s="220"/>
      <c r="I36" s="220"/>
      <c r="J36" s="220"/>
      <c r="K36" s="249"/>
      <c r="L36" s="249"/>
      <c r="M36" s="249"/>
      <c r="N36" s="249"/>
      <c r="O36" s="249"/>
      <c r="P36" s="249"/>
      <c r="Q36" s="249"/>
      <c r="R36" s="249"/>
      <c r="S36" s="249"/>
      <c r="T36" s="249"/>
      <c r="U36" s="249"/>
    </row>
    <row r="37" spans="1:22" ht="19.5" customHeight="1">
      <c r="A37" s="2"/>
      <c r="B37" s="204" t="s">
        <v>119</v>
      </c>
      <c r="C37" s="204"/>
      <c r="D37" s="204"/>
      <c r="E37" s="204"/>
      <c r="F37" s="204"/>
      <c r="G37" s="204"/>
      <c r="H37" s="204"/>
      <c r="I37" s="204"/>
      <c r="J37" s="204"/>
      <c r="K37" s="204"/>
      <c r="L37" s="204"/>
      <c r="M37" s="204"/>
      <c r="N37" s="204"/>
      <c r="O37" s="204"/>
      <c r="P37" s="204"/>
      <c r="Q37" s="204"/>
      <c r="R37" s="204"/>
      <c r="S37" s="204"/>
      <c r="T37" s="204"/>
      <c r="U37" s="204"/>
    </row>
    <row r="38" spans="1:22" ht="23.25" customHeight="1">
      <c r="A38" s="2"/>
      <c r="B38" s="205"/>
      <c r="C38" s="205"/>
      <c r="D38" s="205"/>
      <c r="E38" s="205"/>
      <c r="F38" s="205"/>
      <c r="G38" s="205"/>
      <c r="H38" s="205"/>
      <c r="I38" s="205"/>
      <c r="J38" s="205"/>
      <c r="K38" s="205"/>
      <c r="L38" s="205"/>
      <c r="M38" s="205"/>
      <c r="N38" s="205"/>
      <c r="O38" s="205"/>
      <c r="P38" s="205"/>
      <c r="Q38" s="205"/>
      <c r="R38" s="205"/>
      <c r="S38" s="205"/>
      <c r="T38" s="205"/>
      <c r="U38" s="205"/>
    </row>
    <row r="39" spans="1:22" ht="20.100000000000001" customHeight="1">
      <c r="A39" s="2"/>
      <c r="B39" s="205" t="s">
        <v>120</v>
      </c>
      <c r="C39" s="205"/>
      <c r="D39" s="205"/>
      <c r="E39" s="205"/>
      <c r="F39" s="205"/>
      <c r="G39" s="205"/>
      <c r="H39" s="205"/>
      <c r="I39" s="205"/>
      <c r="J39" s="205"/>
      <c r="K39" s="205"/>
      <c r="L39" s="205"/>
      <c r="M39" s="205"/>
      <c r="N39" s="205"/>
      <c r="O39" s="205"/>
      <c r="P39" s="205"/>
      <c r="Q39" s="205"/>
      <c r="R39" s="205"/>
      <c r="S39" s="205"/>
      <c r="T39" s="205"/>
      <c r="U39" s="205"/>
      <c r="V39" s="259"/>
    </row>
    <row r="40" spans="1:22" ht="20.100000000000001" customHeight="1">
      <c r="A40" s="2"/>
      <c r="B40" s="205"/>
      <c r="C40" s="205"/>
      <c r="D40" s="205"/>
      <c r="E40" s="205"/>
      <c r="F40" s="205"/>
      <c r="G40" s="205"/>
      <c r="H40" s="205"/>
      <c r="I40" s="205"/>
      <c r="J40" s="205"/>
      <c r="K40" s="205"/>
      <c r="L40" s="205"/>
      <c r="M40" s="205"/>
      <c r="N40" s="205"/>
      <c r="O40" s="205"/>
      <c r="P40" s="205"/>
      <c r="Q40" s="205"/>
      <c r="R40" s="205"/>
      <c r="S40" s="205"/>
      <c r="T40" s="205"/>
      <c r="U40" s="205"/>
      <c r="V40" s="259"/>
    </row>
    <row r="41" spans="1:22" ht="8.25" customHeight="1">
      <c r="A41" s="2"/>
      <c r="B41" s="205"/>
      <c r="C41" s="205"/>
      <c r="D41" s="205"/>
      <c r="E41" s="205"/>
      <c r="F41" s="205"/>
      <c r="G41" s="205"/>
      <c r="H41" s="205"/>
      <c r="I41" s="205"/>
      <c r="J41" s="205"/>
      <c r="K41" s="205"/>
      <c r="L41" s="205"/>
      <c r="M41" s="205"/>
      <c r="N41" s="205"/>
      <c r="O41" s="205"/>
      <c r="P41" s="205"/>
      <c r="Q41" s="205"/>
      <c r="R41" s="205"/>
      <c r="S41" s="205"/>
      <c r="T41" s="205"/>
      <c r="U41" s="205"/>
      <c r="V41" s="259"/>
    </row>
    <row r="42" spans="1:22" ht="20.100000000000001" customHeight="1">
      <c r="A42" s="2"/>
      <c r="B42" s="2"/>
      <c r="C42" s="205"/>
      <c r="D42" s="205"/>
      <c r="E42" s="205"/>
      <c r="F42" s="205"/>
      <c r="G42" s="205"/>
      <c r="H42" s="205"/>
      <c r="I42" s="205"/>
      <c r="J42" s="205"/>
      <c r="K42" s="205"/>
      <c r="L42" s="205"/>
      <c r="M42" s="205"/>
      <c r="N42" s="205"/>
      <c r="O42" s="205"/>
      <c r="P42" s="205"/>
      <c r="Q42" s="205"/>
      <c r="R42" s="205"/>
      <c r="S42" s="205"/>
      <c r="T42" s="205"/>
      <c r="U42" s="205"/>
      <c r="V42" s="205"/>
    </row>
    <row r="43" spans="1:22" ht="20.100000000000001" customHeight="1">
      <c r="A43" s="2"/>
      <c r="B43" s="2"/>
      <c r="C43" s="205"/>
      <c r="D43" s="205"/>
      <c r="E43" s="205"/>
      <c r="F43" s="205"/>
      <c r="G43" s="205"/>
      <c r="H43" s="205"/>
      <c r="I43" s="205"/>
      <c r="J43" s="205"/>
      <c r="K43" s="205"/>
      <c r="L43" s="205"/>
      <c r="M43" s="205"/>
      <c r="N43" s="205"/>
      <c r="O43" s="205"/>
      <c r="P43" s="205"/>
      <c r="Q43" s="205"/>
      <c r="R43" s="205"/>
      <c r="S43" s="205"/>
      <c r="T43" s="205"/>
      <c r="U43" s="205"/>
      <c r="V43" s="205"/>
    </row>
    <row r="44" spans="1:22" ht="20.100000000000001" customHeight="1">
      <c r="C44" s="214"/>
      <c r="D44" s="214"/>
      <c r="E44" s="214"/>
      <c r="F44" s="214"/>
      <c r="G44" s="214"/>
      <c r="H44" s="214"/>
      <c r="I44" s="214"/>
      <c r="J44" s="214"/>
      <c r="K44" s="214"/>
      <c r="L44" s="214"/>
      <c r="M44" s="214"/>
      <c r="N44" s="214"/>
      <c r="O44" s="214"/>
      <c r="P44" s="214"/>
      <c r="Q44" s="214"/>
      <c r="R44" s="214"/>
      <c r="S44" s="214"/>
      <c r="T44" s="214"/>
      <c r="U44" s="214"/>
      <c r="V44" s="214"/>
    </row>
    <row r="45" spans="1:22" ht="20.100000000000001" customHeight="1">
      <c r="C45" s="214"/>
      <c r="D45" s="214"/>
      <c r="E45" s="214"/>
      <c r="F45" s="214"/>
      <c r="G45" s="214"/>
      <c r="H45" s="214"/>
      <c r="I45" s="214"/>
      <c r="J45" s="214"/>
      <c r="K45" s="214"/>
      <c r="L45" s="214"/>
      <c r="M45" s="214"/>
      <c r="N45" s="214"/>
      <c r="O45" s="214"/>
      <c r="P45" s="214"/>
      <c r="Q45" s="214"/>
      <c r="R45" s="214"/>
      <c r="S45" s="214"/>
      <c r="T45" s="214"/>
      <c r="U45" s="214"/>
      <c r="V45" s="214"/>
    </row>
    <row r="46" spans="1:22" ht="20.100000000000001" customHeight="1">
      <c r="C46" s="214"/>
      <c r="D46" s="214"/>
      <c r="E46" s="214"/>
      <c r="F46" s="214"/>
      <c r="G46" s="214"/>
      <c r="H46" s="214"/>
      <c r="I46" s="214"/>
      <c r="J46" s="214"/>
      <c r="K46" s="214"/>
      <c r="L46" s="214"/>
      <c r="M46" s="214"/>
      <c r="N46" s="214"/>
      <c r="O46" s="214"/>
      <c r="P46" s="214"/>
      <c r="Q46" s="214"/>
      <c r="R46" s="214"/>
      <c r="S46" s="214"/>
      <c r="T46" s="214"/>
      <c r="U46" s="214"/>
      <c r="V46" s="214"/>
    </row>
    <row r="47" spans="1:22" ht="20.100000000000001" customHeight="1"/>
    <row r="48" spans="1:22" ht="20.100000000000001" customHeight="1"/>
    <row r="49" ht="20.100000000000001" customHeight="1"/>
    <row r="50" ht="20.100000000000001" customHeight="1"/>
    <row r="51" ht="20.100000000000001" customHeight="1"/>
    <row r="52" ht="20.100000000000001" customHeight="1"/>
  </sheetData>
  <mergeCells count="74">
    <mergeCell ref="O6:Q6"/>
    <mergeCell ref="R6:V6"/>
    <mergeCell ref="D9:K9"/>
    <mergeCell ref="D10:K10"/>
    <mergeCell ref="D11:E11"/>
    <mergeCell ref="F11:K11"/>
    <mergeCell ref="D12:E12"/>
    <mergeCell ref="F12:K12"/>
    <mergeCell ref="M14:R14"/>
    <mergeCell ref="M15:R15"/>
    <mergeCell ref="C17:D17"/>
    <mergeCell ref="E17:F17"/>
    <mergeCell ref="G17:H17"/>
    <mergeCell ref="C18:D18"/>
    <mergeCell ref="E18:F18"/>
    <mergeCell ref="G18:H18"/>
    <mergeCell ref="C20:J20"/>
    <mergeCell ref="K20:L20"/>
    <mergeCell ref="M20:O20"/>
    <mergeCell ref="P20:R20"/>
    <mergeCell ref="S20:U20"/>
    <mergeCell ref="C21:J21"/>
    <mergeCell ref="M21:O21"/>
    <mergeCell ref="P21:R21"/>
    <mergeCell ref="S21:U21"/>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C30:J30"/>
    <mergeCell ref="M30:O30"/>
    <mergeCell ref="P30:R30"/>
    <mergeCell ref="S30:U30"/>
    <mergeCell ref="M31:O31"/>
    <mergeCell ref="P31:R31"/>
    <mergeCell ref="S31:U31"/>
    <mergeCell ref="B3:U4"/>
    <mergeCell ref="B14:D15"/>
    <mergeCell ref="E14:I15"/>
    <mergeCell ref="J14:K15"/>
    <mergeCell ref="B33:C36"/>
    <mergeCell ref="D33:U36"/>
    <mergeCell ref="B37:U38"/>
    <mergeCell ref="B39:U41"/>
    <mergeCell ref="C42:V43"/>
    <mergeCell ref="C44:V46"/>
  </mergeCells>
  <phoneticPr fontId="3"/>
  <dataValidations count="4">
    <dataValidation type="list" allowBlank="1" showDropDown="0" showInputMessage="1" showErrorMessage="1" sqref="L21:L30">
      <formula1>"式,台"</formula1>
    </dataValidation>
    <dataValidation type="whole" allowBlank="1" showDropDown="0" showInputMessage="1" showErrorMessage="1" sqref="K21:K30">
      <formula1>1</formula1>
      <formula2>100</formula2>
    </dataValidation>
    <dataValidation imeMode="halfAlpha" allowBlank="1" showDropDown="0" showInputMessage="1" showErrorMessage="1" sqref="M21:R30"/>
    <dataValidation type="whole" allowBlank="1" showDropDown="0" showInputMessage="1" showErrorMessage="1" sqref="D11:D12">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fitToWidth="1" fitToHeight="1" orientation="portrait" usePrinterDefaults="1" r:id="rId1"/>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terms/"/>
    <ds:schemaRef ds:uri="8B97BE19-CDDD-400E-817A-CFDD13F7EC12"/>
    <ds:schemaRef ds:uri="9302029e-8bbc-4893-b767-4a248ffcb74e"/>
    <ds:schemaRef ds:uri="http://schemas.microsoft.com/office/infopath/2007/PartnerControl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Sheet1</vt:lpstr>
      <vt:lpstr>別紙１</vt:lpstr>
      <vt:lpstr>別紙２</vt:lpstr>
      <vt:lpstr>別紙３</vt:lpstr>
      <vt:lpstr>別紙４</vt:lpstr>
      <vt:lpstr>別紙４ (2)</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520902</cp:lastModifiedBy>
  <cp:lastPrinted>2024-01-17T01:49:23Z</cp:lastPrinted>
  <dcterms:created xsi:type="dcterms:W3CDTF">2006-04-10T04:26:56Z</dcterms:created>
  <dcterms:modified xsi:type="dcterms:W3CDTF">2024-05-21T12:34:52Z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2024-05-21T12:34:52Z</vt:filetime>
  </property>
</Properties>
</file>