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95" windowHeight="8445" tabRatio="860"/>
  </bookViews>
  <sheets>
    <sheet name="(毎年)様式１３" sheetId="7" r:id="rId1"/>
  </sheets>
  <definedNames>
    <definedName name="_xlnm.Print_Area" localSheetId="0">'(毎年)様式１３'!$A$1:$AL$262</definedName>
  </definedNames>
  <calcPr calcId="125725"/>
</workbook>
</file>

<file path=xl/calcChain.xml><?xml version="1.0" encoding="utf-8"?>
<calcChain xmlns="http://schemas.openxmlformats.org/spreadsheetml/2006/main">
  <c r="Z232" i="7"/>
  <c r="U232"/>
  <c r="U202"/>
  <c r="M202"/>
  <c r="Q202"/>
  <c r="AB173"/>
  <c r="S178"/>
  <c r="S172"/>
  <c r="AE138"/>
  <c r="AC132"/>
  <c r="AE135"/>
  <c r="AE129"/>
  <c r="Y129"/>
  <c r="S129"/>
  <c r="AC137"/>
  <c r="AC136"/>
  <c r="AC134"/>
  <c r="AC133"/>
  <c r="AG57"/>
  <c r="AA54"/>
  <c r="AA55"/>
  <c r="AA56"/>
  <c r="AA53"/>
  <c r="U57"/>
  <c r="O57"/>
  <c r="AB180"/>
  <c r="AB175"/>
  <c r="AB174"/>
  <c r="AB171"/>
  <c r="AB170"/>
  <c r="AB176"/>
  <c r="AB177"/>
  <c r="AB179"/>
  <c r="AG175"/>
  <c r="AG179"/>
  <c r="AG180"/>
  <c r="AG177"/>
  <c r="AG176"/>
  <c r="N177"/>
  <c r="N176"/>
  <c r="N175"/>
  <c r="S181" l="1"/>
  <c r="AB172"/>
  <c r="AA57"/>
</calcChain>
</file>

<file path=xl/comments1.xml><?xml version="1.0" encoding="utf-8"?>
<comments xmlns="http://schemas.openxmlformats.org/spreadsheetml/2006/main">
  <authors>
    <author>農林水産省</author>
  </authors>
  <commentList>
    <comment ref="T19" authorId="0">
      <text>
        <r>
          <rPr>
            <sz val="9"/>
            <color indexed="81"/>
            <rFont val="ＭＳ Ｐゴシック"/>
            <family val="3"/>
            <charset val="128"/>
          </rPr>
          <t>代表者氏名については、記名押印又は自筆による署名のいずれかにより記入すること。</t>
        </r>
      </text>
    </comment>
    <comment ref="W133" authorId="0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4" authorId="0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6" authorId="0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7" authorId="0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</commentList>
</comments>
</file>

<file path=xl/sharedStrings.xml><?xml version="1.0" encoding="utf-8"?>
<sst xmlns="http://schemas.openxmlformats.org/spreadsheetml/2006/main" count="2857" uniqueCount="801">
  <si>
    <t>様</t>
    <rPh sb="0" eb="1">
      <t>サマ</t>
    </rPh>
    <phoneticPr fontId="1"/>
  </si>
  <si>
    <t>式</t>
    <rPh sb="0" eb="1">
      <t>シキ</t>
    </rPh>
    <phoneticPr fontId="1"/>
  </si>
  <si>
    <t>労</t>
    <rPh sb="0" eb="1">
      <t>ロウ</t>
    </rPh>
    <phoneticPr fontId="1"/>
  </si>
  <si>
    <t>働</t>
    <rPh sb="0" eb="1">
      <t>ドウ</t>
    </rPh>
    <phoneticPr fontId="1"/>
  </si>
  <si>
    <t>の</t>
    <phoneticPr fontId="1"/>
  </si>
  <si>
    <t>、</t>
    <phoneticPr fontId="1"/>
  </si>
  <si>
    <t>法</t>
    <rPh sb="0" eb="1">
      <t>ホウ</t>
    </rPh>
    <phoneticPr fontId="1"/>
  </si>
  <si>
    <t>そ</t>
    <phoneticPr fontId="1"/>
  </si>
  <si>
    <t>雇</t>
    <rPh sb="0" eb="1">
      <t>ヤトイ</t>
    </rPh>
    <phoneticPr fontId="1"/>
  </si>
  <si>
    <t>用</t>
    <rPh sb="0" eb="1">
      <t>ヨウ</t>
    </rPh>
    <phoneticPr fontId="1"/>
  </si>
  <si>
    <t>管</t>
    <rPh sb="0" eb="1">
      <t>カン</t>
    </rPh>
    <phoneticPr fontId="1"/>
  </si>
  <si>
    <t>理</t>
    <rPh sb="0" eb="1">
      <t>リ</t>
    </rPh>
    <phoneticPr fontId="1"/>
  </si>
  <si>
    <t>林</t>
    <rPh sb="0" eb="1">
      <t>リン</t>
    </rPh>
    <phoneticPr fontId="1"/>
  </si>
  <si>
    <t>施</t>
    <rPh sb="0" eb="1">
      <t>シ</t>
    </rPh>
    <phoneticPr fontId="1"/>
  </si>
  <si>
    <t>業</t>
    <rPh sb="0" eb="1">
      <t>ギョウ</t>
    </rPh>
    <phoneticPr fontId="1"/>
  </si>
  <si>
    <t>１</t>
    <phoneticPr fontId="1"/>
  </si>
  <si>
    <t>事</t>
    <rPh sb="0" eb="1">
      <t>コト</t>
    </rPh>
    <phoneticPr fontId="1"/>
  </si>
  <si>
    <t>を</t>
    <phoneticPr fontId="1"/>
  </si>
  <si>
    <t>体</t>
    <rPh sb="0" eb="1">
      <t>タイ</t>
    </rPh>
    <phoneticPr fontId="1"/>
  </si>
  <si>
    <t>的</t>
    <rPh sb="0" eb="1">
      <t>テキ</t>
    </rPh>
    <phoneticPr fontId="1"/>
  </si>
  <si>
    <t>に</t>
    <phoneticPr fontId="1"/>
  </si>
  <si>
    <t>図</t>
    <rPh sb="0" eb="1">
      <t>ハカ</t>
    </rPh>
    <phoneticPr fontId="1"/>
  </si>
  <si>
    <t>る</t>
    <phoneticPr fontId="1"/>
  </si>
  <si>
    <t>た</t>
    <phoneticPr fontId="1"/>
  </si>
  <si>
    <t>め</t>
    <phoneticPr fontId="1"/>
  </si>
  <si>
    <t>必</t>
    <rPh sb="0" eb="1">
      <t>ヒツ</t>
    </rPh>
    <phoneticPr fontId="1"/>
  </si>
  <si>
    <t>要</t>
    <rPh sb="0" eb="1">
      <t>ヨウ</t>
    </rPh>
    <phoneticPr fontId="1"/>
  </si>
  <si>
    <t>な</t>
    <phoneticPr fontId="1"/>
  </si>
  <si>
    <t>措</t>
    <rPh sb="0" eb="1">
      <t>ソ</t>
    </rPh>
    <phoneticPr fontId="1"/>
  </si>
  <si>
    <t>置</t>
    <rPh sb="0" eb="1">
      <t>チ</t>
    </rPh>
    <phoneticPr fontId="1"/>
  </si>
  <si>
    <t>つ</t>
    <phoneticPr fontId="1"/>
  </si>
  <si>
    <t>い</t>
    <phoneticPr fontId="1"/>
  </si>
  <si>
    <t>て</t>
    <phoneticPr fontId="1"/>
  </si>
  <si>
    <t>計</t>
    <rPh sb="0" eb="1">
      <t>ケイ</t>
    </rPh>
    <phoneticPr fontId="1"/>
  </si>
  <si>
    <t>画</t>
    <rPh sb="0" eb="1">
      <t>カク</t>
    </rPh>
    <phoneticPr fontId="1"/>
  </si>
  <si>
    <t>定</t>
    <rPh sb="0" eb="1">
      <t>サダ</t>
    </rPh>
    <phoneticPr fontId="1"/>
  </si>
  <si>
    <t>書</t>
    <rPh sb="0" eb="1">
      <t>ショ</t>
    </rPh>
    <phoneticPr fontId="1"/>
  </si>
  <si>
    <t>事</t>
    <rPh sb="0" eb="1">
      <t>ジ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</si>
  <si>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</si>
  <si>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</si>
  <si>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</si>
  <si>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</t>
    <rPh sb="0" eb="1">
      <t>ヒラ</t>
    </rPh>
    <phoneticPr fontId="1"/>
  </si>
  <si>
    <t>成</t>
    <rPh sb="0" eb="1">
      <t>セイ</t>
    </rPh>
    <phoneticPr fontId="1"/>
  </si>
  <si>
    <t>務</t>
    <rPh sb="0" eb="1">
      <t>ム</t>
    </rPh>
    <phoneticPr fontId="1"/>
  </si>
  <si>
    <t>所</t>
    <rPh sb="0" eb="1">
      <t>ショ</t>
    </rPh>
    <phoneticPr fontId="1"/>
  </si>
  <si>
    <t>又</t>
    <rPh sb="0" eb="1">
      <t>マタ</t>
    </rPh>
    <phoneticPr fontId="1"/>
  </si>
  <si>
    <t>は</t>
    <phoneticPr fontId="1"/>
  </si>
  <si>
    <t>名</t>
    <rPh sb="0" eb="1">
      <t>メイ</t>
    </rPh>
    <phoneticPr fontId="1"/>
  </si>
  <si>
    <t>代</t>
    <rPh sb="0" eb="1">
      <t>ダイ</t>
    </rPh>
    <phoneticPr fontId="1"/>
  </si>
  <si>
    <t>表</t>
    <rPh sb="0" eb="1">
      <t>ヒョウ</t>
    </rPh>
    <phoneticPr fontId="1"/>
  </si>
  <si>
    <t>者</t>
    <rPh sb="0" eb="1">
      <t>シャ</t>
    </rPh>
    <phoneticPr fontId="1"/>
  </si>
  <si>
    <t>氏</t>
    <rPh sb="0" eb="1">
      <t>シ</t>
    </rPh>
    <phoneticPr fontId="1"/>
  </si>
  <si>
    <t>（</t>
    <phoneticPr fontId="1"/>
  </si>
  <si>
    <t>）</t>
    <phoneticPr fontId="1"/>
  </si>
  <si>
    <t>２</t>
    <phoneticPr fontId="1"/>
  </si>
  <si>
    <t>組</t>
    <rPh sb="0" eb="1">
      <t>クミ</t>
    </rPh>
    <phoneticPr fontId="1"/>
  </si>
  <si>
    <t>織</t>
    <rPh sb="0" eb="1">
      <t>シキ</t>
    </rPh>
    <phoneticPr fontId="1"/>
  </si>
  <si>
    <t>立</t>
    <rPh sb="0" eb="1">
      <t>リツ</t>
    </rPh>
    <phoneticPr fontId="1"/>
  </si>
  <si>
    <t>数</t>
    <rPh sb="0" eb="1">
      <t>スウ</t>
    </rPh>
    <phoneticPr fontId="1"/>
  </si>
  <si>
    <t>３</t>
    <phoneticPr fontId="1"/>
  </si>
  <si>
    <t>記</t>
    <rPh sb="0" eb="1">
      <t>キ</t>
    </rPh>
    <phoneticPr fontId="1"/>
  </si>
  <si>
    <t>項</t>
    <rPh sb="0" eb="1">
      <t>コウ</t>
    </rPh>
    <phoneticPr fontId="1"/>
  </si>
  <si>
    <t>別</t>
    <rPh sb="0" eb="1">
      <t>ベツ</t>
    </rPh>
    <phoneticPr fontId="1"/>
  </si>
  <si>
    <t>添</t>
    <rPh sb="0" eb="1">
      <t>テン</t>
    </rPh>
    <phoneticPr fontId="1"/>
  </si>
  <si>
    <t>と</t>
    <phoneticPr fontId="1"/>
  </si>
  <si>
    <t>お</t>
    <phoneticPr fontId="1"/>
  </si>
  <si>
    <t>４</t>
    <phoneticPr fontId="1"/>
  </si>
  <si>
    <t>５</t>
    <phoneticPr fontId="1"/>
  </si>
  <si>
    <t>６</t>
    <phoneticPr fontId="1"/>
  </si>
  <si>
    <t>以</t>
    <rPh sb="0" eb="1">
      <t>イ</t>
    </rPh>
    <phoneticPr fontId="1"/>
  </si>
  <si>
    <t>区</t>
    <rPh sb="0" eb="1">
      <t>ク</t>
    </rPh>
    <phoneticPr fontId="1"/>
  </si>
  <si>
    <t>含</t>
    <rPh sb="0" eb="1">
      <t>フク</t>
    </rPh>
    <phoneticPr fontId="1"/>
  </si>
  <si>
    <t>ま</t>
    <phoneticPr fontId="1"/>
  </si>
  <si>
    <t>れ</t>
    <phoneticPr fontId="1"/>
  </si>
  <si>
    <t>現</t>
    <rPh sb="0" eb="1">
      <t>ゲン</t>
    </rPh>
    <phoneticPr fontId="1"/>
  </si>
  <si>
    <t>（１）</t>
    <phoneticPr fontId="1"/>
  </si>
  <si>
    <t>需</t>
    <rPh sb="0" eb="1">
      <t>ジュ</t>
    </rPh>
    <phoneticPr fontId="1"/>
  </si>
  <si>
    <t>載</t>
    <rPh sb="0" eb="1">
      <t>サイ</t>
    </rPh>
    <phoneticPr fontId="1"/>
  </si>
  <si>
    <t>領</t>
    <rPh sb="0" eb="1">
      <t>リョウ</t>
    </rPh>
    <phoneticPr fontId="1"/>
  </si>
  <si>
    <t>す</t>
    <phoneticPr fontId="1"/>
  </si>
  <si>
    <t>（２）</t>
    <phoneticPr fontId="1"/>
  </si>
  <si>
    <t>ア</t>
    <phoneticPr fontId="1"/>
  </si>
  <si>
    <t>役</t>
    <rPh sb="0" eb="1">
      <t>ヤク</t>
    </rPh>
    <phoneticPr fontId="1"/>
  </si>
  <si>
    <t>職</t>
    <rPh sb="0" eb="1">
      <t>ショク</t>
    </rPh>
    <phoneticPr fontId="1"/>
  </si>
  <si>
    <t>員</t>
    <rPh sb="0" eb="1">
      <t>イン</t>
    </rPh>
    <phoneticPr fontId="1"/>
  </si>
  <si>
    <t>（ア）</t>
    <phoneticPr fontId="1"/>
  </si>
  <si>
    <t>常</t>
    <rPh sb="0" eb="1">
      <t>ジョウ</t>
    </rPh>
    <phoneticPr fontId="1"/>
  </si>
  <si>
    <t>勤</t>
    <rPh sb="0" eb="1">
      <t>キン</t>
    </rPh>
    <phoneticPr fontId="1"/>
  </si>
  <si>
    <t>非</t>
    <rPh sb="0" eb="1">
      <t>ヒ</t>
    </rPh>
    <phoneticPr fontId="1"/>
  </si>
  <si>
    <t>（イ）</t>
    <phoneticPr fontId="1"/>
  </si>
  <si>
    <t>形</t>
    <rPh sb="0" eb="1">
      <t>ケイ</t>
    </rPh>
    <phoneticPr fontId="1"/>
  </si>
  <si>
    <t>態</t>
    <rPh sb="0" eb="1">
      <t>タイ</t>
    </rPh>
    <phoneticPr fontId="1"/>
  </si>
  <si>
    <t>雇用形態</t>
    <rPh sb="0" eb="2">
      <t>コヨウ</t>
    </rPh>
    <rPh sb="2" eb="4">
      <t>ケイタイ</t>
    </rPh>
    <phoneticPr fontId="1"/>
  </si>
  <si>
    <t>臨</t>
    <rPh sb="0" eb="1">
      <t>リン</t>
    </rPh>
    <phoneticPr fontId="1"/>
  </si>
  <si>
    <t>時</t>
    <rPh sb="0" eb="1">
      <t>ジ</t>
    </rPh>
    <phoneticPr fontId="1"/>
  </si>
  <si>
    <t>・</t>
    <phoneticPr fontId="1"/>
  </si>
  <si>
    <t>季</t>
    <rPh sb="0" eb="1">
      <t>キ</t>
    </rPh>
    <phoneticPr fontId="1"/>
  </si>
  <si>
    <t>節</t>
    <rPh sb="0" eb="1">
      <t>セツ</t>
    </rPh>
    <phoneticPr fontId="1"/>
  </si>
  <si>
    <t>実</t>
    <rPh sb="0" eb="1">
      <t>ジツ</t>
    </rPh>
    <phoneticPr fontId="1"/>
  </si>
  <si>
    <t>績</t>
    <rPh sb="0" eb="1">
      <t>セキ</t>
    </rPh>
    <phoneticPr fontId="1"/>
  </si>
  <si>
    <t>定</t>
    <rPh sb="0" eb="1">
      <t>テイ</t>
    </rPh>
    <phoneticPr fontId="1"/>
  </si>
  <si>
    <t>う</t>
    <phoneticPr fontId="1"/>
  </si>
  <si>
    <t>場</t>
    <rPh sb="0" eb="1">
      <t>バ</t>
    </rPh>
    <phoneticPr fontId="1"/>
  </si>
  <si>
    <t>作</t>
    <rPh sb="0" eb="1">
      <t>サク</t>
    </rPh>
    <phoneticPr fontId="1"/>
  </si>
  <si>
    <t>造</t>
    <rPh sb="0" eb="1">
      <t>ゾウ</t>
    </rPh>
    <phoneticPr fontId="1"/>
  </si>
  <si>
    <t>保</t>
    <rPh sb="0" eb="1">
      <t>ホ</t>
    </rPh>
    <phoneticPr fontId="1"/>
  </si>
  <si>
    <t>育</t>
    <rPh sb="0" eb="1">
      <t>イク</t>
    </rPh>
    <phoneticPr fontId="1"/>
  </si>
  <si>
    <t>伐</t>
    <rPh sb="0" eb="1">
      <t>バツ</t>
    </rPh>
    <phoneticPr fontId="1"/>
  </si>
  <si>
    <t>採</t>
    <rPh sb="0" eb="1">
      <t>サイ</t>
    </rPh>
    <phoneticPr fontId="1"/>
  </si>
  <si>
    <t>他</t>
    <rPh sb="0" eb="1">
      <t>タ</t>
    </rPh>
    <phoneticPr fontId="1"/>
  </si>
  <si>
    <t>森</t>
    <rPh sb="0" eb="1">
      <t>シン</t>
    </rPh>
    <phoneticPr fontId="1"/>
  </si>
  <si>
    <t>施</t>
    <rPh sb="0" eb="1">
      <t>セ</t>
    </rPh>
    <phoneticPr fontId="1"/>
  </si>
  <si>
    <t>従</t>
    <rPh sb="0" eb="1">
      <t>ジュウ</t>
    </rPh>
    <phoneticPr fontId="1"/>
  </si>
  <si>
    <t>第</t>
    <rPh sb="0" eb="1">
      <t>ダイ</t>
    </rPh>
    <phoneticPr fontId="1"/>
  </si>
  <si>
    <t>条</t>
    <rPh sb="0" eb="1">
      <t>ジョウ</t>
    </rPh>
    <phoneticPr fontId="1"/>
  </si>
  <si>
    <t>規</t>
    <rPh sb="0" eb="1">
      <t>キ</t>
    </rPh>
    <phoneticPr fontId="1"/>
  </si>
  <si>
    <t>数</t>
    <rPh sb="0" eb="1">
      <t>カズ</t>
    </rPh>
    <phoneticPr fontId="1"/>
  </si>
  <si>
    <t>系</t>
    <rPh sb="0" eb="1">
      <t>ケイ</t>
    </rPh>
    <phoneticPr fontId="1"/>
  </si>
  <si>
    <t>契</t>
    <rPh sb="0" eb="1">
      <t>ケイ</t>
    </rPh>
    <phoneticPr fontId="1"/>
  </si>
  <si>
    <t>約</t>
    <rPh sb="0" eb="1">
      <t>ヤク</t>
    </rPh>
    <phoneticPr fontId="1"/>
  </si>
  <si>
    <t>期</t>
    <rPh sb="0" eb="1">
      <t>キ</t>
    </rPh>
    <phoneticPr fontId="1"/>
  </si>
  <si>
    <t>間</t>
    <rPh sb="0" eb="1">
      <t>カン</t>
    </rPh>
    <phoneticPr fontId="1"/>
  </si>
  <si>
    <t>上</t>
    <rPh sb="0" eb="1">
      <t>ウエ</t>
    </rPh>
    <phoneticPr fontId="1"/>
  </si>
  <si>
    <t>除</t>
    <rPh sb="0" eb="1">
      <t>ノゾ</t>
    </rPh>
    <phoneticPr fontId="1"/>
  </si>
  <si>
    <t>未</t>
    <rPh sb="0" eb="1">
      <t>ミ</t>
    </rPh>
    <phoneticPr fontId="1"/>
  </si>
  <si>
    <t>満</t>
    <rPh sb="0" eb="1">
      <t>マン</t>
    </rPh>
    <phoneticPr fontId="1"/>
  </si>
  <si>
    <t>仕</t>
    <rPh sb="0" eb="1">
      <t>シ</t>
    </rPh>
    <phoneticPr fontId="1"/>
  </si>
  <si>
    <t>余</t>
    <rPh sb="0" eb="1">
      <t>ヨ</t>
    </rPh>
    <phoneticPr fontId="1"/>
  </si>
  <si>
    <t>暇</t>
    <rPh sb="0" eb="1">
      <t>ヒマ</t>
    </rPh>
    <phoneticPr fontId="1"/>
  </si>
  <si>
    <t>利</t>
    <rPh sb="0" eb="1">
      <t>リ</t>
    </rPh>
    <phoneticPr fontId="1"/>
  </si>
  <si>
    <t>一</t>
    <rPh sb="0" eb="1">
      <t>1</t>
    </rPh>
    <phoneticPr fontId="1"/>
  </si>
  <si>
    <t>問</t>
    <rPh sb="0" eb="1">
      <t>ト</t>
    </rPh>
    <phoneticPr fontId="1"/>
  </si>
  <si>
    <t>就</t>
    <rPh sb="0" eb="1">
      <t>シュウ</t>
    </rPh>
    <phoneticPr fontId="1"/>
  </si>
  <si>
    <t>（３）</t>
    <phoneticPr fontId="1"/>
  </si>
  <si>
    <t>制</t>
    <rPh sb="0" eb="1">
      <t>セイ</t>
    </rPh>
    <phoneticPr fontId="1"/>
  </si>
  <si>
    <t>選</t>
    <rPh sb="0" eb="1">
      <t>セン</t>
    </rPh>
    <phoneticPr fontId="1"/>
  </si>
  <si>
    <t>任</t>
    <rPh sb="0" eb="1">
      <t>ニン</t>
    </rPh>
    <phoneticPr fontId="1"/>
  </si>
  <si>
    <t>事業所名</t>
    <rPh sb="0" eb="3">
      <t>ジギョウショ</t>
    </rPh>
    <rPh sb="3" eb="4">
      <t>メイ</t>
    </rPh>
    <phoneticPr fontId="1"/>
  </si>
  <si>
    <t>選任の有無</t>
    <rPh sb="0" eb="2">
      <t>センニン</t>
    </rPh>
    <rPh sb="3" eb="5">
      <t>ウム</t>
    </rPh>
    <phoneticPr fontId="1"/>
  </si>
  <si>
    <t>雇用管理者の役職、氏名</t>
    <rPh sb="0" eb="2">
      <t>コヨウ</t>
    </rPh>
    <rPh sb="2" eb="5">
      <t>カンリシャ</t>
    </rPh>
    <rPh sb="6" eb="8">
      <t>ヤクショク</t>
    </rPh>
    <rPh sb="9" eb="11">
      <t>シメイ</t>
    </rPh>
    <phoneticPr fontId="1"/>
  </si>
  <si>
    <t>独</t>
    <rPh sb="0" eb="1">
      <t>ドク</t>
    </rPh>
    <phoneticPr fontId="1"/>
  </si>
  <si>
    <t>得</t>
    <rPh sb="0" eb="1">
      <t>ウ</t>
    </rPh>
    <phoneticPr fontId="1"/>
  </si>
  <si>
    <t>分</t>
    <rPh sb="0" eb="1">
      <t>ブン</t>
    </rPh>
    <phoneticPr fontId="1"/>
  </si>
  <si>
    <t>基</t>
    <rPh sb="0" eb="1">
      <t>キ</t>
    </rPh>
    <phoneticPr fontId="1"/>
  </si>
  <si>
    <t>準</t>
    <rPh sb="0" eb="1">
      <t>ジュン</t>
    </rPh>
    <phoneticPr fontId="1"/>
  </si>
  <si>
    <t>場</t>
    <rPh sb="0" eb="1">
      <t>ジョウ</t>
    </rPh>
    <phoneticPr fontId="1"/>
  </si>
  <si>
    <t>関</t>
    <rPh sb="0" eb="1">
      <t>カン</t>
    </rPh>
    <phoneticPr fontId="1"/>
  </si>
  <si>
    <t>文</t>
    <rPh sb="0" eb="1">
      <t>ブン</t>
    </rPh>
    <phoneticPr fontId="1"/>
  </si>
  <si>
    <t>交</t>
    <rPh sb="0" eb="1">
      <t>コウ</t>
    </rPh>
    <phoneticPr fontId="1"/>
  </si>
  <si>
    <t>付</t>
    <rPh sb="0" eb="1">
      <t>フ</t>
    </rPh>
    <phoneticPr fontId="1"/>
  </si>
  <si>
    <t>交付の有無</t>
    <rPh sb="0" eb="2">
      <t>コウフ</t>
    </rPh>
    <rPh sb="3" eb="5">
      <t>ウム</t>
    </rPh>
    <phoneticPr fontId="1"/>
  </si>
  <si>
    <t>文書の内容</t>
    <rPh sb="0" eb="2">
      <t>ブンショ</t>
    </rPh>
    <rPh sb="3" eb="5">
      <t>ナイヨウ</t>
    </rPh>
    <phoneticPr fontId="1"/>
  </si>
  <si>
    <t>（別　　　　添）</t>
    <rPh sb="1" eb="2">
      <t>ベツ</t>
    </rPh>
    <rPh sb="6" eb="7">
      <t>ソウ</t>
    </rPh>
    <phoneticPr fontId="1"/>
  </si>
  <si>
    <t>様</t>
    <rPh sb="0" eb="1">
      <t>ヨウ</t>
    </rPh>
    <phoneticPr fontId="1"/>
  </si>
  <si>
    <t>事務系等職員</t>
    <rPh sb="0" eb="3">
      <t>ジムケイ</t>
    </rPh>
    <rPh sb="3" eb="4">
      <t>トウ</t>
    </rPh>
    <rPh sb="4" eb="6">
      <t>ショクイン</t>
    </rPh>
    <phoneticPr fontId="1"/>
  </si>
  <si>
    <t>等</t>
    <rPh sb="0" eb="1">
      <t>トウ</t>
    </rPh>
    <phoneticPr fontId="1"/>
  </si>
  <si>
    <t>（ウ）</t>
    <phoneticPr fontId="1"/>
  </si>
  <si>
    <t>社</t>
    <phoneticPr fontId="1"/>
  </si>
  <si>
    <t>会</t>
    <phoneticPr fontId="1"/>
  </si>
  <si>
    <t>労</t>
    <phoneticPr fontId="1"/>
  </si>
  <si>
    <t>働</t>
    <phoneticPr fontId="1"/>
  </si>
  <si>
    <t>保</t>
    <phoneticPr fontId="1"/>
  </si>
  <si>
    <t>険</t>
    <phoneticPr fontId="1"/>
  </si>
  <si>
    <t>等</t>
    <phoneticPr fontId="1"/>
  </si>
  <si>
    <t>へ</t>
    <phoneticPr fontId="1"/>
  </si>
  <si>
    <t>加</t>
    <phoneticPr fontId="1"/>
  </si>
  <si>
    <t>入</t>
    <phoneticPr fontId="1"/>
  </si>
  <si>
    <t>状</t>
    <rPh sb="0" eb="1">
      <t>ジョウ</t>
    </rPh>
    <phoneticPr fontId="3"/>
  </si>
  <si>
    <t>況</t>
    <rPh sb="0" eb="1">
      <t>キョウ</t>
    </rPh>
    <phoneticPr fontId="3"/>
  </si>
  <si>
    <t>保険等の種類</t>
    <rPh sb="0" eb="3">
      <t>ホケントウ</t>
    </rPh>
    <rPh sb="4" eb="6">
      <t>シュルイ</t>
    </rPh>
    <phoneticPr fontId="3"/>
  </si>
  <si>
    <t>被保険者数</t>
    <rPh sb="0" eb="4">
      <t>ヒホケンシャ</t>
    </rPh>
    <rPh sb="4" eb="5">
      <t>スウ</t>
    </rPh>
    <phoneticPr fontId="3"/>
  </si>
  <si>
    <t>（被共済者数）</t>
    <rPh sb="1" eb="2">
      <t>ヒ</t>
    </rPh>
    <rPh sb="2" eb="5">
      <t>キョウサイシャ</t>
    </rPh>
    <rPh sb="5" eb="6">
      <t>スウ</t>
    </rPh>
    <phoneticPr fontId="3"/>
  </si>
  <si>
    <t>労災保険</t>
    <rPh sb="0" eb="2">
      <t>ロウサイ</t>
    </rPh>
    <rPh sb="2" eb="4">
      <t>ホケン</t>
    </rPh>
    <phoneticPr fontId="3"/>
  </si>
  <si>
    <t>雇用保険</t>
    <rPh sb="0" eb="2">
      <t>コヨウ</t>
    </rPh>
    <rPh sb="2" eb="4">
      <t>ホケン</t>
    </rPh>
    <phoneticPr fontId="3"/>
  </si>
  <si>
    <t>健康保険</t>
    <rPh sb="0" eb="2">
      <t>ケンコウ</t>
    </rPh>
    <rPh sb="2" eb="4">
      <t>ホケン</t>
    </rPh>
    <phoneticPr fontId="3"/>
  </si>
  <si>
    <t>厚生年金保険</t>
    <rPh sb="0" eb="2">
      <t>コウセイ</t>
    </rPh>
    <rPh sb="2" eb="4">
      <t>ネンキン</t>
    </rPh>
    <rPh sb="4" eb="6">
      <t>ホケン</t>
    </rPh>
    <phoneticPr fontId="3"/>
  </si>
  <si>
    <t>林業退職金共済等</t>
    <rPh sb="0" eb="2">
      <t>リンギョウ</t>
    </rPh>
    <rPh sb="2" eb="5">
      <t>タイショクキン</t>
    </rPh>
    <rPh sb="5" eb="7">
      <t>キョウサイ</t>
    </rPh>
    <rPh sb="7" eb="8">
      <t>トウ</t>
    </rPh>
    <phoneticPr fontId="3"/>
  </si>
  <si>
    <t>１</t>
    <phoneticPr fontId="3"/>
  </si>
  <si>
    <t>雇</t>
    <phoneticPr fontId="3"/>
  </si>
  <si>
    <t>用</t>
    <phoneticPr fontId="3"/>
  </si>
  <si>
    <t>を</t>
    <phoneticPr fontId="3"/>
  </si>
  <si>
    <t>す</t>
    <phoneticPr fontId="3"/>
  </si>
  <si>
    <t>る</t>
    <phoneticPr fontId="3"/>
  </si>
  <si>
    <t>こ</t>
    <phoneticPr fontId="3"/>
  </si>
  <si>
    <t>と</t>
    <phoneticPr fontId="3"/>
  </si>
  <si>
    <t>。</t>
    <phoneticPr fontId="3"/>
  </si>
  <si>
    <t>林</t>
    <rPh sb="0" eb="1">
      <t>リン</t>
    </rPh>
    <phoneticPr fontId="3"/>
  </si>
  <si>
    <t>業</t>
    <rPh sb="0" eb="1">
      <t>ギョウ</t>
    </rPh>
    <phoneticPr fontId="3"/>
  </si>
  <si>
    <t>退</t>
    <rPh sb="0" eb="1">
      <t>タイ</t>
    </rPh>
    <phoneticPr fontId="3"/>
  </si>
  <si>
    <t>職</t>
    <rPh sb="0" eb="1">
      <t>ショク</t>
    </rPh>
    <phoneticPr fontId="3"/>
  </si>
  <si>
    <t>金</t>
    <rPh sb="0" eb="1">
      <t>キン</t>
    </rPh>
    <phoneticPr fontId="3"/>
  </si>
  <si>
    <t>共</t>
    <rPh sb="0" eb="1">
      <t>キョウ</t>
    </rPh>
    <phoneticPr fontId="3"/>
  </si>
  <si>
    <t>済</t>
    <rPh sb="0" eb="1">
      <t>サイ</t>
    </rPh>
    <phoneticPr fontId="3"/>
  </si>
  <si>
    <t>等</t>
    <rPh sb="0" eb="1">
      <t>トウ</t>
    </rPh>
    <phoneticPr fontId="3"/>
  </si>
  <si>
    <t>中</t>
    <rPh sb="0" eb="1">
      <t>チュウ</t>
    </rPh>
    <phoneticPr fontId="3"/>
  </si>
  <si>
    <t>小</t>
    <rPh sb="0" eb="1">
      <t>ショウ</t>
    </rPh>
    <phoneticPr fontId="3"/>
  </si>
  <si>
    <t>企</t>
    <rPh sb="0" eb="1">
      <t>キ</t>
    </rPh>
    <phoneticPr fontId="3"/>
  </si>
  <si>
    <t>の</t>
    <phoneticPr fontId="3"/>
  </si>
  <si>
    <t>か</t>
    <phoneticPr fontId="3"/>
  </si>
  <si>
    <t>自</t>
    <rPh sb="0" eb="1">
      <t>ジ</t>
    </rPh>
    <phoneticPr fontId="3"/>
  </si>
  <si>
    <t>社</t>
    <rPh sb="0" eb="1">
      <t>シャ</t>
    </rPh>
    <phoneticPr fontId="3"/>
  </si>
  <si>
    <t>制</t>
    <rPh sb="0" eb="1">
      <t>セイ</t>
    </rPh>
    <phoneticPr fontId="3"/>
  </si>
  <si>
    <t>度</t>
    <rPh sb="0" eb="1">
      <t>ド</t>
    </rPh>
    <phoneticPr fontId="3"/>
  </si>
  <si>
    <t>含</t>
    <rPh sb="0" eb="1">
      <t>フク</t>
    </rPh>
    <phoneticPr fontId="3"/>
  </si>
  <si>
    <t>記</t>
    <rPh sb="0" eb="1">
      <t>キ</t>
    </rPh>
    <phoneticPr fontId="3"/>
  </si>
  <si>
    <t>載</t>
    <rPh sb="0" eb="1">
      <t>ミツル</t>
    </rPh>
    <phoneticPr fontId="3"/>
  </si>
  <si>
    <t>３</t>
    <phoneticPr fontId="3"/>
  </si>
  <si>
    <t>会</t>
    <rPh sb="0" eb="1">
      <t>カイ</t>
    </rPh>
    <phoneticPr fontId="3"/>
  </si>
  <si>
    <t>・</t>
    <phoneticPr fontId="3"/>
  </si>
  <si>
    <t>労</t>
    <rPh sb="0" eb="1">
      <t>ロウ</t>
    </rPh>
    <phoneticPr fontId="3"/>
  </si>
  <si>
    <t>働</t>
    <rPh sb="0" eb="1">
      <t>ドウ</t>
    </rPh>
    <phoneticPr fontId="3"/>
  </si>
  <si>
    <t>保</t>
    <rPh sb="0" eb="1">
      <t>ホ</t>
    </rPh>
    <phoneticPr fontId="3"/>
  </si>
  <si>
    <t>険</t>
    <rPh sb="0" eb="1">
      <t>ケン</t>
    </rPh>
    <phoneticPr fontId="3"/>
  </si>
  <si>
    <t>加</t>
    <rPh sb="0" eb="1">
      <t>カ</t>
    </rPh>
    <phoneticPr fontId="3"/>
  </si>
  <si>
    <t>入</t>
    <rPh sb="0" eb="1">
      <t>ニュウ</t>
    </rPh>
    <phoneticPr fontId="3"/>
  </si>
  <si>
    <t>確</t>
    <rPh sb="0" eb="1">
      <t>カク</t>
    </rPh>
    <phoneticPr fontId="3"/>
  </si>
  <si>
    <t>認</t>
    <rPh sb="0" eb="1">
      <t>ニン</t>
    </rPh>
    <phoneticPr fontId="3"/>
  </si>
  <si>
    <t>書</t>
    <rPh sb="0" eb="1">
      <t>ショ</t>
    </rPh>
    <phoneticPr fontId="3"/>
  </si>
  <si>
    <t>類</t>
    <rPh sb="0" eb="1">
      <t>ルイ</t>
    </rPh>
    <phoneticPr fontId="3"/>
  </si>
  <si>
    <t>添</t>
    <rPh sb="0" eb="1">
      <t>テン</t>
    </rPh>
    <phoneticPr fontId="3"/>
  </si>
  <si>
    <t>付</t>
    <rPh sb="0" eb="1">
      <t>フ</t>
    </rPh>
    <phoneticPr fontId="3"/>
  </si>
  <si>
    <t>無</t>
    <rPh sb="0" eb="1">
      <t>ム</t>
    </rPh>
    <phoneticPr fontId="3"/>
  </si>
  <si>
    <t>災</t>
    <rPh sb="0" eb="1">
      <t>サイ</t>
    </rPh>
    <phoneticPr fontId="3"/>
  </si>
  <si>
    <t>成</t>
    <rPh sb="0" eb="1">
      <t>セイ</t>
    </rPh>
    <phoneticPr fontId="3"/>
  </si>
  <si>
    <t>分</t>
    <rPh sb="0" eb="1">
      <t>ブン</t>
    </rPh>
    <phoneticPr fontId="3"/>
  </si>
  <si>
    <t>区</t>
    <rPh sb="0" eb="1">
      <t>ク</t>
    </rPh>
    <phoneticPr fontId="3"/>
  </si>
  <si>
    <t>（</t>
    <phoneticPr fontId="3"/>
  </si>
  <si>
    <t>）</t>
    <phoneticPr fontId="3"/>
  </si>
  <si>
    <t>欄</t>
    <rPh sb="0" eb="1">
      <t>ラン</t>
    </rPh>
    <phoneticPr fontId="3"/>
  </si>
  <si>
    <t>載</t>
    <rPh sb="0" eb="1">
      <t>サイ</t>
    </rPh>
    <phoneticPr fontId="3"/>
  </si>
  <si>
    <t>内</t>
    <rPh sb="0" eb="1">
      <t>ナイ</t>
    </rPh>
    <phoneticPr fontId="3"/>
  </si>
  <si>
    <t>直</t>
    <rPh sb="0" eb="1">
      <t>チョク</t>
    </rPh>
    <phoneticPr fontId="3"/>
  </si>
  <si>
    <t>録</t>
    <rPh sb="0" eb="1">
      <t>ロク</t>
    </rPh>
    <phoneticPr fontId="3"/>
  </si>
  <si>
    <t>算</t>
    <rPh sb="0" eb="1">
      <t>サン</t>
    </rPh>
    <phoneticPr fontId="3"/>
  </si>
  <si>
    <t>雇</t>
    <rPh sb="0" eb="1">
      <t>コ</t>
    </rPh>
    <phoneticPr fontId="3"/>
  </si>
  <si>
    <t>用</t>
    <rPh sb="0" eb="1">
      <t>ヨウ</t>
    </rPh>
    <phoneticPr fontId="3"/>
  </si>
  <si>
    <t>管</t>
    <rPh sb="0" eb="1">
      <t>カン</t>
    </rPh>
    <phoneticPr fontId="3"/>
  </si>
  <si>
    <t>理</t>
    <rPh sb="0" eb="1">
      <t>リ</t>
    </rPh>
    <phoneticPr fontId="3"/>
  </si>
  <si>
    <t>現</t>
    <rPh sb="0" eb="1">
      <t>ゲン</t>
    </rPh>
    <phoneticPr fontId="3"/>
  </si>
  <si>
    <t>者</t>
    <rPh sb="0" eb="1">
      <t>シャ</t>
    </rPh>
    <phoneticPr fontId="3"/>
  </si>
  <si>
    <t>、</t>
    <phoneticPr fontId="3"/>
  </si>
  <si>
    <t>間</t>
    <rPh sb="0" eb="1">
      <t>カン</t>
    </rPh>
    <phoneticPr fontId="3"/>
  </si>
  <si>
    <t>場</t>
    <rPh sb="0" eb="1">
      <t>バ</t>
    </rPh>
    <phoneticPr fontId="3"/>
  </si>
  <si>
    <t>そ</t>
    <phoneticPr fontId="3"/>
  </si>
  <si>
    <t>他</t>
    <rPh sb="0" eb="1">
      <t>タ</t>
    </rPh>
    <phoneticPr fontId="3"/>
  </si>
  <si>
    <t>改</t>
    <rPh sb="0" eb="1">
      <t>カイ</t>
    </rPh>
    <phoneticPr fontId="3"/>
  </si>
  <si>
    <t>善</t>
    <rPh sb="0" eb="1">
      <t>ゼン</t>
    </rPh>
    <phoneticPr fontId="3"/>
  </si>
  <si>
    <t>計</t>
    <rPh sb="0" eb="1">
      <t>ケイ</t>
    </rPh>
    <phoneticPr fontId="3"/>
  </si>
  <si>
    <t>行</t>
    <rPh sb="0" eb="1">
      <t>オコナ</t>
    </rPh>
    <phoneticPr fontId="3"/>
  </si>
  <si>
    <t>う</t>
    <phoneticPr fontId="3"/>
  </si>
  <si>
    <t>定</t>
    <rPh sb="0" eb="1">
      <t>テイ</t>
    </rPh>
    <phoneticPr fontId="3"/>
  </si>
  <si>
    <t>合</t>
    <rPh sb="0" eb="1">
      <t>ア</t>
    </rPh>
    <phoneticPr fontId="3"/>
  </si>
  <si>
    <t>容</t>
    <rPh sb="0" eb="1">
      <t>ヨウ</t>
    </rPh>
    <phoneticPr fontId="3"/>
  </si>
  <si>
    <t>ア</t>
    <phoneticPr fontId="3"/>
  </si>
  <si>
    <t>事</t>
    <rPh sb="0" eb="1">
      <t>ジ</t>
    </rPh>
    <phoneticPr fontId="3"/>
  </si>
  <si>
    <t>実</t>
    <rPh sb="0" eb="1">
      <t>ジツ</t>
    </rPh>
    <phoneticPr fontId="3"/>
  </si>
  <si>
    <t>績</t>
    <rPh sb="0" eb="1">
      <t>セキ</t>
    </rPh>
    <phoneticPr fontId="3"/>
  </si>
  <si>
    <t>期</t>
    <rPh sb="0" eb="1">
      <t>キ</t>
    </rPh>
    <phoneticPr fontId="3"/>
  </si>
  <si>
    <t>年</t>
    <rPh sb="0" eb="1">
      <t>ネン</t>
    </rPh>
    <phoneticPr fontId="3"/>
  </si>
  <si>
    <t>ら</t>
    <phoneticPr fontId="3"/>
  </si>
  <si>
    <t>素</t>
    <rPh sb="0" eb="1">
      <t>ソ</t>
    </rPh>
    <phoneticPr fontId="3"/>
  </si>
  <si>
    <t>材</t>
    <rPh sb="0" eb="1">
      <t>ザイ</t>
    </rPh>
    <phoneticPr fontId="3"/>
  </si>
  <si>
    <t>生</t>
    <rPh sb="0" eb="1">
      <t>セイ</t>
    </rPh>
    <phoneticPr fontId="3"/>
  </si>
  <si>
    <t>産</t>
    <rPh sb="0" eb="1">
      <t>サン</t>
    </rPh>
    <phoneticPr fontId="3"/>
  </si>
  <si>
    <t>主</t>
    <rPh sb="0" eb="1">
      <t>シュ</t>
    </rPh>
    <phoneticPr fontId="3"/>
  </si>
  <si>
    <t>伐</t>
    <rPh sb="0" eb="1">
      <t>バツ</t>
    </rPh>
    <phoneticPr fontId="3"/>
  </si>
  <si>
    <t>林業</t>
    <rPh sb="0" eb="2">
      <t>リンギョウ</t>
    </rPh>
    <phoneticPr fontId="3"/>
  </si>
  <si>
    <t>（単位：百万円）</t>
    <rPh sb="1" eb="3">
      <t>タンイ</t>
    </rPh>
    <rPh sb="4" eb="6">
      <t>ヒャクマン</t>
    </rPh>
    <rPh sb="6" eb="7">
      <t>エン</t>
    </rPh>
    <phoneticPr fontId="3"/>
  </si>
  <si>
    <t>売上高</t>
    <rPh sb="0" eb="3">
      <t>ウリアゲダカ</t>
    </rPh>
    <phoneticPr fontId="3"/>
  </si>
  <si>
    <t>造林業</t>
    <rPh sb="0" eb="2">
      <t>ゾウリン</t>
    </rPh>
    <rPh sb="2" eb="3">
      <t>ギョウ</t>
    </rPh>
    <phoneticPr fontId="3"/>
  </si>
  <si>
    <t>素材生産業</t>
    <rPh sb="0" eb="1">
      <t>ス</t>
    </rPh>
    <rPh sb="1" eb="2">
      <t>ザイ</t>
    </rPh>
    <rPh sb="2" eb="5">
      <t>セイサンギョウ</t>
    </rPh>
    <phoneticPr fontId="3"/>
  </si>
  <si>
    <t>合</t>
    <rPh sb="0" eb="1">
      <t>ゴウ</t>
    </rPh>
    <phoneticPr fontId="3"/>
  </si>
  <si>
    <t>その他</t>
    <rPh sb="2" eb="3">
      <t>タ</t>
    </rPh>
    <phoneticPr fontId="3"/>
  </si>
  <si>
    <t>植</t>
    <rPh sb="0" eb="1">
      <t>ウ</t>
    </rPh>
    <phoneticPr fontId="3"/>
  </si>
  <si>
    <t>付</t>
    <rPh sb="0" eb="1">
      <t>ツ</t>
    </rPh>
    <phoneticPr fontId="3"/>
  </si>
  <si>
    <t>下</t>
    <rPh sb="0" eb="1">
      <t>シタ</t>
    </rPh>
    <phoneticPr fontId="3"/>
  </si>
  <si>
    <t>刈</t>
    <rPh sb="0" eb="1">
      <t>カ</t>
    </rPh>
    <phoneticPr fontId="3"/>
  </si>
  <si>
    <t>り</t>
    <phoneticPr fontId="3"/>
  </si>
  <si>
    <t>上</t>
    <rPh sb="0" eb="1">
      <t>ウエ</t>
    </rPh>
    <phoneticPr fontId="3"/>
  </si>
  <si>
    <t>以</t>
    <rPh sb="0" eb="1">
      <t>イ</t>
    </rPh>
    <phoneticPr fontId="3"/>
  </si>
  <si>
    <t>外</t>
    <rPh sb="0" eb="1">
      <t>ガイ</t>
    </rPh>
    <phoneticPr fontId="3"/>
  </si>
  <si>
    <t>林</t>
    <rPh sb="0" eb="1">
      <t>ハヤシ</t>
    </rPh>
    <phoneticPr fontId="3"/>
  </si>
  <si>
    <t>関</t>
    <rPh sb="0" eb="1">
      <t>カン</t>
    </rPh>
    <phoneticPr fontId="3"/>
  </si>
  <si>
    <t>連</t>
    <rPh sb="0" eb="1">
      <t>レン</t>
    </rPh>
    <phoneticPr fontId="3"/>
  </si>
  <si>
    <t>事　業　量</t>
    <rPh sb="0" eb="1">
      <t>コト</t>
    </rPh>
    <rPh sb="2" eb="3">
      <t>ギョウ</t>
    </rPh>
    <rPh sb="4" eb="5">
      <t>リョウ</t>
    </rPh>
    <phoneticPr fontId="3"/>
  </si>
  <si>
    <t>量</t>
    <rPh sb="0" eb="1">
      <t>リョウ</t>
    </rPh>
    <phoneticPr fontId="3"/>
  </si>
  <si>
    <t>山</t>
    <rPh sb="0" eb="1">
      <t>サン</t>
    </rPh>
    <phoneticPr fontId="3"/>
  </si>
  <si>
    <t>係</t>
    <rPh sb="0" eb="1">
      <t>カカ</t>
    </rPh>
    <phoneticPr fontId="3"/>
  </si>
  <si>
    <t>請</t>
    <rPh sb="0" eb="1">
      <t>ウ</t>
    </rPh>
    <phoneticPr fontId="3"/>
  </si>
  <si>
    <t>負</t>
    <rPh sb="0" eb="1">
      <t>オ</t>
    </rPh>
    <phoneticPr fontId="3"/>
  </si>
  <si>
    <t>立</t>
    <rPh sb="0" eb="1">
      <t>タ</t>
    </rPh>
    <phoneticPr fontId="3"/>
  </si>
  <si>
    <t>木</t>
    <rPh sb="0" eb="1">
      <t>キ</t>
    </rPh>
    <phoneticPr fontId="3"/>
  </si>
  <si>
    <t>購</t>
    <rPh sb="0" eb="1">
      <t>コウ</t>
    </rPh>
    <phoneticPr fontId="3"/>
  </si>
  <si>
    <t>国</t>
    <rPh sb="0" eb="1">
      <t>コク</t>
    </rPh>
    <phoneticPr fontId="3"/>
  </si>
  <si>
    <t>有</t>
    <rPh sb="0" eb="1">
      <t>ユウ</t>
    </rPh>
    <phoneticPr fontId="3"/>
  </si>
  <si>
    <t>野</t>
    <rPh sb="0" eb="1">
      <t>ヤ</t>
    </rPh>
    <phoneticPr fontId="3"/>
  </si>
  <si>
    <t>書</t>
    <rPh sb="0" eb="1">
      <t>カ</t>
    </rPh>
    <phoneticPr fontId="3"/>
  </si>
  <si>
    <t>内</t>
    <rPh sb="0" eb="1">
      <t>ウチ</t>
    </rPh>
    <phoneticPr fontId="3"/>
  </si>
  <si>
    <t>数</t>
    <rPh sb="0" eb="1">
      <t>スウ</t>
    </rPh>
    <phoneticPr fontId="3"/>
  </si>
  <si>
    <t>明</t>
    <rPh sb="0" eb="1">
      <t>メイ</t>
    </rPh>
    <phoneticPr fontId="3"/>
  </si>
  <si>
    <t>換</t>
    <rPh sb="0" eb="1">
      <t>カン</t>
    </rPh>
    <phoneticPr fontId="3"/>
  </si>
  <si>
    <t>積</t>
    <rPh sb="0" eb="1">
      <t>セキ</t>
    </rPh>
    <phoneticPr fontId="3"/>
  </si>
  <si>
    <t>造</t>
    <rPh sb="0" eb="1">
      <t>ゾウ</t>
    </rPh>
    <phoneticPr fontId="3"/>
  </si>
  <si>
    <t>除</t>
    <rPh sb="0" eb="1">
      <t>ジョ</t>
    </rPh>
    <phoneticPr fontId="3"/>
  </si>
  <si>
    <t>枝</t>
    <rPh sb="0" eb="1">
      <t>エダ</t>
    </rPh>
    <phoneticPr fontId="3"/>
  </si>
  <si>
    <t>打</t>
    <rPh sb="0" eb="1">
      <t>ウ</t>
    </rPh>
    <phoneticPr fontId="3"/>
  </si>
  <si>
    <t>育</t>
    <rPh sb="0" eb="1">
      <t>イク</t>
    </rPh>
    <phoneticPr fontId="3"/>
  </si>
  <si>
    <t>作</t>
    <rPh sb="0" eb="1">
      <t>サ</t>
    </rPh>
    <phoneticPr fontId="3"/>
  </si>
  <si>
    <t>上</t>
    <rPh sb="0" eb="1">
      <t>ジョウ</t>
    </rPh>
    <phoneticPr fontId="3"/>
  </si>
  <si>
    <t>森</t>
    <rPh sb="0" eb="1">
      <t>モリ</t>
    </rPh>
    <phoneticPr fontId="3"/>
  </si>
  <si>
    <t>道</t>
    <rPh sb="0" eb="1">
      <t>ドウ</t>
    </rPh>
    <phoneticPr fontId="3"/>
  </si>
  <si>
    <t>開</t>
    <rPh sb="0" eb="1">
      <t>カイ</t>
    </rPh>
    <phoneticPr fontId="3"/>
  </si>
  <si>
    <t>設</t>
    <rPh sb="0" eb="1">
      <t>セツ</t>
    </rPh>
    <phoneticPr fontId="3"/>
  </si>
  <si>
    <t>良</t>
    <rPh sb="0" eb="1">
      <t>リョウ</t>
    </rPh>
    <phoneticPr fontId="3"/>
  </si>
  <si>
    <t>種</t>
    <rPh sb="0" eb="1">
      <t>シュ</t>
    </rPh>
    <phoneticPr fontId="3"/>
  </si>
  <si>
    <t>苗</t>
    <rPh sb="0" eb="1">
      <t>ナエ</t>
    </rPh>
    <phoneticPr fontId="3"/>
  </si>
  <si>
    <t>特</t>
    <rPh sb="0" eb="1">
      <t>トク</t>
    </rPh>
    <phoneticPr fontId="3"/>
  </si>
  <si>
    <t>物</t>
    <rPh sb="0" eb="1">
      <t>ブツ</t>
    </rPh>
    <phoneticPr fontId="3"/>
  </si>
  <si>
    <t>木</t>
    <rPh sb="0" eb="1">
      <t>モク</t>
    </rPh>
    <phoneticPr fontId="3"/>
  </si>
  <si>
    <t>製</t>
    <rPh sb="0" eb="1">
      <t>セイ</t>
    </rPh>
    <phoneticPr fontId="3"/>
  </si>
  <si>
    <t>品</t>
    <rPh sb="0" eb="1">
      <t>ヒン</t>
    </rPh>
    <phoneticPr fontId="3"/>
  </si>
  <si>
    <t>土</t>
    <rPh sb="0" eb="1">
      <t>ド</t>
    </rPh>
    <phoneticPr fontId="3"/>
  </si>
  <si>
    <t>治</t>
    <rPh sb="0" eb="1">
      <t>チ</t>
    </rPh>
    <phoneticPr fontId="3"/>
  </si>
  <si>
    <t>施</t>
    <rPh sb="0" eb="1">
      <t>セ</t>
    </rPh>
    <phoneticPr fontId="3"/>
  </si>
  <si>
    <t>工</t>
    <rPh sb="0" eb="1">
      <t>コウ</t>
    </rPh>
    <phoneticPr fontId="3"/>
  </si>
  <si>
    <t>緑</t>
    <rPh sb="0" eb="1">
      <t>リョク</t>
    </rPh>
    <phoneticPr fontId="3"/>
  </si>
  <si>
    <t>化</t>
    <rPh sb="0" eb="1">
      <t>カ</t>
    </rPh>
    <phoneticPr fontId="3"/>
  </si>
  <si>
    <t>園</t>
    <rPh sb="0" eb="1">
      <t>エン</t>
    </rPh>
    <phoneticPr fontId="3"/>
  </si>
  <si>
    <t>エ</t>
    <phoneticPr fontId="3"/>
  </si>
  <si>
    <t>イ</t>
    <phoneticPr fontId="3"/>
  </si>
  <si>
    <t>域</t>
    <rPh sb="0" eb="1">
      <t>イキ</t>
    </rPh>
    <phoneticPr fontId="3"/>
  </si>
  <si>
    <t>―</t>
    <phoneticPr fontId="3"/>
  </si>
  <si>
    <t>備</t>
    <rPh sb="0" eb="1">
      <t>ビ</t>
    </rPh>
    <phoneticPr fontId="3"/>
  </si>
  <si>
    <t>考</t>
    <rPh sb="0" eb="1">
      <t>コウ</t>
    </rPh>
    <phoneticPr fontId="3"/>
  </si>
  <si>
    <t>同</t>
    <rPh sb="0" eb="1">
      <t>オナ</t>
    </rPh>
    <phoneticPr fontId="3"/>
  </si>
  <si>
    <t>主</t>
    <rPh sb="0" eb="1">
      <t>オモ</t>
    </rPh>
    <phoneticPr fontId="3"/>
  </si>
  <si>
    <t>流</t>
    <rPh sb="0" eb="1">
      <t>リュウ</t>
    </rPh>
    <phoneticPr fontId="3"/>
  </si>
  <si>
    <t>又</t>
    <rPh sb="0" eb="1">
      <t>マタ</t>
    </rPh>
    <phoneticPr fontId="3"/>
  </si>
  <si>
    <t>県</t>
    <rPh sb="0" eb="1">
      <t>ケン</t>
    </rPh>
    <phoneticPr fontId="3"/>
  </si>
  <si>
    <t>越</t>
    <rPh sb="0" eb="1">
      <t>コ</t>
    </rPh>
    <phoneticPr fontId="3"/>
  </si>
  <si>
    <t>施</t>
    <rPh sb="0" eb="1">
      <t>シ</t>
    </rPh>
    <phoneticPr fontId="3"/>
  </si>
  <si>
    <t>旨</t>
    <rPh sb="0" eb="1">
      <t>ムネ</t>
    </rPh>
    <phoneticPr fontId="3"/>
  </si>
  <si>
    <t>ウ</t>
    <phoneticPr fontId="3"/>
  </si>
  <si>
    <t>量</t>
    <phoneticPr fontId="3"/>
  </si>
  <si>
    <t>及</t>
    <phoneticPr fontId="3"/>
  </si>
  <si>
    <t>び</t>
    <phoneticPr fontId="3"/>
  </si>
  <si>
    <t>労</t>
    <phoneticPr fontId="3"/>
  </si>
  <si>
    <t>働</t>
    <phoneticPr fontId="3"/>
  </si>
  <si>
    <t>生</t>
    <phoneticPr fontId="3"/>
  </si>
  <si>
    <t>産</t>
    <phoneticPr fontId="3"/>
  </si>
  <si>
    <t>性</t>
    <rPh sb="0" eb="1">
      <t>セイ</t>
    </rPh>
    <phoneticPr fontId="3"/>
  </si>
  <si>
    <t>雇用量</t>
    <rPh sb="0" eb="3">
      <t>コヨウリョウ</t>
    </rPh>
    <phoneticPr fontId="3"/>
  </si>
  <si>
    <t>労働生産性</t>
    <rPh sb="0" eb="2">
      <t>ロウドウ</t>
    </rPh>
    <rPh sb="2" eb="5">
      <t>セイサンセイ</t>
    </rPh>
    <phoneticPr fontId="3"/>
  </si>
  <si>
    <t>（単位：人日）</t>
    <rPh sb="1" eb="3">
      <t>タンイ</t>
    </rPh>
    <rPh sb="4" eb="6">
      <t>ニンニチ</t>
    </rPh>
    <phoneticPr fontId="3"/>
  </si>
  <si>
    <t>人</t>
    <rPh sb="0" eb="1">
      <t>ニン</t>
    </rPh>
    <phoneticPr fontId="3"/>
  </si>
  <si>
    <t>百万円</t>
    <rPh sb="0" eb="2">
      <t>ヒャクマン</t>
    </rPh>
    <rPh sb="2" eb="3">
      <t>エン</t>
    </rPh>
    <phoneticPr fontId="3"/>
  </si>
  <si>
    <t>m3）</t>
    <phoneticPr fontId="3"/>
  </si>
  <si>
    <t>m3（</t>
    <phoneticPr fontId="3"/>
  </si>
  <si>
    <t>ha（</t>
    <phoneticPr fontId="3"/>
  </si>
  <si>
    <t>ha）</t>
    <phoneticPr fontId="3"/>
  </si>
  <si>
    <t>人日</t>
    <rPh sb="0" eb="2">
      <t>ニンニチ</t>
    </rPh>
    <phoneticPr fontId="3"/>
  </si>
  <si>
    <t>（単位：ｍ3/人日、　ha/人日）</t>
    <phoneticPr fontId="3"/>
  </si>
  <si>
    <t>m3/人日</t>
    <rPh sb="3" eb="5">
      <t>ニンニチ</t>
    </rPh>
    <phoneticPr fontId="3"/>
  </si>
  <si>
    <t>ha/人日</t>
    <rPh sb="3" eb="5">
      <t>ニンニチ</t>
    </rPh>
    <phoneticPr fontId="3"/>
  </si>
  <si>
    <t>接</t>
    <rPh sb="0" eb="1">
      <t>セツ</t>
    </rPh>
    <phoneticPr fontId="3"/>
  </si>
  <si>
    <t>携</t>
    <rPh sb="0" eb="1">
      <t>タズサ</t>
    </rPh>
    <phoneticPr fontId="3"/>
  </si>
  <si>
    <t>延</t>
    <rPh sb="0" eb="1">
      <t>ノ</t>
    </rPh>
    <phoneticPr fontId="3"/>
  </si>
  <si>
    <t>日</t>
    <rPh sb="0" eb="1">
      <t>ニチ</t>
    </rPh>
    <phoneticPr fontId="3"/>
  </si>
  <si>
    <t>値</t>
    <rPh sb="0" eb="1">
      <t>チ</t>
    </rPh>
    <phoneticPr fontId="3"/>
  </si>
  <si>
    <t>資</t>
    <rPh sb="0" eb="1">
      <t>シ</t>
    </rPh>
    <phoneticPr fontId="3"/>
  </si>
  <si>
    <t>本</t>
    <rPh sb="0" eb="1">
      <t>ホン</t>
    </rPh>
    <phoneticPr fontId="3"/>
  </si>
  <si>
    <t>装</t>
    <rPh sb="0" eb="1">
      <t>ソウ</t>
    </rPh>
    <phoneticPr fontId="3"/>
  </si>
  <si>
    <t>機</t>
    <rPh sb="0" eb="1">
      <t>キ</t>
    </rPh>
    <phoneticPr fontId="3"/>
  </si>
  <si>
    <t>械</t>
    <rPh sb="0" eb="1">
      <t>カイ</t>
    </rPh>
    <phoneticPr fontId="3"/>
  </si>
  <si>
    <t>台</t>
    <rPh sb="0" eb="1">
      <t>ダイ</t>
    </rPh>
    <phoneticPr fontId="3"/>
  </si>
  <si>
    <t>グラップル</t>
    <phoneticPr fontId="3"/>
  </si>
  <si>
    <t>フォワーダ</t>
    <phoneticPr fontId="3"/>
  </si>
  <si>
    <t>フェラーバンチャ</t>
    <phoneticPr fontId="3"/>
  </si>
  <si>
    <t>スキッダ</t>
    <phoneticPr fontId="3"/>
  </si>
  <si>
    <t>プロセッサ</t>
    <phoneticPr fontId="3"/>
  </si>
  <si>
    <t>ハーベスタ</t>
    <phoneticPr fontId="3"/>
  </si>
  <si>
    <t>タワーヤーダ</t>
    <phoneticPr fontId="3"/>
  </si>
  <si>
    <t>スイングヤーダ</t>
    <phoneticPr fontId="3"/>
  </si>
  <si>
    <t>機　　種</t>
    <rPh sb="0" eb="1">
      <t>キ</t>
    </rPh>
    <rPh sb="3" eb="4">
      <t>タネ</t>
    </rPh>
    <phoneticPr fontId="3"/>
  </si>
  <si>
    <t>台　　数</t>
    <rPh sb="0" eb="1">
      <t>ダイ</t>
    </rPh>
    <rPh sb="3" eb="4">
      <t>スウ</t>
    </rPh>
    <phoneticPr fontId="3"/>
  </si>
  <si>
    <t>稼働日数</t>
    <rPh sb="0" eb="2">
      <t>カドウ</t>
    </rPh>
    <rPh sb="2" eb="4">
      <t>ニッスウ</t>
    </rPh>
    <phoneticPr fontId="3"/>
  </si>
  <si>
    <t>台（</t>
    <rPh sb="0" eb="1">
      <t>ダイ</t>
    </rPh>
    <phoneticPr fontId="3"/>
  </si>
  <si>
    <t>台）</t>
    <rPh sb="0" eb="1">
      <t>ダイ</t>
    </rPh>
    <phoneticPr fontId="3"/>
  </si>
  <si>
    <t>備　　考</t>
    <rPh sb="0" eb="1">
      <t>ソノオ</t>
    </rPh>
    <rPh sb="3" eb="4">
      <t>コウ</t>
    </rPh>
    <phoneticPr fontId="3"/>
  </si>
  <si>
    <t>稼</t>
    <rPh sb="0" eb="1">
      <t>カセギ</t>
    </rPh>
    <phoneticPr fontId="3"/>
  </si>
  <si>
    <t>契</t>
    <rPh sb="0" eb="1">
      <t>ケイ</t>
    </rPh>
    <phoneticPr fontId="3"/>
  </si>
  <si>
    <t>約</t>
    <rPh sb="0" eb="1">
      <t>ヤク</t>
    </rPh>
    <phoneticPr fontId="3"/>
  </si>
  <si>
    <t>外</t>
    <rPh sb="0" eb="1">
      <t>ソト</t>
    </rPh>
    <phoneticPr fontId="3"/>
  </si>
  <si>
    <t>事</t>
    <rPh sb="0" eb="1">
      <t>コト</t>
    </rPh>
    <phoneticPr fontId="3"/>
  </si>
  <si>
    <t>務</t>
    <rPh sb="0" eb="1">
      <t>ム</t>
    </rPh>
    <phoneticPr fontId="3"/>
  </si>
  <si>
    <t>系</t>
    <rPh sb="0" eb="1">
      <t>ケイ</t>
    </rPh>
    <phoneticPr fontId="3"/>
  </si>
  <si>
    <t>員</t>
    <rPh sb="0" eb="1">
      <t>イン</t>
    </rPh>
    <phoneticPr fontId="3"/>
  </si>
  <si>
    <t>通</t>
    <rPh sb="0" eb="1">
      <t>ツウ</t>
    </rPh>
    <phoneticPr fontId="3"/>
  </si>
  <si>
    <t>定</t>
    <rPh sb="0" eb="1">
      <t>サダ</t>
    </rPh>
    <phoneticPr fontId="3"/>
  </si>
  <si>
    <t>対</t>
    <rPh sb="0" eb="1">
      <t>タイ</t>
    </rPh>
    <phoneticPr fontId="3"/>
  </si>
  <si>
    <t>料</t>
    <rPh sb="0" eb="1">
      <t>リョウ</t>
    </rPh>
    <phoneticPr fontId="3"/>
  </si>
  <si>
    <t>率</t>
    <rPh sb="0" eb="1">
      <t>リツ</t>
    </rPh>
    <phoneticPr fontId="3"/>
  </si>
  <si>
    <t>適</t>
    <rPh sb="0" eb="1">
      <t>テキ</t>
    </rPh>
    <phoneticPr fontId="3"/>
  </si>
  <si>
    <t>有</t>
    <rPh sb="0" eb="1">
      <t>ア</t>
    </rPh>
    <phoneticPr fontId="3"/>
  </si>
  <si>
    <t>及</t>
    <rPh sb="0" eb="1">
      <t>オヨ</t>
    </rPh>
    <phoneticPr fontId="3"/>
  </si>
  <si>
    <t>オ</t>
    <phoneticPr fontId="3"/>
  </si>
  <si>
    <t>技</t>
    <rPh sb="0" eb="1">
      <t>ギ</t>
    </rPh>
    <phoneticPr fontId="3"/>
  </si>
  <si>
    <t>術</t>
    <rPh sb="0" eb="1">
      <t>ジュツ</t>
    </rPh>
    <phoneticPr fontId="3"/>
  </si>
  <si>
    <t>能</t>
    <rPh sb="0" eb="1">
      <t>ノウ</t>
    </rPh>
    <phoneticPr fontId="3"/>
  </si>
  <si>
    <t>資格等の区分</t>
    <rPh sb="0" eb="2">
      <t>シカク</t>
    </rPh>
    <rPh sb="2" eb="3">
      <t>トウ</t>
    </rPh>
    <rPh sb="4" eb="6">
      <t>クブン</t>
    </rPh>
    <phoneticPr fontId="3"/>
  </si>
  <si>
    <t>備　　考</t>
    <rPh sb="0" eb="1">
      <t>ソナエ</t>
    </rPh>
    <rPh sb="3" eb="4">
      <t>コウ</t>
    </rPh>
    <phoneticPr fontId="3"/>
  </si>
  <si>
    <t>備　　考</t>
    <rPh sb="0" eb="1">
      <t>ビン</t>
    </rPh>
    <rPh sb="3" eb="4">
      <t>コウ</t>
    </rPh>
    <phoneticPr fontId="3"/>
  </si>
  <si>
    <t>区　　分</t>
    <rPh sb="0" eb="1">
      <t>ク</t>
    </rPh>
    <rPh sb="3" eb="4">
      <t>ブン</t>
    </rPh>
    <phoneticPr fontId="3"/>
  </si>
  <si>
    <t>合　　計</t>
    <rPh sb="0" eb="1">
      <t>ゴウ</t>
    </rPh>
    <rPh sb="3" eb="4">
      <t>ケイ</t>
    </rPh>
    <phoneticPr fontId="3"/>
  </si>
  <si>
    <t>ﾌｫﾚｽﾄﾜｰｶｰ（林業作業士）</t>
    <rPh sb="10" eb="12">
      <t>リンギョウ</t>
    </rPh>
    <rPh sb="12" eb="15">
      <t>サギョウシ</t>
    </rPh>
    <phoneticPr fontId="3"/>
  </si>
  <si>
    <t>森林作業道作設オペレーター</t>
    <rPh sb="0" eb="2">
      <t>シンリン</t>
    </rPh>
    <rPh sb="2" eb="5">
      <t>サギョウドウ</t>
    </rPh>
    <rPh sb="5" eb="6">
      <t>サク</t>
    </rPh>
    <rPh sb="6" eb="7">
      <t>セツ</t>
    </rPh>
    <phoneticPr fontId="3"/>
  </si>
  <si>
    <t>森林施業プランナー</t>
    <rPh sb="0" eb="2">
      <t>シンリン</t>
    </rPh>
    <rPh sb="2" eb="4">
      <t>セギョウ</t>
    </rPh>
    <phoneticPr fontId="3"/>
  </si>
  <si>
    <t>人　　数</t>
    <rPh sb="0" eb="1">
      <t>ニン</t>
    </rPh>
    <rPh sb="3" eb="4">
      <t>スウ</t>
    </rPh>
    <phoneticPr fontId="3"/>
  </si>
  <si>
    <t>格</t>
    <rPh sb="0" eb="1">
      <t>カク</t>
    </rPh>
    <phoneticPr fontId="3"/>
  </si>
  <si>
    <t>カ</t>
    <phoneticPr fontId="3"/>
  </si>
  <si>
    <t>士</t>
    <rPh sb="0" eb="1">
      <t>シ</t>
    </rPh>
    <phoneticPr fontId="3"/>
  </si>
  <si>
    <t>責</t>
    <rPh sb="0" eb="1">
      <t>セキ</t>
    </rPh>
    <phoneticPr fontId="3"/>
  </si>
  <si>
    <t>任</t>
    <rPh sb="0" eb="1">
      <t>ニン</t>
    </rPh>
    <phoneticPr fontId="3"/>
  </si>
  <si>
    <t>統</t>
    <rPh sb="0" eb="1">
      <t>オサム</t>
    </rPh>
    <phoneticPr fontId="3"/>
  </si>
  <si>
    <t>括</t>
    <rPh sb="0" eb="1">
      <t>カツ</t>
    </rPh>
    <phoneticPr fontId="3"/>
  </si>
  <si>
    <t>森</t>
    <rPh sb="0" eb="1">
      <t>シン</t>
    </rPh>
    <phoneticPr fontId="3"/>
  </si>
  <si>
    <t>作</t>
    <rPh sb="0" eb="1">
      <t>サク</t>
    </rPh>
    <phoneticPr fontId="3"/>
  </si>
  <si>
    <t>研</t>
    <rPh sb="0" eb="1">
      <t>ケン</t>
    </rPh>
    <phoneticPr fontId="3"/>
  </si>
  <si>
    <t>修</t>
    <rPh sb="0" eb="1">
      <t>シュウ</t>
    </rPh>
    <phoneticPr fontId="3"/>
  </si>
  <si>
    <t>了</t>
    <rPh sb="0" eb="1">
      <t>リョウ</t>
    </rPh>
    <phoneticPr fontId="3"/>
  </si>
  <si>
    <t>農</t>
    <rPh sb="0" eb="1">
      <t>ノウ</t>
    </rPh>
    <phoneticPr fontId="3"/>
  </si>
  <si>
    <t>水</t>
    <rPh sb="0" eb="1">
      <t>スイ</t>
    </rPh>
    <phoneticPr fontId="3"/>
  </si>
  <si>
    <t>省</t>
    <rPh sb="0" eb="1">
      <t>ショウ</t>
    </rPh>
    <phoneticPr fontId="3"/>
  </si>
  <si>
    <t>備</t>
    <rPh sb="0" eb="1">
      <t>ソナ</t>
    </rPh>
    <phoneticPr fontId="3"/>
  </si>
  <si>
    <t>名</t>
    <rPh sb="0" eb="1">
      <t>メイ</t>
    </rPh>
    <phoneticPr fontId="3"/>
  </si>
  <si>
    <t>簿</t>
    <rPh sb="0" eb="1">
      <t>ボ</t>
    </rPh>
    <phoneticPr fontId="3"/>
  </si>
  <si>
    <t>登</t>
    <rPh sb="0" eb="1">
      <t>トウ</t>
    </rPh>
    <phoneticPr fontId="3"/>
  </si>
  <si>
    <t>養</t>
    <rPh sb="0" eb="1">
      <t>ヨウ</t>
    </rPh>
    <phoneticPr fontId="3"/>
  </si>
  <si>
    <t>受</t>
    <rPh sb="0" eb="1">
      <t>ジュ</t>
    </rPh>
    <phoneticPr fontId="3"/>
  </si>
  <si>
    <t>講</t>
    <rPh sb="0" eb="1">
      <t>コウ</t>
    </rPh>
    <phoneticPr fontId="3"/>
  </si>
  <si>
    <t>丈</t>
    <rPh sb="0" eb="1">
      <t>ジョウ</t>
    </rPh>
    <phoneticPr fontId="3"/>
  </si>
  <si>
    <t>夫</t>
    <rPh sb="0" eb="1">
      <t>フ</t>
    </rPh>
    <phoneticPr fontId="3"/>
  </si>
  <si>
    <t>簡</t>
    <rPh sb="0" eb="1">
      <t>カン</t>
    </rPh>
    <phoneticPr fontId="3"/>
  </si>
  <si>
    <t>易</t>
    <rPh sb="0" eb="1">
      <t>イ</t>
    </rPh>
    <phoneticPr fontId="3"/>
  </si>
  <si>
    <t>力</t>
    <rPh sb="0" eb="1">
      <t>リョク</t>
    </rPh>
    <phoneticPr fontId="3"/>
  </si>
  <si>
    <t>方</t>
    <rPh sb="0" eb="1">
      <t>カタ</t>
    </rPh>
    <phoneticPr fontId="3"/>
  </si>
  <si>
    <t>針</t>
    <rPh sb="0" eb="1">
      <t>シン</t>
    </rPh>
    <phoneticPr fontId="3"/>
  </si>
  <si>
    <t>収</t>
    <rPh sb="0" eb="1">
      <t>シュウ</t>
    </rPh>
    <phoneticPr fontId="3"/>
  </si>
  <si>
    <t>支</t>
    <rPh sb="0" eb="1">
      <t>シ</t>
    </rPh>
    <phoneticPr fontId="3"/>
  </si>
  <si>
    <t>示</t>
    <rPh sb="0" eb="1">
      <t>シメ</t>
    </rPh>
    <phoneticPr fontId="3"/>
  </si>
  <si>
    <t>所</t>
    <rPh sb="0" eb="1">
      <t>ショ</t>
    </rPh>
    <phoneticPr fontId="3"/>
  </si>
  <si>
    <t>説</t>
    <rPh sb="0" eb="1">
      <t>セツ</t>
    </rPh>
    <phoneticPr fontId="3"/>
  </si>
  <si>
    <t>提</t>
    <rPh sb="0" eb="1">
      <t>ツツミ</t>
    </rPh>
    <phoneticPr fontId="3"/>
  </si>
  <si>
    <t>案</t>
    <rPh sb="0" eb="1">
      <t>アン</t>
    </rPh>
    <phoneticPr fontId="3"/>
  </si>
  <si>
    <t>意</t>
    <rPh sb="0" eb="1">
      <t>イ</t>
    </rPh>
    <phoneticPr fontId="3"/>
  </si>
  <si>
    <t>形</t>
    <rPh sb="0" eb="1">
      <t>ケイ</t>
    </rPh>
    <phoneticPr fontId="3"/>
  </si>
  <si>
    <t>図</t>
    <rPh sb="0" eb="1">
      <t>ハカ</t>
    </rPh>
    <phoneticPr fontId="3"/>
  </si>
  <si>
    <t>法</t>
    <rPh sb="0" eb="1">
      <t>ホウ</t>
    </rPh>
    <phoneticPr fontId="3"/>
  </si>
  <si>
    <t>基</t>
    <rPh sb="0" eb="1">
      <t>モト</t>
    </rPh>
    <phoneticPr fontId="3"/>
  </si>
  <si>
    <t>補</t>
    <rPh sb="0" eb="1">
      <t>ホ</t>
    </rPh>
    <phoneticPr fontId="3"/>
  </si>
  <si>
    <t>発</t>
    <rPh sb="0" eb="1">
      <t>ハツ</t>
    </rPh>
    <phoneticPr fontId="3"/>
  </si>
  <si>
    <t>促</t>
    <rPh sb="0" eb="1">
      <t>ソク</t>
    </rPh>
    <phoneticPr fontId="3"/>
  </si>
  <si>
    <t>進</t>
    <rPh sb="0" eb="1">
      <t>シン</t>
    </rPh>
    <phoneticPr fontId="3"/>
  </si>
  <si>
    <t>協</t>
    <rPh sb="0" eb="1">
      <t>キョウ</t>
    </rPh>
    <phoneticPr fontId="3"/>
  </si>
  <si>
    <t>キ</t>
    <phoneticPr fontId="3"/>
  </si>
  <si>
    <t>庁</t>
    <rPh sb="0" eb="1">
      <t>チョウ</t>
    </rPh>
    <phoneticPr fontId="3"/>
  </si>
  <si>
    <t>総</t>
    <rPh sb="0" eb="1">
      <t>ソウ</t>
    </rPh>
    <phoneticPr fontId="3"/>
  </si>
  <si>
    <t>都</t>
    <rPh sb="0" eb="1">
      <t>ト</t>
    </rPh>
    <phoneticPr fontId="3"/>
  </si>
  <si>
    <t>府</t>
    <rPh sb="0" eb="1">
      <t>フ</t>
    </rPh>
    <phoneticPr fontId="3"/>
  </si>
  <si>
    <t>知</t>
    <rPh sb="0" eb="1">
      <t>チ</t>
    </rPh>
    <phoneticPr fontId="3"/>
  </si>
  <si>
    <t>幹</t>
    <rPh sb="0" eb="1">
      <t>カン</t>
    </rPh>
    <phoneticPr fontId="3"/>
  </si>
  <si>
    <t>除</t>
    <rPh sb="0" eb="1">
      <t>ノゾ</t>
    </rPh>
    <phoneticPr fontId="3"/>
  </si>
  <si>
    <t>数</t>
    <rPh sb="0" eb="1">
      <t>カズ</t>
    </rPh>
    <phoneticPr fontId="3"/>
  </si>
  <si>
    <t>労災保険の保険料率</t>
    <rPh sb="0" eb="2">
      <t>ロウサイ</t>
    </rPh>
    <rPh sb="2" eb="4">
      <t>ホケン</t>
    </rPh>
    <rPh sb="5" eb="8">
      <t>ホケンリョウ</t>
    </rPh>
    <rPh sb="8" eb="9">
      <t>リツ</t>
    </rPh>
    <phoneticPr fontId="3"/>
  </si>
  <si>
    <t>事業の種類</t>
    <rPh sb="0" eb="2">
      <t>ジギョウ</t>
    </rPh>
    <rPh sb="3" eb="5">
      <t>シュルイ</t>
    </rPh>
    <phoneticPr fontId="3"/>
  </si>
  <si>
    <t>メリット制の適用</t>
    <rPh sb="4" eb="5">
      <t>セイ</t>
    </rPh>
    <rPh sb="6" eb="8">
      <t>テキヨウ</t>
    </rPh>
    <phoneticPr fontId="3"/>
  </si>
  <si>
    <t>％</t>
    <phoneticPr fontId="3"/>
  </si>
  <si>
    <t>こ</t>
    <phoneticPr fontId="1"/>
  </si>
  <si>
    <t>。</t>
    <phoneticPr fontId="1"/>
  </si>
  <si>
    <t>。）</t>
    <phoneticPr fontId="1"/>
  </si>
  <si>
    <t>ほ</t>
    <phoneticPr fontId="3"/>
  </si>
  <si>
    <t>か</t>
    <phoneticPr fontId="1"/>
  </si>
  <si>
    <t>で</t>
    <phoneticPr fontId="3"/>
  </si>
  <si>
    <t>な</t>
    <phoneticPr fontId="3"/>
  </si>
  <si>
    <t>が</t>
    <phoneticPr fontId="1"/>
  </si>
  <si>
    <t>ら</t>
    <phoneticPr fontId="1"/>
  </si>
  <si>
    <t>も</t>
    <phoneticPr fontId="1"/>
  </si>
  <si>
    <t>く</t>
    <phoneticPr fontId="1"/>
  </si>
  <si>
    <t>ち</t>
    <phoneticPr fontId="3"/>
  </si>
  <si>
    <t>に</t>
    <phoneticPr fontId="3"/>
  </si>
  <si>
    <t>は</t>
    <phoneticPr fontId="3"/>
  </si>
  <si>
    <t>お</t>
    <phoneticPr fontId="3"/>
  </si>
  <si>
    <t>い</t>
    <phoneticPr fontId="3"/>
  </si>
  <si>
    <t>め</t>
    <phoneticPr fontId="3"/>
  </si>
  <si>
    <t>が</t>
    <phoneticPr fontId="3"/>
  </si>
  <si>
    <t>し</t>
    <phoneticPr fontId="1"/>
  </si>
  <si>
    <t>４</t>
    <phoneticPr fontId="3"/>
  </si>
  <si>
    <t>わ</t>
    <phoneticPr fontId="1"/>
  </si>
  <si>
    <t>他</t>
    <phoneticPr fontId="1"/>
  </si>
  <si>
    <t>常</t>
    <phoneticPr fontId="1"/>
  </si>
  <si>
    <t>用</t>
    <phoneticPr fontId="1"/>
  </si>
  <si>
    <t>臨</t>
    <phoneticPr fontId="1"/>
  </si>
  <si>
    <t>時</t>
    <phoneticPr fontId="1"/>
  </si>
  <si>
    <t>季</t>
    <phoneticPr fontId="1"/>
  </si>
  <si>
    <t>節</t>
    <phoneticPr fontId="1"/>
  </si>
  <si>
    <t>該</t>
    <phoneticPr fontId="1"/>
  </si>
  <si>
    <t>当</t>
    <phoneticPr fontId="1"/>
  </si>
  <si>
    <t>で</t>
    <phoneticPr fontId="1"/>
  </si>
  <si>
    <t>雇</t>
    <phoneticPr fontId="1"/>
  </si>
  <si>
    <t>契</t>
    <phoneticPr fontId="1"/>
  </si>
  <si>
    <t>約</t>
    <phoneticPr fontId="1"/>
  </si>
  <si>
    <t>ヶ</t>
    <phoneticPr fontId="1"/>
  </si>
  <si>
    <t>ぞ</t>
    <phoneticPr fontId="1"/>
  </si>
  <si>
    <t>さ</t>
    <phoneticPr fontId="1"/>
  </si>
  <si>
    <t>て</t>
    <phoneticPr fontId="3"/>
  </si>
  <si>
    <t>メ</t>
    <phoneticPr fontId="3"/>
  </si>
  <si>
    <t>リ</t>
    <phoneticPr fontId="3"/>
  </si>
  <si>
    <t>ッ</t>
    <phoneticPr fontId="3"/>
  </si>
  <si>
    <t>ト</t>
    <phoneticPr fontId="3"/>
  </si>
  <si>
    <t>社</t>
    <phoneticPr fontId="3"/>
  </si>
  <si>
    <t>保</t>
    <phoneticPr fontId="3"/>
  </si>
  <si>
    <t>険</t>
    <phoneticPr fontId="3"/>
  </si>
  <si>
    <t>被</t>
    <phoneticPr fontId="3"/>
  </si>
  <si>
    <t>者</t>
    <phoneticPr fontId="3"/>
  </si>
  <si>
    <t>数</t>
    <phoneticPr fontId="3"/>
  </si>
  <si>
    <t>一</t>
    <phoneticPr fontId="3"/>
  </si>
  <si>
    <t>般</t>
    <phoneticPr fontId="3"/>
  </si>
  <si>
    <t>記</t>
    <phoneticPr fontId="3"/>
  </si>
  <si>
    <t>載</t>
    <phoneticPr fontId="3"/>
  </si>
  <si>
    <t>２</t>
    <phoneticPr fontId="3"/>
  </si>
  <si>
    <t>し</t>
    <phoneticPr fontId="3"/>
  </si>
  <si>
    <t>つ</t>
    <phoneticPr fontId="3"/>
  </si>
  <si>
    <t>た</t>
    <phoneticPr fontId="3"/>
  </si>
  <si>
    <t>れ</t>
    <phoneticPr fontId="3"/>
  </si>
  <si>
    <t>も</t>
    <phoneticPr fontId="3"/>
  </si>
  <si>
    <t>５</t>
    <phoneticPr fontId="3"/>
  </si>
  <si>
    <t>６</t>
    <phoneticPr fontId="3"/>
  </si>
  <si>
    <t>レ</t>
    <phoneticPr fontId="3"/>
  </si>
  <si>
    <t>ク</t>
    <phoneticPr fontId="3"/>
  </si>
  <si>
    <t>ー</t>
    <phoneticPr fontId="3"/>
  </si>
  <si>
    <t>シ</t>
    <phoneticPr fontId="3"/>
  </si>
  <si>
    <t>ョ</t>
    <phoneticPr fontId="3"/>
  </si>
  <si>
    <t>ン</t>
    <phoneticPr fontId="3"/>
  </si>
  <si>
    <t>じ</t>
    <phoneticPr fontId="3"/>
  </si>
  <si>
    <t>え</t>
    <phoneticPr fontId="3"/>
  </si>
  <si>
    <t>あ</t>
    <phoneticPr fontId="3"/>
  </si>
  <si>
    <t>っ</t>
    <phoneticPr fontId="3"/>
  </si>
  <si>
    <t>わ</t>
    <phoneticPr fontId="3"/>
  </si>
  <si>
    <t>べ</t>
    <phoneticPr fontId="3"/>
  </si>
  <si>
    <t>ス</t>
    <phoneticPr fontId="3"/>
  </si>
  <si>
    <t>み</t>
    <phoneticPr fontId="3"/>
  </si>
  <si>
    <t>タ</t>
    <phoneticPr fontId="3"/>
  </si>
  <si>
    <t>ル</t>
    <phoneticPr fontId="3"/>
  </si>
  <si>
    <t>フ</t>
    <phoneticPr fontId="3"/>
  </si>
  <si>
    <t>ォ</t>
    <phoneticPr fontId="3"/>
  </si>
  <si>
    <t>ワ</t>
    <phoneticPr fontId="3"/>
  </si>
  <si>
    <t>ダ</t>
    <phoneticPr fontId="3"/>
  </si>
  <si>
    <t>マ</t>
    <phoneticPr fontId="3"/>
  </si>
  <si>
    <t>ネ</t>
    <phoneticPr fontId="3"/>
  </si>
  <si>
    <t>ジ</t>
    <phoneticPr fontId="3"/>
  </si>
  <si>
    <t>ャ</t>
    <phoneticPr fontId="3"/>
  </si>
  <si>
    <t>ペ</t>
    <phoneticPr fontId="3"/>
  </si>
  <si>
    <t>プ</t>
    <phoneticPr fontId="3"/>
  </si>
  <si>
    <t>ラ</t>
    <phoneticPr fontId="3"/>
  </si>
  <si>
    <t>ナ</t>
    <phoneticPr fontId="3"/>
  </si>
  <si>
    <t>セ</t>
    <phoneticPr fontId="3"/>
  </si>
  <si>
    <t>さ</t>
    <phoneticPr fontId="3"/>
  </si>
  <si>
    <t>ど</t>
    <phoneticPr fontId="3"/>
  </si>
  <si>
    <t>や</t>
    <phoneticPr fontId="3"/>
  </si>
  <si>
    <t>づ</t>
    <phoneticPr fontId="3"/>
  </si>
  <si>
    <t>く</t>
    <phoneticPr fontId="3"/>
  </si>
  <si>
    <t>む</t>
    <phoneticPr fontId="3"/>
  </si>
  <si>
    <t>。）</t>
    <phoneticPr fontId="3"/>
  </si>
  <si>
    <t>グ</t>
    <phoneticPr fontId="3"/>
  </si>
  <si>
    <t>雇用の安定化</t>
    <rPh sb="0" eb="2">
      <t>コヨウ</t>
    </rPh>
    <rPh sb="3" eb="6">
      <t>アンテイカ</t>
    </rPh>
    <phoneticPr fontId="3"/>
  </si>
  <si>
    <t>労働条件の改善</t>
    <rPh sb="0" eb="2">
      <t>ロウドウ</t>
    </rPh>
    <rPh sb="2" eb="4">
      <t>ジョウケン</t>
    </rPh>
    <rPh sb="5" eb="7">
      <t>カイゼン</t>
    </rPh>
    <phoneticPr fontId="3"/>
  </si>
  <si>
    <t>募集・採用の改善</t>
    <rPh sb="0" eb="2">
      <t>ボシュウ</t>
    </rPh>
    <rPh sb="3" eb="5">
      <t>サイヨウ</t>
    </rPh>
    <rPh sb="6" eb="8">
      <t>カイゼン</t>
    </rPh>
    <phoneticPr fontId="3"/>
  </si>
  <si>
    <t>教育訓練の充実</t>
    <rPh sb="0" eb="2">
      <t>キョウイク</t>
    </rPh>
    <rPh sb="2" eb="4">
      <t>クンレン</t>
    </rPh>
    <rPh sb="5" eb="7">
      <t>ジュウジツ</t>
    </rPh>
    <phoneticPr fontId="3"/>
  </si>
  <si>
    <t>高年齢労働者の活躍の促進</t>
    <rPh sb="0" eb="3">
      <t>コウネンレイ</t>
    </rPh>
    <rPh sb="3" eb="6">
      <t>ロウドウシャ</t>
    </rPh>
    <rPh sb="7" eb="9">
      <t>カツヤク</t>
    </rPh>
    <rPh sb="10" eb="12">
      <t>ソクシン</t>
    </rPh>
    <phoneticPr fontId="3"/>
  </si>
  <si>
    <t>事業量の安定的確保</t>
    <rPh sb="0" eb="3">
      <t>ジギョウリョウ</t>
    </rPh>
    <rPh sb="4" eb="7">
      <t>アンテイテキ</t>
    </rPh>
    <rPh sb="7" eb="9">
      <t>カクホ</t>
    </rPh>
    <phoneticPr fontId="3"/>
  </si>
  <si>
    <t>生産性の向上</t>
    <rPh sb="0" eb="3">
      <t>セイサンセイ</t>
    </rPh>
    <rPh sb="4" eb="6">
      <t>コウジョウ</t>
    </rPh>
    <phoneticPr fontId="3"/>
  </si>
  <si>
    <t>林業労働者のキャリア形成支援</t>
    <rPh sb="0" eb="2">
      <t>リンギョウ</t>
    </rPh>
    <rPh sb="2" eb="5">
      <t>ロウドウシャ</t>
    </rPh>
    <rPh sb="10" eb="12">
      <t>ケイセイ</t>
    </rPh>
    <rPh sb="12" eb="14">
      <t>シエン</t>
    </rPh>
    <phoneticPr fontId="3"/>
  </si>
  <si>
    <t>その他の雇用管理の改善①</t>
    <rPh sb="2" eb="3">
      <t>タ</t>
    </rPh>
    <rPh sb="4" eb="6">
      <t>コヨウ</t>
    </rPh>
    <rPh sb="6" eb="8">
      <t>カンリ</t>
    </rPh>
    <rPh sb="9" eb="11">
      <t>カイゼン</t>
    </rPh>
    <phoneticPr fontId="3"/>
  </si>
  <si>
    <t>その他の雇用管理の改善②</t>
    <rPh sb="2" eb="3">
      <t>タ</t>
    </rPh>
    <rPh sb="4" eb="6">
      <t>コヨウ</t>
    </rPh>
    <rPh sb="6" eb="8">
      <t>カンリ</t>
    </rPh>
    <rPh sb="9" eb="11">
      <t>カイゼン</t>
    </rPh>
    <phoneticPr fontId="3"/>
  </si>
  <si>
    <t>その他の事業の合理化①</t>
    <rPh sb="2" eb="3">
      <t>タ</t>
    </rPh>
    <rPh sb="4" eb="6">
      <t>ジギョウ</t>
    </rPh>
    <rPh sb="7" eb="10">
      <t>ゴウリカ</t>
    </rPh>
    <phoneticPr fontId="3"/>
  </si>
  <si>
    <t>その他の事業の合理化②</t>
    <rPh sb="2" eb="3">
      <t>タ</t>
    </rPh>
    <rPh sb="4" eb="6">
      <t>ジギョウ</t>
    </rPh>
    <rPh sb="7" eb="10">
      <t>ゴウリカ</t>
    </rPh>
    <phoneticPr fontId="3"/>
  </si>
  <si>
    <t>常用</t>
    <rPh sb="0" eb="2">
      <t>ジョウヨウ</t>
    </rPh>
    <phoneticPr fontId="1"/>
  </si>
  <si>
    <t>臨時・季節</t>
    <rPh sb="0" eb="2">
      <t>リンジ</t>
    </rPh>
    <rPh sb="3" eb="5">
      <t>キセツ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</si>
  <si>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</si>
  <si>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</si>
  <si>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（うち通年）</t>
    <rPh sb="3" eb="5">
      <t>ツウネン</t>
    </rPh>
    <phoneticPr fontId="1"/>
  </si>
  <si>
    <t>定</t>
    <rPh sb="0" eb="1">
      <t>テイ</t>
    </rPh>
    <phoneticPr fontId="4"/>
  </si>
  <si>
    <t>事</t>
    <rPh sb="0" eb="1">
      <t>ジ</t>
    </rPh>
    <phoneticPr fontId="4"/>
  </si>
  <si>
    <t>業</t>
    <rPh sb="0" eb="1">
      <t>ギョウ</t>
    </rPh>
    <phoneticPr fontId="4"/>
  </si>
  <si>
    <t>主</t>
    <rPh sb="0" eb="1">
      <t>ヌシ</t>
    </rPh>
    <phoneticPr fontId="4"/>
  </si>
  <si>
    <t>の</t>
    <phoneticPr fontId="4"/>
  </si>
  <si>
    <t>計</t>
    <rPh sb="0" eb="1">
      <t>ケイ</t>
    </rPh>
    <phoneticPr fontId="4"/>
  </si>
  <si>
    <t>画</t>
    <rPh sb="0" eb="1">
      <t>カク</t>
    </rPh>
    <phoneticPr fontId="4"/>
  </si>
  <si>
    <t>雇</t>
    <rPh sb="0" eb="1">
      <t>コ</t>
    </rPh>
    <phoneticPr fontId="4"/>
  </si>
  <si>
    <t>用</t>
    <rPh sb="0" eb="1">
      <t>ヨウ</t>
    </rPh>
    <phoneticPr fontId="4"/>
  </si>
  <si>
    <t>管</t>
    <rPh sb="0" eb="1">
      <t>カン</t>
    </rPh>
    <phoneticPr fontId="4"/>
  </si>
  <si>
    <t>理</t>
    <rPh sb="0" eb="1">
      <t>リ</t>
    </rPh>
    <phoneticPr fontId="4"/>
  </si>
  <si>
    <t>改</t>
    <rPh sb="0" eb="1">
      <t>カイ</t>
    </rPh>
    <phoneticPr fontId="4"/>
  </si>
  <si>
    <t>善</t>
    <rPh sb="0" eb="1">
      <t>ゼン</t>
    </rPh>
    <phoneticPr fontId="4"/>
  </si>
  <si>
    <t>及</t>
    <rPh sb="0" eb="1">
      <t>オヨ</t>
    </rPh>
    <phoneticPr fontId="4"/>
  </si>
  <si>
    <t>び</t>
    <phoneticPr fontId="4"/>
  </si>
  <si>
    <t>現</t>
    <rPh sb="0" eb="1">
      <t>ゲン</t>
    </rPh>
    <phoneticPr fontId="4"/>
  </si>
  <si>
    <t>状</t>
    <rPh sb="0" eb="1">
      <t>ジョウ</t>
    </rPh>
    <phoneticPr fontId="4"/>
  </si>
  <si>
    <t>化</t>
    <rPh sb="0" eb="1">
      <t>カ</t>
    </rPh>
    <phoneticPr fontId="4"/>
  </si>
  <si>
    <t>、</t>
    <phoneticPr fontId="4"/>
  </si>
  <si>
    <t>労</t>
    <rPh sb="0" eb="1">
      <t>ロウ</t>
    </rPh>
    <phoneticPr fontId="4"/>
  </si>
  <si>
    <t>働</t>
    <rPh sb="0" eb="1">
      <t>ドウ</t>
    </rPh>
    <phoneticPr fontId="4"/>
  </si>
  <si>
    <t>募</t>
    <rPh sb="0" eb="1">
      <t>ボ</t>
    </rPh>
    <phoneticPr fontId="4"/>
  </si>
  <si>
    <t>集</t>
    <rPh sb="0" eb="1">
      <t>シュウ</t>
    </rPh>
    <phoneticPr fontId="4"/>
  </si>
  <si>
    <t>採</t>
    <rPh sb="0" eb="1">
      <t>サイ</t>
    </rPh>
    <phoneticPr fontId="4"/>
  </si>
  <si>
    <t>実</t>
    <rPh sb="0" eb="1">
      <t>ジツ</t>
    </rPh>
    <phoneticPr fontId="4"/>
  </si>
  <si>
    <t>年</t>
    <rPh sb="0" eb="1">
      <t>ネン</t>
    </rPh>
    <phoneticPr fontId="4"/>
  </si>
  <si>
    <t>者</t>
    <rPh sb="0" eb="1">
      <t>シャ</t>
    </rPh>
    <phoneticPr fontId="4"/>
  </si>
  <si>
    <t>の</t>
    <phoneticPr fontId="4"/>
  </si>
  <si>
    <t>そ</t>
    <phoneticPr fontId="4"/>
  </si>
  <si>
    <t>的</t>
    <rPh sb="0" eb="1">
      <t>テキ</t>
    </rPh>
    <phoneticPr fontId="4"/>
  </si>
  <si>
    <t>確</t>
    <rPh sb="0" eb="1">
      <t>カク</t>
    </rPh>
    <phoneticPr fontId="4"/>
  </si>
  <si>
    <t>保</t>
    <rPh sb="0" eb="1">
      <t>ホ</t>
    </rPh>
    <phoneticPr fontId="4"/>
  </si>
  <si>
    <t>上</t>
    <rPh sb="0" eb="1">
      <t>ジョウ</t>
    </rPh>
    <phoneticPr fontId="4"/>
  </si>
  <si>
    <t>林</t>
    <rPh sb="0" eb="1">
      <t>リン</t>
    </rPh>
    <phoneticPr fontId="4"/>
  </si>
  <si>
    <t>成</t>
    <rPh sb="0" eb="1">
      <t>セイ</t>
    </rPh>
    <phoneticPr fontId="4"/>
  </si>
  <si>
    <t>支</t>
    <rPh sb="0" eb="1">
      <t>シ</t>
    </rPh>
    <phoneticPr fontId="4"/>
  </si>
  <si>
    <t>援</t>
    <rPh sb="0" eb="1">
      <t>エン</t>
    </rPh>
    <phoneticPr fontId="4"/>
  </si>
  <si>
    <t>そ</t>
    <phoneticPr fontId="4"/>
  </si>
  <si>
    <t>他</t>
    <rPh sb="0" eb="1">
      <t>タ</t>
    </rPh>
    <phoneticPr fontId="4"/>
  </si>
  <si>
    <t>に</t>
    <phoneticPr fontId="4"/>
  </si>
  <si>
    <t>つ</t>
    <phoneticPr fontId="4"/>
  </si>
  <si>
    <t>い</t>
    <phoneticPr fontId="4"/>
  </si>
  <si>
    <t>て</t>
    <phoneticPr fontId="4"/>
  </si>
  <si>
    <t>し</t>
    <phoneticPr fontId="4"/>
  </si>
  <si>
    <t>り</t>
    <phoneticPr fontId="4"/>
  </si>
  <si>
    <t>こ</t>
    <phoneticPr fontId="4"/>
  </si>
  <si>
    <t>と</t>
    <phoneticPr fontId="4"/>
  </si>
  <si>
    <t>た</t>
    <phoneticPr fontId="4"/>
  </si>
  <si>
    <t>由</t>
    <rPh sb="0" eb="1">
      <t>ユウ</t>
    </rPh>
    <phoneticPr fontId="4"/>
  </si>
  <si>
    <t>る</t>
    <phoneticPr fontId="4"/>
  </si>
  <si>
    <t>う</t>
    <phoneticPr fontId="4"/>
  </si>
  <si>
    <t>に</t>
    <phoneticPr fontId="4"/>
  </si>
  <si>
    <t>記</t>
    <rPh sb="0" eb="1">
      <t>キ</t>
    </rPh>
    <phoneticPr fontId="4"/>
  </si>
  <si>
    <t>載</t>
    <rPh sb="0" eb="1">
      <t>サイ</t>
    </rPh>
    <phoneticPr fontId="4"/>
  </si>
  <si>
    <t>す</t>
    <phoneticPr fontId="4"/>
  </si>
  <si>
    <t>。</t>
    <phoneticPr fontId="4"/>
  </si>
  <si>
    <t>措</t>
    <rPh sb="0" eb="1">
      <t>ソ</t>
    </rPh>
    <phoneticPr fontId="4"/>
  </si>
  <si>
    <t>置</t>
    <rPh sb="0" eb="1">
      <t>チ</t>
    </rPh>
    <phoneticPr fontId="4"/>
  </si>
  <si>
    <t>施</t>
    <rPh sb="0" eb="1">
      <t>シ</t>
    </rPh>
    <phoneticPr fontId="4"/>
  </si>
  <si>
    <t>期</t>
    <rPh sb="0" eb="1">
      <t>キ</t>
    </rPh>
    <phoneticPr fontId="4"/>
  </si>
  <si>
    <t>間</t>
    <rPh sb="0" eb="1">
      <t>カン</t>
    </rPh>
    <phoneticPr fontId="4"/>
  </si>
  <si>
    <t>を</t>
    <phoneticPr fontId="4"/>
  </si>
  <si>
    <t>な</t>
    <phoneticPr fontId="4"/>
  </si>
  <si>
    <t>お</t>
    <phoneticPr fontId="4"/>
  </si>
  <si>
    <t>は</t>
    <phoneticPr fontId="4"/>
  </si>
  <si>
    <t>終</t>
    <rPh sb="0" eb="1">
      <t>シュウ</t>
    </rPh>
    <phoneticPr fontId="4"/>
  </si>
  <si>
    <t>度</t>
    <rPh sb="0" eb="1">
      <t>ド</t>
    </rPh>
    <phoneticPr fontId="4"/>
  </si>
  <si>
    <t>ま</t>
    <phoneticPr fontId="4"/>
  </si>
  <si>
    <t>で</t>
    <phoneticPr fontId="4"/>
  </si>
  <si>
    <t>）</t>
    <phoneticPr fontId="4"/>
  </si>
  <si>
    <t>内</t>
    <rPh sb="0" eb="1">
      <t>ナイ</t>
    </rPh>
    <phoneticPr fontId="4"/>
  </si>
  <si>
    <t>項</t>
    <rPh sb="0" eb="1">
      <t>コウ</t>
    </rPh>
    <phoneticPr fontId="4"/>
  </si>
  <si>
    <t>目</t>
    <rPh sb="0" eb="1">
      <t>モク</t>
    </rPh>
    <phoneticPr fontId="4"/>
  </si>
  <si>
    <t>人</t>
    <rPh sb="0" eb="1">
      <t>ニン</t>
    </rPh>
    <phoneticPr fontId="4"/>
  </si>
  <si>
    <t>併</t>
    <rPh sb="0" eb="1">
      <t>アワ</t>
    </rPh>
    <phoneticPr fontId="4"/>
  </si>
  <si>
    <t>せ</t>
    <phoneticPr fontId="4"/>
  </si>
  <si>
    <t>取</t>
    <rPh sb="0" eb="1">
      <t>ト</t>
    </rPh>
    <phoneticPr fontId="4"/>
  </si>
  <si>
    <t>組</t>
    <rPh sb="0" eb="1">
      <t>ク</t>
    </rPh>
    <phoneticPr fontId="4"/>
  </si>
  <si>
    <t>合</t>
    <rPh sb="0" eb="1">
      <t>ゴウ</t>
    </rPh>
    <phoneticPr fontId="4"/>
  </si>
  <si>
    <t>容</t>
    <rPh sb="0" eb="1">
      <t>ヨウ</t>
    </rPh>
    <phoneticPr fontId="4"/>
  </si>
  <si>
    <t>法</t>
    <rPh sb="0" eb="1">
      <t>ホウ</t>
    </rPh>
    <phoneticPr fontId="4"/>
  </si>
  <si>
    <t>方</t>
    <rPh sb="0" eb="1">
      <t>ホウ</t>
    </rPh>
    <phoneticPr fontId="4"/>
  </si>
  <si>
    <t>（</t>
    <phoneticPr fontId="4"/>
  </si>
  <si>
    <t>雇用管理の改善</t>
    <rPh sb="0" eb="2">
      <t>コヨウ</t>
    </rPh>
    <rPh sb="2" eb="4">
      <t>カンリ</t>
    </rPh>
    <rPh sb="5" eb="7">
      <t>カイゼン</t>
    </rPh>
    <phoneticPr fontId="4"/>
  </si>
  <si>
    <t>事業の合理化</t>
    <rPh sb="0" eb="2">
      <t>ジギョウ</t>
    </rPh>
    <rPh sb="3" eb="6">
      <t>ゴウリカ</t>
    </rPh>
    <phoneticPr fontId="4"/>
  </si>
  <si>
    <t>ン</t>
    <phoneticPr fontId="4"/>
  </si>
  <si>
    <t>タ</t>
    <phoneticPr fontId="4"/>
  </si>
  <si>
    <t>ー</t>
    <phoneticPr fontId="4"/>
  </si>
  <si>
    <t>が</t>
    <phoneticPr fontId="4"/>
  </si>
  <si>
    <t>受</t>
    <rPh sb="0" eb="1">
      <t>ウ</t>
    </rPh>
    <phoneticPr fontId="4"/>
  </si>
  <si>
    <t>け</t>
    <phoneticPr fontId="4"/>
  </si>
  <si>
    <t>当</t>
    <rPh sb="0" eb="1">
      <t>トウ</t>
    </rPh>
    <phoneticPr fontId="4"/>
  </si>
  <si>
    <t>該</t>
    <rPh sb="0" eb="1">
      <t>ガイ</t>
    </rPh>
    <phoneticPr fontId="4"/>
  </si>
  <si>
    <t>セ</t>
    <phoneticPr fontId="4"/>
  </si>
  <si>
    <t>ち</t>
    <phoneticPr fontId="4"/>
  </si>
  <si>
    <t>平</t>
    <rPh sb="0" eb="1">
      <t>ヘイ</t>
    </rPh>
    <phoneticPr fontId="4"/>
  </si>
  <si>
    <t>体</t>
    <rPh sb="0" eb="1">
      <t>タイ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</si>
  <si>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</si>
  <si>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</si>
  <si>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付</t>
    <rPh sb="0" eb="1">
      <t>ツ</t>
    </rPh>
    <phoneticPr fontId="4"/>
  </si>
  <si>
    <t>認</t>
    <rPh sb="0" eb="1">
      <t>ニン</t>
    </rPh>
    <phoneticPr fontId="4"/>
  </si>
  <si>
    <t>た</t>
    <phoneticPr fontId="4"/>
  </si>
  <si>
    <t>力</t>
    <rPh sb="0" eb="1">
      <t>リョク</t>
    </rPh>
    <phoneticPr fontId="4"/>
  </si>
  <si>
    <t>１</t>
    <phoneticPr fontId="4"/>
  </si>
  <si>
    <t>２</t>
    <phoneticPr fontId="4"/>
  </si>
  <si>
    <t>名</t>
    <rPh sb="0" eb="1">
      <t>メイ</t>
    </rPh>
    <phoneticPr fontId="4"/>
  </si>
  <si>
    <t>称</t>
    <rPh sb="0" eb="1">
      <t>ショウ</t>
    </rPh>
    <phoneticPr fontId="4"/>
  </si>
  <si>
    <t>所</t>
    <rPh sb="0" eb="1">
      <t>ショ</t>
    </rPh>
    <phoneticPr fontId="4"/>
  </si>
  <si>
    <t>在</t>
    <rPh sb="0" eb="1">
      <t>ザイ</t>
    </rPh>
    <phoneticPr fontId="4"/>
  </si>
  <si>
    <t>地</t>
    <rPh sb="0" eb="1">
      <t>チ</t>
    </rPh>
    <phoneticPr fontId="4"/>
  </si>
  <si>
    <t>「</t>
    <phoneticPr fontId="4"/>
  </si>
  <si>
    <t>環</t>
    <rPh sb="0" eb="1">
      <t>カン</t>
    </rPh>
    <phoneticPr fontId="4"/>
  </si>
  <si>
    <t>境</t>
    <rPh sb="0" eb="1">
      <t>キョウ</t>
    </rPh>
    <phoneticPr fontId="4"/>
  </si>
  <si>
    <t>森</t>
    <rPh sb="0" eb="1">
      <t>モリ</t>
    </rPh>
    <phoneticPr fontId="4"/>
  </si>
  <si>
    <t>施</t>
    <rPh sb="0" eb="1">
      <t>セ</t>
    </rPh>
    <phoneticPr fontId="4"/>
  </si>
  <si>
    <t>機</t>
    <rPh sb="0" eb="1">
      <t>キ</t>
    </rPh>
    <phoneticPr fontId="4"/>
  </si>
  <si>
    <t>械</t>
    <rPh sb="0" eb="1">
      <t>カイ</t>
    </rPh>
    <phoneticPr fontId="4"/>
  </si>
  <si>
    <t>一</t>
    <rPh sb="0" eb="1">
      <t>1</t>
    </rPh>
    <phoneticPr fontId="4"/>
  </si>
  <si>
    <t>め</t>
    <phoneticPr fontId="4"/>
  </si>
  <si>
    <t>」</t>
    <phoneticPr fontId="4"/>
  </si>
  <si>
    <t>況</t>
    <rPh sb="0" eb="1">
      <t>キョウ</t>
    </rPh>
    <phoneticPr fontId="4"/>
  </si>
  <si>
    <t>報</t>
    <rPh sb="0" eb="1">
      <t>ホウ</t>
    </rPh>
    <phoneticPr fontId="4"/>
  </si>
  <si>
    <t>告</t>
    <rPh sb="0" eb="1">
      <t>コク</t>
    </rPh>
    <phoneticPr fontId="4"/>
  </si>
  <si>
    <t>最</t>
    <rPh sb="0" eb="1">
      <t>サイ</t>
    </rPh>
    <phoneticPr fontId="4"/>
  </si>
  <si>
    <t>３</t>
    <phoneticPr fontId="4"/>
  </si>
  <si>
    <t>っ</t>
    <phoneticPr fontId="4"/>
  </si>
  <si>
    <t>13</t>
    <phoneticPr fontId="1"/>
  </si>
  <si>
    <t>改　善　措　置　実　施　状　況　報　告</t>
    <rPh sb="0" eb="1">
      <t>カイ</t>
    </rPh>
    <rPh sb="2" eb="3">
      <t>ゼン</t>
    </rPh>
    <rPh sb="4" eb="5">
      <t>ソ</t>
    </rPh>
    <rPh sb="6" eb="7">
      <t>オ</t>
    </rPh>
    <rPh sb="8" eb="9">
      <t>ジツ</t>
    </rPh>
    <rPh sb="10" eb="11">
      <t>シ</t>
    </rPh>
    <rPh sb="12" eb="13">
      <t>ジョウ</t>
    </rPh>
    <rPh sb="14" eb="15">
      <t>キョウ</t>
    </rPh>
    <rPh sb="16" eb="17">
      <t>ホウ</t>
    </rPh>
    <rPh sb="18" eb="19">
      <t>コク</t>
    </rPh>
    <phoneticPr fontId="4"/>
  </si>
  <si>
    <t>基</t>
    <rPh sb="0" eb="1">
      <t>モト</t>
    </rPh>
    <phoneticPr fontId="4"/>
  </si>
  <si>
    <t>づ</t>
    <phoneticPr fontId="4"/>
  </si>
  <si>
    <t>く</t>
    <phoneticPr fontId="4"/>
  </si>
  <si>
    <t>次</t>
    <rPh sb="0" eb="1">
      <t>ジ</t>
    </rPh>
    <phoneticPr fontId="4"/>
  </si>
  <si>
    <t>を</t>
    <phoneticPr fontId="4"/>
  </si>
  <si>
    <t>長</t>
    <rPh sb="0" eb="1">
      <t>チョウ</t>
    </rPh>
    <phoneticPr fontId="4"/>
  </si>
  <si>
    <t>　　</t>
    <phoneticPr fontId="4"/>
  </si>
  <si>
    <t>殿</t>
    <rPh sb="0" eb="1">
      <t>ドノ</t>
    </rPh>
    <phoneticPr fontId="4"/>
  </si>
  <si>
    <t>（</t>
    <phoneticPr fontId="4"/>
  </si>
  <si>
    <t>改善措置の実施項目</t>
    <rPh sb="0" eb="2">
      <t>カイゼン</t>
    </rPh>
    <rPh sb="2" eb="4">
      <t>ソチ</t>
    </rPh>
    <rPh sb="5" eb="7">
      <t>ジッシ</t>
    </rPh>
    <rPh sb="7" eb="9">
      <t>コウモク</t>
    </rPh>
    <phoneticPr fontId="4"/>
  </si>
  <si>
    <t>実施した改善措置の内容</t>
    <rPh sb="0" eb="2">
      <t>ジッシ</t>
    </rPh>
    <rPh sb="4" eb="6">
      <t>カイゼン</t>
    </rPh>
    <rPh sb="6" eb="8">
      <t>ソチ</t>
    </rPh>
    <rPh sb="9" eb="11">
      <t>ナイヨウ</t>
    </rPh>
    <phoneticPr fontId="4"/>
  </si>
  <si>
    <t>改善措置の実施上の問題点及び今後の対応方針</t>
    <phoneticPr fontId="4"/>
  </si>
  <si>
    <t>具</t>
    <rPh sb="0" eb="1">
      <t>グ</t>
    </rPh>
    <phoneticPr fontId="4"/>
  </si>
  <si>
    <t>問</t>
    <rPh sb="0" eb="1">
      <t>モン</t>
    </rPh>
    <phoneticPr fontId="4"/>
  </si>
  <si>
    <t>題</t>
    <rPh sb="0" eb="1">
      <t>ダイ</t>
    </rPh>
    <phoneticPr fontId="4"/>
  </si>
  <si>
    <t>点</t>
    <rPh sb="0" eb="1">
      <t>テン</t>
    </rPh>
    <phoneticPr fontId="4"/>
  </si>
  <si>
    <t>ど</t>
    <phoneticPr fontId="4"/>
  </si>
  <si>
    <t>か</t>
    <phoneticPr fontId="4"/>
  </si>
  <si>
    <t>等</t>
    <rPh sb="0" eb="1">
      <t>トウ</t>
    </rPh>
    <phoneticPr fontId="4"/>
  </si>
  <si>
    <t>結</t>
    <rPh sb="0" eb="1">
      <t>ケツ</t>
    </rPh>
    <phoneticPr fontId="4"/>
  </si>
  <si>
    <t>果</t>
    <rPh sb="0" eb="1">
      <t>カ</t>
    </rPh>
    <phoneticPr fontId="4"/>
  </si>
  <si>
    <t>うち採用者数</t>
    <rPh sb="2" eb="4">
      <t>サイヨウ</t>
    </rPh>
    <rPh sb="4" eb="5">
      <t>シャ</t>
    </rPh>
    <rPh sb="5" eb="6">
      <t>スウ</t>
    </rPh>
    <phoneticPr fontId="4"/>
  </si>
  <si>
    <t>雇　　用　　実　　績</t>
    <rPh sb="0" eb="1">
      <t>ヤトイ</t>
    </rPh>
    <rPh sb="3" eb="4">
      <t>ヨウ</t>
    </rPh>
    <rPh sb="6" eb="7">
      <t>ジツ</t>
    </rPh>
    <rPh sb="9" eb="10">
      <t>イサオ</t>
    </rPh>
    <phoneticPr fontId="4"/>
  </si>
  <si>
    <t>林業現場
作業職員</t>
    <rPh sb="0" eb="2">
      <t>リンギョウ</t>
    </rPh>
    <rPh sb="2" eb="4">
      <t>ゲンバ</t>
    </rPh>
    <rPh sb="5" eb="7">
      <t>サギョウ</t>
    </rPh>
    <rPh sb="7" eb="9">
      <t>ショクイン</t>
    </rPh>
    <phoneticPr fontId="1"/>
  </si>
  <si>
    <t>係</t>
    <rPh sb="0" eb="1">
      <t>カカ</t>
    </rPh>
    <phoneticPr fontId="4"/>
  </si>
  <si>
    <t>数</t>
    <rPh sb="0" eb="1">
      <t>スウ</t>
    </rPh>
    <phoneticPr fontId="4"/>
  </si>
  <si>
    <t>新</t>
    <rPh sb="0" eb="1">
      <t>アラ</t>
    </rPh>
    <phoneticPr fontId="4"/>
  </si>
  <si>
    <t>数</t>
    <rPh sb="0" eb="1">
      <t>カズ</t>
    </rPh>
    <phoneticPr fontId="4"/>
  </si>
  <si>
    <t>新</t>
    <rPh sb="0" eb="1">
      <t>アラ</t>
    </rPh>
    <phoneticPr fontId="3"/>
  </si>
  <si>
    <t>養</t>
    <rPh sb="0" eb="1">
      <t>ヨウ</t>
    </rPh>
    <phoneticPr fontId="4"/>
  </si>
  <si>
    <t>書</t>
    <rPh sb="0" eb="1">
      <t>カ</t>
    </rPh>
    <phoneticPr fontId="4"/>
  </si>
  <si>
    <t>内</t>
    <rPh sb="0" eb="1">
      <t>ウチ</t>
    </rPh>
    <phoneticPr fontId="4"/>
  </si>
  <si>
    <t>明</t>
    <rPh sb="0" eb="1">
      <t>メイ</t>
    </rPh>
    <phoneticPr fontId="4"/>
  </si>
  <si>
    <t>○（</t>
    <phoneticPr fontId="3"/>
  </si>
  <si>
    <t>災</t>
    <rPh sb="0" eb="1">
      <t>サイ</t>
    </rPh>
    <phoneticPr fontId="4"/>
  </si>
  <si>
    <t>フォークリフト</t>
    <phoneticPr fontId="4"/>
  </si>
  <si>
    <t>集材機</t>
    <rPh sb="0" eb="2">
      <t>シュウザイ</t>
    </rPh>
    <rPh sb="2" eb="3">
      <t>キ</t>
    </rPh>
    <phoneticPr fontId="4"/>
  </si>
  <si>
    <t>クレーン付きトラック</t>
    <rPh sb="4" eb="5">
      <t>ツ</t>
    </rPh>
    <phoneticPr fontId="4"/>
  </si>
  <si>
    <t>車両系建設機械運転技能資格</t>
    <rPh sb="0" eb="2">
      <t>シャリョウ</t>
    </rPh>
    <rPh sb="2" eb="3">
      <t>ケイ</t>
    </rPh>
    <rPh sb="3" eb="5">
      <t>ケンセツ</t>
    </rPh>
    <rPh sb="5" eb="7">
      <t>キカイ</t>
    </rPh>
    <rPh sb="7" eb="9">
      <t>ウンテン</t>
    </rPh>
    <rPh sb="9" eb="11">
      <t>ギノウ</t>
    </rPh>
    <rPh sb="11" eb="13">
      <t>シカク</t>
    </rPh>
    <phoneticPr fontId="4"/>
  </si>
  <si>
    <t>フォークリフト運転技能資格</t>
    <rPh sb="7" eb="9">
      <t>ウンテン</t>
    </rPh>
    <rPh sb="9" eb="11">
      <t>ギノウ</t>
    </rPh>
    <rPh sb="11" eb="13">
      <t>シカク</t>
    </rPh>
    <phoneticPr fontId="4"/>
  </si>
  <si>
    <t>地山の掘削、土止め支保工主任者技能資格</t>
    <rPh sb="0" eb="1">
      <t>ジ</t>
    </rPh>
    <rPh sb="1" eb="2">
      <t>ヤマ</t>
    </rPh>
    <rPh sb="3" eb="5">
      <t>クッサク</t>
    </rPh>
    <rPh sb="6" eb="7">
      <t>ツチ</t>
    </rPh>
    <rPh sb="7" eb="8">
      <t>ト</t>
    </rPh>
    <rPh sb="9" eb="10">
      <t>シ</t>
    </rPh>
    <rPh sb="10" eb="11">
      <t>ホ</t>
    </rPh>
    <rPh sb="11" eb="12">
      <t>コウ</t>
    </rPh>
    <rPh sb="12" eb="14">
      <t>シュニン</t>
    </rPh>
    <rPh sb="14" eb="15">
      <t>シャ</t>
    </rPh>
    <rPh sb="15" eb="17">
      <t>ギノウ</t>
    </rPh>
    <rPh sb="17" eb="19">
      <t>シカク</t>
    </rPh>
    <phoneticPr fontId="4"/>
  </si>
  <si>
    <t>はい作業主任者技能資格</t>
    <rPh sb="2" eb="4">
      <t>サギョウ</t>
    </rPh>
    <rPh sb="4" eb="7">
      <t>シュニンシャ</t>
    </rPh>
    <rPh sb="7" eb="9">
      <t>ギノウ</t>
    </rPh>
    <rPh sb="9" eb="11">
      <t>シカク</t>
    </rPh>
    <phoneticPr fontId="4"/>
  </si>
  <si>
    <t>小型移動式クレーン運転技能資格</t>
    <rPh sb="0" eb="2">
      <t>コガタ</t>
    </rPh>
    <rPh sb="2" eb="4">
      <t>イドウ</t>
    </rPh>
    <rPh sb="4" eb="5">
      <t>シキ</t>
    </rPh>
    <rPh sb="9" eb="11">
      <t>ウンテン</t>
    </rPh>
    <rPh sb="11" eb="13">
      <t>ギノウ</t>
    </rPh>
    <rPh sb="13" eb="15">
      <t>シカク</t>
    </rPh>
    <phoneticPr fontId="4"/>
  </si>
  <si>
    <t>玉掛け技能資格</t>
    <rPh sb="0" eb="1">
      <t>タマ</t>
    </rPh>
    <rPh sb="1" eb="2">
      <t>カ</t>
    </rPh>
    <rPh sb="3" eb="5">
      <t>ギノウ</t>
    </rPh>
    <rPh sb="5" eb="7">
      <t>シカク</t>
    </rPh>
    <phoneticPr fontId="4"/>
  </si>
  <si>
    <t>林業架線作業主任者免許</t>
    <rPh sb="0" eb="2">
      <t>リンギョウ</t>
    </rPh>
    <rPh sb="2" eb="4">
      <t>カセン</t>
    </rPh>
    <rPh sb="4" eb="6">
      <t>サギョウ</t>
    </rPh>
    <rPh sb="6" eb="8">
      <t>シュニン</t>
    </rPh>
    <rPh sb="8" eb="9">
      <t>シャ</t>
    </rPh>
    <rPh sb="9" eb="11">
      <t>メンキョ</t>
    </rPh>
    <phoneticPr fontId="4"/>
  </si>
  <si>
    <t>可搬式林業機械修了証</t>
    <rPh sb="0" eb="2">
      <t>カハン</t>
    </rPh>
    <rPh sb="2" eb="3">
      <t>シキ</t>
    </rPh>
    <rPh sb="3" eb="5">
      <t>リンギョウ</t>
    </rPh>
    <rPh sb="5" eb="7">
      <t>キカイ</t>
    </rPh>
    <rPh sb="7" eb="9">
      <t>シュウリョウ</t>
    </rPh>
    <rPh sb="9" eb="10">
      <t>ショウ</t>
    </rPh>
    <phoneticPr fontId="4"/>
  </si>
  <si>
    <t>高知県</t>
    <rPh sb="0" eb="3">
      <t>コウチケン</t>
    </rPh>
    <phoneticPr fontId="4"/>
  </si>
  <si>
    <t>２</t>
    <phoneticPr fontId="1"/>
  </si>
  <si>
    <t>し</t>
    <phoneticPr fontId="1"/>
  </si>
  <si>
    <t>て</t>
    <phoneticPr fontId="1"/>
  </si>
  <si>
    <t>い</t>
    <phoneticPr fontId="1"/>
  </si>
  <si>
    <t>る</t>
    <phoneticPr fontId="1"/>
  </si>
  <si>
    <t>の</t>
    <phoneticPr fontId="1"/>
  </si>
  <si>
    <t>を</t>
    <phoneticPr fontId="1"/>
  </si>
  <si>
    <t>す</t>
    <phoneticPr fontId="1"/>
  </si>
  <si>
    <t>る</t>
    <phoneticPr fontId="1"/>
  </si>
  <si>
    <t>こ</t>
    <phoneticPr fontId="1"/>
  </si>
  <si>
    <t>と</t>
    <phoneticPr fontId="1"/>
  </si>
  <si>
    <t>。</t>
    <phoneticPr fontId="1"/>
  </si>
  <si>
    <t>へ</t>
    <phoneticPr fontId="3"/>
  </si>
  <si>
    <t>の</t>
    <phoneticPr fontId="3"/>
  </si>
  <si>
    <t>が</t>
    <phoneticPr fontId="3"/>
  </si>
  <si>
    <t>で</t>
    <phoneticPr fontId="3"/>
  </si>
  <si>
    <t>き</t>
    <phoneticPr fontId="3"/>
  </si>
  <si>
    <t>る</t>
    <phoneticPr fontId="3"/>
  </si>
  <si>
    <t>を</t>
    <phoneticPr fontId="3"/>
  </si>
  <si>
    <t>す</t>
    <phoneticPr fontId="3"/>
  </si>
  <si>
    <t>る</t>
    <phoneticPr fontId="3"/>
  </si>
  <si>
    <t>こ</t>
    <phoneticPr fontId="3"/>
  </si>
  <si>
    <t>と</t>
    <phoneticPr fontId="3"/>
  </si>
  <si>
    <t>。</t>
    <phoneticPr fontId="3"/>
  </si>
  <si>
    <t>５</t>
    <phoneticPr fontId="3"/>
  </si>
  <si>
    <t>不整地運搬車運転技能資格</t>
    <rPh sb="0" eb="1">
      <t>フ</t>
    </rPh>
    <rPh sb="1" eb="3">
      <t>セイチ</t>
    </rPh>
    <rPh sb="3" eb="6">
      <t>ウンパンシャ</t>
    </rPh>
    <rPh sb="6" eb="8">
      <t>ウンテン</t>
    </rPh>
    <rPh sb="8" eb="10">
      <t>ギノウ</t>
    </rPh>
    <rPh sb="10" eb="12">
      <t>シカク</t>
    </rPh>
    <phoneticPr fontId="4"/>
  </si>
  <si>
    <t>普通救命講習</t>
    <rPh sb="0" eb="2">
      <t>フツウ</t>
    </rPh>
    <rPh sb="2" eb="4">
      <t>キュウメイ</t>
    </rPh>
    <rPh sb="4" eb="6">
      <t>コウシュウ</t>
    </rPh>
    <phoneticPr fontId="4"/>
  </si>
  <si>
    <t>ﾌｫﾚｽﾄリーダｰ（現場管理責任者）</t>
    <rPh sb="10" eb="12">
      <t>ゲンバ</t>
    </rPh>
    <rPh sb="12" eb="14">
      <t>カンリ</t>
    </rPh>
    <rPh sb="14" eb="16">
      <t>セキニン</t>
    </rPh>
    <rPh sb="16" eb="17">
      <t>シャ</t>
    </rPh>
    <phoneticPr fontId="3"/>
  </si>
  <si>
    <t>林内作業車集材作業  (安全教育)</t>
    <rPh sb="0" eb="1">
      <t>リン</t>
    </rPh>
    <rPh sb="1" eb="2">
      <t>ナイ</t>
    </rPh>
    <rPh sb="2" eb="5">
      <t>サギョウシャ</t>
    </rPh>
    <rPh sb="5" eb="7">
      <t>シュウザイ</t>
    </rPh>
    <rPh sb="7" eb="9">
      <t>サギョウ</t>
    </rPh>
    <rPh sb="12" eb="14">
      <t>アンゼン</t>
    </rPh>
    <rPh sb="14" eb="16">
      <t>キョウイク</t>
    </rPh>
    <phoneticPr fontId="3"/>
  </si>
  <si>
    <t>はい作業従事者  (安全教育)</t>
    <rPh sb="2" eb="4">
      <t>サギョウ</t>
    </rPh>
    <rPh sb="4" eb="7">
      <t>ジュウジシャ</t>
    </rPh>
    <rPh sb="10" eb="12">
      <t>アンゼン</t>
    </rPh>
    <rPh sb="12" eb="14">
      <t>キョウイク</t>
    </rPh>
    <phoneticPr fontId="3"/>
  </si>
  <si>
    <t>機械集材装置の運転  (特別教育)</t>
    <rPh sb="0" eb="2">
      <t>キカイ</t>
    </rPh>
    <rPh sb="2" eb="4">
      <t>シュウザイ</t>
    </rPh>
    <rPh sb="4" eb="6">
      <t>ソウチ</t>
    </rPh>
    <rPh sb="7" eb="9">
      <t>ウンテン</t>
    </rPh>
    <rPh sb="12" eb="14">
      <t>トクベツ</t>
    </rPh>
    <rPh sb="14" eb="16">
      <t>キョウイク</t>
    </rPh>
    <phoneticPr fontId="4"/>
  </si>
  <si>
    <t>架線集材機械  (特別教育)</t>
    <rPh sb="0" eb="2">
      <t>カセン</t>
    </rPh>
    <rPh sb="2" eb="4">
      <t>シュウザイ</t>
    </rPh>
    <rPh sb="4" eb="6">
      <t>キカイ</t>
    </rPh>
    <rPh sb="9" eb="11">
      <t>トクベツ</t>
    </rPh>
    <rPh sb="11" eb="13">
      <t>キョウイク</t>
    </rPh>
    <phoneticPr fontId="4"/>
  </si>
  <si>
    <t>走行集材機械  (特別教育)</t>
    <rPh sb="0" eb="1">
      <t>ソウ</t>
    </rPh>
    <rPh sb="1" eb="2">
      <t>コウ</t>
    </rPh>
    <rPh sb="2" eb="4">
      <t>シュウザイ</t>
    </rPh>
    <rPh sb="4" eb="6">
      <t>キカイ</t>
    </rPh>
    <rPh sb="9" eb="11">
      <t>トクベツ</t>
    </rPh>
    <rPh sb="11" eb="13">
      <t>キョウイク</t>
    </rPh>
    <phoneticPr fontId="4"/>
  </si>
  <si>
    <t>伐木等機械  (特別教育)</t>
    <rPh sb="0" eb="2">
      <t>バツボク</t>
    </rPh>
    <rPh sb="2" eb="3">
      <t>トウ</t>
    </rPh>
    <rPh sb="3" eb="5">
      <t>キカイ</t>
    </rPh>
    <rPh sb="8" eb="10">
      <t>トクベツ</t>
    </rPh>
    <rPh sb="10" eb="12">
      <t>キョウイク</t>
    </rPh>
    <phoneticPr fontId="4"/>
  </si>
  <si>
    <t>除間伐</t>
    <rPh sb="0" eb="1">
      <t>ジョ</t>
    </rPh>
    <rPh sb="1" eb="3">
      <t>カンバツ</t>
    </rPh>
    <phoneticPr fontId="4"/>
  </si>
</sst>
</file>

<file path=xl/styles.xml><?xml version="1.0" encoding="utf-8"?>
<styleSheet xmlns="http://schemas.openxmlformats.org/spreadsheetml/2006/main">
  <numFmts count="9">
    <numFmt numFmtId="176" formatCode="#,##0_ "/>
    <numFmt numFmtId="177" formatCode="#,##0_);[Red]\(#,##0\)"/>
    <numFmt numFmtId="178" formatCode="#,##0\ &quot;人　&quot;"/>
    <numFmt numFmtId="179" formatCode="#,##0\ &quot;m3&quot;"/>
    <numFmt numFmtId="180" formatCode="#,##0\ &quot;ha&quot;"/>
    <numFmt numFmtId="181" formatCode="#,##0\ &quot;百万円&quot;"/>
    <numFmt numFmtId="182" formatCode="#,##0.0_ "/>
    <numFmt numFmtId="183" formatCode="#,##0.0_);[Red]\(#,##0.0\)"/>
    <numFmt numFmtId="184" formatCode="[$-411]ggge&quot;年&quot;m&quot;月&quot;d&quot;日&quot;;@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49" fontId="0" fillId="0" borderId="11" xfId="0" applyNumberFormat="1" applyFont="1" applyBorder="1" applyAlignment="1" applyProtection="1">
      <alignment vertical="center"/>
    </xf>
    <xf numFmtId="49" fontId="0" fillId="0" borderId="8" xfId="0" applyNumberFormat="1" applyFont="1" applyBorder="1" applyAlignment="1" applyProtection="1">
      <alignment vertical="center"/>
    </xf>
    <xf numFmtId="49" fontId="0" fillId="0" borderId="9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49" fontId="0" fillId="0" borderId="4" xfId="0" applyNumberForma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horizontal="center" vertical="center"/>
    </xf>
    <xf numFmtId="181" fontId="0" fillId="0" borderId="3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49" fontId="0" fillId="0" borderId="8" xfId="0" applyNumberFormat="1" applyFon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49" fontId="0" fillId="0" borderId="1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 textRotation="255"/>
    </xf>
    <xf numFmtId="49" fontId="0" fillId="0" borderId="2" xfId="0" applyNumberFormat="1" applyBorder="1" applyAlignment="1" applyProtection="1">
      <alignment vertical="center" textRotation="255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49" fontId="0" fillId="0" borderId="5" xfId="0" applyNumberFormat="1" applyBorder="1" applyAlignment="1" applyProtection="1">
      <alignment horizontal="centerContinuous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vertical="center"/>
    </xf>
    <xf numFmtId="179" fontId="0" fillId="0" borderId="2" xfId="0" applyNumberFormat="1" applyFill="1" applyBorder="1" applyAlignment="1" applyProtection="1">
      <alignment horizontal="right" vertical="center"/>
    </xf>
    <xf numFmtId="179" fontId="0" fillId="0" borderId="2" xfId="0" applyNumberFormat="1" applyFill="1" applyBorder="1" applyAlignment="1" applyProtection="1">
      <alignment vertical="center"/>
    </xf>
    <xf numFmtId="180" fontId="0" fillId="0" borderId="2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centerContinuous" vertical="center"/>
    </xf>
    <xf numFmtId="49" fontId="0" fillId="0" borderId="0" xfId="0" applyNumberFormat="1" applyFont="1" applyBorder="1" applyAlignment="1" applyProtection="1">
      <alignment horizontal="centerContinuous" vertical="center"/>
    </xf>
    <xf numFmtId="49" fontId="0" fillId="0" borderId="0" xfId="0" applyNumberFormat="1" applyFill="1" applyBorder="1" applyAlignment="1" applyProtection="1">
      <alignment horizontal="centerContinuous" vertical="center"/>
    </xf>
    <xf numFmtId="49" fontId="0" fillId="0" borderId="6" xfId="0" applyNumberFormat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horizontal="left" vertical="center"/>
    </xf>
    <xf numFmtId="177" fontId="0" fillId="0" borderId="2" xfId="0" applyNumberFormat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vertical="center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3" borderId="1" xfId="0" applyNumberFormat="1" applyFill="1" applyBorder="1" applyAlignment="1" applyProtection="1">
      <alignment vertical="center"/>
      <protection locked="0"/>
    </xf>
    <xf numFmtId="49" fontId="0" fillId="3" borderId="2" xfId="0" applyNumberFormat="1" applyFill="1" applyBorder="1" applyAlignment="1" applyProtection="1">
      <alignment vertical="center"/>
      <protection locked="0"/>
    </xf>
    <xf numFmtId="49" fontId="0" fillId="3" borderId="3" xfId="0" applyNumberFormat="1" applyFill="1" applyBorder="1" applyAlignment="1" applyProtection="1">
      <alignment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</xf>
    <xf numFmtId="49" fontId="0" fillId="3" borderId="0" xfId="0" applyNumberForma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ont="1" applyFill="1" applyBorder="1" applyAlignment="1" applyProtection="1">
      <alignment vertical="center"/>
    </xf>
    <xf numFmtId="49" fontId="6" fillId="3" borderId="0" xfId="0" applyNumberFormat="1" applyFont="1" applyFill="1" applyBorder="1" applyAlignment="1" applyProtection="1">
      <alignment vertical="center"/>
    </xf>
    <xf numFmtId="49" fontId="0" fillId="3" borderId="0" xfId="0" applyNumberFormat="1" applyFont="1" applyFill="1" applyBorder="1" applyAlignment="1" applyProtection="1">
      <alignment horizontal="center" vertical="center"/>
    </xf>
    <xf numFmtId="49" fontId="0" fillId="3" borderId="4" xfId="0" applyNumberFormat="1" applyFill="1" applyBorder="1" applyAlignment="1" applyProtection="1">
      <alignment vertical="center"/>
    </xf>
    <xf numFmtId="49" fontId="0" fillId="3" borderId="5" xfId="0" applyNumberFormat="1" applyFill="1" applyBorder="1" applyAlignment="1" applyProtection="1">
      <alignment horizontal="center" vertical="center"/>
    </xf>
    <xf numFmtId="49" fontId="0" fillId="3" borderId="6" xfId="0" applyNumberFormat="1" applyFill="1" applyBorder="1" applyAlignment="1" applyProtection="1">
      <alignment vertical="center"/>
    </xf>
    <xf numFmtId="49" fontId="0" fillId="3" borderId="7" xfId="0" applyNumberFormat="1" applyFill="1" applyBorder="1" applyAlignment="1" applyProtection="1">
      <alignment horizontal="center" vertical="center"/>
    </xf>
    <xf numFmtId="49" fontId="0" fillId="3" borderId="8" xfId="0" applyNumberFormat="1" applyFill="1" applyBorder="1" applyAlignment="1" applyProtection="1">
      <alignment horizontal="center" vertical="center"/>
    </xf>
    <xf numFmtId="49" fontId="0" fillId="3" borderId="9" xfId="0" applyNumberFormat="1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vertical="center"/>
    </xf>
    <xf numFmtId="49" fontId="0" fillId="3" borderId="2" xfId="0" applyNumberFormat="1" applyFill="1" applyBorder="1" applyAlignment="1" applyProtection="1">
      <alignment horizontal="center" vertical="center"/>
    </xf>
    <xf numFmtId="49" fontId="0" fillId="3" borderId="3" xfId="0" applyNumberFormat="1" applyFill="1" applyBorder="1" applyAlignment="1" applyProtection="1">
      <alignment vertical="center"/>
    </xf>
    <xf numFmtId="49" fontId="0" fillId="3" borderId="5" xfId="0" applyNumberFormat="1" applyFill="1" applyBorder="1" applyAlignment="1" applyProtection="1">
      <alignment vertical="center"/>
    </xf>
    <xf numFmtId="49" fontId="0" fillId="3" borderId="2" xfId="0" applyNumberFormat="1" applyFill="1" applyBorder="1" applyAlignment="1" applyProtection="1">
      <alignment vertical="center"/>
    </xf>
    <xf numFmtId="178" fontId="0" fillId="3" borderId="2" xfId="0" applyNumberFormat="1" applyFill="1" applyBorder="1" applyAlignment="1" applyProtection="1">
      <alignment vertical="center"/>
    </xf>
    <xf numFmtId="178" fontId="0" fillId="3" borderId="3" xfId="0" applyNumberFormat="1" applyFill="1" applyBorder="1" applyAlignment="1" applyProtection="1">
      <alignment vertical="center"/>
    </xf>
    <xf numFmtId="49" fontId="0" fillId="3" borderId="10" xfId="0" applyNumberFormat="1" applyFill="1" applyBorder="1" applyAlignment="1" applyProtection="1">
      <alignment vertical="center"/>
    </xf>
    <xf numFmtId="178" fontId="0" fillId="3" borderId="3" xfId="0" applyNumberFormat="1" applyFont="1" applyFill="1" applyBorder="1" applyAlignment="1" applyProtection="1">
      <alignment vertical="center"/>
    </xf>
    <xf numFmtId="49" fontId="0" fillId="3" borderId="10" xfId="0" applyNumberFormat="1" applyFont="1" applyFill="1" applyBorder="1" applyAlignment="1" applyProtection="1">
      <alignment vertical="center"/>
    </xf>
    <xf numFmtId="49" fontId="0" fillId="3" borderId="7" xfId="0" applyNumberFormat="1" applyFont="1" applyFill="1" applyBorder="1" applyAlignment="1" applyProtection="1">
      <alignment vertical="center"/>
    </xf>
    <xf numFmtId="49" fontId="0" fillId="3" borderId="8" xfId="0" applyNumberFormat="1" applyFont="1" applyFill="1" applyBorder="1" applyAlignment="1" applyProtection="1">
      <alignment vertical="center"/>
    </xf>
    <xf numFmtId="49" fontId="0" fillId="3" borderId="0" xfId="0" applyNumberFormat="1" applyFill="1" applyBorder="1" applyAlignment="1" applyProtection="1">
      <alignment vertical="center"/>
    </xf>
    <xf numFmtId="49" fontId="0" fillId="3" borderId="4" xfId="0" applyNumberFormat="1" applyFill="1" applyBorder="1" applyAlignment="1" applyProtection="1">
      <alignment horizontal="center" vertical="center"/>
    </xf>
    <xf numFmtId="49" fontId="0" fillId="3" borderId="5" xfId="0" applyNumberFormat="1" applyFont="1" applyFill="1" applyBorder="1" applyAlignment="1" applyProtection="1">
      <alignment horizontal="center" vertical="center"/>
    </xf>
    <xf numFmtId="49" fontId="0" fillId="3" borderId="6" xfId="0" applyNumberFormat="1" applyFont="1" applyFill="1" applyBorder="1" applyAlignment="1" applyProtection="1">
      <alignment horizontal="center" vertical="center"/>
    </xf>
    <xf numFmtId="181" fontId="8" fillId="3" borderId="2" xfId="0" applyNumberFormat="1" applyFont="1" applyFill="1" applyBorder="1" applyAlignment="1" applyProtection="1">
      <alignment vertical="center"/>
    </xf>
    <xf numFmtId="181" fontId="0" fillId="3" borderId="2" xfId="0" applyNumberFormat="1" applyFont="1" applyFill="1" applyBorder="1" applyAlignment="1" applyProtection="1">
      <alignment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 applyProtection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/>
    </xf>
    <xf numFmtId="49" fontId="0" fillId="3" borderId="7" xfId="0" applyNumberFormat="1" applyFont="1" applyFill="1" applyBorder="1" applyAlignment="1" applyProtection="1">
      <alignment horizontal="center" vertical="center"/>
    </xf>
    <xf numFmtId="49" fontId="0" fillId="3" borderId="8" xfId="0" applyNumberFormat="1" applyFont="1" applyFill="1" applyBorder="1" applyAlignment="1" applyProtection="1">
      <alignment horizontal="center" vertical="center"/>
    </xf>
    <xf numFmtId="49" fontId="0" fillId="3" borderId="9" xfId="0" applyNumberFormat="1" applyFont="1" applyFill="1" applyBorder="1" applyAlignment="1" applyProtection="1">
      <alignment horizontal="center" vertical="center"/>
    </xf>
    <xf numFmtId="49" fontId="0" fillId="3" borderId="11" xfId="0" applyNumberFormat="1" applyFont="1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vertical="center" textRotation="255"/>
    </xf>
    <xf numFmtId="49" fontId="0" fillId="3" borderId="2" xfId="0" applyNumberFormat="1" applyFill="1" applyBorder="1" applyAlignment="1" applyProtection="1">
      <alignment vertical="center" textRotation="255"/>
    </xf>
    <xf numFmtId="49" fontId="0" fillId="3" borderId="2" xfId="0" applyNumberFormat="1" applyFont="1" applyFill="1" applyBorder="1" applyAlignment="1" applyProtection="1">
      <alignment vertical="center"/>
    </xf>
    <xf numFmtId="49" fontId="0" fillId="3" borderId="3" xfId="0" applyNumberFormat="1" applyFont="1" applyFill="1" applyBorder="1" applyAlignment="1" applyProtection="1">
      <alignment vertical="center"/>
    </xf>
    <xf numFmtId="177" fontId="0" fillId="3" borderId="2" xfId="0" applyNumberFormat="1" applyFill="1" applyBorder="1" applyAlignment="1" applyProtection="1">
      <alignment horizontal="left" vertical="center"/>
    </xf>
    <xf numFmtId="177" fontId="0" fillId="3" borderId="2" xfId="0" applyNumberFormat="1" applyFill="1" applyBorder="1" applyAlignment="1" applyProtection="1">
      <alignment vertical="center"/>
    </xf>
    <xf numFmtId="177" fontId="0" fillId="3" borderId="3" xfId="0" applyNumberFormat="1" applyFont="1" applyFill="1" applyBorder="1" applyAlignment="1" applyProtection="1">
      <alignment vertical="center"/>
    </xf>
    <xf numFmtId="177" fontId="0" fillId="3" borderId="2" xfId="0" applyNumberForma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vertical="center" wrapText="1"/>
    </xf>
    <xf numFmtId="177" fontId="0" fillId="2" borderId="5" xfId="0" applyNumberFormat="1" applyFill="1" applyBorder="1" applyAlignment="1" applyProtection="1">
      <alignment vertical="center"/>
      <protection locked="0"/>
    </xf>
    <xf numFmtId="177" fontId="0" fillId="2" borderId="0" xfId="0" applyNumberFormat="1" applyFont="1" applyFill="1" applyBorder="1" applyAlignment="1" applyProtection="1">
      <alignment vertical="center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7" xfId="0" applyNumberFormat="1" applyFill="1" applyBorder="1" applyAlignment="1" applyProtection="1">
      <alignment vertical="center"/>
      <protection locked="0"/>
    </xf>
    <xf numFmtId="49" fontId="0" fillId="3" borderId="8" xfId="0" applyNumberFormat="1" applyFont="1" applyFill="1" applyBorder="1" applyAlignment="1" applyProtection="1">
      <alignment vertical="center"/>
      <protection locked="0"/>
    </xf>
    <xf numFmtId="49" fontId="0" fillId="3" borderId="9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Font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horizontal="center" vertical="center" textRotation="255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3" xfId="0" applyNumberForma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/>
    </xf>
    <xf numFmtId="177" fontId="0" fillId="2" borderId="8" xfId="0" applyNumberFormat="1" applyFill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horizontal="left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49" fontId="0" fillId="2" borderId="2" xfId="0" applyNumberFormat="1" applyFont="1" applyFill="1" applyBorder="1" applyAlignment="1" applyProtection="1">
      <alignment horizontal="left" vertical="center"/>
      <protection locked="0"/>
    </xf>
    <xf numFmtId="49" fontId="0" fillId="2" borderId="3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right" vertical="center"/>
    </xf>
    <xf numFmtId="0" fontId="0" fillId="0" borderId="2" xfId="0" applyNumberFormat="1" applyFill="1" applyBorder="1" applyAlignment="1" applyProtection="1">
      <alignment horizontal="right" vertical="center"/>
    </xf>
    <xf numFmtId="49" fontId="0" fillId="3" borderId="1" xfId="0" applyNumberFormat="1" applyFill="1" applyBorder="1" applyAlignment="1" applyProtection="1">
      <alignment vertical="center"/>
      <protection locked="0"/>
    </xf>
    <xf numFmtId="49" fontId="0" fillId="3" borderId="2" xfId="0" applyNumberFormat="1" applyFill="1" applyBorder="1" applyAlignment="1" applyProtection="1">
      <alignment vertical="center"/>
      <protection locked="0"/>
    </xf>
    <xf numFmtId="49" fontId="0" fillId="3" borderId="3" xfId="0" applyNumberFormat="1" applyFill="1" applyBorder="1" applyAlignment="1" applyProtection="1">
      <alignment vertical="center"/>
      <protection locked="0"/>
    </xf>
    <xf numFmtId="176" fontId="0" fillId="3" borderId="5" xfId="0" applyNumberFormat="1" applyFill="1" applyBorder="1" applyAlignment="1" applyProtection="1">
      <alignment vertical="center"/>
    </xf>
    <xf numFmtId="176" fontId="0" fillId="3" borderId="8" xfId="0" applyNumberFormat="1" applyFill="1" applyBorder="1" applyAlignment="1" applyProtection="1">
      <alignment vertical="center"/>
    </xf>
    <xf numFmtId="49" fontId="0" fillId="0" borderId="12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2" xfId="0" applyNumberForma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right" vertical="center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2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</xf>
    <xf numFmtId="49" fontId="0" fillId="0" borderId="5" xfId="0" applyNumberFormat="1" applyBorder="1" applyAlignment="1" applyProtection="1">
      <alignment horizontal="left" vertical="center"/>
    </xf>
    <xf numFmtId="49" fontId="0" fillId="0" borderId="6" xfId="0" applyNumberFormat="1" applyBorder="1" applyAlignment="1" applyProtection="1">
      <alignment horizontal="left" vertical="center"/>
    </xf>
    <xf numFmtId="38" fontId="5" fillId="0" borderId="1" xfId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vertical="center"/>
    </xf>
    <xf numFmtId="176" fontId="0" fillId="0" borderId="2" xfId="0" applyNumberFormat="1" applyFill="1" applyBorder="1" applyAlignment="1" applyProtection="1">
      <alignment vertical="center"/>
    </xf>
    <xf numFmtId="181" fontId="0" fillId="0" borderId="2" xfId="0" applyNumberFormat="1" applyFill="1" applyBorder="1" applyAlignment="1" applyProtection="1">
      <alignment horizontal="right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182" fontId="0" fillId="0" borderId="1" xfId="0" applyNumberFormat="1" applyFill="1" applyBorder="1" applyAlignment="1" applyProtection="1">
      <alignment vertical="center"/>
    </xf>
    <xf numFmtId="182" fontId="0" fillId="0" borderId="2" xfId="0" applyNumberForma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38" fontId="5" fillId="3" borderId="1" xfId="1" applyFont="1" applyFill="1" applyBorder="1" applyAlignment="1" applyProtection="1">
      <alignment horizontal="right" vertical="center"/>
    </xf>
    <xf numFmtId="38" fontId="5" fillId="3" borderId="2" xfId="1" applyFont="1" applyFill="1" applyBorder="1" applyAlignment="1" applyProtection="1">
      <alignment horizontal="right" vertical="center"/>
    </xf>
    <xf numFmtId="49" fontId="0" fillId="0" borderId="13" xfId="0" applyNumberFormat="1" applyBorder="1" applyAlignment="1" applyProtection="1">
      <alignment horizontal="left" indent="1"/>
    </xf>
    <xf numFmtId="49" fontId="0" fillId="0" borderId="14" xfId="0" applyNumberFormat="1" applyFont="1" applyBorder="1" applyAlignment="1" applyProtection="1">
      <alignment horizontal="left" indent="1"/>
    </xf>
    <xf numFmtId="49" fontId="0" fillId="0" borderId="15" xfId="0" applyNumberFormat="1" applyFont="1" applyBorder="1" applyAlignment="1" applyProtection="1">
      <alignment horizontal="left" indent="1"/>
    </xf>
    <xf numFmtId="49" fontId="0" fillId="0" borderId="16" xfId="0" applyNumberFormat="1" applyFont="1" applyBorder="1" applyAlignment="1" applyProtection="1">
      <alignment horizontal="left" indent="1"/>
    </xf>
    <xf numFmtId="49" fontId="0" fillId="0" borderId="17" xfId="0" applyNumberFormat="1" applyFont="1" applyBorder="1" applyAlignment="1" applyProtection="1">
      <alignment horizontal="left" indent="1"/>
    </xf>
    <xf numFmtId="49" fontId="0" fillId="0" borderId="18" xfId="0" applyNumberFormat="1" applyFont="1" applyBorder="1" applyAlignment="1" applyProtection="1">
      <alignment horizontal="left" indent="1"/>
    </xf>
    <xf numFmtId="49" fontId="0" fillId="0" borderId="4" xfId="0" applyNumberForma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49" fontId="0" fillId="0" borderId="5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49" fontId="0" fillId="0" borderId="8" xfId="0" applyNumberFormat="1" applyFon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 shrinkToFit="1"/>
    </xf>
    <xf numFmtId="49" fontId="0" fillId="0" borderId="9" xfId="0" applyNumberFormat="1" applyBorder="1" applyAlignment="1" applyProtection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 textRotation="255"/>
    </xf>
    <xf numFmtId="49" fontId="0" fillId="0" borderId="11" xfId="0" applyNumberFormat="1" applyBorder="1" applyAlignment="1" applyProtection="1">
      <alignment horizontal="center" vertical="center" textRotation="255"/>
    </xf>
    <xf numFmtId="49" fontId="0" fillId="0" borderId="7" xfId="0" applyNumberFormat="1" applyBorder="1" applyAlignment="1" applyProtection="1">
      <alignment horizontal="center" vertical="center" textRotation="255"/>
    </xf>
    <xf numFmtId="49" fontId="0" fillId="0" borderId="9" xfId="0" applyNumberFormat="1" applyBorder="1" applyAlignment="1" applyProtection="1">
      <alignment horizontal="center" vertical="center" textRotation="255"/>
    </xf>
    <xf numFmtId="49" fontId="0" fillId="0" borderId="4" xfId="0" applyNumberFormat="1" applyBorder="1" applyAlignment="1" applyProtection="1">
      <alignment horizontal="left" vertical="center" wrapText="1"/>
    </xf>
    <xf numFmtId="49" fontId="0" fillId="0" borderId="5" xfId="0" applyNumberFormat="1" applyBorder="1" applyAlignment="1" applyProtection="1">
      <alignment horizontal="left" vertical="center" wrapText="1"/>
    </xf>
    <xf numFmtId="49" fontId="0" fillId="0" borderId="6" xfId="0" applyNumberFormat="1" applyBorder="1" applyAlignment="1" applyProtection="1">
      <alignment horizontal="left" vertical="center" wrapText="1"/>
    </xf>
    <xf numFmtId="49" fontId="0" fillId="0" borderId="10" xfId="0" applyNumberFormat="1" applyBorder="1" applyAlignment="1" applyProtection="1">
      <alignment horizontal="left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49" fontId="0" fillId="0" borderId="11" xfId="0" applyNumberFormat="1" applyBorder="1" applyAlignment="1" applyProtection="1">
      <alignment horizontal="left" vertical="center" wrapText="1"/>
    </xf>
    <xf numFmtId="49" fontId="0" fillId="0" borderId="7" xfId="0" applyNumberFormat="1" applyBorder="1" applyAlignment="1" applyProtection="1">
      <alignment horizontal="left" vertical="center" wrapText="1"/>
    </xf>
    <xf numFmtId="49" fontId="0" fillId="0" borderId="8" xfId="0" applyNumberFormat="1" applyBorder="1" applyAlignment="1" applyProtection="1">
      <alignment horizontal="left" vertical="center" wrapText="1"/>
    </xf>
    <xf numFmtId="49" fontId="0" fillId="0" borderId="9" xfId="0" applyNumberFormat="1" applyBorder="1" applyAlignment="1" applyProtection="1">
      <alignment horizontal="left" vertical="center" wrapText="1"/>
    </xf>
    <xf numFmtId="49" fontId="0" fillId="0" borderId="5" xfId="0" applyNumberFormat="1" applyFont="1" applyBorder="1" applyAlignment="1" applyProtection="1">
      <alignment horizontal="left" vertical="center"/>
    </xf>
    <xf numFmtId="49" fontId="0" fillId="0" borderId="6" xfId="0" applyNumberFormat="1" applyFont="1" applyBorder="1" applyAlignment="1" applyProtection="1">
      <alignment horizontal="left" vertical="center"/>
    </xf>
    <xf numFmtId="49" fontId="0" fillId="0" borderId="10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left" vertical="center"/>
    </xf>
    <xf numFmtId="49" fontId="0" fillId="0" borderId="11" xfId="0" applyNumberFormat="1" applyFont="1" applyBorder="1" applyAlignment="1" applyProtection="1">
      <alignment horizontal="left" vertical="center"/>
    </xf>
    <xf numFmtId="49" fontId="0" fillId="0" borderId="7" xfId="0" applyNumberFormat="1" applyFont="1" applyBorder="1" applyAlignment="1" applyProtection="1">
      <alignment horizontal="left" vertical="center"/>
    </xf>
    <xf numFmtId="49" fontId="0" fillId="0" borderId="8" xfId="0" applyNumberFormat="1" applyFont="1" applyBorder="1" applyAlignment="1" applyProtection="1">
      <alignment horizontal="left" vertical="center"/>
    </xf>
    <xf numFmtId="49" fontId="0" fillId="0" borderId="9" xfId="0" applyNumberFormat="1" applyFont="1" applyBorder="1" applyAlignment="1" applyProtection="1">
      <alignment horizontal="left" vertical="center"/>
    </xf>
    <xf numFmtId="49" fontId="0" fillId="0" borderId="4" xfId="0" applyNumberFormat="1" applyBorder="1" applyAlignment="1" applyProtection="1">
      <alignment horizontal="center" vertical="center" textRotation="255"/>
    </xf>
    <xf numFmtId="49" fontId="0" fillId="0" borderId="6" xfId="0" applyNumberFormat="1" applyBorder="1" applyAlignment="1" applyProtection="1">
      <alignment horizontal="center" vertical="center" textRotation="255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2" borderId="2" xfId="0" applyNumberFormat="1" applyFont="1" applyFill="1" applyBorder="1" applyAlignment="1" applyProtection="1">
      <alignment horizontal="left" vertical="center" indent="1"/>
      <protection locked="0"/>
    </xf>
    <xf numFmtId="49" fontId="0" fillId="2" borderId="3" xfId="0" applyNumberFormat="1" applyFont="1" applyFill="1" applyBorder="1" applyAlignment="1" applyProtection="1">
      <alignment horizontal="left" vertical="center" indent="1"/>
      <protection locked="0"/>
    </xf>
    <xf numFmtId="184" fontId="0" fillId="2" borderId="8" xfId="0" applyNumberFormat="1" applyFont="1" applyFill="1" applyBorder="1" applyAlignment="1" applyProtection="1">
      <alignment horizontal="right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/>
    </xf>
    <xf numFmtId="49" fontId="0" fillId="3" borderId="3" xfId="0" applyNumberForma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 applyProtection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 applyProtection="1">
      <alignment vertical="center"/>
    </xf>
    <xf numFmtId="176" fontId="0" fillId="3" borderId="2" xfId="0" applyNumberFormat="1" applyFont="1" applyFill="1" applyBorder="1" applyAlignment="1" applyProtection="1">
      <alignment vertical="center"/>
    </xf>
    <xf numFmtId="49" fontId="0" fillId="0" borderId="6" xfId="0" applyNumberFormat="1" applyFont="1" applyBorder="1" applyAlignment="1" applyProtection="1">
      <alignment horizontal="center" vertical="center" textRotation="255"/>
    </xf>
    <xf numFmtId="49" fontId="0" fillId="0" borderId="10" xfId="0" applyNumberFormat="1" applyFont="1" applyBorder="1" applyAlignment="1" applyProtection="1">
      <alignment horizontal="center" vertical="center" textRotation="255"/>
    </xf>
    <xf numFmtId="49" fontId="0" fillId="0" borderId="11" xfId="0" applyNumberFormat="1" applyFont="1" applyBorder="1" applyAlignment="1" applyProtection="1">
      <alignment horizontal="center" vertical="center" textRotation="255"/>
    </xf>
    <xf numFmtId="49" fontId="0" fillId="0" borderId="7" xfId="0" applyNumberFormat="1" applyFont="1" applyBorder="1" applyAlignment="1" applyProtection="1">
      <alignment horizontal="center" vertical="center" textRotation="255"/>
    </xf>
    <xf numFmtId="49" fontId="0" fillId="0" borderId="9" xfId="0" applyNumberFormat="1" applyFont="1" applyBorder="1" applyAlignment="1" applyProtection="1">
      <alignment horizontal="center" vertical="center" textRotation="255"/>
    </xf>
    <xf numFmtId="49" fontId="0" fillId="3" borderId="2" xfId="0" applyNumberFormat="1" applyFill="1" applyBorder="1" applyAlignment="1" applyProtection="1">
      <alignment horizontal="right" vertical="center"/>
      <protection locked="0"/>
    </xf>
    <xf numFmtId="0" fontId="0" fillId="3" borderId="2" xfId="0" applyNumberFormat="1" applyFill="1" applyBorder="1" applyAlignment="1" applyProtection="1">
      <alignment horizontal="right" vertical="center"/>
    </xf>
    <xf numFmtId="0" fontId="0" fillId="3" borderId="3" xfId="0" applyNumberFormat="1" applyFill="1" applyBorder="1" applyAlignment="1" applyProtection="1">
      <alignment horizontal="right" vertical="center"/>
    </xf>
    <xf numFmtId="49" fontId="0" fillId="3" borderId="2" xfId="0" applyNumberFormat="1" applyFill="1" applyBorder="1" applyAlignment="1" applyProtection="1">
      <alignment horizontal="right" vertical="center"/>
    </xf>
    <xf numFmtId="49" fontId="0" fillId="3" borderId="3" xfId="0" applyNumberFormat="1" applyFill="1" applyBorder="1" applyAlignment="1" applyProtection="1">
      <alignment horizontal="right" vertical="center"/>
    </xf>
    <xf numFmtId="176" fontId="0" fillId="3" borderId="2" xfId="0" applyNumberFormat="1" applyFill="1" applyBorder="1" applyAlignment="1" applyProtection="1">
      <alignment horizontal="right" vertical="center"/>
    </xf>
    <xf numFmtId="49" fontId="0" fillId="3" borderId="4" xfId="0" applyNumberFormat="1" applyFill="1" applyBorder="1" applyAlignment="1" applyProtection="1">
      <alignment horizontal="center" vertical="center" textRotation="255"/>
    </xf>
    <xf numFmtId="49" fontId="0" fillId="3" borderId="6" xfId="0" applyNumberFormat="1" applyFill="1" applyBorder="1" applyAlignment="1" applyProtection="1">
      <alignment horizontal="center" vertical="center" textRotation="255"/>
    </xf>
    <xf numFmtId="49" fontId="0" fillId="3" borderId="10" xfId="0" applyNumberFormat="1" applyFill="1" applyBorder="1" applyAlignment="1" applyProtection="1">
      <alignment horizontal="center" vertical="center" textRotation="255"/>
    </xf>
    <xf numFmtId="49" fontId="0" fillId="3" borderId="11" xfId="0" applyNumberFormat="1" applyFill="1" applyBorder="1" applyAlignment="1" applyProtection="1">
      <alignment horizontal="center" vertical="center" textRotation="255"/>
    </xf>
    <xf numFmtId="49" fontId="0" fillId="3" borderId="7" xfId="0" applyNumberFormat="1" applyFill="1" applyBorder="1" applyAlignment="1" applyProtection="1">
      <alignment horizontal="center" vertical="center" textRotation="255"/>
    </xf>
    <xf numFmtId="49" fontId="0" fillId="3" borderId="9" xfId="0" applyNumberFormat="1" applyFill="1" applyBorder="1" applyAlignment="1" applyProtection="1">
      <alignment horizontal="center" vertical="center" textRotation="255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49" fontId="0" fillId="3" borderId="4" xfId="0" applyNumberFormat="1" applyFill="1" applyBorder="1" applyAlignment="1" applyProtection="1">
      <alignment horizontal="left" vertical="center" wrapText="1"/>
    </xf>
    <xf numFmtId="49" fontId="0" fillId="3" borderId="5" xfId="0" applyNumberFormat="1" applyFill="1" applyBorder="1" applyAlignment="1" applyProtection="1">
      <alignment horizontal="left" vertical="center" wrapText="1"/>
    </xf>
    <xf numFmtId="49" fontId="0" fillId="3" borderId="6" xfId="0" applyNumberFormat="1" applyFill="1" applyBorder="1" applyAlignment="1" applyProtection="1">
      <alignment horizontal="left" vertical="center" wrapText="1"/>
    </xf>
    <xf numFmtId="49" fontId="0" fillId="3" borderId="10" xfId="0" applyNumberFormat="1" applyFill="1" applyBorder="1" applyAlignment="1" applyProtection="1">
      <alignment horizontal="left" vertical="center" wrapText="1"/>
    </xf>
    <xf numFmtId="49" fontId="0" fillId="3" borderId="0" xfId="0" applyNumberFormat="1" applyFill="1" applyBorder="1" applyAlignment="1" applyProtection="1">
      <alignment horizontal="left" vertical="center" wrapText="1"/>
    </xf>
    <xf numFmtId="49" fontId="0" fillId="3" borderId="11" xfId="0" applyNumberFormat="1" applyFill="1" applyBorder="1" applyAlignment="1" applyProtection="1">
      <alignment horizontal="left" vertical="center" wrapText="1"/>
    </xf>
    <xf numFmtId="49" fontId="0" fillId="3" borderId="7" xfId="0" applyNumberFormat="1" applyFill="1" applyBorder="1" applyAlignment="1" applyProtection="1">
      <alignment horizontal="left" vertical="center" wrapText="1"/>
    </xf>
    <xf numFmtId="49" fontId="0" fillId="3" borderId="8" xfId="0" applyNumberFormat="1" applyFill="1" applyBorder="1" applyAlignment="1" applyProtection="1">
      <alignment horizontal="left" vertical="center" wrapText="1"/>
    </xf>
    <xf numFmtId="49" fontId="0" fillId="3" borderId="9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/>
    </xf>
    <xf numFmtId="49" fontId="0" fillId="3" borderId="6" xfId="0" applyNumberFormat="1" applyFont="1" applyFill="1" applyBorder="1" applyAlignment="1" applyProtection="1">
      <alignment horizontal="left" vertical="center"/>
    </xf>
    <xf numFmtId="49" fontId="0" fillId="3" borderId="10" xfId="0" applyNumberFormat="1" applyFont="1" applyFill="1" applyBorder="1" applyAlignment="1" applyProtection="1">
      <alignment horizontal="left" vertical="center"/>
    </xf>
    <xf numFmtId="49" fontId="0" fillId="3" borderId="0" xfId="0" applyNumberFormat="1" applyFont="1" applyFill="1" applyBorder="1" applyAlignment="1" applyProtection="1">
      <alignment horizontal="left" vertical="center"/>
    </xf>
    <xf numFmtId="49" fontId="0" fillId="3" borderId="11" xfId="0" applyNumberFormat="1" applyFont="1" applyFill="1" applyBorder="1" applyAlignment="1" applyProtection="1">
      <alignment horizontal="left" vertical="center"/>
    </xf>
    <xf numFmtId="49" fontId="0" fillId="3" borderId="7" xfId="0" applyNumberFormat="1" applyFont="1" applyFill="1" applyBorder="1" applyAlignment="1" applyProtection="1">
      <alignment horizontal="left" vertical="center"/>
    </xf>
    <xf numFmtId="49" fontId="0" fillId="3" borderId="8" xfId="0" applyNumberFormat="1" applyFont="1" applyFill="1" applyBorder="1" applyAlignment="1" applyProtection="1">
      <alignment horizontal="left" vertical="center"/>
    </xf>
    <xf numFmtId="49" fontId="0" fillId="3" borderId="9" xfId="0" applyNumberFormat="1" applyFont="1" applyFill="1" applyBorder="1" applyAlignment="1" applyProtection="1">
      <alignment horizontal="left" vertical="center"/>
    </xf>
    <xf numFmtId="49" fontId="0" fillId="0" borderId="12" xfId="0" applyNumberFormat="1" applyBorder="1" applyAlignment="1" applyProtection="1">
      <alignment horizontal="distributed" vertical="center"/>
    </xf>
    <xf numFmtId="177" fontId="0" fillId="2" borderId="1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 applyProtection="1">
      <alignment vertical="center"/>
      <protection locked="0"/>
    </xf>
    <xf numFmtId="49" fontId="0" fillId="3" borderId="0" xfId="0" applyNumberForma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vertical="center"/>
      <protection locked="0"/>
    </xf>
    <xf numFmtId="49" fontId="0" fillId="3" borderId="5" xfId="0" applyNumberFormat="1" applyFill="1" applyBorder="1" applyAlignment="1" applyProtection="1">
      <alignment vertical="center"/>
    </xf>
    <xf numFmtId="183" fontId="0" fillId="2" borderId="5" xfId="0" applyNumberFormat="1" applyFill="1" applyBorder="1" applyAlignment="1" applyProtection="1">
      <alignment horizontal="center" vertical="center"/>
      <protection locked="0"/>
    </xf>
    <xf numFmtId="49" fontId="0" fillId="3" borderId="2" xfId="0" applyNumberFormat="1" applyFill="1" applyBorder="1" applyAlignment="1" applyProtection="1">
      <alignment vertical="center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3" borderId="2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2" xfId="0" applyNumberFormat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/>
    </xf>
    <xf numFmtId="49" fontId="0" fillId="0" borderId="20" xfId="0" applyNumberFormat="1" applyFill="1" applyBorder="1" applyAlignment="1" applyProtection="1">
      <alignment horizontal="center" vertical="center"/>
    </xf>
    <xf numFmtId="49" fontId="0" fillId="0" borderId="20" xfId="0" applyNumberFormat="1" applyFont="1" applyFill="1" applyBorder="1" applyAlignment="1" applyProtection="1">
      <alignment horizontal="center" vertical="center"/>
    </xf>
    <xf numFmtId="49" fontId="0" fillId="3" borderId="4" xfId="0" applyNumberFormat="1" applyFont="1" applyFill="1" applyBorder="1" applyAlignment="1" applyProtection="1">
      <alignment horizontal="center" vertical="center"/>
      <protection locked="0"/>
    </xf>
    <xf numFmtId="49" fontId="0" fillId="3" borderId="5" xfId="0" applyNumberFormat="1" applyFont="1" applyFill="1" applyBorder="1" applyAlignment="1" applyProtection="1">
      <alignment horizontal="center" vertical="center"/>
      <protection locked="0"/>
    </xf>
    <xf numFmtId="49" fontId="0" fillId="3" borderId="6" xfId="0" applyNumberFormat="1" applyFont="1" applyFill="1" applyBorder="1" applyAlignment="1" applyProtection="1">
      <alignment horizontal="center" vertical="center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49" fontId="0" fillId="2" borderId="6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8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0" applyNumberFormat="1" applyFill="1" applyBorder="1" applyAlignment="1" applyProtection="1">
      <alignment horizontal="distributed" vertical="center" indent="1"/>
    </xf>
    <xf numFmtId="12" fontId="0" fillId="0" borderId="19" xfId="0" applyNumberFormat="1" applyFill="1" applyBorder="1" applyAlignment="1" applyProtection="1">
      <alignment horizontal="distributed" vertical="center" indent="1"/>
    </xf>
    <xf numFmtId="49" fontId="0" fillId="0" borderId="20" xfId="0" applyNumberFormat="1" applyFill="1" applyBorder="1" applyAlignment="1" applyProtection="1">
      <alignment horizontal="distributed" vertical="center" indent="1"/>
    </xf>
    <xf numFmtId="176" fontId="0" fillId="3" borderId="2" xfId="0" applyNumberFormat="1" applyFill="1" applyBorder="1" applyAlignment="1" applyProtection="1">
      <alignment vertical="center"/>
    </xf>
    <xf numFmtId="176" fontId="0" fillId="0" borderId="8" xfId="0" applyNumberFormat="1" applyFill="1" applyBorder="1" applyAlignment="1" applyProtection="1">
      <alignment vertical="center"/>
    </xf>
    <xf numFmtId="49" fontId="0" fillId="0" borderId="1" xfId="0" applyNumberFormat="1" applyFill="1" applyBorder="1" applyAlignment="1" applyProtection="1">
      <alignment horizontal="distributed" vertical="center" indent="1"/>
    </xf>
    <xf numFmtId="49" fontId="0" fillId="0" borderId="2" xfId="0" applyNumberFormat="1" applyFill="1" applyBorder="1" applyAlignment="1" applyProtection="1">
      <alignment horizontal="distributed" vertical="center" indent="1"/>
    </xf>
    <xf numFmtId="49" fontId="0" fillId="0" borderId="3" xfId="0" applyNumberFormat="1" applyFill="1" applyBorder="1" applyAlignment="1" applyProtection="1">
      <alignment horizontal="distributed" vertical="center" indent="1"/>
    </xf>
    <xf numFmtId="177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Fill="1" applyBorder="1" applyAlignment="1" applyProtection="1">
      <alignment horizontal="center" vertical="center" wrapText="1"/>
    </xf>
    <xf numFmtId="49" fontId="0" fillId="3" borderId="0" xfId="0" applyNumberFormat="1" applyFill="1" applyBorder="1" applyAlignment="1" applyProtection="1">
      <alignment horizontal="right" vertical="center"/>
      <protection locked="0"/>
    </xf>
    <xf numFmtId="49" fontId="0" fillId="3" borderId="0" xfId="0" applyNumberFormat="1" applyFont="1" applyFill="1" applyBorder="1" applyAlignment="1" applyProtection="1">
      <alignment horizontal="right" vertical="center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/>
      <protection locked="0"/>
    </xf>
    <xf numFmtId="49" fontId="0" fillId="2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12" xfId="0" applyNumberFormat="1" applyFont="1" applyFill="1" applyBorder="1" applyAlignment="1" applyProtection="1">
      <alignment vertical="center" wrapText="1"/>
    </xf>
    <xf numFmtId="49" fontId="9" fillId="0" borderId="12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L261"/>
  <sheetViews>
    <sheetView showGridLines="0" tabSelected="1" view="pageBreakPreview" zoomScale="90" zoomScaleSheetLayoutView="90" workbookViewId="0">
      <selection activeCell="Y59" sqref="Y59"/>
    </sheetView>
  </sheetViews>
  <sheetFormatPr defaultColWidth="2.375" defaultRowHeight="15" customHeight="1"/>
  <cols>
    <col min="1" max="3" width="2.375" style="2"/>
    <col min="4" max="4" width="2.375" style="2" customWidth="1"/>
    <col min="5" max="13" width="2.375" style="2"/>
    <col min="14" max="14" width="2.375" style="2" customWidth="1"/>
    <col min="15" max="16384" width="2.375" style="2"/>
  </cols>
  <sheetData>
    <row r="1" spans="1:38" ht="15" customHeight="1">
      <c r="B1" s="1" t="s">
        <v>0</v>
      </c>
      <c r="C1" s="1" t="s">
        <v>1</v>
      </c>
      <c r="D1" s="1" t="s">
        <v>717</v>
      </c>
      <c r="E1" s="1"/>
    </row>
    <row r="3" spans="1:38" ht="15" customHeight="1">
      <c r="A3" s="51" t="s">
        <v>718</v>
      </c>
      <c r="B3" s="51"/>
      <c r="C3" s="51"/>
      <c r="D3" s="51"/>
      <c r="E3" s="50"/>
      <c r="F3" s="50"/>
      <c r="G3" s="50"/>
      <c r="H3" s="52"/>
      <c r="I3" s="52"/>
      <c r="J3" s="52"/>
      <c r="K3" s="52"/>
      <c r="L3" s="52"/>
      <c r="M3" s="52"/>
      <c r="N3" s="52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1"/>
      <c r="AJ3" s="51"/>
      <c r="AK3" s="51"/>
      <c r="AL3" s="51"/>
    </row>
    <row r="4" spans="1:38" ht="15" customHeight="1"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s="46" customFormat="1" ht="15" customHeight="1"/>
    <row r="6" spans="1:38" ht="15" customHeight="1">
      <c r="C6" s="1" t="s">
        <v>686</v>
      </c>
      <c r="D6" s="1" t="s">
        <v>625</v>
      </c>
      <c r="E6" s="336"/>
      <c r="F6" s="336"/>
      <c r="G6" s="87" t="s">
        <v>616</v>
      </c>
      <c r="H6" s="336"/>
      <c r="I6" s="336"/>
      <c r="J6" s="87" t="s">
        <v>688</v>
      </c>
      <c r="K6" s="336"/>
      <c r="L6" s="336"/>
      <c r="M6" s="1" t="s">
        <v>689</v>
      </c>
      <c r="N6" s="1" t="s">
        <v>690</v>
      </c>
      <c r="O6" s="1" t="s">
        <v>681</v>
      </c>
      <c r="P6" s="1" t="s">
        <v>659</v>
      </c>
      <c r="Q6" s="1" t="s">
        <v>691</v>
      </c>
      <c r="R6" s="1" t="s">
        <v>591</v>
      </c>
      <c r="S6" s="1" t="s">
        <v>652</v>
      </c>
      <c r="T6" s="1" t="s">
        <v>680</v>
      </c>
      <c r="U6" s="1" t="s">
        <v>681</v>
      </c>
      <c r="V6" s="1" t="s">
        <v>692</v>
      </c>
      <c r="W6" s="1" t="s">
        <v>701</v>
      </c>
      <c r="X6" s="1" t="s">
        <v>610</v>
      </c>
      <c r="Y6" s="1" t="s">
        <v>611</v>
      </c>
      <c r="Z6" s="1" t="s">
        <v>702</v>
      </c>
      <c r="AA6" s="1" t="s">
        <v>703</v>
      </c>
      <c r="AB6" s="1" t="s">
        <v>595</v>
      </c>
      <c r="AC6" s="1" t="s">
        <v>602</v>
      </c>
      <c r="AD6" s="1" t="s">
        <v>603</v>
      </c>
      <c r="AE6" s="1" t="s">
        <v>609</v>
      </c>
      <c r="AF6" s="1" t="s">
        <v>612</v>
      </c>
      <c r="AG6" s="1" t="s">
        <v>613</v>
      </c>
      <c r="AH6" s="1" t="s">
        <v>672</v>
      </c>
      <c r="AI6" s="1" t="s">
        <v>671</v>
      </c>
      <c r="AJ6" s="1" t="s">
        <v>595</v>
      </c>
      <c r="AK6" s="1" t="s">
        <v>602</v>
      </c>
    </row>
    <row r="7" spans="1:38" ht="15" customHeight="1">
      <c r="B7" s="1" t="s">
        <v>603</v>
      </c>
      <c r="C7" s="1" t="s">
        <v>628</v>
      </c>
      <c r="D7" s="1" t="s">
        <v>595</v>
      </c>
      <c r="E7" s="1" t="s">
        <v>629</v>
      </c>
      <c r="F7" s="1" t="s">
        <v>595</v>
      </c>
      <c r="G7" s="1" t="s">
        <v>598</v>
      </c>
      <c r="H7" s="1" t="s">
        <v>599</v>
      </c>
      <c r="I7" s="1" t="s">
        <v>600</v>
      </c>
      <c r="J7" s="1" t="s">
        <v>601</v>
      </c>
      <c r="K7" s="1" t="s">
        <v>595</v>
      </c>
      <c r="L7" s="1" t="s">
        <v>602</v>
      </c>
      <c r="M7" s="1" t="s">
        <v>603</v>
      </c>
      <c r="N7" s="1" t="s">
        <v>604</v>
      </c>
      <c r="O7" s="1" t="s">
        <v>605</v>
      </c>
      <c r="P7" s="1" t="s">
        <v>704</v>
      </c>
      <c r="Q7" s="1" t="s">
        <v>624</v>
      </c>
      <c r="R7" s="1" t="s">
        <v>705</v>
      </c>
      <c r="S7" s="1" t="s">
        <v>593</v>
      </c>
      <c r="T7" s="1" t="s">
        <v>595</v>
      </c>
      <c r="U7" s="1" t="s">
        <v>706</v>
      </c>
      <c r="V7" s="1" t="s">
        <v>707</v>
      </c>
      <c r="W7" s="1" t="s">
        <v>608</v>
      </c>
      <c r="X7" s="1" t="s">
        <v>619</v>
      </c>
      <c r="Y7" s="1" t="s">
        <v>595</v>
      </c>
      <c r="Z7" s="1" t="s">
        <v>629</v>
      </c>
      <c r="AA7" s="1" t="s">
        <v>595</v>
      </c>
      <c r="AB7" s="1" t="s">
        <v>592</v>
      </c>
      <c r="AC7" s="1" t="s">
        <v>593</v>
      </c>
      <c r="AD7" s="1" t="s">
        <v>595</v>
      </c>
      <c r="AE7" s="1" t="s">
        <v>669</v>
      </c>
      <c r="AF7" s="1" t="s">
        <v>601</v>
      </c>
      <c r="AG7" s="1" t="s">
        <v>608</v>
      </c>
      <c r="AH7" s="1" t="s">
        <v>652</v>
      </c>
      <c r="AI7" s="1" t="s">
        <v>708</v>
      </c>
      <c r="AJ7" s="1" t="s">
        <v>687</v>
      </c>
      <c r="AK7" s="1" t="s">
        <v>620</v>
      </c>
    </row>
    <row r="8" spans="1:38" ht="15" customHeight="1">
      <c r="B8" s="1" t="s">
        <v>642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20</v>
      </c>
      <c r="H8" s="1" t="s">
        <v>25</v>
      </c>
      <c r="I8" s="1" t="s">
        <v>26</v>
      </c>
      <c r="J8" s="1" t="s">
        <v>27</v>
      </c>
      <c r="K8" s="1" t="s">
        <v>28</v>
      </c>
      <c r="L8" s="1" t="s">
        <v>29</v>
      </c>
      <c r="M8" s="1" t="s">
        <v>20</v>
      </c>
      <c r="N8" s="1" t="s">
        <v>30</v>
      </c>
      <c r="O8" s="1" t="s">
        <v>31</v>
      </c>
      <c r="P8" s="1" t="s">
        <v>32</v>
      </c>
      <c r="Q8" s="1" t="s">
        <v>4</v>
      </c>
      <c r="R8" s="1" t="s">
        <v>33</v>
      </c>
      <c r="S8" s="1" t="s">
        <v>34</v>
      </c>
      <c r="T8" s="1" t="s">
        <v>710</v>
      </c>
      <c r="U8" s="1" t="s">
        <v>642</v>
      </c>
      <c r="V8" s="1" t="s">
        <v>719</v>
      </c>
      <c r="W8" s="1" t="s">
        <v>720</v>
      </c>
      <c r="X8" s="1" t="s">
        <v>721</v>
      </c>
      <c r="Y8" s="1" t="s">
        <v>602</v>
      </c>
      <c r="Z8" s="1" t="s">
        <v>603</v>
      </c>
      <c r="AA8" s="1" t="s">
        <v>647</v>
      </c>
      <c r="AB8" s="1" t="s">
        <v>648</v>
      </c>
      <c r="AC8" s="1" t="s">
        <v>595</v>
      </c>
      <c r="AD8" s="1" t="s">
        <v>615</v>
      </c>
      <c r="AE8" s="1" t="s">
        <v>649</v>
      </c>
      <c r="AF8" s="1" t="s">
        <v>607</v>
      </c>
      <c r="AG8" s="1" t="s">
        <v>711</v>
      </c>
      <c r="AH8" s="1" t="s">
        <v>673</v>
      </c>
      <c r="AI8" s="336"/>
      <c r="AJ8" s="336"/>
      <c r="AK8" s="1" t="s">
        <v>616</v>
      </c>
    </row>
    <row r="9" spans="1:38" s="46" customFormat="1" ht="15" customHeight="1">
      <c r="B9" s="3" t="s">
        <v>722</v>
      </c>
      <c r="C9" s="3" t="s">
        <v>660</v>
      </c>
      <c r="D9" s="3" t="s">
        <v>723</v>
      </c>
      <c r="E9" s="3" t="s">
        <v>712</v>
      </c>
      <c r="F9" s="3" t="s">
        <v>713</v>
      </c>
      <c r="G9" s="3" t="s">
        <v>634</v>
      </c>
      <c r="H9" s="3" t="s">
        <v>658</v>
      </c>
      <c r="I9" s="3" t="s">
        <v>645</v>
      </c>
      <c r="J9" s="3" t="s">
        <v>646</v>
      </c>
    </row>
    <row r="11" spans="1:38" ht="15" customHeight="1">
      <c r="AA11" s="1" t="s">
        <v>41</v>
      </c>
      <c r="AB11" s="1" t="s">
        <v>42</v>
      </c>
      <c r="AC11" s="336"/>
      <c r="AD11" s="336"/>
      <c r="AE11" s="87" t="s">
        <v>40</v>
      </c>
      <c r="AF11" s="336"/>
      <c r="AG11" s="336"/>
      <c r="AH11" s="87" t="s">
        <v>39</v>
      </c>
      <c r="AI11" s="336"/>
      <c r="AJ11" s="336"/>
      <c r="AK11" s="1" t="s">
        <v>38</v>
      </c>
    </row>
    <row r="12" spans="1:38" ht="15" customHeight="1">
      <c r="AA12" s="1"/>
      <c r="AB12" s="1"/>
      <c r="AC12" s="4"/>
      <c r="AD12" s="4"/>
      <c r="AE12" s="3"/>
      <c r="AF12" s="4"/>
      <c r="AG12" s="4"/>
      <c r="AH12" s="3"/>
      <c r="AI12" s="4"/>
      <c r="AJ12" s="4"/>
      <c r="AK12" s="3"/>
    </row>
    <row r="13" spans="1:38" ht="15" customHeight="1">
      <c r="C13" s="338" t="s">
        <v>765</v>
      </c>
      <c r="D13" s="339"/>
      <c r="E13" s="339"/>
      <c r="F13" s="339"/>
      <c r="G13" s="1" t="s">
        <v>624</v>
      </c>
      <c r="H13" s="1" t="s">
        <v>593</v>
      </c>
      <c r="I13" s="1" t="s">
        <v>610</v>
      </c>
      <c r="J13" s="1" t="s">
        <v>611</v>
      </c>
      <c r="K13" s="1" t="s">
        <v>693</v>
      </c>
      <c r="L13" s="1" t="s">
        <v>621</v>
      </c>
      <c r="M13" s="1" t="s">
        <v>622</v>
      </c>
      <c r="N13" s="1" t="s">
        <v>626</v>
      </c>
      <c r="O13" s="1" t="s">
        <v>627</v>
      </c>
      <c r="P13" s="1" t="s">
        <v>684</v>
      </c>
      <c r="Q13" s="1" t="s">
        <v>676</v>
      </c>
      <c r="R13" s="1" t="s">
        <v>677</v>
      </c>
      <c r="S13" s="1" t="s">
        <v>678</v>
      </c>
      <c r="T13" s="1" t="s">
        <v>724</v>
      </c>
      <c r="U13" s="1" t="s">
        <v>725</v>
      </c>
      <c r="V13" s="1" t="s">
        <v>726</v>
      </c>
    </row>
    <row r="14" spans="1:38" ht="15" customHeight="1">
      <c r="C14" s="5"/>
      <c r="D14" s="5"/>
      <c r="E14" s="5"/>
      <c r="F14" s="5"/>
      <c r="G14" s="1"/>
      <c r="H14" s="1"/>
      <c r="J14" s="1"/>
    </row>
    <row r="15" spans="1:38" ht="30" customHeight="1">
      <c r="P15" s="1" t="s">
        <v>698</v>
      </c>
      <c r="Q15" s="1"/>
      <c r="R15" s="1" t="s">
        <v>699</v>
      </c>
      <c r="S15" s="1"/>
      <c r="T15" s="1" t="s">
        <v>700</v>
      </c>
      <c r="U15" s="1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8" ht="6" customHeight="1">
      <c r="P16" s="1"/>
      <c r="Q16" s="1"/>
      <c r="R16" s="1"/>
      <c r="S16" s="1"/>
      <c r="T16" s="1"/>
      <c r="U16" s="1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</row>
    <row r="17" spans="2:37" ht="15" customHeight="1">
      <c r="P17" s="1" t="s">
        <v>696</v>
      </c>
      <c r="Q17" s="1"/>
      <c r="R17" s="1"/>
      <c r="S17" s="1"/>
      <c r="T17" s="1" t="s">
        <v>697</v>
      </c>
      <c r="V17" s="341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</row>
    <row r="18" spans="2:37" ht="6" customHeight="1">
      <c r="P18" s="1"/>
      <c r="Q18" s="1"/>
      <c r="R18" s="1"/>
      <c r="S18" s="1"/>
      <c r="T18" s="1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</row>
    <row r="19" spans="2:37" ht="15" customHeight="1">
      <c r="P19" s="1" t="s">
        <v>48</v>
      </c>
      <c r="Q19" s="1" t="s">
        <v>49</v>
      </c>
      <c r="R19" s="1" t="s">
        <v>50</v>
      </c>
      <c r="S19" s="1" t="s">
        <v>51</v>
      </c>
      <c r="T19" s="1" t="s">
        <v>47</v>
      </c>
      <c r="V19" s="341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90"/>
      <c r="AJ19" s="90"/>
      <c r="AK19" s="91"/>
    </row>
    <row r="21" spans="2:37" s="46" customFormat="1" ht="15" customHeight="1">
      <c r="B21" s="3" t="s">
        <v>694</v>
      </c>
      <c r="D21" s="3" t="s">
        <v>615</v>
      </c>
      <c r="E21" s="3" t="s">
        <v>649</v>
      </c>
      <c r="F21" s="3" t="s">
        <v>634</v>
      </c>
      <c r="G21" s="3" t="s">
        <v>692</v>
      </c>
      <c r="H21" s="3" t="s">
        <v>602</v>
      </c>
      <c r="I21" s="3" t="s">
        <v>603</v>
      </c>
      <c r="J21" s="3" t="s">
        <v>647</v>
      </c>
      <c r="K21" s="3" t="s">
        <v>648</v>
      </c>
      <c r="L21" s="3" t="s">
        <v>595</v>
      </c>
      <c r="M21" s="3" t="s">
        <v>661</v>
      </c>
      <c r="N21" s="3" t="s">
        <v>670</v>
      </c>
      <c r="O21" s="3"/>
      <c r="P21" s="3"/>
      <c r="Q21" s="3"/>
      <c r="R21" s="3"/>
    </row>
    <row r="22" spans="2:37" s="46" customFormat="1" ht="29.25" customHeight="1">
      <c r="B22" s="3"/>
      <c r="D22" s="3"/>
      <c r="E22" s="3"/>
      <c r="F22" s="337" t="s">
        <v>728</v>
      </c>
      <c r="G22" s="337"/>
      <c r="H22" s="337"/>
      <c r="I22" s="337"/>
      <c r="J22" s="337"/>
      <c r="K22" s="337"/>
      <c r="L22" s="337"/>
      <c r="M22" s="337"/>
      <c r="N22" s="344" t="s">
        <v>729</v>
      </c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3" t="s">
        <v>730</v>
      </c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</row>
    <row r="23" spans="2:37" s="46" customFormat="1" ht="30" customHeight="1">
      <c r="B23" s="3"/>
      <c r="D23" s="3"/>
      <c r="E23" s="3"/>
      <c r="F23" s="148" t="s">
        <v>674</v>
      </c>
      <c r="G23" s="148"/>
      <c r="H23" s="133" t="s">
        <v>574</v>
      </c>
      <c r="I23" s="133"/>
      <c r="J23" s="133"/>
      <c r="K23" s="133"/>
      <c r="L23" s="133"/>
      <c r="M23" s="133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</row>
    <row r="24" spans="2:37" s="46" customFormat="1" ht="30" customHeight="1">
      <c r="B24" s="3"/>
      <c r="D24" s="3"/>
      <c r="E24" s="3"/>
      <c r="F24" s="148"/>
      <c r="G24" s="148"/>
      <c r="H24" s="133" t="s">
        <v>575</v>
      </c>
      <c r="I24" s="133"/>
      <c r="J24" s="133"/>
      <c r="K24" s="133"/>
      <c r="L24" s="133"/>
      <c r="M24" s="133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</row>
    <row r="25" spans="2:37" s="46" customFormat="1" ht="30" customHeight="1">
      <c r="B25" s="3"/>
      <c r="D25" s="3"/>
      <c r="E25" s="3"/>
      <c r="F25" s="148"/>
      <c r="G25" s="148"/>
      <c r="H25" s="133" t="s">
        <v>576</v>
      </c>
      <c r="I25" s="133"/>
      <c r="J25" s="133"/>
      <c r="K25" s="133"/>
      <c r="L25" s="133"/>
      <c r="M25" s="133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</row>
    <row r="26" spans="2:37" s="46" customFormat="1" ht="30" customHeight="1">
      <c r="B26" s="3"/>
      <c r="D26" s="3"/>
      <c r="E26" s="3"/>
      <c r="F26" s="148"/>
      <c r="G26" s="148"/>
      <c r="H26" s="133" t="s">
        <v>577</v>
      </c>
      <c r="I26" s="133"/>
      <c r="J26" s="133"/>
      <c r="K26" s="133"/>
      <c r="L26" s="133"/>
      <c r="M26" s="133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</row>
    <row r="27" spans="2:37" s="46" customFormat="1" ht="30" customHeight="1">
      <c r="B27" s="3"/>
      <c r="D27" s="3"/>
      <c r="E27" s="3"/>
      <c r="F27" s="148"/>
      <c r="G27" s="148"/>
      <c r="H27" s="133" t="s">
        <v>578</v>
      </c>
      <c r="I27" s="133"/>
      <c r="J27" s="133"/>
      <c r="K27" s="133"/>
      <c r="L27" s="133"/>
      <c r="M27" s="133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</row>
    <row r="28" spans="2:37" s="46" customFormat="1" ht="30" customHeight="1">
      <c r="C28" s="3"/>
      <c r="E28" s="3"/>
      <c r="F28" s="148"/>
      <c r="G28" s="148"/>
      <c r="H28" s="133" t="s">
        <v>582</v>
      </c>
      <c r="I28" s="133"/>
      <c r="J28" s="133"/>
      <c r="K28" s="133"/>
      <c r="L28" s="133"/>
      <c r="M28" s="133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</row>
    <row r="29" spans="2:37" s="46" customFormat="1" ht="30" customHeight="1">
      <c r="F29" s="148"/>
      <c r="G29" s="148"/>
      <c r="H29" s="133" t="s">
        <v>583</v>
      </c>
      <c r="I29" s="133"/>
      <c r="J29" s="133"/>
      <c r="K29" s="133"/>
      <c r="L29" s="133"/>
      <c r="M29" s="133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</row>
    <row r="30" spans="2:37" s="46" customFormat="1" ht="30" customHeight="1">
      <c r="F30" s="148" t="s">
        <v>675</v>
      </c>
      <c r="G30" s="148"/>
      <c r="H30" s="133" t="s">
        <v>579</v>
      </c>
      <c r="I30" s="133"/>
      <c r="J30" s="133"/>
      <c r="K30" s="133"/>
      <c r="L30" s="133"/>
      <c r="M30" s="133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</row>
    <row r="31" spans="2:37" s="46" customFormat="1" ht="30" customHeight="1">
      <c r="F31" s="148"/>
      <c r="G31" s="148"/>
      <c r="H31" s="133" t="s">
        <v>580</v>
      </c>
      <c r="I31" s="133"/>
      <c r="J31" s="133"/>
      <c r="K31" s="133"/>
      <c r="L31" s="133"/>
      <c r="M31" s="133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</row>
    <row r="32" spans="2:37" s="46" customFormat="1" ht="30" customHeight="1">
      <c r="F32" s="148"/>
      <c r="G32" s="148"/>
      <c r="H32" s="133" t="s">
        <v>581</v>
      </c>
      <c r="I32" s="133"/>
      <c r="J32" s="133"/>
      <c r="K32" s="133"/>
      <c r="L32" s="133"/>
      <c r="M32" s="133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</row>
    <row r="33" spans="2:38" s="48" customFormat="1" ht="30" customHeight="1">
      <c r="F33" s="148"/>
      <c r="G33" s="148"/>
      <c r="H33" s="133" t="s">
        <v>584</v>
      </c>
      <c r="I33" s="133"/>
      <c r="J33" s="133"/>
      <c r="K33" s="133"/>
      <c r="L33" s="133"/>
      <c r="M33" s="133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</row>
    <row r="34" spans="2:38" s="48" customFormat="1" ht="30" customHeight="1">
      <c r="F34" s="148"/>
      <c r="G34" s="148"/>
      <c r="H34" s="133" t="s">
        <v>585</v>
      </c>
      <c r="I34" s="133"/>
      <c r="J34" s="133"/>
      <c r="K34" s="133"/>
      <c r="L34" s="133"/>
      <c r="M34" s="133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</row>
    <row r="35" spans="2:38" ht="15" customHeight="1">
      <c r="F35" s="1" t="s">
        <v>52</v>
      </c>
      <c r="G35" s="1" t="s">
        <v>60</v>
      </c>
      <c r="H35" s="1" t="s">
        <v>77</v>
      </c>
      <c r="I35" s="1" t="s">
        <v>26</v>
      </c>
      <c r="J35" s="1" t="s">
        <v>78</v>
      </c>
      <c r="K35" s="1" t="s">
        <v>53</v>
      </c>
    </row>
    <row r="36" spans="2:38" s="8" customFormat="1" ht="15" customHeight="1">
      <c r="G36" s="8" t="s">
        <v>694</v>
      </c>
      <c r="I36" s="8" t="s">
        <v>602</v>
      </c>
      <c r="J36" s="8" t="s">
        <v>603</v>
      </c>
      <c r="K36" s="8" t="s">
        <v>596</v>
      </c>
      <c r="L36" s="8" t="s">
        <v>597</v>
      </c>
      <c r="M36" s="8" t="s">
        <v>642</v>
      </c>
      <c r="N36" s="8" t="s">
        <v>654</v>
      </c>
      <c r="O36" s="8" t="s">
        <v>632</v>
      </c>
      <c r="P36" s="8" t="s">
        <v>633</v>
      </c>
      <c r="Q36" s="8" t="s">
        <v>615</v>
      </c>
      <c r="R36" s="8" t="s">
        <v>649</v>
      </c>
      <c r="S36" s="8" t="s">
        <v>645</v>
      </c>
      <c r="T36" s="8" t="s">
        <v>640</v>
      </c>
      <c r="U36" s="8" t="s">
        <v>636</v>
      </c>
      <c r="V36" s="8" t="s">
        <v>637</v>
      </c>
      <c r="W36" s="8" t="s">
        <v>637</v>
      </c>
      <c r="X36" s="8" t="s">
        <v>634</v>
      </c>
      <c r="Y36" s="8" t="s">
        <v>633</v>
      </c>
      <c r="Z36" s="8" t="s">
        <v>632</v>
      </c>
      <c r="AA36" s="8" t="s">
        <v>692</v>
      </c>
      <c r="AB36" s="8" t="s">
        <v>602</v>
      </c>
      <c r="AC36" s="8" t="s">
        <v>603</v>
      </c>
      <c r="AD36" s="8" t="s">
        <v>647</v>
      </c>
      <c r="AE36" s="8" t="s">
        <v>648</v>
      </c>
      <c r="AF36" s="8" t="s">
        <v>595</v>
      </c>
      <c r="AG36" s="8" t="s">
        <v>662</v>
      </c>
      <c r="AH36" s="8" t="s">
        <v>663</v>
      </c>
      <c r="AI36" s="8" t="s">
        <v>642</v>
      </c>
      <c r="AJ36" s="8" t="s">
        <v>631</v>
      </c>
      <c r="AK36" s="8" t="s">
        <v>632</v>
      </c>
    </row>
    <row r="37" spans="2:38" s="48" customFormat="1" ht="15" customHeight="1">
      <c r="H37" s="48" t="s">
        <v>633</v>
      </c>
      <c r="I37" s="48" t="s">
        <v>731</v>
      </c>
      <c r="J37" s="48" t="s">
        <v>687</v>
      </c>
      <c r="K37" s="48" t="s">
        <v>620</v>
      </c>
      <c r="L37" s="48" t="s">
        <v>642</v>
      </c>
      <c r="M37" s="48" t="s">
        <v>643</v>
      </c>
      <c r="N37" s="48" t="s">
        <v>644</v>
      </c>
      <c r="O37" s="48" t="s">
        <v>645</v>
      </c>
      <c r="P37" s="48" t="s">
        <v>640</v>
      </c>
      <c r="Q37" s="48" t="s">
        <v>636</v>
      </c>
      <c r="R37" s="48" t="s">
        <v>637</v>
      </c>
      <c r="S37" s="48" t="s">
        <v>646</v>
      </c>
    </row>
    <row r="38" spans="2:38" s="48" customFormat="1" ht="15" customHeight="1">
      <c r="G38" s="48" t="s">
        <v>695</v>
      </c>
      <c r="I38" s="48" t="s">
        <v>602</v>
      </c>
      <c r="J38" s="48" t="s">
        <v>603</v>
      </c>
      <c r="K38" s="48" t="s">
        <v>647</v>
      </c>
      <c r="L38" s="48" t="s">
        <v>648</v>
      </c>
      <c r="M38" s="48" t="s">
        <v>595</v>
      </c>
      <c r="N38" s="48" t="s">
        <v>615</v>
      </c>
      <c r="O38" s="48" t="s">
        <v>649</v>
      </c>
      <c r="P38" s="48" t="s">
        <v>623</v>
      </c>
      <c r="Q38" s="48" t="s">
        <v>595</v>
      </c>
      <c r="R38" s="48" t="s">
        <v>732</v>
      </c>
      <c r="S38" s="48" t="s">
        <v>733</v>
      </c>
      <c r="T38" s="48" t="s">
        <v>734</v>
      </c>
      <c r="U38" s="48" t="s">
        <v>642</v>
      </c>
      <c r="V38" s="48" t="s">
        <v>655</v>
      </c>
      <c r="W38" s="48" t="s">
        <v>609</v>
      </c>
      <c r="X38" s="48" t="s">
        <v>602</v>
      </c>
      <c r="Y38" s="48" t="s">
        <v>603</v>
      </c>
      <c r="Z38" s="48" t="s">
        <v>596</v>
      </c>
      <c r="AA38" s="48" t="s">
        <v>597</v>
      </c>
      <c r="AB38" s="48" t="s">
        <v>642</v>
      </c>
      <c r="AC38" s="48" t="s">
        <v>654</v>
      </c>
      <c r="AD38" s="48" t="s">
        <v>632</v>
      </c>
      <c r="AE38" s="48" t="s">
        <v>633</v>
      </c>
      <c r="AF38" s="48" t="s">
        <v>643</v>
      </c>
      <c r="AG38" s="48" t="s">
        <v>644</v>
      </c>
      <c r="AH38" s="48" t="s">
        <v>634</v>
      </c>
      <c r="AI38" s="48" t="s">
        <v>692</v>
      </c>
      <c r="AJ38" s="48" t="s">
        <v>602</v>
      </c>
      <c r="AK38" s="48" t="s">
        <v>603</v>
      </c>
    </row>
    <row r="39" spans="2:38" s="48" customFormat="1" ht="15" customHeight="1">
      <c r="F39" s="49"/>
      <c r="H39" s="48" t="s">
        <v>647</v>
      </c>
      <c r="I39" s="48" t="s">
        <v>648</v>
      </c>
      <c r="J39" s="48" t="s">
        <v>618</v>
      </c>
      <c r="K39" s="48" t="s">
        <v>661</v>
      </c>
      <c r="L39" s="48" t="s">
        <v>670</v>
      </c>
      <c r="M39" s="48" t="s">
        <v>679</v>
      </c>
      <c r="N39" s="48" t="s">
        <v>596</v>
      </c>
      <c r="O39" s="48" t="s">
        <v>597</v>
      </c>
      <c r="P39" s="48" t="s">
        <v>735</v>
      </c>
      <c r="Q39" s="48" t="s">
        <v>654</v>
      </c>
      <c r="R39" s="48" t="s">
        <v>635</v>
      </c>
      <c r="S39" s="48" t="s">
        <v>642</v>
      </c>
      <c r="T39" s="48" t="s">
        <v>667</v>
      </c>
      <c r="U39" s="48" t="s">
        <v>635</v>
      </c>
      <c r="V39" s="48" t="s">
        <v>668</v>
      </c>
      <c r="W39" s="48" t="s">
        <v>709</v>
      </c>
      <c r="X39" s="48" t="s">
        <v>653</v>
      </c>
      <c r="Y39" s="48" t="s">
        <v>736</v>
      </c>
      <c r="Z39" s="48" t="s">
        <v>716</v>
      </c>
      <c r="AA39" s="48" t="s">
        <v>692</v>
      </c>
      <c r="AB39" s="48" t="s">
        <v>601</v>
      </c>
      <c r="AC39" s="48" t="s">
        <v>639</v>
      </c>
      <c r="AD39" s="48" t="s">
        <v>737</v>
      </c>
      <c r="AE39" s="48" t="s">
        <v>652</v>
      </c>
      <c r="AF39" s="48" t="s">
        <v>643</v>
      </c>
      <c r="AG39" s="48" t="s">
        <v>644</v>
      </c>
      <c r="AH39" s="48" t="s">
        <v>645</v>
      </c>
      <c r="AI39" s="48" t="s">
        <v>640</v>
      </c>
      <c r="AJ39" s="48" t="s">
        <v>636</v>
      </c>
      <c r="AK39" s="48" t="s">
        <v>637</v>
      </c>
      <c r="AL39" s="48" t="s">
        <v>646</v>
      </c>
    </row>
    <row r="40" spans="2:38" s="48" customFormat="1" ht="15" customHeight="1">
      <c r="F40" s="49"/>
      <c r="G40" s="48" t="s">
        <v>715</v>
      </c>
      <c r="I40" s="48" t="s">
        <v>691</v>
      </c>
      <c r="J40" s="48" t="s">
        <v>591</v>
      </c>
      <c r="K40" s="48" t="s">
        <v>596</v>
      </c>
      <c r="L40" s="48" t="s">
        <v>597</v>
      </c>
      <c r="M40" s="48" t="s">
        <v>595</v>
      </c>
      <c r="N40" s="48" t="s">
        <v>615</v>
      </c>
      <c r="O40" s="48" t="s">
        <v>649</v>
      </c>
      <c r="P40" s="48" t="s">
        <v>650</v>
      </c>
      <c r="Q40" s="48" t="s">
        <v>651</v>
      </c>
      <c r="R40" s="48" t="s">
        <v>595</v>
      </c>
      <c r="S40" s="48" t="s">
        <v>714</v>
      </c>
      <c r="T40" s="48" t="s">
        <v>656</v>
      </c>
      <c r="U40" s="48" t="s">
        <v>616</v>
      </c>
      <c r="V40" s="48" t="s">
        <v>722</v>
      </c>
      <c r="W40" s="48" t="s">
        <v>655</v>
      </c>
      <c r="X40" s="48" t="s">
        <v>609</v>
      </c>
      <c r="Y40" s="48" t="s">
        <v>701</v>
      </c>
      <c r="Z40" s="48" t="s">
        <v>602</v>
      </c>
      <c r="AA40" s="48" t="s">
        <v>603</v>
      </c>
      <c r="AB40" s="48" t="s">
        <v>647</v>
      </c>
      <c r="AC40" s="48" t="s">
        <v>648</v>
      </c>
      <c r="AD40" s="48" t="s">
        <v>615</v>
      </c>
      <c r="AE40" s="48" t="s">
        <v>649</v>
      </c>
      <c r="AF40" s="48" t="s">
        <v>738</v>
      </c>
      <c r="AG40" s="48" t="s">
        <v>739</v>
      </c>
      <c r="AH40" s="48" t="s">
        <v>712</v>
      </c>
      <c r="AI40" s="48" t="s">
        <v>713</v>
      </c>
      <c r="AJ40" s="48" t="s">
        <v>710</v>
      </c>
      <c r="AK40" s="48" t="s">
        <v>637</v>
      </c>
    </row>
    <row r="41" spans="2:38" s="48" customFormat="1" ht="15" customHeight="1">
      <c r="H41" s="48" t="s">
        <v>665</v>
      </c>
      <c r="I41" s="48" t="s">
        <v>666</v>
      </c>
      <c r="J41" s="48" t="s">
        <v>633</v>
      </c>
      <c r="K41" s="48" t="s">
        <v>712</v>
      </c>
      <c r="L41" s="48" t="s">
        <v>713</v>
      </c>
      <c r="M41" s="48" t="s">
        <v>645</v>
      </c>
      <c r="N41" s="48" t="s">
        <v>640</v>
      </c>
      <c r="O41" s="48" t="s">
        <v>636</v>
      </c>
      <c r="P41" s="48" t="s">
        <v>637</v>
      </c>
      <c r="Q41" s="48" t="s">
        <v>646</v>
      </c>
    </row>
    <row r="42" spans="2:38" s="48" customFormat="1" ht="15" customHeight="1">
      <c r="F42" s="49"/>
    </row>
    <row r="43" spans="2:38" s="48" customFormat="1" ht="15" customHeight="1"/>
    <row r="44" spans="2:38" ht="15" customHeight="1">
      <c r="B44" s="1" t="s">
        <v>695</v>
      </c>
      <c r="D44" s="1" t="s">
        <v>592</v>
      </c>
      <c r="E44" s="1" t="s">
        <v>593</v>
      </c>
      <c r="F44" s="1" t="s">
        <v>594</v>
      </c>
      <c r="G44" s="1" t="s">
        <v>595</v>
      </c>
      <c r="H44" s="1" t="s">
        <v>598</v>
      </c>
      <c r="I44" s="1" t="s">
        <v>599</v>
      </c>
      <c r="J44" s="1" t="s">
        <v>600</v>
      </c>
      <c r="K44" s="1" t="s">
        <v>601</v>
      </c>
      <c r="L44" s="1" t="s">
        <v>604</v>
      </c>
      <c r="M44" s="1" t="s">
        <v>605</v>
      </c>
      <c r="N44" s="1" t="s">
        <v>592</v>
      </c>
      <c r="O44" s="1" t="s">
        <v>593</v>
      </c>
      <c r="P44" s="1" t="s">
        <v>595</v>
      </c>
      <c r="Q44" s="1" t="s">
        <v>606</v>
      </c>
      <c r="R44" s="1" t="s">
        <v>607</v>
      </c>
      <c r="S44" s="1" t="s">
        <v>727</v>
      </c>
      <c r="T44" s="336"/>
      <c r="U44" s="336"/>
      <c r="V44" s="1" t="s">
        <v>616</v>
      </c>
      <c r="W44" s="1" t="s">
        <v>722</v>
      </c>
      <c r="X44" s="1" t="s">
        <v>660</v>
      </c>
    </row>
    <row r="45" spans="2:38" ht="15" customHeight="1">
      <c r="C45" s="9" t="s">
        <v>75</v>
      </c>
      <c r="E45" s="1" t="s">
        <v>55</v>
      </c>
      <c r="F45" s="1" t="s">
        <v>56</v>
      </c>
    </row>
    <row r="46" spans="2:38" ht="15" customHeight="1">
      <c r="D46" s="1" t="s">
        <v>81</v>
      </c>
      <c r="F46" s="1" t="s">
        <v>82</v>
      </c>
      <c r="G46" s="1" t="s">
        <v>83</v>
      </c>
      <c r="H46" s="1" t="s">
        <v>84</v>
      </c>
      <c r="I46" s="1" t="s">
        <v>58</v>
      </c>
    </row>
    <row r="47" spans="2:38" ht="15" customHeight="1">
      <c r="E47" s="9" t="s">
        <v>85</v>
      </c>
      <c r="G47" s="1" t="s">
        <v>82</v>
      </c>
      <c r="H47" s="1" t="s">
        <v>84</v>
      </c>
      <c r="I47" s="1" t="s">
        <v>58</v>
      </c>
    </row>
    <row r="48" spans="2:38" ht="15" customHeight="1">
      <c r="G48" s="1" t="s">
        <v>52</v>
      </c>
      <c r="H48" s="1" t="s">
        <v>86</v>
      </c>
      <c r="I48" s="1" t="s">
        <v>87</v>
      </c>
      <c r="J48" s="1" t="s">
        <v>53</v>
      </c>
      <c r="K48" s="135"/>
      <c r="L48" s="135"/>
      <c r="M48" s="135"/>
      <c r="N48" s="87" t="s">
        <v>47</v>
      </c>
      <c r="O48" s="92"/>
      <c r="P48" s="92"/>
      <c r="Q48" s="92"/>
      <c r="R48" s="87" t="s">
        <v>52</v>
      </c>
      <c r="S48" s="87" t="s">
        <v>88</v>
      </c>
      <c r="T48" s="87" t="s">
        <v>86</v>
      </c>
      <c r="U48" s="87" t="s">
        <v>87</v>
      </c>
      <c r="V48" s="87" t="s">
        <v>53</v>
      </c>
      <c r="W48" s="135"/>
      <c r="X48" s="135"/>
      <c r="Y48" s="135"/>
      <c r="Z48" s="1" t="s">
        <v>47</v>
      </c>
    </row>
    <row r="49" spans="5:37" ht="6" customHeight="1"/>
    <row r="50" spans="5:37" ht="15" customHeight="1">
      <c r="E50" s="9" t="s">
        <v>89</v>
      </c>
      <c r="G50" s="1" t="s">
        <v>83</v>
      </c>
      <c r="H50" s="1" t="s">
        <v>84</v>
      </c>
      <c r="I50" s="1" t="s">
        <v>58</v>
      </c>
      <c r="J50" s="1" t="s">
        <v>52</v>
      </c>
      <c r="K50" s="1" t="s">
        <v>8</v>
      </c>
      <c r="L50" s="1" t="s">
        <v>9</v>
      </c>
      <c r="M50" s="1" t="s">
        <v>90</v>
      </c>
      <c r="N50" s="1" t="s">
        <v>91</v>
      </c>
      <c r="O50" s="1" t="s">
        <v>62</v>
      </c>
      <c r="P50" s="1" t="s">
        <v>53</v>
      </c>
    </row>
    <row r="51" spans="5:37" ht="15" customHeight="1">
      <c r="F51" s="156" t="s">
        <v>92</v>
      </c>
      <c r="G51" s="156"/>
      <c r="H51" s="156"/>
      <c r="I51" s="156"/>
      <c r="J51" s="156"/>
      <c r="K51" s="156"/>
      <c r="L51" s="156"/>
      <c r="M51" s="156"/>
      <c r="N51" s="154" t="s">
        <v>741</v>
      </c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 t="s">
        <v>740</v>
      </c>
      <c r="AG51" s="170"/>
      <c r="AH51" s="170"/>
      <c r="AI51" s="170"/>
      <c r="AJ51" s="170"/>
      <c r="AK51" s="170"/>
    </row>
    <row r="52" spans="5:37" ht="30" customHeight="1">
      <c r="F52" s="156"/>
      <c r="G52" s="156"/>
      <c r="H52" s="156"/>
      <c r="I52" s="156"/>
      <c r="J52" s="156"/>
      <c r="K52" s="156"/>
      <c r="L52" s="156"/>
      <c r="M52" s="156"/>
      <c r="N52" s="151" t="s">
        <v>742</v>
      </c>
      <c r="O52" s="152"/>
      <c r="P52" s="152"/>
      <c r="Q52" s="152"/>
      <c r="R52" s="152"/>
      <c r="S52" s="153"/>
      <c r="T52" s="154" t="s">
        <v>154</v>
      </c>
      <c r="U52" s="154"/>
      <c r="V52" s="154"/>
      <c r="W52" s="154"/>
      <c r="X52" s="154"/>
      <c r="Y52" s="154"/>
      <c r="Z52" s="154" t="s">
        <v>33</v>
      </c>
      <c r="AA52" s="154"/>
      <c r="AB52" s="154"/>
      <c r="AC52" s="154"/>
      <c r="AD52" s="154"/>
      <c r="AE52" s="154"/>
      <c r="AF52" s="170"/>
      <c r="AG52" s="170"/>
      <c r="AH52" s="170"/>
      <c r="AI52" s="170"/>
      <c r="AJ52" s="170"/>
      <c r="AK52" s="170"/>
    </row>
    <row r="53" spans="5:37" ht="15" customHeight="1">
      <c r="F53" s="329" t="s">
        <v>586</v>
      </c>
      <c r="G53" s="329"/>
      <c r="H53" s="329"/>
      <c r="I53" s="329"/>
      <c r="J53" s="329"/>
      <c r="K53" s="329"/>
      <c r="L53" s="329"/>
      <c r="M53" s="329"/>
      <c r="N53" s="93"/>
      <c r="O53" s="134"/>
      <c r="P53" s="134"/>
      <c r="Q53" s="134"/>
      <c r="R53" s="94" t="s">
        <v>664</v>
      </c>
      <c r="S53" s="95"/>
      <c r="T53" s="93"/>
      <c r="U53" s="134"/>
      <c r="V53" s="134"/>
      <c r="W53" s="134"/>
      <c r="X53" s="94" t="s">
        <v>664</v>
      </c>
      <c r="Y53" s="95"/>
      <c r="Z53" s="93"/>
      <c r="AA53" s="168" t="str">
        <f>+IF((O53+U53)=0,"",O53+U53)</f>
        <v/>
      </c>
      <c r="AB53" s="168"/>
      <c r="AC53" s="168"/>
      <c r="AD53" s="94" t="s">
        <v>664</v>
      </c>
      <c r="AE53" s="95"/>
      <c r="AF53" s="93"/>
      <c r="AG53" s="134"/>
      <c r="AH53" s="134"/>
      <c r="AI53" s="134"/>
      <c r="AJ53" s="20" t="s">
        <v>664</v>
      </c>
      <c r="AK53" s="53"/>
    </row>
    <row r="54" spans="5:37" ht="15" customHeight="1">
      <c r="F54" s="330" t="s">
        <v>590</v>
      </c>
      <c r="G54" s="330"/>
      <c r="H54" s="330"/>
      <c r="I54" s="330"/>
      <c r="J54" s="330"/>
      <c r="K54" s="330"/>
      <c r="L54" s="330"/>
      <c r="M54" s="330"/>
      <c r="N54" s="96" t="s">
        <v>673</v>
      </c>
      <c r="O54" s="155"/>
      <c r="P54" s="155"/>
      <c r="Q54" s="155"/>
      <c r="R54" s="97" t="s">
        <v>664</v>
      </c>
      <c r="S54" s="98" t="s">
        <v>660</v>
      </c>
      <c r="T54" s="96" t="s">
        <v>673</v>
      </c>
      <c r="U54" s="155"/>
      <c r="V54" s="155"/>
      <c r="W54" s="155"/>
      <c r="X54" s="97" t="s">
        <v>664</v>
      </c>
      <c r="Y54" s="98" t="s">
        <v>660</v>
      </c>
      <c r="Z54" s="96" t="s">
        <v>673</v>
      </c>
      <c r="AA54" s="169" t="str">
        <f>+IF((O54+U54)=0,"",O54+U54)</f>
        <v/>
      </c>
      <c r="AB54" s="169"/>
      <c r="AC54" s="169"/>
      <c r="AD54" s="97" t="s">
        <v>664</v>
      </c>
      <c r="AE54" s="98" t="s">
        <v>660</v>
      </c>
      <c r="AF54" s="96" t="s">
        <v>673</v>
      </c>
      <c r="AG54" s="155"/>
      <c r="AH54" s="155"/>
      <c r="AI54" s="155"/>
      <c r="AJ54" s="27" t="s">
        <v>664</v>
      </c>
      <c r="AK54" s="41" t="s">
        <v>660</v>
      </c>
    </row>
    <row r="55" spans="5:37" ht="15" customHeight="1">
      <c r="F55" s="328" t="s">
        <v>587</v>
      </c>
      <c r="G55" s="328"/>
      <c r="H55" s="328"/>
      <c r="I55" s="328"/>
      <c r="J55" s="328"/>
      <c r="K55" s="328"/>
      <c r="L55" s="328"/>
      <c r="M55" s="328"/>
      <c r="N55" s="99"/>
      <c r="O55" s="155"/>
      <c r="P55" s="155"/>
      <c r="Q55" s="155"/>
      <c r="R55" s="100" t="s">
        <v>664</v>
      </c>
      <c r="S55" s="101"/>
      <c r="T55" s="99"/>
      <c r="U55" s="155"/>
      <c r="V55" s="155"/>
      <c r="W55" s="155"/>
      <c r="X55" s="100" t="s">
        <v>664</v>
      </c>
      <c r="Y55" s="101"/>
      <c r="Z55" s="99"/>
      <c r="AA55" s="168" t="str">
        <f>+IF((O55+U55)=0,"",O55+U55)</f>
        <v/>
      </c>
      <c r="AB55" s="168"/>
      <c r="AC55" s="168"/>
      <c r="AD55" s="100" t="s">
        <v>664</v>
      </c>
      <c r="AE55" s="101"/>
      <c r="AF55" s="99"/>
      <c r="AG55" s="155"/>
      <c r="AH55" s="155"/>
      <c r="AI55" s="155"/>
      <c r="AJ55" s="24" t="s">
        <v>664</v>
      </c>
      <c r="AK55" s="35"/>
    </row>
    <row r="56" spans="5:37" ht="15" customHeight="1">
      <c r="F56" s="328" t="s">
        <v>588</v>
      </c>
      <c r="G56" s="328"/>
      <c r="H56" s="328"/>
      <c r="I56" s="328"/>
      <c r="J56" s="328"/>
      <c r="K56" s="328"/>
      <c r="L56" s="328"/>
      <c r="M56" s="328"/>
      <c r="N56" s="99"/>
      <c r="O56" s="155"/>
      <c r="P56" s="155"/>
      <c r="Q56" s="155"/>
      <c r="R56" s="100" t="s">
        <v>664</v>
      </c>
      <c r="S56" s="101"/>
      <c r="T56" s="99"/>
      <c r="U56" s="155"/>
      <c r="V56" s="155"/>
      <c r="W56" s="155"/>
      <c r="X56" s="100" t="s">
        <v>664</v>
      </c>
      <c r="Y56" s="101"/>
      <c r="Z56" s="99"/>
      <c r="AA56" s="331" t="str">
        <f>+IF((O56+U56)=0,"",O56+U56)</f>
        <v/>
      </c>
      <c r="AB56" s="331"/>
      <c r="AC56" s="331"/>
      <c r="AD56" s="100" t="s">
        <v>664</v>
      </c>
      <c r="AE56" s="101"/>
      <c r="AF56" s="99"/>
      <c r="AG56" s="155"/>
      <c r="AH56" s="155"/>
      <c r="AI56" s="155"/>
      <c r="AJ56" s="24" t="s">
        <v>664</v>
      </c>
      <c r="AK56" s="35"/>
    </row>
    <row r="57" spans="5:37" ht="15" customHeight="1">
      <c r="F57" s="333" t="s">
        <v>589</v>
      </c>
      <c r="G57" s="334"/>
      <c r="H57" s="334"/>
      <c r="I57" s="334"/>
      <c r="J57" s="334"/>
      <c r="K57" s="334"/>
      <c r="L57" s="334"/>
      <c r="M57" s="335"/>
      <c r="N57" s="30"/>
      <c r="O57" s="332" t="str">
        <f>+IF((O53+O55+O56)=0,"",O53+O55+O56)</f>
        <v/>
      </c>
      <c r="P57" s="332"/>
      <c r="Q57" s="332"/>
      <c r="R57" s="24" t="s">
        <v>664</v>
      </c>
      <c r="S57" s="35"/>
      <c r="T57" s="30"/>
      <c r="U57" s="332" t="str">
        <f>+IF((U53+U55+U56)=0,"",U53+U55+U56)</f>
        <v/>
      </c>
      <c r="V57" s="332"/>
      <c r="W57" s="332"/>
      <c r="X57" s="24" t="s">
        <v>664</v>
      </c>
      <c r="Y57" s="35"/>
      <c r="Z57" s="30"/>
      <c r="AA57" s="332" t="str">
        <f>+IF(SUM(O57,U57)=0,"",SUM(O57,U57))</f>
        <v/>
      </c>
      <c r="AB57" s="332"/>
      <c r="AC57" s="332"/>
      <c r="AD57" s="24" t="s">
        <v>664</v>
      </c>
      <c r="AE57" s="35"/>
      <c r="AF57" s="30"/>
      <c r="AG57" s="332" t="str">
        <f>+IF((AG53+AG55+AG56)=0,"",AG53+AG55+AG56)</f>
        <v/>
      </c>
      <c r="AH57" s="332"/>
      <c r="AI57" s="332"/>
      <c r="AJ57" s="24" t="s">
        <v>664</v>
      </c>
      <c r="AK57" s="35"/>
    </row>
    <row r="58" spans="5:37" ht="15" customHeight="1">
      <c r="F58" s="1" t="s">
        <v>52</v>
      </c>
      <c r="G58" s="1" t="s">
        <v>60</v>
      </c>
      <c r="H58" s="1" t="s">
        <v>77</v>
      </c>
      <c r="I58" s="1" t="s">
        <v>26</v>
      </c>
      <c r="J58" s="1" t="s">
        <v>78</v>
      </c>
      <c r="K58" s="1" t="s">
        <v>53</v>
      </c>
    </row>
    <row r="59" spans="5:37" s="8" customFormat="1" ht="15" customHeight="1">
      <c r="G59" s="8" t="s">
        <v>15</v>
      </c>
      <c r="I59" s="8" t="s">
        <v>8</v>
      </c>
      <c r="J59" s="8" t="s">
        <v>9</v>
      </c>
      <c r="K59" s="8" t="s">
        <v>98</v>
      </c>
      <c r="L59" s="8" t="s">
        <v>99</v>
      </c>
      <c r="M59" s="8" t="s">
        <v>20</v>
      </c>
      <c r="N59" s="8" t="s">
        <v>46</v>
      </c>
      <c r="O59" s="8" t="s">
        <v>5</v>
      </c>
      <c r="P59" s="8" t="s">
        <v>682</v>
      </c>
      <c r="Q59" s="8" t="s">
        <v>683</v>
      </c>
      <c r="R59" s="8" t="s">
        <v>712</v>
      </c>
      <c r="S59" s="8" t="s">
        <v>713</v>
      </c>
      <c r="T59" s="8" t="s">
        <v>642</v>
      </c>
      <c r="U59" s="8" t="s">
        <v>743</v>
      </c>
      <c r="V59" s="8" t="s">
        <v>22</v>
      </c>
      <c r="W59" s="8" t="s">
        <v>592</v>
      </c>
      <c r="X59" s="8" t="s">
        <v>593</v>
      </c>
      <c r="Y59" s="8" t="s">
        <v>616</v>
      </c>
      <c r="Z59" s="8" t="s">
        <v>657</v>
      </c>
      <c r="AA59" s="8" t="s">
        <v>4</v>
      </c>
      <c r="AB59" s="8" t="s">
        <v>8</v>
      </c>
      <c r="AC59" s="8" t="s">
        <v>235</v>
      </c>
      <c r="AD59" s="8" t="s">
        <v>255</v>
      </c>
      <c r="AE59" s="8" t="s">
        <v>99</v>
      </c>
      <c r="AF59" s="8" t="s">
        <v>17</v>
      </c>
      <c r="AG59" s="8" t="s">
        <v>60</v>
      </c>
      <c r="AH59" s="8" t="s">
        <v>77</v>
      </c>
      <c r="AI59" s="8" t="s">
        <v>79</v>
      </c>
      <c r="AJ59" s="8" t="s">
        <v>22</v>
      </c>
      <c r="AK59" s="8" t="s">
        <v>477</v>
      </c>
    </row>
    <row r="60" spans="5:37" s="8" customFormat="1" ht="15" customHeight="1">
      <c r="H60" s="8" t="s">
        <v>64</v>
      </c>
      <c r="I60" s="8" t="s">
        <v>478</v>
      </c>
      <c r="J60" s="8" t="s">
        <v>72</v>
      </c>
      <c r="K60" s="8" t="s">
        <v>692</v>
      </c>
      <c r="L60" s="8" t="s">
        <v>609</v>
      </c>
      <c r="M60" s="8" t="s">
        <v>641</v>
      </c>
      <c r="N60" s="8" t="s">
        <v>685</v>
      </c>
      <c r="O60" s="8" t="s">
        <v>614</v>
      </c>
      <c r="P60" s="8" t="s">
        <v>599</v>
      </c>
      <c r="Q60" s="8" t="s">
        <v>617</v>
      </c>
      <c r="R60" s="8" t="s">
        <v>744</v>
      </c>
      <c r="S60" s="8" t="s">
        <v>489</v>
      </c>
      <c r="T60" s="8" t="s">
        <v>655</v>
      </c>
      <c r="U60" s="8" t="s">
        <v>609</v>
      </c>
      <c r="V60" s="8" t="s">
        <v>682</v>
      </c>
      <c r="W60" s="8" t="s">
        <v>683</v>
      </c>
      <c r="X60" s="8" t="s">
        <v>712</v>
      </c>
      <c r="Y60" s="8" t="s">
        <v>713</v>
      </c>
      <c r="Z60" s="8" t="s">
        <v>642</v>
      </c>
      <c r="AA60" s="8" t="s">
        <v>743</v>
      </c>
      <c r="AB60" s="8" t="s">
        <v>22</v>
      </c>
      <c r="AC60" s="8" t="s">
        <v>592</v>
      </c>
      <c r="AD60" s="8" t="s">
        <v>593</v>
      </c>
      <c r="AE60" s="8" t="s">
        <v>616</v>
      </c>
      <c r="AF60" s="8" t="s">
        <v>657</v>
      </c>
      <c r="AG60" s="8" t="s">
        <v>642</v>
      </c>
      <c r="AH60" s="8" t="s">
        <v>654</v>
      </c>
      <c r="AI60" s="8" t="s">
        <v>31</v>
      </c>
      <c r="AJ60" s="8" t="s">
        <v>633</v>
      </c>
      <c r="AK60" s="8" t="s">
        <v>745</v>
      </c>
    </row>
    <row r="61" spans="5:37" s="8" customFormat="1" ht="15" customHeight="1">
      <c r="H61" s="8" t="s">
        <v>692</v>
      </c>
      <c r="I61" s="8" t="s">
        <v>642</v>
      </c>
      <c r="J61" s="8" t="s">
        <v>614</v>
      </c>
      <c r="K61" s="8" t="s">
        <v>599</v>
      </c>
      <c r="L61" s="8" t="s">
        <v>495</v>
      </c>
      <c r="M61" s="8" t="s">
        <v>692</v>
      </c>
      <c r="N61" s="8" t="s">
        <v>617</v>
      </c>
      <c r="O61" s="8" t="s">
        <v>595</v>
      </c>
      <c r="P61" s="8" t="s">
        <v>664</v>
      </c>
      <c r="Q61" s="8" t="s">
        <v>746</v>
      </c>
      <c r="R61" s="8" t="s">
        <v>17</v>
      </c>
      <c r="S61" s="8" t="s">
        <v>643</v>
      </c>
      <c r="T61" s="8" t="s">
        <v>644</v>
      </c>
      <c r="U61" s="8" t="s">
        <v>645</v>
      </c>
      <c r="V61" s="8" t="s">
        <v>22</v>
      </c>
      <c r="W61" s="8" t="s">
        <v>183</v>
      </c>
      <c r="X61" s="8" t="s">
        <v>637</v>
      </c>
      <c r="Y61" s="8" t="s">
        <v>646</v>
      </c>
    </row>
    <row r="62" spans="5:37" s="8" customFormat="1" ht="15" customHeight="1">
      <c r="G62" s="8" t="s">
        <v>54</v>
      </c>
      <c r="I62" s="8" t="s">
        <v>12</v>
      </c>
      <c r="J62" s="8" t="s">
        <v>14</v>
      </c>
      <c r="K62" s="8" t="s">
        <v>74</v>
      </c>
      <c r="L62" s="8" t="s">
        <v>102</v>
      </c>
      <c r="M62" s="8" t="s">
        <v>103</v>
      </c>
      <c r="N62" s="8" t="s">
        <v>14</v>
      </c>
      <c r="O62" s="8" t="s">
        <v>83</v>
      </c>
      <c r="P62" s="8" t="s">
        <v>84</v>
      </c>
      <c r="Q62" s="8" t="s">
        <v>20</v>
      </c>
      <c r="R62" s="8" t="s">
        <v>46</v>
      </c>
      <c r="S62" s="8" t="s">
        <v>5</v>
      </c>
      <c r="T62" s="8" t="s">
        <v>104</v>
      </c>
      <c r="U62" s="8" t="s">
        <v>12</v>
      </c>
      <c r="V62" s="8" t="s">
        <v>5</v>
      </c>
      <c r="W62" s="8" t="s">
        <v>105</v>
      </c>
      <c r="X62" s="8" t="s">
        <v>106</v>
      </c>
      <c r="Y62" s="8" t="s">
        <v>5</v>
      </c>
      <c r="Z62" s="8" t="s">
        <v>107</v>
      </c>
      <c r="AA62" s="8" t="s">
        <v>108</v>
      </c>
      <c r="AB62" s="8" t="s">
        <v>7</v>
      </c>
      <c r="AC62" s="8" t="s">
        <v>4</v>
      </c>
      <c r="AD62" s="8" t="s">
        <v>109</v>
      </c>
      <c r="AE62" s="8" t="s">
        <v>4</v>
      </c>
      <c r="AF62" s="8" t="s">
        <v>110</v>
      </c>
      <c r="AG62" s="8" t="s">
        <v>12</v>
      </c>
      <c r="AH62" s="8" t="s">
        <v>4</v>
      </c>
      <c r="AI62" s="8" t="s">
        <v>111</v>
      </c>
      <c r="AJ62" s="8" t="s">
        <v>14</v>
      </c>
      <c r="AK62" s="8" t="s">
        <v>20</v>
      </c>
    </row>
    <row r="63" spans="5:37" s="8" customFormat="1" ht="15" customHeight="1">
      <c r="H63" s="8" t="s">
        <v>112</v>
      </c>
      <c r="I63" s="8" t="s">
        <v>37</v>
      </c>
      <c r="J63" s="8" t="s">
        <v>79</v>
      </c>
      <c r="K63" s="8" t="s">
        <v>22</v>
      </c>
      <c r="L63" s="8" t="s">
        <v>50</v>
      </c>
      <c r="M63" s="8" t="s">
        <v>52</v>
      </c>
      <c r="N63" s="8" t="s">
        <v>6</v>
      </c>
      <c r="O63" s="8" t="s">
        <v>113</v>
      </c>
      <c r="P63" s="8" t="s">
        <v>54</v>
      </c>
      <c r="Q63" s="8" t="s">
        <v>114</v>
      </c>
      <c r="R63" s="8" t="s">
        <v>113</v>
      </c>
      <c r="S63" s="8" t="s">
        <v>15</v>
      </c>
      <c r="T63" s="8" t="s">
        <v>61</v>
      </c>
      <c r="U63" s="8" t="s">
        <v>20</v>
      </c>
      <c r="V63" s="8" t="s">
        <v>115</v>
      </c>
      <c r="W63" s="8" t="s">
        <v>100</v>
      </c>
      <c r="X63" s="8" t="s">
        <v>79</v>
      </c>
      <c r="Y63" s="8" t="s">
        <v>22</v>
      </c>
      <c r="Z63" s="8" t="s">
        <v>12</v>
      </c>
      <c r="AA63" s="8" t="s">
        <v>14</v>
      </c>
      <c r="AB63" s="8" t="s">
        <v>2</v>
      </c>
      <c r="AC63" s="8" t="s">
        <v>3</v>
      </c>
      <c r="AD63" s="8" t="s">
        <v>50</v>
      </c>
      <c r="AE63" s="8" t="s">
        <v>17</v>
      </c>
      <c r="AF63" s="8" t="s">
        <v>31</v>
      </c>
      <c r="AG63" s="8" t="s">
        <v>101</v>
      </c>
      <c r="AH63" s="8" t="s">
        <v>479</v>
      </c>
      <c r="AI63" s="8" t="s">
        <v>197</v>
      </c>
      <c r="AJ63" s="8" t="s">
        <v>116</v>
      </c>
      <c r="AK63" s="8" t="s">
        <v>17</v>
      </c>
    </row>
    <row r="64" spans="5:37" s="8" customFormat="1" ht="15" customHeight="1">
      <c r="H64" s="8" t="s">
        <v>60</v>
      </c>
      <c r="I64" s="8" t="s">
        <v>77</v>
      </c>
      <c r="J64" s="8" t="s">
        <v>79</v>
      </c>
      <c r="K64" s="8" t="s">
        <v>22</v>
      </c>
      <c r="L64" s="8" t="s">
        <v>477</v>
      </c>
      <c r="M64" s="8" t="s">
        <v>64</v>
      </c>
      <c r="N64" s="8" t="s">
        <v>478</v>
      </c>
    </row>
    <row r="65" spans="3:38" s="8" customFormat="1" ht="15" customHeight="1">
      <c r="G65" s="8" t="s">
        <v>59</v>
      </c>
      <c r="I65" s="8" t="s">
        <v>37</v>
      </c>
      <c r="J65" s="8" t="s">
        <v>43</v>
      </c>
      <c r="K65" s="8" t="s">
        <v>117</v>
      </c>
      <c r="L65" s="8" t="s">
        <v>155</v>
      </c>
      <c r="M65" s="8" t="s">
        <v>83</v>
      </c>
      <c r="N65" s="8" t="s">
        <v>84</v>
      </c>
      <c r="O65" s="8" t="s">
        <v>20</v>
      </c>
      <c r="P65" s="8" t="s">
        <v>46</v>
      </c>
      <c r="Q65" s="8" t="s">
        <v>5</v>
      </c>
      <c r="R65" s="8" t="s">
        <v>393</v>
      </c>
      <c r="S65" s="8" t="s">
        <v>394</v>
      </c>
      <c r="T65" s="8" t="s">
        <v>395</v>
      </c>
      <c r="U65" s="8" t="s">
        <v>189</v>
      </c>
      <c r="V65" s="8" t="s">
        <v>396</v>
      </c>
      <c r="W65" s="8" t="s">
        <v>197</v>
      </c>
      <c r="X65" s="8" t="s">
        <v>480</v>
      </c>
      <c r="Y65" s="8" t="s">
        <v>481</v>
      </c>
      <c r="Z65" s="8" t="s">
        <v>186</v>
      </c>
      <c r="AA65" s="8" t="s">
        <v>187</v>
      </c>
      <c r="AB65" s="8" t="s">
        <v>238</v>
      </c>
      <c r="AC65" s="8" t="s">
        <v>242</v>
      </c>
      <c r="AD65" s="8" t="s">
        <v>307</v>
      </c>
      <c r="AE65" s="8" t="s">
        <v>187</v>
      </c>
      <c r="AF65" s="8" t="s">
        <v>189</v>
      </c>
      <c r="AG65" s="8" t="s">
        <v>396</v>
      </c>
      <c r="AH65" s="8" t="s">
        <v>482</v>
      </c>
      <c r="AI65" s="8" t="s">
        <v>483</v>
      </c>
      <c r="AJ65" s="8" t="s">
        <v>31</v>
      </c>
      <c r="AK65" s="8" t="s">
        <v>83</v>
      </c>
    </row>
    <row r="66" spans="3:38" s="8" customFormat="1" ht="15" customHeight="1">
      <c r="H66" s="8" t="s">
        <v>84</v>
      </c>
      <c r="I66" s="8" t="s">
        <v>4</v>
      </c>
      <c r="J66" s="8" t="s">
        <v>116</v>
      </c>
      <c r="K66" s="8" t="s">
        <v>17</v>
      </c>
      <c r="L66" s="8" t="s">
        <v>71</v>
      </c>
      <c r="M66" s="8" t="s">
        <v>24</v>
      </c>
      <c r="N66" s="8" t="s">
        <v>32</v>
      </c>
      <c r="O66" s="8" t="s">
        <v>204</v>
      </c>
      <c r="P66" s="8" t="s">
        <v>229</v>
      </c>
      <c r="Q66" s="8" t="s">
        <v>181</v>
      </c>
      <c r="R66" s="8" t="s">
        <v>182</v>
      </c>
      <c r="S66" s="8" t="s">
        <v>183</v>
      </c>
      <c r="T66" s="8" t="s">
        <v>184</v>
      </c>
      <c r="U66" s="8" t="s">
        <v>185</v>
      </c>
    </row>
    <row r="67" spans="3:38" s="8" customFormat="1" ht="15" customHeight="1">
      <c r="G67" s="8" t="s">
        <v>66</v>
      </c>
      <c r="I67" s="8" t="s">
        <v>86</v>
      </c>
      <c r="J67" s="8" t="s">
        <v>9</v>
      </c>
      <c r="K67" s="8" t="s">
        <v>64</v>
      </c>
      <c r="L67" s="8" t="s">
        <v>46</v>
      </c>
      <c r="M67" s="8" t="s">
        <v>5</v>
      </c>
      <c r="N67" s="8" t="s">
        <v>8</v>
      </c>
      <c r="O67" s="8" t="s">
        <v>9</v>
      </c>
      <c r="P67" s="8" t="s">
        <v>118</v>
      </c>
      <c r="Q67" s="8" t="s">
        <v>119</v>
      </c>
      <c r="R67" s="8" t="s">
        <v>20</v>
      </c>
      <c r="S67" s="8" t="s">
        <v>65</v>
      </c>
      <c r="T67" s="8" t="s">
        <v>31</v>
      </c>
      <c r="U67" s="8" t="s">
        <v>32</v>
      </c>
      <c r="V67" s="8" t="s">
        <v>8</v>
      </c>
      <c r="W67" s="8" t="s">
        <v>9</v>
      </c>
      <c r="X67" s="8" t="s">
        <v>120</v>
      </c>
      <c r="Y67" s="8" t="s">
        <v>121</v>
      </c>
      <c r="Z67" s="8" t="s">
        <v>4</v>
      </c>
      <c r="AA67" s="8" t="s">
        <v>35</v>
      </c>
      <c r="AB67" s="8" t="s">
        <v>24</v>
      </c>
      <c r="AC67" s="8" t="s">
        <v>484</v>
      </c>
      <c r="AD67" s="8" t="s">
        <v>27</v>
      </c>
      <c r="AE67" s="8" t="s">
        <v>31</v>
      </c>
      <c r="AF67" s="8" t="s">
        <v>481</v>
      </c>
      <c r="AG67" s="8" t="s">
        <v>45</v>
      </c>
      <c r="AH67" s="8" t="s">
        <v>46</v>
      </c>
      <c r="AI67" s="8" t="s">
        <v>66</v>
      </c>
      <c r="AJ67" s="8" t="s">
        <v>481</v>
      </c>
      <c r="AK67" s="8" t="s">
        <v>39</v>
      </c>
    </row>
    <row r="68" spans="3:38" s="8" customFormat="1" ht="15" customHeight="1">
      <c r="H68" s="8" t="s">
        <v>69</v>
      </c>
      <c r="I68" s="8" t="s">
        <v>122</v>
      </c>
      <c r="J68" s="8" t="s">
        <v>4</v>
      </c>
      <c r="K68" s="8" t="s">
        <v>8</v>
      </c>
      <c r="L68" s="8" t="s">
        <v>9</v>
      </c>
      <c r="M68" s="8" t="s">
        <v>120</v>
      </c>
      <c r="N68" s="8" t="s">
        <v>121</v>
      </c>
      <c r="O68" s="8" t="s">
        <v>484</v>
      </c>
      <c r="P68" s="8" t="s">
        <v>35</v>
      </c>
      <c r="Q68" s="8" t="s">
        <v>24</v>
      </c>
      <c r="R68" s="8" t="s">
        <v>485</v>
      </c>
      <c r="S68" s="8" t="s">
        <v>73</v>
      </c>
      <c r="T68" s="8" t="s">
        <v>32</v>
      </c>
      <c r="U68" s="8" t="s">
        <v>31</v>
      </c>
      <c r="V68" s="8" t="s">
        <v>22</v>
      </c>
      <c r="W68" s="8" t="s">
        <v>486</v>
      </c>
      <c r="X68" s="8" t="s">
        <v>4</v>
      </c>
      <c r="Y68" s="8" t="s">
        <v>52</v>
      </c>
      <c r="Z68" s="8" t="s">
        <v>96</v>
      </c>
      <c r="AA68" s="8" t="s">
        <v>97</v>
      </c>
      <c r="AB68" s="8" t="s">
        <v>2</v>
      </c>
      <c r="AC68" s="8" t="s">
        <v>3</v>
      </c>
      <c r="AD68" s="8" t="s">
        <v>17</v>
      </c>
      <c r="AE68" s="8" t="s">
        <v>123</v>
      </c>
      <c r="AF68" s="8" t="s">
        <v>487</v>
      </c>
      <c r="AG68" s="8" t="s">
        <v>479</v>
      </c>
      <c r="AH68" s="8" t="s">
        <v>17</v>
      </c>
      <c r="AI68" s="8" t="s">
        <v>31</v>
      </c>
      <c r="AJ68" s="8" t="s">
        <v>31</v>
      </c>
      <c r="AK68" s="8" t="s">
        <v>5</v>
      </c>
    </row>
    <row r="69" spans="3:38" s="8" customFormat="1" ht="15" customHeight="1">
      <c r="H69" s="8" t="s">
        <v>101</v>
      </c>
      <c r="I69" s="8" t="s">
        <v>488</v>
      </c>
      <c r="J69" s="8" t="s">
        <v>397</v>
      </c>
      <c r="K69" s="8" t="s">
        <v>258</v>
      </c>
      <c r="L69" s="8" t="s">
        <v>489</v>
      </c>
      <c r="M69" s="8" t="s">
        <v>490</v>
      </c>
      <c r="N69" s="8" t="s">
        <v>240</v>
      </c>
      <c r="O69" s="8" t="s">
        <v>234</v>
      </c>
      <c r="P69" s="8" t="s">
        <v>235</v>
      </c>
      <c r="Q69" s="8" t="s">
        <v>390</v>
      </c>
      <c r="R69" s="8" t="s">
        <v>391</v>
      </c>
      <c r="S69" s="8" t="s">
        <v>489</v>
      </c>
      <c r="T69" s="8" t="s">
        <v>491</v>
      </c>
      <c r="U69" s="8" t="s">
        <v>492</v>
      </c>
      <c r="V69" s="8" t="s">
        <v>32</v>
      </c>
      <c r="W69" s="8" t="s">
        <v>234</v>
      </c>
      <c r="X69" s="8" t="s">
        <v>235</v>
      </c>
      <c r="Y69" s="8" t="s">
        <v>257</v>
      </c>
      <c r="Z69" s="8" t="s">
        <v>241</v>
      </c>
      <c r="AA69" s="8" t="s">
        <v>4</v>
      </c>
      <c r="AB69" s="8" t="s">
        <v>398</v>
      </c>
      <c r="AC69" s="8" t="s">
        <v>493</v>
      </c>
      <c r="AD69" s="8" t="s">
        <v>494</v>
      </c>
      <c r="AE69" s="8" t="s">
        <v>483</v>
      </c>
      <c r="AF69" s="8" t="s">
        <v>492</v>
      </c>
      <c r="AG69" s="8" t="s">
        <v>209</v>
      </c>
      <c r="AH69" s="8" t="s">
        <v>210</v>
      </c>
      <c r="AI69" s="8" t="s">
        <v>239</v>
      </c>
      <c r="AJ69" s="8" t="s">
        <v>298</v>
      </c>
      <c r="AK69" s="8" t="s">
        <v>180</v>
      </c>
    </row>
    <row r="70" spans="3:38" s="8" customFormat="1" ht="15" customHeight="1">
      <c r="H70" s="8" t="s">
        <v>204</v>
      </c>
      <c r="I70" s="8" t="s">
        <v>229</v>
      </c>
      <c r="J70" s="8" t="s">
        <v>181</v>
      </c>
      <c r="K70" s="8" t="s">
        <v>182</v>
      </c>
      <c r="L70" s="8" t="s">
        <v>183</v>
      </c>
      <c r="M70" s="8" t="s">
        <v>184</v>
      </c>
      <c r="N70" s="8" t="s">
        <v>185</v>
      </c>
    </row>
    <row r="71" spans="3:38" s="8" customFormat="1" ht="15" customHeight="1">
      <c r="G71" s="8" t="s">
        <v>67</v>
      </c>
      <c r="I71" s="8" t="s">
        <v>93</v>
      </c>
      <c r="J71" s="8" t="s">
        <v>94</v>
      </c>
      <c r="K71" s="8" t="s">
        <v>64</v>
      </c>
      <c r="L71" s="8" t="s">
        <v>46</v>
      </c>
      <c r="M71" s="8" t="s">
        <v>5</v>
      </c>
      <c r="N71" s="8" t="s">
        <v>8</v>
      </c>
      <c r="O71" s="8" t="s">
        <v>9</v>
      </c>
      <c r="P71" s="8" t="s">
        <v>118</v>
      </c>
      <c r="Q71" s="8" t="s">
        <v>119</v>
      </c>
      <c r="R71" s="8" t="s">
        <v>20</v>
      </c>
      <c r="S71" s="8" t="s">
        <v>65</v>
      </c>
      <c r="T71" s="8" t="s">
        <v>31</v>
      </c>
      <c r="U71" s="8" t="s">
        <v>32</v>
      </c>
      <c r="V71" s="8" t="s">
        <v>15</v>
      </c>
      <c r="W71" s="8" t="s">
        <v>481</v>
      </c>
      <c r="X71" s="8" t="s">
        <v>39</v>
      </c>
      <c r="Y71" s="8" t="s">
        <v>69</v>
      </c>
      <c r="Z71" s="8" t="s">
        <v>122</v>
      </c>
      <c r="AA71" s="8" t="s">
        <v>66</v>
      </c>
      <c r="AB71" s="8" t="s">
        <v>481</v>
      </c>
      <c r="AC71" s="8" t="s">
        <v>39</v>
      </c>
      <c r="AD71" s="8" t="s">
        <v>124</v>
      </c>
      <c r="AE71" s="8" t="s">
        <v>125</v>
      </c>
      <c r="AF71" s="8" t="s">
        <v>4</v>
      </c>
      <c r="AG71" s="8" t="s">
        <v>8</v>
      </c>
      <c r="AH71" s="8" t="s">
        <v>9</v>
      </c>
      <c r="AI71" s="8" t="s">
        <v>118</v>
      </c>
      <c r="AJ71" s="8" t="s">
        <v>119</v>
      </c>
      <c r="AK71" s="8" t="s">
        <v>120</v>
      </c>
    </row>
    <row r="72" spans="3:38" s="8" customFormat="1" ht="15" customHeight="1">
      <c r="H72" s="8" t="s">
        <v>121</v>
      </c>
      <c r="I72" s="8" t="s">
        <v>484</v>
      </c>
      <c r="J72" s="8" t="s">
        <v>35</v>
      </c>
      <c r="K72" s="8" t="s">
        <v>24</v>
      </c>
      <c r="L72" s="8" t="s">
        <v>485</v>
      </c>
      <c r="M72" s="8" t="s">
        <v>73</v>
      </c>
      <c r="N72" s="8" t="s">
        <v>32</v>
      </c>
      <c r="O72" s="8" t="s">
        <v>31</v>
      </c>
      <c r="P72" s="8" t="s">
        <v>22</v>
      </c>
      <c r="Q72" s="8" t="s">
        <v>126</v>
      </c>
      <c r="R72" s="8" t="s">
        <v>16</v>
      </c>
      <c r="S72" s="8" t="s">
        <v>17</v>
      </c>
      <c r="T72" s="8" t="s">
        <v>31</v>
      </c>
      <c r="U72" s="8" t="s">
        <v>31</v>
      </c>
      <c r="V72" s="8" t="s">
        <v>5</v>
      </c>
      <c r="W72" s="8" t="s">
        <v>96</v>
      </c>
      <c r="X72" s="8" t="s">
        <v>97</v>
      </c>
      <c r="Y72" s="8" t="s">
        <v>64</v>
      </c>
      <c r="Z72" s="8" t="s">
        <v>46</v>
      </c>
      <c r="AA72" s="8" t="s">
        <v>5</v>
      </c>
      <c r="AB72" s="8" t="s">
        <v>96</v>
      </c>
      <c r="AC72" s="8" t="s">
        <v>97</v>
      </c>
      <c r="AD72" s="8" t="s">
        <v>19</v>
      </c>
      <c r="AE72" s="8" t="s">
        <v>27</v>
      </c>
      <c r="AF72" s="8" t="s">
        <v>2</v>
      </c>
      <c r="AG72" s="8" t="s">
        <v>3</v>
      </c>
      <c r="AH72" s="8" t="s">
        <v>76</v>
      </c>
      <c r="AI72" s="8" t="s">
        <v>26</v>
      </c>
      <c r="AJ72" s="8" t="s">
        <v>489</v>
      </c>
      <c r="AK72" s="8" t="s">
        <v>399</v>
      </c>
    </row>
    <row r="73" spans="3:38" s="8" customFormat="1" ht="15" customHeight="1">
      <c r="H73" s="8" t="s">
        <v>495</v>
      </c>
      <c r="I73" s="8" t="s">
        <v>5</v>
      </c>
      <c r="J73" s="8" t="s">
        <v>45</v>
      </c>
      <c r="K73" s="8" t="s">
        <v>46</v>
      </c>
      <c r="L73" s="8" t="s">
        <v>96</v>
      </c>
      <c r="M73" s="8" t="s">
        <v>97</v>
      </c>
      <c r="N73" s="8" t="s">
        <v>19</v>
      </c>
      <c r="O73" s="8" t="s">
        <v>27</v>
      </c>
      <c r="P73" s="8" t="s">
        <v>127</v>
      </c>
      <c r="Q73" s="8" t="s">
        <v>128</v>
      </c>
      <c r="R73" s="8" t="s">
        <v>17</v>
      </c>
      <c r="S73" s="8" t="s">
        <v>129</v>
      </c>
      <c r="T73" s="8" t="s">
        <v>9</v>
      </c>
      <c r="U73" s="8" t="s">
        <v>495</v>
      </c>
      <c r="V73" s="8" t="s">
        <v>32</v>
      </c>
      <c r="W73" s="8" t="s">
        <v>130</v>
      </c>
      <c r="X73" s="8" t="s">
        <v>100</v>
      </c>
      <c r="Y73" s="8" t="s">
        <v>4</v>
      </c>
      <c r="Z73" s="8" t="s">
        <v>120</v>
      </c>
      <c r="AA73" s="8" t="s">
        <v>121</v>
      </c>
      <c r="AB73" s="8" t="s">
        <v>52</v>
      </c>
      <c r="AC73" s="8" t="s">
        <v>66</v>
      </c>
      <c r="AD73" s="8" t="s">
        <v>481</v>
      </c>
      <c r="AE73" s="8" t="s">
        <v>39</v>
      </c>
      <c r="AF73" s="8" t="s">
        <v>124</v>
      </c>
      <c r="AG73" s="8" t="s">
        <v>125</v>
      </c>
      <c r="AH73" s="8" t="s">
        <v>5</v>
      </c>
      <c r="AI73" s="8" t="s">
        <v>496</v>
      </c>
      <c r="AJ73" s="8" t="s">
        <v>198</v>
      </c>
      <c r="AK73" s="8" t="s">
        <v>39</v>
      </c>
    </row>
    <row r="74" spans="3:38" s="8" customFormat="1" ht="15" customHeight="1">
      <c r="H74" s="8" t="s">
        <v>69</v>
      </c>
      <c r="I74" s="8" t="s">
        <v>122</v>
      </c>
      <c r="J74" s="8" t="s">
        <v>4</v>
      </c>
      <c r="K74" s="8" t="s">
        <v>62</v>
      </c>
      <c r="L74" s="8" t="s">
        <v>17</v>
      </c>
      <c r="M74" s="8" t="s">
        <v>131</v>
      </c>
      <c r="N74" s="8" t="s">
        <v>497</v>
      </c>
      <c r="O74" s="8" t="s">
        <v>27</v>
      </c>
      <c r="P74" s="8" t="s">
        <v>31</v>
      </c>
      <c r="Q74" s="8" t="s">
        <v>479</v>
      </c>
      <c r="R74" s="8" t="s">
        <v>17</v>
      </c>
      <c r="S74" s="8" t="s">
        <v>35</v>
      </c>
      <c r="T74" s="8" t="s">
        <v>24</v>
      </c>
      <c r="U74" s="8" t="s">
        <v>32</v>
      </c>
      <c r="V74" s="8" t="s">
        <v>132</v>
      </c>
      <c r="W74" s="8" t="s">
        <v>2</v>
      </c>
      <c r="X74" s="8" t="s">
        <v>79</v>
      </c>
      <c r="Y74" s="8" t="s">
        <v>22</v>
      </c>
      <c r="Z74" s="8" t="s">
        <v>486</v>
      </c>
      <c r="AA74" s="8" t="s">
        <v>4</v>
      </c>
      <c r="AB74" s="8" t="s">
        <v>17</v>
      </c>
      <c r="AC74" s="8" t="s">
        <v>31</v>
      </c>
      <c r="AD74" s="8" t="s">
        <v>101</v>
      </c>
      <c r="AE74" s="8" t="s">
        <v>478</v>
      </c>
    </row>
    <row r="75" spans="3:38" s="8" customFormat="1" ht="15" customHeight="1">
      <c r="G75" s="8" t="s">
        <v>68</v>
      </c>
      <c r="I75" s="8" t="s">
        <v>7</v>
      </c>
      <c r="J75" s="8" t="s">
        <v>4</v>
      </c>
      <c r="K75" s="8" t="s">
        <v>498</v>
      </c>
      <c r="L75" s="8" t="s">
        <v>64</v>
      </c>
      <c r="M75" s="8" t="s">
        <v>46</v>
      </c>
      <c r="N75" s="8" t="s">
        <v>5</v>
      </c>
      <c r="O75" s="8" t="s">
        <v>499</v>
      </c>
      <c r="P75" s="8" t="s">
        <v>500</v>
      </c>
      <c r="Q75" s="8" t="s">
        <v>5</v>
      </c>
      <c r="R75" s="8" t="s">
        <v>501</v>
      </c>
      <c r="S75" s="8" t="s">
        <v>502</v>
      </c>
      <c r="T75" s="8" t="s">
        <v>95</v>
      </c>
      <c r="U75" s="8" t="s">
        <v>503</v>
      </c>
      <c r="V75" s="8" t="s">
        <v>504</v>
      </c>
      <c r="W75" s="8" t="s">
        <v>20</v>
      </c>
      <c r="X75" s="8" t="s">
        <v>505</v>
      </c>
      <c r="Y75" s="8" t="s">
        <v>506</v>
      </c>
      <c r="Z75" s="8" t="s">
        <v>495</v>
      </c>
      <c r="AA75" s="8" t="s">
        <v>27</v>
      </c>
      <c r="AB75" s="8" t="s">
        <v>31</v>
      </c>
      <c r="AC75" s="8" t="s">
        <v>486</v>
      </c>
      <c r="AD75" s="8" t="s">
        <v>4</v>
      </c>
      <c r="AE75" s="8" t="s">
        <v>507</v>
      </c>
      <c r="AF75" s="8" t="s">
        <v>5</v>
      </c>
      <c r="AG75" s="8" t="s">
        <v>508</v>
      </c>
      <c r="AH75" s="8" t="s">
        <v>500</v>
      </c>
      <c r="AI75" s="8" t="s">
        <v>509</v>
      </c>
      <c r="AJ75" s="8" t="s">
        <v>510</v>
      </c>
      <c r="AK75" s="8" t="s">
        <v>20</v>
      </c>
    </row>
    <row r="76" spans="3:38" s="8" customFormat="1" ht="15" customHeight="1">
      <c r="H76" s="8" t="s">
        <v>65</v>
      </c>
      <c r="I76" s="8" t="s">
        <v>31</v>
      </c>
      <c r="J76" s="8" t="s">
        <v>32</v>
      </c>
      <c r="K76" s="8" t="s">
        <v>15</v>
      </c>
      <c r="L76" s="8" t="s">
        <v>511</v>
      </c>
      <c r="M76" s="8" t="s">
        <v>39</v>
      </c>
      <c r="N76" s="8" t="s">
        <v>124</v>
      </c>
      <c r="O76" s="8" t="s">
        <v>125</v>
      </c>
      <c r="P76" s="8" t="s">
        <v>4</v>
      </c>
      <c r="Q76" s="8" t="s">
        <v>8</v>
      </c>
      <c r="R76" s="8" t="s">
        <v>9</v>
      </c>
      <c r="S76" s="8" t="s">
        <v>118</v>
      </c>
      <c r="T76" s="8" t="s">
        <v>119</v>
      </c>
      <c r="U76" s="8" t="s">
        <v>120</v>
      </c>
      <c r="V76" s="8" t="s">
        <v>121</v>
      </c>
      <c r="W76" s="8" t="s">
        <v>17</v>
      </c>
      <c r="X76" s="8" t="s">
        <v>35</v>
      </c>
      <c r="Y76" s="8" t="s">
        <v>24</v>
      </c>
      <c r="Z76" s="8" t="s">
        <v>32</v>
      </c>
      <c r="AA76" s="8" t="s">
        <v>132</v>
      </c>
      <c r="AB76" s="8" t="s">
        <v>2</v>
      </c>
      <c r="AC76" s="8" t="s">
        <v>79</v>
      </c>
      <c r="AD76" s="8" t="s">
        <v>22</v>
      </c>
      <c r="AE76" s="8" t="s">
        <v>486</v>
      </c>
      <c r="AF76" s="8" t="s">
        <v>4</v>
      </c>
      <c r="AG76" s="8" t="s">
        <v>17</v>
      </c>
      <c r="AH76" s="8" t="s">
        <v>31</v>
      </c>
      <c r="AI76" s="8" t="s">
        <v>101</v>
      </c>
      <c r="AJ76" s="8" t="s">
        <v>478</v>
      </c>
    </row>
    <row r="77" spans="3:38" s="8" customFormat="1" ht="15" customHeight="1"/>
    <row r="78" spans="3:38" ht="15" customHeight="1"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3:38" ht="15" customHeight="1">
      <c r="C79" s="9" t="s">
        <v>80</v>
      </c>
      <c r="E79" s="1" t="s">
        <v>8</v>
      </c>
      <c r="F79" s="1" t="s">
        <v>9</v>
      </c>
      <c r="G79" s="1" t="s">
        <v>10</v>
      </c>
      <c r="H79" s="1" t="s">
        <v>11</v>
      </c>
    </row>
    <row r="80" spans="3:38" ht="15" customHeight="1">
      <c r="D80" s="1" t="s">
        <v>81</v>
      </c>
      <c r="F80" s="1" t="s">
        <v>8</v>
      </c>
      <c r="G80" s="1" t="s">
        <v>9</v>
      </c>
      <c r="H80" s="1" t="s">
        <v>10</v>
      </c>
      <c r="I80" s="1" t="s">
        <v>11</v>
      </c>
      <c r="J80" s="1" t="s">
        <v>18</v>
      </c>
      <c r="K80" s="1" t="s">
        <v>134</v>
      </c>
    </row>
    <row r="81" spans="5:37" ht="15" customHeight="1">
      <c r="E81" s="7" t="s">
        <v>85</v>
      </c>
      <c r="G81" s="1" t="s">
        <v>8</v>
      </c>
      <c r="H81" s="1" t="s">
        <v>9</v>
      </c>
      <c r="I81" s="1" t="s">
        <v>10</v>
      </c>
      <c r="J81" s="1" t="s">
        <v>11</v>
      </c>
      <c r="K81" s="1" t="s">
        <v>50</v>
      </c>
      <c r="L81" s="1" t="s">
        <v>4</v>
      </c>
      <c r="M81" s="1" t="s">
        <v>135</v>
      </c>
      <c r="N81" s="1" t="s">
        <v>136</v>
      </c>
    </row>
    <row r="82" spans="5:37" ht="15" customHeight="1">
      <c r="F82" s="154" t="s">
        <v>137</v>
      </c>
      <c r="G82" s="154"/>
      <c r="H82" s="154"/>
      <c r="I82" s="154"/>
      <c r="J82" s="154"/>
      <c r="K82" s="154"/>
      <c r="L82" s="154"/>
      <c r="M82" s="154"/>
      <c r="N82" s="154"/>
      <c r="O82" s="154" t="s">
        <v>138</v>
      </c>
      <c r="P82" s="154"/>
      <c r="Q82" s="154"/>
      <c r="R82" s="154"/>
      <c r="S82" s="154"/>
      <c r="T82" s="154"/>
      <c r="U82" s="154"/>
      <c r="V82" s="154" t="s">
        <v>139</v>
      </c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5:37" ht="15" customHeight="1">
      <c r="F83" s="320"/>
      <c r="G83" s="321"/>
      <c r="H83" s="321"/>
      <c r="I83" s="321"/>
      <c r="J83" s="321"/>
      <c r="K83" s="321"/>
      <c r="L83" s="321"/>
      <c r="M83" s="321"/>
      <c r="N83" s="322"/>
      <c r="O83" s="320"/>
      <c r="P83" s="321"/>
      <c r="Q83" s="321"/>
      <c r="R83" s="321"/>
      <c r="S83" s="321"/>
      <c r="T83" s="321"/>
      <c r="U83" s="322"/>
      <c r="V83" s="93" t="s">
        <v>82</v>
      </c>
      <c r="W83" s="102" t="s">
        <v>83</v>
      </c>
      <c r="X83" s="326"/>
      <c r="Y83" s="326"/>
      <c r="Z83" s="326"/>
      <c r="AA83" s="326"/>
      <c r="AB83" s="102" t="s">
        <v>51</v>
      </c>
      <c r="AC83" s="102" t="s">
        <v>47</v>
      </c>
      <c r="AD83" s="326"/>
      <c r="AE83" s="321"/>
      <c r="AF83" s="321"/>
      <c r="AG83" s="321"/>
      <c r="AH83" s="321"/>
      <c r="AI83" s="321"/>
      <c r="AJ83" s="321"/>
      <c r="AK83" s="322"/>
    </row>
    <row r="84" spans="5:37" s="67" customFormat="1" ht="15" customHeight="1">
      <c r="F84" s="182"/>
      <c r="G84" s="182"/>
      <c r="H84" s="182"/>
      <c r="I84" s="182"/>
      <c r="J84" s="182"/>
      <c r="K84" s="182"/>
      <c r="L84" s="182"/>
      <c r="M84" s="182"/>
      <c r="N84" s="182"/>
      <c r="O84" s="307"/>
      <c r="P84" s="308"/>
      <c r="Q84" s="308"/>
      <c r="R84" s="308"/>
      <c r="S84" s="308"/>
      <c r="T84" s="308"/>
      <c r="U84" s="309"/>
      <c r="V84" s="93"/>
      <c r="W84" s="102"/>
      <c r="X84" s="319"/>
      <c r="Y84" s="319"/>
      <c r="Z84" s="319"/>
      <c r="AA84" s="319"/>
      <c r="AB84" s="102"/>
      <c r="AC84" s="102"/>
      <c r="AD84" s="308"/>
      <c r="AE84" s="308"/>
      <c r="AF84" s="308"/>
      <c r="AG84" s="308"/>
      <c r="AH84" s="308"/>
      <c r="AI84" s="308"/>
      <c r="AJ84" s="308"/>
      <c r="AK84" s="309"/>
    </row>
    <row r="85" spans="5:37" s="67" customFormat="1" ht="15" customHeight="1">
      <c r="F85" s="182"/>
      <c r="G85" s="182"/>
      <c r="H85" s="182"/>
      <c r="I85" s="182"/>
      <c r="J85" s="182"/>
      <c r="K85" s="182"/>
      <c r="L85" s="182"/>
      <c r="M85" s="182"/>
      <c r="N85" s="182"/>
      <c r="O85" s="307"/>
      <c r="P85" s="308"/>
      <c r="Q85" s="308"/>
      <c r="R85" s="308"/>
      <c r="S85" s="308"/>
      <c r="T85" s="308"/>
      <c r="U85" s="309"/>
      <c r="V85" s="93"/>
      <c r="W85" s="102"/>
      <c r="X85" s="319"/>
      <c r="Y85" s="319"/>
      <c r="Z85" s="319"/>
      <c r="AA85" s="319"/>
      <c r="AB85" s="102"/>
      <c r="AC85" s="102"/>
      <c r="AD85" s="308"/>
      <c r="AE85" s="308"/>
      <c r="AF85" s="308"/>
      <c r="AG85" s="308"/>
      <c r="AH85" s="308"/>
      <c r="AI85" s="308"/>
      <c r="AJ85" s="308"/>
      <c r="AK85" s="309"/>
    </row>
    <row r="86" spans="5:37" ht="15" customHeight="1">
      <c r="F86" s="182"/>
      <c r="G86" s="182"/>
      <c r="H86" s="182"/>
      <c r="I86" s="182"/>
      <c r="J86" s="182"/>
      <c r="K86" s="182"/>
      <c r="L86" s="182"/>
      <c r="M86" s="182"/>
      <c r="N86" s="182"/>
      <c r="O86" s="307"/>
      <c r="P86" s="308"/>
      <c r="Q86" s="308"/>
      <c r="R86" s="308"/>
      <c r="S86" s="308"/>
      <c r="T86" s="308"/>
      <c r="U86" s="309"/>
      <c r="V86" s="93"/>
      <c r="W86" s="102"/>
      <c r="X86" s="319"/>
      <c r="Y86" s="319"/>
      <c r="Z86" s="319"/>
      <c r="AA86" s="319"/>
      <c r="AB86" s="102"/>
      <c r="AC86" s="102"/>
      <c r="AD86" s="308"/>
      <c r="AE86" s="308"/>
      <c r="AF86" s="308"/>
      <c r="AG86" s="308"/>
      <c r="AH86" s="308"/>
      <c r="AI86" s="308"/>
      <c r="AJ86" s="308"/>
      <c r="AK86" s="309"/>
    </row>
    <row r="87" spans="5:37" ht="15" customHeight="1">
      <c r="F87" s="182"/>
      <c r="G87" s="182"/>
      <c r="H87" s="182"/>
      <c r="I87" s="182"/>
      <c r="J87" s="182"/>
      <c r="K87" s="182"/>
      <c r="L87" s="182"/>
      <c r="M87" s="182"/>
      <c r="N87" s="182"/>
      <c r="O87" s="307"/>
      <c r="P87" s="308"/>
      <c r="Q87" s="308"/>
      <c r="R87" s="308"/>
      <c r="S87" s="308"/>
      <c r="T87" s="308"/>
      <c r="U87" s="309"/>
      <c r="V87" s="99"/>
      <c r="W87" s="103"/>
      <c r="X87" s="319"/>
      <c r="Y87" s="319"/>
      <c r="Z87" s="319"/>
      <c r="AA87" s="319"/>
      <c r="AB87" s="103"/>
      <c r="AC87" s="103"/>
      <c r="AD87" s="308"/>
      <c r="AE87" s="308"/>
      <c r="AF87" s="308"/>
      <c r="AG87" s="308"/>
      <c r="AH87" s="308"/>
      <c r="AI87" s="308"/>
      <c r="AJ87" s="308"/>
      <c r="AK87" s="309"/>
    </row>
    <row r="88" spans="5:37" ht="15" customHeight="1">
      <c r="F88" s="1" t="s">
        <v>52</v>
      </c>
      <c r="G88" s="1" t="s">
        <v>60</v>
      </c>
      <c r="H88" s="1" t="s">
        <v>77</v>
      </c>
      <c r="I88" s="1" t="s">
        <v>26</v>
      </c>
      <c r="J88" s="1" t="s">
        <v>78</v>
      </c>
      <c r="K88" s="1" t="s">
        <v>53</v>
      </c>
    </row>
    <row r="89" spans="5:37" s="8" customFormat="1" ht="15" customHeight="1">
      <c r="H89" s="8" t="s">
        <v>37</v>
      </c>
      <c r="I89" s="8" t="s">
        <v>14</v>
      </c>
      <c r="J89" s="8" t="s">
        <v>44</v>
      </c>
      <c r="K89" s="8" t="s">
        <v>64</v>
      </c>
      <c r="L89" s="8" t="s">
        <v>46</v>
      </c>
      <c r="M89" s="8" t="s">
        <v>5</v>
      </c>
      <c r="N89" s="8" t="s">
        <v>7</v>
      </c>
      <c r="O89" s="8" t="s">
        <v>73</v>
      </c>
      <c r="P89" s="8" t="s">
        <v>512</v>
      </c>
      <c r="Q89" s="8" t="s">
        <v>73</v>
      </c>
      <c r="R89" s="8" t="s">
        <v>140</v>
      </c>
      <c r="S89" s="8" t="s">
        <v>57</v>
      </c>
      <c r="T89" s="8" t="s">
        <v>495</v>
      </c>
      <c r="U89" s="8" t="s">
        <v>32</v>
      </c>
      <c r="V89" s="8" t="s">
        <v>8</v>
      </c>
      <c r="W89" s="8" t="s">
        <v>9</v>
      </c>
      <c r="X89" s="8" t="s">
        <v>10</v>
      </c>
      <c r="Y89" s="8" t="s">
        <v>11</v>
      </c>
      <c r="Z89" s="8" t="s">
        <v>17</v>
      </c>
      <c r="AA89" s="8" t="s">
        <v>98</v>
      </c>
      <c r="AB89" s="8" t="s">
        <v>13</v>
      </c>
      <c r="AC89" s="8" t="s">
        <v>495</v>
      </c>
      <c r="AD89" s="8" t="s">
        <v>141</v>
      </c>
      <c r="AE89" s="8" t="s">
        <v>22</v>
      </c>
      <c r="AF89" s="8" t="s">
        <v>70</v>
      </c>
      <c r="AG89" s="8" t="s">
        <v>142</v>
      </c>
      <c r="AH89" s="8" t="s">
        <v>17</v>
      </c>
      <c r="AI89" s="8" t="s">
        <v>513</v>
      </c>
      <c r="AJ89" s="8" t="s">
        <v>495</v>
      </c>
      <c r="AK89" s="8" t="s">
        <v>2</v>
      </c>
    </row>
    <row r="90" spans="5:37" s="8" customFormat="1" ht="15" customHeight="1">
      <c r="G90" s="8" t="s">
        <v>3</v>
      </c>
      <c r="H90" s="8" t="s">
        <v>143</v>
      </c>
      <c r="I90" s="8" t="s">
        <v>144</v>
      </c>
      <c r="J90" s="8" t="s">
        <v>6</v>
      </c>
      <c r="K90" s="8" t="s">
        <v>4</v>
      </c>
      <c r="L90" s="8" t="s">
        <v>37</v>
      </c>
      <c r="M90" s="8" t="s">
        <v>14</v>
      </c>
      <c r="N90" s="8" t="s">
        <v>145</v>
      </c>
      <c r="O90" s="8" t="s">
        <v>17</v>
      </c>
      <c r="P90" s="8" t="s">
        <v>31</v>
      </c>
      <c r="Q90" s="8" t="s">
        <v>101</v>
      </c>
      <c r="R90" s="8" t="s">
        <v>478</v>
      </c>
    </row>
    <row r="91" spans="5:37" ht="6" customHeight="1"/>
    <row r="92" spans="5:37" ht="15" customHeight="1">
      <c r="E92" s="7" t="s">
        <v>89</v>
      </c>
      <c r="G92" s="1" t="s">
        <v>8</v>
      </c>
      <c r="H92" s="1" t="s">
        <v>9</v>
      </c>
      <c r="I92" s="1" t="s">
        <v>20</v>
      </c>
      <c r="J92" s="1" t="s">
        <v>146</v>
      </c>
      <c r="K92" s="1" t="s">
        <v>79</v>
      </c>
      <c r="L92" s="1" t="s">
        <v>22</v>
      </c>
      <c r="M92" s="1" t="s">
        <v>147</v>
      </c>
      <c r="N92" s="1" t="s">
        <v>36</v>
      </c>
      <c r="O92" s="1" t="s">
        <v>4</v>
      </c>
      <c r="P92" s="1" t="s">
        <v>148</v>
      </c>
      <c r="Q92" s="1" t="s">
        <v>149</v>
      </c>
    </row>
    <row r="93" spans="5:37" ht="15" customHeight="1">
      <c r="F93" s="154" t="s">
        <v>137</v>
      </c>
      <c r="G93" s="154"/>
      <c r="H93" s="154"/>
      <c r="I93" s="154"/>
      <c r="J93" s="154"/>
      <c r="K93" s="154"/>
      <c r="L93" s="154"/>
      <c r="M93" s="154"/>
      <c r="N93" s="154"/>
      <c r="O93" s="154" t="s">
        <v>150</v>
      </c>
      <c r="P93" s="154"/>
      <c r="Q93" s="154"/>
      <c r="R93" s="154"/>
      <c r="S93" s="154"/>
      <c r="T93" s="154"/>
      <c r="U93" s="154"/>
      <c r="V93" s="154" t="s">
        <v>151</v>
      </c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</row>
    <row r="94" spans="5:37" ht="15" customHeight="1">
      <c r="F94" s="320"/>
      <c r="G94" s="321"/>
      <c r="H94" s="321"/>
      <c r="I94" s="321"/>
      <c r="J94" s="321"/>
      <c r="K94" s="321"/>
      <c r="L94" s="321"/>
      <c r="M94" s="321"/>
      <c r="N94" s="322"/>
      <c r="O94" s="323"/>
      <c r="P94" s="324"/>
      <c r="Q94" s="324"/>
      <c r="R94" s="324"/>
      <c r="S94" s="324"/>
      <c r="T94" s="324"/>
      <c r="U94" s="325"/>
      <c r="V94" s="160" t="s">
        <v>152</v>
      </c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6"/>
    </row>
    <row r="95" spans="5:37" s="67" customFormat="1" ht="15" customHeight="1">
      <c r="F95" s="182"/>
      <c r="G95" s="182"/>
      <c r="H95" s="182"/>
      <c r="I95" s="182"/>
      <c r="J95" s="182"/>
      <c r="K95" s="182"/>
      <c r="L95" s="182"/>
      <c r="M95" s="182"/>
      <c r="N95" s="182"/>
      <c r="O95" s="316"/>
      <c r="P95" s="317"/>
      <c r="Q95" s="317"/>
      <c r="R95" s="317"/>
      <c r="S95" s="317"/>
      <c r="T95" s="317"/>
      <c r="U95" s="318"/>
      <c r="V95" s="160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6"/>
    </row>
    <row r="96" spans="5:37" s="67" customFormat="1" ht="15" customHeight="1">
      <c r="F96" s="182"/>
      <c r="G96" s="182"/>
      <c r="H96" s="182"/>
      <c r="I96" s="182"/>
      <c r="J96" s="182"/>
      <c r="K96" s="182"/>
      <c r="L96" s="182"/>
      <c r="M96" s="182"/>
      <c r="N96" s="182"/>
      <c r="O96" s="316"/>
      <c r="P96" s="317"/>
      <c r="Q96" s="317"/>
      <c r="R96" s="317"/>
      <c r="S96" s="317"/>
      <c r="T96" s="317"/>
      <c r="U96" s="318"/>
      <c r="V96" s="160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6"/>
    </row>
    <row r="97" spans="5:38" ht="15" customHeight="1">
      <c r="F97" s="182"/>
      <c r="G97" s="182"/>
      <c r="H97" s="182"/>
      <c r="I97" s="182"/>
      <c r="J97" s="182"/>
      <c r="K97" s="182"/>
      <c r="L97" s="182"/>
      <c r="M97" s="182"/>
      <c r="N97" s="182"/>
      <c r="O97" s="316"/>
      <c r="P97" s="317"/>
      <c r="Q97" s="317"/>
      <c r="R97" s="317"/>
      <c r="S97" s="317"/>
      <c r="T97" s="317"/>
      <c r="U97" s="318"/>
      <c r="V97" s="160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6"/>
    </row>
    <row r="98" spans="5:38" ht="15" customHeight="1">
      <c r="F98" s="182"/>
      <c r="G98" s="182"/>
      <c r="H98" s="182"/>
      <c r="I98" s="182"/>
      <c r="J98" s="182"/>
      <c r="K98" s="182"/>
      <c r="L98" s="182"/>
      <c r="M98" s="182"/>
      <c r="N98" s="182"/>
      <c r="O98" s="307"/>
      <c r="P98" s="308"/>
      <c r="Q98" s="308"/>
      <c r="R98" s="308"/>
      <c r="S98" s="308"/>
      <c r="T98" s="308"/>
      <c r="U98" s="309"/>
      <c r="V98" s="160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6"/>
    </row>
    <row r="99" spans="5:38" ht="15" customHeight="1">
      <c r="F99" s="1" t="s">
        <v>52</v>
      </c>
      <c r="G99" s="1" t="s">
        <v>60</v>
      </c>
      <c r="H99" s="1" t="s">
        <v>77</v>
      </c>
      <c r="I99" s="1" t="s">
        <v>26</v>
      </c>
      <c r="J99" s="1" t="s">
        <v>78</v>
      </c>
      <c r="K99" s="1" t="s">
        <v>53</v>
      </c>
    </row>
    <row r="100" spans="5:38" s="8" customFormat="1" ht="15" customHeight="1">
      <c r="G100" s="8" t="s">
        <v>15</v>
      </c>
      <c r="I100" s="8" t="s">
        <v>37</v>
      </c>
      <c r="J100" s="8" t="s">
        <v>14</v>
      </c>
      <c r="K100" s="8" t="s">
        <v>44</v>
      </c>
      <c r="L100" s="8" t="s">
        <v>64</v>
      </c>
      <c r="M100" s="8" t="s">
        <v>46</v>
      </c>
      <c r="N100" s="8" t="s">
        <v>5</v>
      </c>
      <c r="O100" s="8" t="s">
        <v>7</v>
      </c>
      <c r="P100" s="8" t="s">
        <v>73</v>
      </c>
      <c r="Q100" s="8" t="s">
        <v>512</v>
      </c>
      <c r="R100" s="8" t="s">
        <v>73</v>
      </c>
      <c r="S100" s="8" t="s">
        <v>140</v>
      </c>
      <c r="T100" s="8" t="s">
        <v>57</v>
      </c>
      <c r="U100" s="8" t="s">
        <v>495</v>
      </c>
      <c r="V100" s="8" t="s">
        <v>32</v>
      </c>
      <c r="W100" s="8" t="s">
        <v>8</v>
      </c>
      <c r="X100" s="8" t="s">
        <v>9</v>
      </c>
      <c r="Y100" s="8" t="s">
        <v>10</v>
      </c>
      <c r="Z100" s="8" t="s">
        <v>11</v>
      </c>
      <c r="AA100" s="8" t="s">
        <v>17</v>
      </c>
      <c r="AB100" s="8" t="s">
        <v>98</v>
      </c>
      <c r="AC100" s="8" t="s">
        <v>13</v>
      </c>
      <c r="AD100" s="8" t="s">
        <v>495</v>
      </c>
      <c r="AE100" s="8" t="s">
        <v>141</v>
      </c>
      <c r="AF100" s="8" t="s">
        <v>22</v>
      </c>
      <c r="AG100" s="8" t="s">
        <v>70</v>
      </c>
      <c r="AH100" s="8" t="s">
        <v>142</v>
      </c>
      <c r="AI100" s="8" t="s">
        <v>17</v>
      </c>
      <c r="AJ100" s="8" t="s">
        <v>513</v>
      </c>
      <c r="AK100" s="8" t="s">
        <v>495</v>
      </c>
      <c r="AL100" s="8" t="s">
        <v>5</v>
      </c>
    </row>
    <row r="101" spans="5:38" s="8" customFormat="1" ht="15" customHeight="1">
      <c r="H101" s="8" t="s">
        <v>2</v>
      </c>
      <c r="I101" s="8" t="s">
        <v>3</v>
      </c>
      <c r="J101" s="8" t="s">
        <v>143</v>
      </c>
      <c r="K101" s="8" t="s">
        <v>144</v>
      </c>
      <c r="L101" s="8" t="s">
        <v>6</v>
      </c>
      <c r="M101" s="8" t="s">
        <v>4</v>
      </c>
      <c r="N101" s="8" t="s">
        <v>37</v>
      </c>
      <c r="O101" s="8" t="s">
        <v>14</v>
      </c>
      <c r="P101" s="8" t="s">
        <v>145</v>
      </c>
      <c r="Q101" s="8" t="s">
        <v>17</v>
      </c>
      <c r="R101" s="8" t="s">
        <v>31</v>
      </c>
      <c r="S101" s="8" t="s">
        <v>101</v>
      </c>
      <c r="T101" s="8" t="s">
        <v>478</v>
      </c>
    </row>
    <row r="102" spans="5:38" s="8" customFormat="1" ht="15" customHeight="1">
      <c r="G102" s="74" t="s">
        <v>766</v>
      </c>
      <c r="H102" s="74"/>
      <c r="I102" s="74" t="s">
        <v>148</v>
      </c>
      <c r="J102" s="74" t="s">
        <v>149</v>
      </c>
      <c r="K102" s="74" t="s">
        <v>767</v>
      </c>
      <c r="L102" s="74" t="s">
        <v>768</v>
      </c>
      <c r="M102" s="74" t="s">
        <v>769</v>
      </c>
      <c r="N102" s="74" t="s">
        <v>770</v>
      </c>
      <c r="O102" s="74" t="s">
        <v>147</v>
      </c>
      <c r="P102" s="74" t="s">
        <v>36</v>
      </c>
      <c r="Q102" s="74" t="s">
        <v>771</v>
      </c>
      <c r="R102" s="74" t="s">
        <v>153</v>
      </c>
      <c r="S102" s="74" t="s">
        <v>1</v>
      </c>
      <c r="T102" s="74" t="s">
        <v>772</v>
      </c>
      <c r="U102" s="74" t="s">
        <v>63</v>
      </c>
      <c r="V102" s="74" t="s">
        <v>149</v>
      </c>
      <c r="W102" s="74" t="s">
        <v>773</v>
      </c>
      <c r="X102" s="74" t="s">
        <v>774</v>
      </c>
      <c r="Y102" s="74" t="s">
        <v>775</v>
      </c>
      <c r="Z102" s="74" t="s">
        <v>776</v>
      </c>
      <c r="AA102" s="74" t="s">
        <v>777</v>
      </c>
    </row>
    <row r="103" spans="5:38" ht="6" customHeight="1"/>
    <row r="104" spans="5:38" ht="15" customHeight="1">
      <c r="E104" s="7" t="s">
        <v>156</v>
      </c>
      <c r="G104" s="1" t="s">
        <v>157</v>
      </c>
      <c r="H104" s="1" t="s">
        <v>158</v>
      </c>
      <c r="I104" s="1" t="s">
        <v>95</v>
      </c>
      <c r="J104" s="1" t="s">
        <v>159</v>
      </c>
      <c r="K104" s="1" t="s">
        <v>160</v>
      </c>
      <c r="L104" s="1" t="s">
        <v>161</v>
      </c>
      <c r="M104" s="1" t="s">
        <v>162</v>
      </c>
      <c r="N104" s="1" t="s">
        <v>163</v>
      </c>
      <c r="O104" s="1" t="s">
        <v>164</v>
      </c>
      <c r="P104" s="1" t="s">
        <v>4</v>
      </c>
      <c r="Q104" s="1" t="s">
        <v>165</v>
      </c>
      <c r="R104" s="1" t="s">
        <v>166</v>
      </c>
      <c r="S104" s="1" t="s">
        <v>167</v>
      </c>
      <c r="T104" s="1" t="s">
        <v>168</v>
      </c>
    </row>
    <row r="105" spans="5:38" ht="15" customHeight="1">
      <c r="F105" s="310" t="s">
        <v>169</v>
      </c>
      <c r="G105" s="310"/>
      <c r="H105" s="310"/>
      <c r="I105" s="310"/>
      <c r="J105" s="310"/>
      <c r="K105" s="310"/>
      <c r="L105" s="310"/>
      <c r="M105" s="310"/>
      <c r="N105" s="310"/>
      <c r="O105" s="311" t="s">
        <v>170</v>
      </c>
      <c r="P105" s="312"/>
      <c r="Q105" s="312"/>
      <c r="R105" s="312"/>
      <c r="S105" s="312"/>
      <c r="T105" s="312"/>
      <c r="U105" s="313"/>
      <c r="V105" s="212" t="s">
        <v>410</v>
      </c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8"/>
    </row>
    <row r="106" spans="5:38" ht="15" customHeight="1">
      <c r="F106" s="310"/>
      <c r="G106" s="310"/>
      <c r="H106" s="310"/>
      <c r="I106" s="310"/>
      <c r="J106" s="310"/>
      <c r="K106" s="310"/>
      <c r="L106" s="310"/>
      <c r="M106" s="310"/>
      <c r="N106" s="310"/>
      <c r="O106" s="314" t="s">
        <v>171</v>
      </c>
      <c r="P106" s="315"/>
      <c r="Q106" s="315"/>
      <c r="R106" s="315"/>
      <c r="S106" s="315"/>
      <c r="T106" s="315"/>
      <c r="U106" s="315"/>
      <c r="V106" s="279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9"/>
    </row>
    <row r="107" spans="5:38" ht="15" customHeight="1">
      <c r="F107" s="298" t="s">
        <v>172</v>
      </c>
      <c r="G107" s="298"/>
      <c r="H107" s="298"/>
      <c r="I107" s="298"/>
      <c r="J107" s="298"/>
      <c r="K107" s="298"/>
      <c r="L107" s="298"/>
      <c r="M107" s="298"/>
      <c r="N107" s="298"/>
      <c r="O107" s="299"/>
      <c r="P107" s="300"/>
      <c r="Q107" s="300"/>
      <c r="R107" s="300"/>
      <c r="S107" s="300"/>
      <c r="T107" s="104" t="s">
        <v>354</v>
      </c>
      <c r="U107" s="105"/>
      <c r="V107" s="106"/>
      <c r="W107" s="303" t="s">
        <v>473</v>
      </c>
      <c r="X107" s="303"/>
      <c r="Y107" s="303"/>
      <c r="Z107" s="303"/>
      <c r="AA107" s="303"/>
      <c r="AB107" s="303"/>
      <c r="AC107" s="303"/>
      <c r="AD107" s="303"/>
      <c r="AE107" s="304"/>
      <c r="AF107" s="304"/>
      <c r="AG107" s="304"/>
      <c r="AH107" s="304"/>
      <c r="AI107" s="304"/>
      <c r="AJ107" s="7" t="s">
        <v>476</v>
      </c>
      <c r="AK107" s="15"/>
    </row>
    <row r="108" spans="5:38" ht="15" customHeight="1">
      <c r="F108" s="298" t="s">
        <v>173</v>
      </c>
      <c r="G108" s="298"/>
      <c r="H108" s="298"/>
      <c r="I108" s="298"/>
      <c r="J108" s="298"/>
      <c r="K108" s="298"/>
      <c r="L108" s="298"/>
      <c r="M108" s="298"/>
      <c r="N108" s="298"/>
      <c r="O108" s="299"/>
      <c r="P108" s="300"/>
      <c r="Q108" s="300"/>
      <c r="R108" s="300"/>
      <c r="S108" s="300"/>
      <c r="T108" s="104" t="s">
        <v>354</v>
      </c>
      <c r="U108" s="107"/>
      <c r="V108" s="108"/>
      <c r="W108" s="305" t="s">
        <v>474</v>
      </c>
      <c r="X108" s="305"/>
      <c r="Y108" s="305"/>
      <c r="Z108" s="305"/>
      <c r="AA108" s="305"/>
      <c r="AB108" s="305"/>
      <c r="AC108" s="305"/>
      <c r="AD108" s="305"/>
      <c r="AE108" s="306"/>
      <c r="AF108" s="146"/>
      <c r="AG108" s="146"/>
      <c r="AH108" s="146"/>
      <c r="AI108" s="146"/>
      <c r="AJ108" s="66"/>
      <c r="AK108" s="15"/>
    </row>
    <row r="109" spans="5:38" ht="15" customHeight="1">
      <c r="F109" s="298" t="s">
        <v>174</v>
      </c>
      <c r="G109" s="298"/>
      <c r="H109" s="298"/>
      <c r="I109" s="298"/>
      <c r="J109" s="298"/>
      <c r="K109" s="298"/>
      <c r="L109" s="298"/>
      <c r="M109" s="298"/>
      <c r="N109" s="298"/>
      <c r="O109" s="299"/>
      <c r="P109" s="300"/>
      <c r="Q109" s="300"/>
      <c r="R109" s="300"/>
      <c r="S109" s="300"/>
      <c r="T109" s="104" t="s">
        <v>354</v>
      </c>
      <c r="U109" s="107"/>
      <c r="V109" s="108"/>
      <c r="W109" s="301" t="s">
        <v>475</v>
      </c>
      <c r="X109" s="301"/>
      <c r="Y109" s="301"/>
      <c r="Z109" s="301"/>
      <c r="AA109" s="301"/>
      <c r="AB109" s="301"/>
      <c r="AC109" s="301"/>
      <c r="AD109" s="301"/>
      <c r="AE109" s="302"/>
      <c r="AF109" s="302"/>
      <c r="AG109" s="302"/>
      <c r="AH109" s="302"/>
      <c r="AI109" s="302"/>
      <c r="AJ109" s="6"/>
      <c r="AK109" s="15"/>
    </row>
    <row r="110" spans="5:38" ht="15" customHeight="1">
      <c r="F110" s="298" t="s">
        <v>175</v>
      </c>
      <c r="G110" s="298"/>
      <c r="H110" s="298"/>
      <c r="I110" s="298"/>
      <c r="J110" s="298"/>
      <c r="K110" s="298"/>
      <c r="L110" s="298"/>
      <c r="M110" s="298"/>
      <c r="N110" s="298"/>
      <c r="O110" s="299"/>
      <c r="P110" s="300"/>
      <c r="Q110" s="300"/>
      <c r="R110" s="300"/>
      <c r="S110" s="300"/>
      <c r="T110" s="104" t="s">
        <v>354</v>
      </c>
      <c r="U110" s="107"/>
      <c r="V110" s="108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6"/>
      <c r="AK110" s="15"/>
    </row>
    <row r="111" spans="5:38" ht="15" customHeight="1">
      <c r="F111" s="298" t="s">
        <v>176</v>
      </c>
      <c r="G111" s="298"/>
      <c r="H111" s="298"/>
      <c r="I111" s="298"/>
      <c r="J111" s="298"/>
      <c r="K111" s="298"/>
      <c r="L111" s="298"/>
      <c r="M111" s="298"/>
      <c r="N111" s="298"/>
      <c r="O111" s="299"/>
      <c r="P111" s="300"/>
      <c r="Q111" s="300"/>
      <c r="R111" s="300"/>
      <c r="S111" s="300"/>
      <c r="T111" s="104" t="s">
        <v>354</v>
      </c>
      <c r="U111" s="107"/>
      <c r="V111" s="109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6"/>
      <c r="AK111" s="17"/>
    </row>
    <row r="112" spans="5:38" ht="15" customHeight="1">
      <c r="F112" s="1" t="s">
        <v>52</v>
      </c>
      <c r="G112" s="1" t="s">
        <v>60</v>
      </c>
      <c r="H112" s="1" t="s">
        <v>77</v>
      </c>
      <c r="I112" s="1" t="s">
        <v>26</v>
      </c>
      <c r="J112" s="1" t="s">
        <v>78</v>
      </c>
      <c r="K112" s="1" t="s">
        <v>53</v>
      </c>
    </row>
    <row r="113" spans="3:38" s="8" customFormat="1" ht="15" customHeight="1">
      <c r="G113" s="8" t="s">
        <v>177</v>
      </c>
      <c r="I113" s="8" t="s">
        <v>610</v>
      </c>
      <c r="J113" s="8" t="s">
        <v>753</v>
      </c>
      <c r="K113" s="8" t="s">
        <v>520</v>
      </c>
      <c r="L113" s="8" t="s">
        <v>521</v>
      </c>
      <c r="M113" s="8" t="s">
        <v>522</v>
      </c>
      <c r="N113" s="8" t="s">
        <v>520</v>
      </c>
      <c r="O113" s="8" t="s">
        <v>521</v>
      </c>
      <c r="P113" s="8" t="s">
        <v>523</v>
      </c>
      <c r="Q113" s="8" t="s">
        <v>524</v>
      </c>
      <c r="R113" s="8" t="s">
        <v>489</v>
      </c>
      <c r="S113" s="8" t="s">
        <v>490</v>
      </c>
      <c r="T113" s="8" t="s">
        <v>610</v>
      </c>
      <c r="U113" s="8" t="s">
        <v>611</v>
      </c>
      <c r="V113" s="8" t="s">
        <v>523</v>
      </c>
      <c r="W113" s="8" t="s">
        <v>524</v>
      </c>
      <c r="X113" s="8" t="s">
        <v>180</v>
      </c>
      <c r="Y113" s="8" t="s">
        <v>527</v>
      </c>
      <c r="Z113" s="8" t="s">
        <v>528</v>
      </c>
      <c r="AA113" s="8" t="s">
        <v>181</v>
      </c>
      <c r="AB113" s="8" t="s">
        <v>182</v>
      </c>
      <c r="AC113" s="8" t="s">
        <v>183</v>
      </c>
      <c r="AD113" s="8" t="s">
        <v>184</v>
      </c>
      <c r="AE113" s="8" t="s">
        <v>185</v>
      </c>
      <c r="AI113" s="18"/>
      <c r="AJ113" s="18"/>
    </row>
    <row r="114" spans="3:38" s="8" customFormat="1" ht="15" customHeight="1">
      <c r="G114" s="8" t="s">
        <v>529</v>
      </c>
      <c r="I114" s="8" t="s">
        <v>178</v>
      </c>
      <c r="J114" s="8" t="s">
        <v>179</v>
      </c>
      <c r="K114" s="8" t="s">
        <v>520</v>
      </c>
      <c r="L114" s="8" t="s">
        <v>521</v>
      </c>
      <c r="M114" s="8" t="s">
        <v>522</v>
      </c>
      <c r="N114" s="8" t="s">
        <v>520</v>
      </c>
      <c r="O114" s="8" t="s">
        <v>521</v>
      </c>
      <c r="P114" s="8" t="s">
        <v>523</v>
      </c>
      <c r="Q114" s="8" t="s">
        <v>524</v>
      </c>
      <c r="R114" s="8" t="s">
        <v>489</v>
      </c>
      <c r="S114" s="8" t="s">
        <v>490</v>
      </c>
      <c r="T114" s="8" t="s">
        <v>525</v>
      </c>
      <c r="U114" s="8" t="s">
        <v>526</v>
      </c>
      <c r="V114" s="8" t="s">
        <v>522</v>
      </c>
      <c r="W114" s="8" t="s">
        <v>520</v>
      </c>
      <c r="X114" s="8" t="s">
        <v>521</v>
      </c>
      <c r="Y114" s="8" t="s">
        <v>523</v>
      </c>
      <c r="Z114" s="8" t="s">
        <v>524</v>
      </c>
      <c r="AA114" s="8" t="s">
        <v>180</v>
      </c>
      <c r="AB114" s="8" t="s">
        <v>527</v>
      </c>
      <c r="AC114" s="8" t="s">
        <v>528</v>
      </c>
      <c r="AD114" s="8" t="s">
        <v>181</v>
      </c>
      <c r="AE114" s="8" t="s">
        <v>182</v>
      </c>
      <c r="AF114" s="8" t="s">
        <v>183</v>
      </c>
      <c r="AG114" s="8" t="s">
        <v>184</v>
      </c>
      <c r="AH114" s="8" t="s">
        <v>185</v>
      </c>
      <c r="AI114" s="18"/>
      <c r="AJ114" s="18"/>
    </row>
    <row r="115" spans="3:38" s="8" customFormat="1" ht="15" customHeight="1">
      <c r="G115" s="8" t="s">
        <v>206</v>
      </c>
      <c r="I115" s="8" t="s">
        <v>186</v>
      </c>
      <c r="J115" s="8" t="s">
        <v>187</v>
      </c>
      <c r="K115" s="8" t="s">
        <v>188</v>
      </c>
      <c r="L115" s="8" t="s">
        <v>189</v>
      </c>
      <c r="M115" s="8" t="s">
        <v>190</v>
      </c>
      <c r="N115" s="8" t="s">
        <v>191</v>
      </c>
      <c r="O115" s="8" t="s">
        <v>192</v>
      </c>
      <c r="P115" s="8" t="s">
        <v>193</v>
      </c>
      <c r="Q115" s="8" t="s">
        <v>489</v>
      </c>
      <c r="R115" s="8" t="s">
        <v>490</v>
      </c>
      <c r="S115" s="8" t="s">
        <v>194</v>
      </c>
      <c r="T115" s="8" t="s">
        <v>195</v>
      </c>
      <c r="U115" s="8" t="s">
        <v>196</v>
      </c>
      <c r="V115" s="8" t="s">
        <v>187</v>
      </c>
      <c r="W115" s="8" t="s">
        <v>188</v>
      </c>
      <c r="X115" s="8" t="s">
        <v>189</v>
      </c>
      <c r="Y115" s="8" t="s">
        <v>190</v>
      </c>
      <c r="Z115" s="8" t="s">
        <v>191</v>
      </c>
      <c r="AA115" s="8" t="s">
        <v>192</v>
      </c>
      <c r="AB115" s="8" t="s">
        <v>197</v>
      </c>
      <c r="AC115" s="8" t="s">
        <v>480</v>
      </c>
      <c r="AD115" s="8" t="s">
        <v>198</v>
      </c>
      <c r="AE115" s="8" t="s">
        <v>199</v>
      </c>
      <c r="AF115" s="8" t="s">
        <v>200</v>
      </c>
      <c r="AG115" s="8" t="s">
        <v>197</v>
      </c>
      <c r="AH115" s="8" t="s">
        <v>188</v>
      </c>
      <c r="AI115" s="8" t="s">
        <v>189</v>
      </c>
      <c r="AJ115" s="8" t="s">
        <v>190</v>
      </c>
      <c r="AK115" s="8" t="s">
        <v>201</v>
      </c>
    </row>
    <row r="116" spans="3:38" s="8" customFormat="1" ht="15" customHeight="1">
      <c r="H116" s="8" t="s">
        <v>202</v>
      </c>
      <c r="I116" s="8" t="s">
        <v>180</v>
      </c>
      <c r="J116" s="8" t="s">
        <v>203</v>
      </c>
      <c r="K116" s="8" t="s">
        <v>493</v>
      </c>
      <c r="L116" s="8" t="s">
        <v>514</v>
      </c>
      <c r="M116" s="8" t="s">
        <v>204</v>
      </c>
      <c r="N116" s="8" t="s">
        <v>205</v>
      </c>
      <c r="O116" s="8" t="s">
        <v>181</v>
      </c>
      <c r="P116" s="8" t="s">
        <v>182</v>
      </c>
      <c r="Q116" s="8" t="s">
        <v>183</v>
      </c>
      <c r="R116" s="8" t="s">
        <v>184</v>
      </c>
      <c r="S116" s="8" t="s">
        <v>185</v>
      </c>
    </row>
    <row r="117" spans="3:38" s="8" customFormat="1" ht="15" customHeight="1">
      <c r="G117" s="8" t="s">
        <v>496</v>
      </c>
      <c r="I117" s="8" t="s">
        <v>332</v>
      </c>
      <c r="J117" s="8" t="s">
        <v>333</v>
      </c>
      <c r="K117" s="8" t="s">
        <v>489</v>
      </c>
      <c r="L117" s="8" t="s">
        <v>490</v>
      </c>
      <c r="M117" s="8" t="s">
        <v>240</v>
      </c>
      <c r="N117" s="8" t="s">
        <v>209</v>
      </c>
      <c r="O117" s="8" t="s">
        <v>222</v>
      </c>
      <c r="P117" s="8" t="s">
        <v>211</v>
      </c>
      <c r="Q117" s="8" t="s">
        <v>212</v>
      </c>
      <c r="R117" s="8" t="s">
        <v>197</v>
      </c>
      <c r="S117" s="8" t="s">
        <v>211</v>
      </c>
      <c r="T117" s="8" t="s">
        <v>212</v>
      </c>
      <c r="U117" s="8" t="s">
        <v>400</v>
      </c>
      <c r="V117" s="8" t="s">
        <v>401</v>
      </c>
      <c r="W117" s="8" t="s">
        <v>240</v>
      </c>
      <c r="X117" s="8" t="s">
        <v>254</v>
      </c>
      <c r="Y117" s="8" t="s">
        <v>187</v>
      </c>
      <c r="Z117" s="8" t="s">
        <v>197</v>
      </c>
      <c r="AA117" s="8" t="s">
        <v>314</v>
      </c>
      <c r="AB117" s="8" t="s">
        <v>218</v>
      </c>
      <c r="AC117" s="8" t="s">
        <v>240</v>
      </c>
      <c r="AD117" s="8" t="s">
        <v>515</v>
      </c>
      <c r="AE117" s="8" t="s">
        <v>516</v>
      </c>
      <c r="AF117" s="8" t="s">
        <v>517</v>
      </c>
      <c r="AG117" s="8" t="s">
        <v>518</v>
      </c>
      <c r="AH117" s="8" t="s">
        <v>201</v>
      </c>
      <c r="AI117" s="8" t="s">
        <v>402</v>
      </c>
      <c r="AJ117" s="8" t="s">
        <v>235</v>
      </c>
      <c r="AK117" s="8" t="s">
        <v>197</v>
      </c>
    </row>
    <row r="118" spans="3:38" s="8" customFormat="1" ht="15" customHeight="1">
      <c r="H118" s="8" t="s">
        <v>403</v>
      </c>
      <c r="I118" s="8" t="s">
        <v>221</v>
      </c>
      <c r="J118" s="8" t="s">
        <v>180</v>
      </c>
      <c r="K118" s="8" t="s">
        <v>204</v>
      </c>
      <c r="L118" s="8" t="s">
        <v>229</v>
      </c>
      <c r="M118" s="8" t="s">
        <v>181</v>
      </c>
      <c r="N118" s="8" t="s">
        <v>182</v>
      </c>
      <c r="O118" s="8" t="s">
        <v>183</v>
      </c>
      <c r="P118" s="8" t="s">
        <v>184</v>
      </c>
      <c r="Q118" s="8" t="s">
        <v>185</v>
      </c>
    </row>
    <row r="119" spans="3:38" s="8" customFormat="1" ht="15" customHeight="1">
      <c r="G119" s="74" t="s">
        <v>790</v>
      </c>
      <c r="H119" s="74"/>
      <c r="I119" s="74" t="s">
        <v>519</v>
      </c>
      <c r="J119" s="74" t="s">
        <v>207</v>
      </c>
      <c r="K119" s="74" t="s">
        <v>208</v>
      </c>
      <c r="L119" s="74" t="s">
        <v>209</v>
      </c>
      <c r="M119" s="74" t="s">
        <v>210</v>
      </c>
      <c r="N119" s="74" t="s">
        <v>211</v>
      </c>
      <c r="O119" s="74" t="s">
        <v>212</v>
      </c>
      <c r="P119" s="74" t="s">
        <v>193</v>
      </c>
      <c r="Q119" s="74" t="s">
        <v>778</v>
      </c>
      <c r="R119" s="74" t="s">
        <v>779</v>
      </c>
      <c r="S119" s="74" t="s">
        <v>213</v>
      </c>
      <c r="T119" s="74" t="s">
        <v>214</v>
      </c>
      <c r="U119" s="74" t="s">
        <v>167</v>
      </c>
      <c r="V119" s="74" t="s">
        <v>168</v>
      </c>
      <c r="W119" s="74" t="s">
        <v>780</v>
      </c>
      <c r="X119" s="74" t="s">
        <v>215</v>
      </c>
      <c r="Y119" s="74" t="s">
        <v>216</v>
      </c>
      <c r="Z119" s="74" t="s">
        <v>781</v>
      </c>
      <c r="AA119" s="74" t="s">
        <v>782</v>
      </c>
      <c r="AB119" s="74" t="s">
        <v>783</v>
      </c>
      <c r="AC119" s="74" t="s">
        <v>217</v>
      </c>
      <c r="AD119" s="74" t="s">
        <v>218</v>
      </c>
      <c r="AE119" s="74" t="s">
        <v>784</v>
      </c>
      <c r="AF119" s="74" t="s">
        <v>219</v>
      </c>
      <c r="AG119" s="74" t="s">
        <v>220</v>
      </c>
      <c r="AH119" s="74" t="s">
        <v>785</v>
      </c>
      <c r="AI119" s="74" t="s">
        <v>786</v>
      </c>
      <c r="AJ119" s="74" t="s">
        <v>787</v>
      </c>
      <c r="AK119" s="74" t="s">
        <v>788</v>
      </c>
      <c r="AL119" s="74" t="s">
        <v>789</v>
      </c>
    </row>
    <row r="120" spans="3:38" s="8" customFormat="1" ht="15" customHeight="1"/>
    <row r="122" spans="3:38" ht="15" customHeight="1">
      <c r="C122" s="9" t="s">
        <v>133</v>
      </c>
      <c r="E122" s="1" t="s">
        <v>37</v>
      </c>
      <c r="F122" s="1" t="s">
        <v>187</v>
      </c>
      <c r="G122" s="1" t="s">
        <v>230</v>
      </c>
      <c r="H122" s="1" t="s">
        <v>252</v>
      </c>
    </row>
    <row r="123" spans="3:38" ht="15" customHeight="1">
      <c r="D123" s="1" t="s">
        <v>253</v>
      </c>
      <c r="F123" s="1" t="s">
        <v>254</v>
      </c>
      <c r="G123" s="1" t="s">
        <v>187</v>
      </c>
      <c r="H123" s="1" t="s">
        <v>255</v>
      </c>
      <c r="I123" s="1" t="s">
        <v>256</v>
      </c>
    </row>
    <row r="124" spans="3:38" ht="15" customHeight="1">
      <c r="F124" s="1" t="s">
        <v>254</v>
      </c>
      <c r="G124" s="1" t="s">
        <v>187</v>
      </c>
      <c r="H124" s="1" t="s">
        <v>257</v>
      </c>
      <c r="I124" s="1" t="s">
        <v>241</v>
      </c>
      <c r="J124" s="1" t="s">
        <v>226</v>
      </c>
      <c r="K124" s="249"/>
      <c r="L124" s="249"/>
      <c r="M124" s="249"/>
      <c r="N124" s="249"/>
      <c r="O124" s="249"/>
      <c r="P124" s="249"/>
      <c r="Q124" s="249"/>
      <c r="R124" s="87" t="s">
        <v>198</v>
      </c>
      <c r="S124" s="111" t="s">
        <v>259</v>
      </c>
      <c r="T124" s="249"/>
      <c r="U124" s="249"/>
      <c r="V124" s="249"/>
      <c r="W124" s="249"/>
      <c r="X124" s="249"/>
      <c r="Y124" s="249"/>
      <c r="Z124" s="249"/>
      <c r="AA124" s="1" t="s">
        <v>227</v>
      </c>
    </row>
    <row r="125" spans="3:38" ht="15" customHeight="1">
      <c r="F125" s="206" t="s">
        <v>412</v>
      </c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8"/>
      <c r="S125" s="212" t="s">
        <v>284</v>
      </c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8"/>
      <c r="AE125" s="212" t="s">
        <v>268</v>
      </c>
      <c r="AF125" s="277"/>
      <c r="AG125" s="277"/>
      <c r="AH125" s="277"/>
      <c r="AI125" s="277"/>
      <c r="AJ125" s="277"/>
      <c r="AK125" s="278"/>
    </row>
    <row r="126" spans="3:38" ht="15" customHeight="1">
      <c r="F126" s="209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1"/>
      <c r="S126" s="279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9"/>
      <c r="AE126" s="217" t="s">
        <v>267</v>
      </c>
      <c r="AF126" s="218"/>
      <c r="AG126" s="218"/>
      <c r="AH126" s="218"/>
      <c r="AI126" s="218"/>
      <c r="AJ126" s="218"/>
      <c r="AK126" s="219"/>
    </row>
    <row r="127" spans="3:38" ht="15" customHeight="1">
      <c r="F127" s="270" t="s">
        <v>266</v>
      </c>
      <c r="G127" s="271"/>
      <c r="H127" s="280" t="s">
        <v>270</v>
      </c>
      <c r="I127" s="281"/>
      <c r="J127" s="281"/>
      <c r="K127" s="282"/>
      <c r="L127" s="112"/>
      <c r="M127" s="94" t="s">
        <v>264</v>
      </c>
      <c r="N127" s="113"/>
      <c r="O127" s="113"/>
      <c r="P127" s="113"/>
      <c r="Q127" s="94" t="s">
        <v>265</v>
      </c>
      <c r="R127" s="114"/>
      <c r="S127" s="197"/>
      <c r="T127" s="198"/>
      <c r="U127" s="198"/>
      <c r="V127" s="198"/>
      <c r="W127" s="267" t="s">
        <v>357</v>
      </c>
      <c r="X127" s="267"/>
      <c r="Y127" s="198"/>
      <c r="Z127" s="198"/>
      <c r="AA127" s="198"/>
      <c r="AB127" s="198"/>
      <c r="AC127" s="265" t="s">
        <v>356</v>
      </c>
      <c r="AD127" s="266"/>
      <c r="AE127" s="197"/>
      <c r="AF127" s="198"/>
      <c r="AG127" s="198"/>
      <c r="AH127" s="198"/>
      <c r="AI127" s="115" t="s">
        <v>355</v>
      </c>
      <c r="AJ127" s="116"/>
      <c r="AK127" s="23"/>
    </row>
    <row r="128" spans="3:38" ht="15" customHeight="1">
      <c r="F128" s="270"/>
      <c r="G128" s="271"/>
      <c r="H128" s="283"/>
      <c r="I128" s="284"/>
      <c r="J128" s="284"/>
      <c r="K128" s="285"/>
      <c r="L128" s="117"/>
      <c r="M128" s="100" t="s">
        <v>241</v>
      </c>
      <c r="N128" s="118"/>
      <c r="O128" s="118"/>
      <c r="P128" s="118"/>
      <c r="Q128" s="100" t="s">
        <v>265</v>
      </c>
      <c r="R128" s="119"/>
      <c r="S128" s="197"/>
      <c r="T128" s="198"/>
      <c r="U128" s="198"/>
      <c r="V128" s="198"/>
      <c r="W128" s="267" t="s">
        <v>357</v>
      </c>
      <c r="X128" s="267"/>
      <c r="Y128" s="198"/>
      <c r="Z128" s="198"/>
      <c r="AA128" s="198"/>
      <c r="AB128" s="198"/>
      <c r="AC128" s="265" t="s">
        <v>356</v>
      </c>
      <c r="AD128" s="266"/>
      <c r="AE128" s="197"/>
      <c r="AF128" s="198"/>
      <c r="AG128" s="198"/>
      <c r="AH128" s="198"/>
      <c r="AI128" s="115" t="s">
        <v>355</v>
      </c>
      <c r="AJ128" s="116"/>
      <c r="AK128" s="23"/>
    </row>
    <row r="129" spans="6:37" ht="15" customHeight="1">
      <c r="F129" s="270"/>
      <c r="G129" s="271"/>
      <c r="H129" s="286"/>
      <c r="I129" s="287"/>
      <c r="J129" s="287"/>
      <c r="K129" s="288"/>
      <c r="L129" s="120"/>
      <c r="M129" s="121"/>
      <c r="N129" s="121"/>
      <c r="O129" s="97" t="s">
        <v>247</v>
      </c>
      <c r="P129" s="121"/>
      <c r="Q129" s="121"/>
      <c r="R129" s="122"/>
      <c r="S129" s="204" t="str">
        <f>IF(SUM(S127:V128)=0,"",SUM(S127:V128))</f>
        <v/>
      </c>
      <c r="T129" s="205"/>
      <c r="U129" s="205"/>
      <c r="V129" s="205"/>
      <c r="W129" s="267" t="s">
        <v>357</v>
      </c>
      <c r="X129" s="267"/>
      <c r="Y129" s="205" t="str">
        <f>IF(SUM(Y127:AB128)=0,"",SUM(Y127:AB128))</f>
        <v/>
      </c>
      <c r="Z129" s="205"/>
      <c r="AA129" s="205"/>
      <c r="AB129" s="205"/>
      <c r="AC129" s="265" t="s">
        <v>356</v>
      </c>
      <c r="AD129" s="266"/>
      <c r="AE129" s="204" t="str">
        <f>IF(SUM(AE127:AH128)=0,"",SUM(AE127:AH128))</f>
        <v/>
      </c>
      <c r="AF129" s="205"/>
      <c r="AG129" s="205"/>
      <c r="AH129" s="205"/>
      <c r="AI129" s="115" t="s">
        <v>355</v>
      </c>
      <c r="AJ129" s="116"/>
      <c r="AK129" s="23"/>
    </row>
    <row r="130" spans="6:37" ht="15" customHeight="1">
      <c r="F130" s="270"/>
      <c r="G130" s="271"/>
      <c r="H130" s="289" t="s">
        <v>269</v>
      </c>
      <c r="I130" s="290"/>
      <c r="J130" s="290"/>
      <c r="K130" s="291"/>
      <c r="L130" s="106"/>
      <c r="M130" s="87" t="s">
        <v>273</v>
      </c>
      <c r="N130" s="92"/>
      <c r="O130" s="92"/>
      <c r="P130" s="92"/>
      <c r="Q130" s="87" t="s">
        <v>274</v>
      </c>
      <c r="R130" s="123"/>
      <c r="S130" s="197"/>
      <c r="T130" s="198"/>
      <c r="U130" s="198"/>
      <c r="V130" s="198"/>
      <c r="W130" s="267" t="s">
        <v>358</v>
      </c>
      <c r="X130" s="267"/>
      <c r="Y130" s="198"/>
      <c r="Z130" s="198"/>
      <c r="AA130" s="198"/>
      <c r="AB130" s="198"/>
      <c r="AC130" s="265" t="s">
        <v>359</v>
      </c>
      <c r="AD130" s="266"/>
      <c r="AE130" s="197"/>
      <c r="AF130" s="198"/>
      <c r="AG130" s="198"/>
      <c r="AH130" s="198"/>
      <c r="AI130" s="115" t="s">
        <v>355</v>
      </c>
      <c r="AJ130" s="116"/>
      <c r="AK130" s="23"/>
    </row>
    <row r="131" spans="6:37" ht="15" customHeight="1">
      <c r="F131" s="270"/>
      <c r="G131" s="271"/>
      <c r="H131" s="292"/>
      <c r="I131" s="293"/>
      <c r="J131" s="293"/>
      <c r="K131" s="294"/>
      <c r="L131" s="99"/>
      <c r="M131" s="100" t="s">
        <v>275</v>
      </c>
      <c r="N131" s="118"/>
      <c r="O131" s="100" t="s">
        <v>276</v>
      </c>
      <c r="P131" s="118"/>
      <c r="Q131" s="100" t="s">
        <v>277</v>
      </c>
      <c r="R131" s="119"/>
      <c r="S131" s="197"/>
      <c r="T131" s="198"/>
      <c r="U131" s="198"/>
      <c r="V131" s="198"/>
      <c r="W131" s="267" t="s">
        <v>358</v>
      </c>
      <c r="X131" s="267"/>
      <c r="Y131" s="198"/>
      <c r="Z131" s="198"/>
      <c r="AA131" s="198"/>
      <c r="AB131" s="198"/>
      <c r="AC131" s="265" t="s">
        <v>359</v>
      </c>
      <c r="AD131" s="266"/>
      <c r="AE131" s="197"/>
      <c r="AF131" s="198"/>
      <c r="AG131" s="198"/>
      <c r="AH131" s="198"/>
      <c r="AI131" s="115" t="s">
        <v>355</v>
      </c>
      <c r="AJ131" s="116"/>
      <c r="AK131" s="23"/>
    </row>
    <row r="132" spans="6:37" s="64" customFormat="1" ht="15" customHeight="1">
      <c r="F132" s="270"/>
      <c r="G132" s="271"/>
      <c r="H132" s="292"/>
      <c r="I132" s="293"/>
      <c r="J132" s="293"/>
      <c r="K132" s="294"/>
      <c r="L132" s="268" t="s">
        <v>272</v>
      </c>
      <c r="M132" s="269"/>
      <c r="N132" s="274" t="s">
        <v>800</v>
      </c>
      <c r="O132" s="275"/>
      <c r="P132" s="275"/>
      <c r="Q132" s="275"/>
      <c r="R132" s="276"/>
      <c r="S132" s="197"/>
      <c r="T132" s="198"/>
      <c r="U132" s="198"/>
      <c r="V132" s="198"/>
      <c r="W132" s="267" t="s">
        <v>358</v>
      </c>
      <c r="X132" s="267"/>
      <c r="Y132" s="198"/>
      <c r="Z132" s="198"/>
      <c r="AA132" s="198"/>
      <c r="AB132" s="198"/>
      <c r="AC132" s="263" t="str">
        <f>SUBSTITUTE(W132,"（","）")</f>
        <v>ha）</v>
      </c>
      <c r="AD132" s="264"/>
      <c r="AE132" s="197"/>
      <c r="AF132" s="198"/>
      <c r="AG132" s="198"/>
      <c r="AH132" s="198"/>
      <c r="AI132" s="115" t="s">
        <v>355</v>
      </c>
      <c r="AJ132" s="116"/>
      <c r="AK132" s="23"/>
    </row>
    <row r="133" spans="6:37" s="64" customFormat="1" ht="15" customHeight="1">
      <c r="F133" s="270"/>
      <c r="G133" s="271"/>
      <c r="H133" s="292"/>
      <c r="I133" s="293"/>
      <c r="J133" s="293"/>
      <c r="K133" s="294"/>
      <c r="L133" s="270"/>
      <c r="M133" s="271"/>
      <c r="N133" s="186"/>
      <c r="O133" s="158"/>
      <c r="P133" s="158"/>
      <c r="Q133" s="158"/>
      <c r="R133" s="159"/>
      <c r="S133" s="197"/>
      <c r="T133" s="198"/>
      <c r="U133" s="198"/>
      <c r="V133" s="198"/>
      <c r="W133" s="262" t="s">
        <v>752</v>
      </c>
      <c r="X133" s="262"/>
      <c r="Y133" s="198"/>
      <c r="Z133" s="198"/>
      <c r="AA133" s="198"/>
      <c r="AB133" s="198"/>
      <c r="AC133" s="263" t="str">
        <f>SUBSTITUTE(W133,"（","）")</f>
        <v>○）</v>
      </c>
      <c r="AD133" s="264"/>
      <c r="AE133" s="197"/>
      <c r="AF133" s="198"/>
      <c r="AG133" s="198"/>
      <c r="AH133" s="198"/>
      <c r="AI133" s="115" t="s">
        <v>355</v>
      </c>
      <c r="AJ133" s="116"/>
      <c r="AK133" s="23"/>
    </row>
    <row r="134" spans="6:37" s="64" customFormat="1" ht="15" customHeight="1">
      <c r="F134" s="270"/>
      <c r="G134" s="271"/>
      <c r="H134" s="292"/>
      <c r="I134" s="293"/>
      <c r="J134" s="293"/>
      <c r="K134" s="294"/>
      <c r="L134" s="272"/>
      <c r="M134" s="273"/>
      <c r="N134" s="186"/>
      <c r="O134" s="158"/>
      <c r="P134" s="158"/>
      <c r="Q134" s="158"/>
      <c r="R134" s="159"/>
      <c r="S134" s="197"/>
      <c r="T134" s="198"/>
      <c r="U134" s="198"/>
      <c r="V134" s="198"/>
      <c r="W134" s="262" t="s">
        <v>752</v>
      </c>
      <c r="X134" s="262"/>
      <c r="Y134" s="198"/>
      <c r="Z134" s="198"/>
      <c r="AA134" s="198"/>
      <c r="AB134" s="198"/>
      <c r="AC134" s="263" t="str">
        <f>SUBSTITUTE(W134,"（","）")</f>
        <v>○）</v>
      </c>
      <c r="AD134" s="264"/>
      <c r="AE134" s="197"/>
      <c r="AF134" s="198"/>
      <c r="AG134" s="198"/>
      <c r="AH134" s="198"/>
      <c r="AI134" s="115" t="s">
        <v>355</v>
      </c>
      <c r="AJ134" s="116"/>
      <c r="AK134" s="23"/>
    </row>
    <row r="135" spans="6:37" s="64" customFormat="1" ht="15" customHeight="1">
      <c r="F135" s="270"/>
      <c r="G135" s="271"/>
      <c r="H135" s="295"/>
      <c r="I135" s="296"/>
      <c r="J135" s="296"/>
      <c r="K135" s="297"/>
      <c r="L135" s="124"/>
      <c r="M135" s="125"/>
      <c r="N135" s="126"/>
      <c r="O135" s="103" t="s">
        <v>247</v>
      </c>
      <c r="P135" s="126"/>
      <c r="Q135" s="126"/>
      <c r="R135" s="127"/>
      <c r="S135" s="204"/>
      <c r="T135" s="205"/>
      <c r="U135" s="205"/>
      <c r="V135" s="205"/>
      <c r="W135" s="265"/>
      <c r="X135" s="265"/>
      <c r="Y135" s="205"/>
      <c r="Z135" s="205"/>
      <c r="AA135" s="205"/>
      <c r="AB135" s="205"/>
      <c r="AC135" s="265"/>
      <c r="AD135" s="266"/>
      <c r="AE135" s="204" t="str">
        <f>IF(SUM(AE130:AH134)=0,"",SUM(AE130:AH134))</f>
        <v/>
      </c>
      <c r="AF135" s="205"/>
      <c r="AG135" s="205"/>
      <c r="AH135" s="205"/>
      <c r="AI135" s="115" t="s">
        <v>355</v>
      </c>
      <c r="AJ135" s="116"/>
      <c r="AK135" s="23"/>
    </row>
    <row r="136" spans="6:37" s="64" customFormat="1" ht="15" customHeight="1">
      <c r="F136" s="272"/>
      <c r="G136" s="273"/>
      <c r="H136" s="99" t="s">
        <v>278</v>
      </c>
      <c r="I136" s="103" t="s">
        <v>204</v>
      </c>
      <c r="J136" s="103" t="s">
        <v>279</v>
      </c>
      <c r="K136" s="103" t="s">
        <v>280</v>
      </c>
      <c r="L136" s="103" t="s">
        <v>197</v>
      </c>
      <c r="M136" s="103" t="s">
        <v>186</v>
      </c>
      <c r="N136" s="103" t="s">
        <v>187</v>
      </c>
      <c r="O136" s="103"/>
      <c r="P136" s="103"/>
      <c r="Q136" s="103"/>
      <c r="R136" s="101"/>
      <c r="S136" s="197"/>
      <c r="T136" s="198"/>
      <c r="U136" s="198"/>
      <c r="V136" s="198"/>
      <c r="W136" s="262" t="s">
        <v>752</v>
      </c>
      <c r="X136" s="262"/>
      <c r="Y136" s="198"/>
      <c r="Z136" s="198"/>
      <c r="AA136" s="198"/>
      <c r="AB136" s="198"/>
      <c r="AC136" s="263" t="str">
        <f>SUBSTITUTE(W136,"（","）")</f>
        <v>○）</v>
      </c>
      <c r="AD136" s="264"/>
      <c r="AE136" s="197"/>
      <c r="AF136" s="198"/>
      <c r="AG136" s="198"/>
      <c r="AH136" s="198"/>
      <c r="AI136" s="115" t="s">
        <v>355</v>
      </c>
      <c r="AJ136" s="116"/>
      <c r="AK136" s="23"/>
    </row>
    <row r="137" spans="6:37" s="64" customFormat="1" ht="15" customHeight="1">
      <c r="F137" s="99" t="s">
        <v>281</v>
      </c>
      <c r="G137" s="103" t="s">
        <v>187</v>
      </c>
      <c r="H137" s="103" t="s">
        <v>282</v>
      </c>
      <c r="I137" s="103" t="s">
        <v>283</v>
      </c>
      <c r="J137" s="103" t="s">
        <v>243</v>
      </c>
      <c r="K137" s="103" t="s">
        <v>197</v>
      </c>
      <c r="L137" s="103" t="s">
        <v>244</v>
      </c>
      <c r="M137" s="103"/>
      <c r="N137" s="103"/>
      <c r="O137" s="103"/>
      <c r="P137" s="103"/>
      <c r="Q137" s="103"/>
      <c r="R137" s="101"/>
      <c r="S137" s="197"/>
      <c r="T137" s="198"/>
      <c r="U137" s="198"/>
      <c r="V137" s="198"/>
      <c r="W137" s="262" t="s">
        <v>752</v>
      </c>
      <c r="X137" s="262"/>
      <c r="Y137" s="198"/>
      <c r="Z137" s="198"/>
      <c r="AA137" s="198"/>
      <c r="AB137" s="198"/>
      <c r="AC137" s="263" t="str">
        <f>SUBSTITUTE(W137,"（","）")</f>
        <v>○）</v>
      </c>
      <c r="AD137" s="264"/>
      <c r="AE137" s="197"/>
      <c r="AF137" s="198"/>
      <c r="AG137" s="198"/>
      <c r="AH137" s="198"/>
      <c r="AI137" s="115" t="s">
        <v>355</v>
      </c>
      <c r="AJ137" s="116"/>
      <c r="AK137" s="23"/>
    </row>
    <row r="138" spans="6:37" s="64" customFormat="1" ht="15" customHeight="1">
      <c r="F138" s="250" t="s">
        <v>413</v>
      </c>
      <c r="G138" s="251"/>
      <c r="H138" s="251"/>
      <c r="I138" s="251"/>
      <c r="J138" s="251"/>
      <c r="K138" s="251"/>
      <c r="L138" s="251"/>
      <c r="M138" s="251"/>
      <c r="N138" s="251"/>
      <c r="O138" s="251"/>
      <c r="P138" s="251"/>
      <c r="Q138" s="251"/>
      <c r="R138" s="252"/>
      <c r="S138" s="250" t="s">
        <v>331</v>
      </c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4"/>
      <c r="AE138" s="255" t="str">
        <f>+IF((SUM(AE127:AH128)+SUM(AE130:AH134)+AE136+AE137)=0,"",SUM(AE127:AH128)+SUM(AE130:AH134)+AE136+AE137)</f>
        <v/>
      </c>
      <c r="AF138" s="256"/>
      <c r="AG138" s="256"/>
      <c r="AH138" s="256"/>
      <c r="AI138" s="115" t="s">
        <v>355</v>
      </c>
      <c r="AJ138" s="116"/>
      <c r="AK138" s="23"/>
    </row>
    <row r="139" spans="6:37" ht="15" customHeight="1">
      <c r="F139" s="1" t="s">
        <v>52</v>
      </c>
      <c r="G139" s="1" t="s">
        <v>60</v>
      </c>
      <c r="H139" s="1" t="s">
        <v>77</v>
      </c>
      <c r="I139" s="1" t="s">
        <v>26</v>
      </c>
      <c r="J139" s="1" t="s">
        <v>78</v>
      </c>
      <c r="K139" s="1" t="s">
        <v>53</v>
      </c>
    </row>
    <row r="140" spans="6:37" s="8" customFormat="1" ht="15" customHeight="1">
      <c r="G140" s="8" t="s">
        <v>177</v>
      </c>
      <c r="I140" s="8" t="s">
        <v>254</v>
      </c>
      <c r="J140" s="8" t="s">
        <v>187</v>
      </c>
      <c r="K140" s="8" t="s">
        <v>257</v>
      </c>
      <c r="L140" s="8" t="s">
        <v>241</v>
      </c>
      <c r="M140" s="8" t="s">
        <v>490</v>
      </c>
      <c r="N140" s="8" t="s">
        <v>240</v>
      </c>
      <c r="O140" s="8" t="s">
        <v>682</v>
      </c>
      <c r="P140" s="8" t="s">
        <v>683</v>
      </c>
      <c r="Q140" s="8" t="s">
        <v>712</v>
      </c>
      <c r="R140" s="8" t="s">
        <v>713</v>
      </c>
      <c r="S140" s="8" t="s">
        <v>489</v>
      </c>
      <c r="T140" s="8" t="s">
        <v>287</v>
      </c>
      <c r="U140" s="8" t="s">
        <v>182</v>
      </c>
      <c r="V140" s="8" t="s">
        <v>592</v>
      </c>
      <c r="W140" s="8" t="s">
        <v>593</v>
      </c>
      <c r="X140" s="8" t="s">
        <v>616</v>
      </c>
      <c r="Y140" s="8" t="s">
        <v>657</v>
      </c>
      <c r="Z140" s="8" t="s">
        <v>184</v>
      </c>
      <c r="AA140" s="8" t="s">
        <v>181</v>
      </c>
      <c r="AB140" s="8" t="s">
        <v>182</v>
      </c>
      <c r="AC140" s="8" t="s">
        <v>183</v>
      </c>
      <c r="AD140" s="8" t="s">
        <v>184</v>
      </c>
      <c r="AE140" s="8" t="s">
        <v>185</v>
      </c>
    </row>
    <row r="141" spans="6:37" s="8" customFormat="1" ht="15" customHeight="1">
      <c r="G141" s="8" t="s">
        <v>529</v>
      </c>
      <c r="I141" s="8" t="s">
        <v>254</v>
      </c>
      <c r="J141" s="8" t="s">
        <v>187</v>
      </c>
      <c r="K141" s="8" t="s">
        <v>285</v>
      </c>
      <c r="L141" s="8" t="s">
        <v>489</v>
      </c>
      <c r="M141" s="8" t="s">
        <v>490</v>
      </c>
      <c r="N141" s="8" t="s">
        <v>240</v>
      </c>
      <c r="O141" s="8" t="s">
        <v>199</v>
      </c>
      <c r="P141" s="8" t="s">
        <v>200</v>
      </c>
      <c r="Q141" s="8" t="s">
        <v>286</v>
      </c>
      <c r="R141" s="8" t="s">
        <v>186</v>
      </c>
      <c r="S141" s="8" t="s">
        <v>489</v>
      </c>
      <c r="T141" s="8" t="s">
        <v>287</v>
      </c>
      <c r="U141" s="8" t="s">
        <v>182</v>
      </c>
      <c r="V141" s="8" t="s">
        <v>534</v>
      </c>
      <c r="W141" s="8" t="s">
        <v>197</v>
      </c>
      <c r="X141" s="8" t="s">
        <v>197</v>
      </c>
      <c r="Y141" s="8" t="s">
        <v>480</v>
      </c>
      <c r="Z141" s="8" t="s">
        <v>198</v>
      </c>
      <c r="AA141" s="8" t="s">
        <v>240</v>
      </c>
      <c r="AB141" s="8" t="s">
        <v>288</v>
      </c>
      <c r="AC141" s="8" t="s">
        <v>289</v>
      </c>
      <c r="AD141" s="8" t="s">
        <v>240</v>
      </c>
      <c r="AE141" s="8" t="s">
        <v>290</v>
      </c>
      <c r="AF141" s="8" t="s">
        <v>291</v>
      </c>
      <c r="AG141" s="8" t="s">
        <v>292</v>
      </c>
      <c r="AH141" s="8" t="s">
        <v>214</v>
      </c>
      <c r="AI141" s="8" t="s">
        <v>180</v>
      </c>
      <c r="AJ141" s="8" t="s">
        <v>203</v>
      </c>
      <c r="AK141" s="8" t="s">
        <v>493</v>
      </c>
    </row>
    <row r="142" spans="6:37" s="8" customFormat="1" ht="15" customHeight="1">
      <c r="H142" s="8" t="s">
        <v>514</v>
      </c>
      <c r="I142" s="8" t="s">
        <v>204</v>
      </c>
      <c r="J142" s="8" t="s">
        <v>229</v>
      </c>
      <c r="K142" s="8" t="s">
        <v>181</v>
      </c>
      <c r="L142" s="8" t="s">
        <v>182</v>
      </c>
      <c r="M142" s="8" t="s">
        <v>183</v>
      </c>
      <c r="N142" s="8" t="s">
        <v>184</v>
      </c>
      <c r="O142" s="8" t="s">
        <v>184</v>
      </c>
      <c r="P142" s="8" t="s">
        <v>530</v>
      </c>
      <c r="Q142" s="8" t="s">
        <v>240</v>
      </c>
      <c r="R142" s="8" t="s">
        <v>249</v>
      </c>
      <c r="S142" s="8" t="s">
        <v>488</v>
      </c>
      <c r="T142" s="8" t="s">
        <v>293</v>
      </c>
      <c r="U142" s="8" t="s">
        <v>294</v>
      </c>
      <c r="V142" s="8" t="s">
        <v>186</v>
      </c>
      <c r="W142" s="8" t="s">
        <v>295</v>
      </c>
      <c r="X142" s="8" t="s">
        <v>254</v>
      </c>
      <c r="Y142" s="8" t="s">
        <v>187</v>
      </c>
      <c r="Z142" s="8" t="s">
        <v>489</v>
      </c>
      <c r="AA142" s="8" t="s">
        <v>287</v>
      </c>
      <c r="AB142" s="8" t="s">
        <v>182</v>
      </c>
      <c r="AC142" s="8" t="s">
        <v>534</v>
      </c>
      <c r="AD142" s="8" t="s">
        <v>197</v>
      </c>
      <c r="AE142" s="8" t="s">
        <v>489</v>
      </c>
      <c r="AF142" s="8" t="s">
        <v>531</v>
      </c>
      <c r="AG142" s="8" t="s">
        <v>492</v>
      </c>
      <c r="AH142" s="8" t="s">
        <v>514</v>
      </c>
      <c r="AI142" s="8" t="s">
        <v>490</v>
      </c>
      <c r="AJ142" s="8" t="s">
        <v>240</v>
      </c>
    </row>
    <row r="143" spans="6:37" s="8" customFormat="1" ht="15" customHeight="1">
      <c r="H143" s="8" t="s">
        <v>226</v>
      </c>
      <c r="J143" s="8" t="s">
        <v>227</v>
      </c>
      <c r="K143" s="8" t="s">
        <v>296</v>
      </c>
      <c r="L143" s="8" t="s">
        <v>297</v>
      </c>
      <c r="M143" s="8" t="s">
        <v>298</v>
      </c>
      <c r="N143" s="8" t="s">
        <v>184</v>
      </c>
      <c r="O143" s="8" t="s">
        <v>530</v>
      </c>
      <c r="P143" s="8" t="s">
        <v>514</v>
      </c>
      <c r="Q143" s="8" t="s">
        <v>299</v>
      </c>
      <c r="R143" s="8" t="s">
        <v>204</v>
      </c>
      <c r="S143" s="8" t="s">
        <v>181</v>
      </c>
      <c r="T143" s="8" t="s">
        <v>182</v>
      </c>
      <c r="U143" s="8" t="s">
        <v>183</v>
      </c>
      <c r="V143" s="8" t="s">
        <v>184</v>
      </c>
      <c r="W143" s="8" t="s">
        <v>185</v>
      </c>
    </row>
    <row r="144" spans="6:37" s="8" customFormat="1" ht="15" customHeight="1">
      <c r="G144" s="8" t="s">
        <v>206</v>
      </c>
      <c r="I144" s="8" t="s">
        <v>260</v>
      </c>
      <c r="J144" s="8" t="s">
        <v>261</v>
      </c>
      <c r="K144" s="8" t="s">
        <v>262</v>
      </c>
      <c r="L144" s="8" t="s">
        <v>263</v>
      </c>
      <c r="M144" s="8" t="s">
        <v>187</v>
      </c>
      <c r="N144" s="8" t="s">
        <v>197</v>
      </c>
      <c r="O144" s="8" t="s">
        <v>254</v>
      </c>
      <c r="P144" s="8" t="s">
        <v>187</v>
      </c>
      <c r="Q144" s="8" t="s">
        <v>285</v>
      </c>
      <c r="R144" s="8" t="s">
        <v>490</v>
      </c>
      <c r="S144" s="8" t="s">
        <v>260</v>
      </c>
      <c r="T144" s="8" t="s">
        <v>261</v>
      </c>
      <c r="U144" s="8" t="s">
        <v>261</v>
      </c>
      <c r="V144" s="8" t="s">
        <v>301</v>
      </c>
      <c r="W144" s="8" t="s">
        <v>300</v>
      </c>
      <c r="X144" s="8" t="s">
        <v>233</v>
      </c>
      <c r="Y144" s="8" t="s">
        <v>184</v>
      </c>
      <c r="Z144" s="8" t="s">
        <v>181</v>
      </c>
      <c r="AA144" s="8" t="s">
        <v>182</v>
      </c>
      <c r="AB144" s="8" t="s">
        <v>183</v>
      </c>
      <c r="AC144" s="8" t="s">
        <v>184</v>
      </c>
      <c r="AD144" s="8" t="s">
        <v>185</v>
      </c>
    </row>
    <row r="145" spans="4:37" s="8" customFormat="1" ht="15" customHeight="1">
      <c r="G145" s="8" t="s">
        <v>496</v>
      </c>
      <c r="I145" s="8" t="s">
        <v>302</v>
      </c>
      <c r="J145" s="8" t="s">
        <v>186</v>
      </c>
      <c r="K145" s="8" t="s">
        <v>187</v>
      </c>
      <c r="L145" s="8" t="s">
        <v>197</v>
      </c>
      <c r="M145" s="8" t="s">
        <v>249</v>
      </c>
      <c r="N145" s="8" t="s">
        <v>488</v>
      </c>
      <c r="O145" s="8" t="s">
        <v>243</v>
      </c>
      <c r="P145" s="8" t="s">
        <v>197</v>
      </c>
      <c r="Q145" s="8" t="s">
        <v>244</v>
      </c>
      <c r="R145" s="8" t="s">
        <v>489</v>
      </c>
      <c r="S145" s="8" t="s">
        <v>490</v>
      </c>
      <c r="T145" s="8" t="s">
        <v>240</v>
      </c>
      <c r="U145" s="8" t="s">
        <v>303</v>
      </c>
      <c r="V145" s="8" t="s">
        <v>265</v>
      </c>
      <c r="W145" s="8" t="s">
        <v>240</v>
      </c>
      <c r="X145" s="8" t="s">
        <v>304</v>
      </c>
      <c r="Y145" s="8" t="s">
        <v>305</v>
      </c>
      <c r="Z145" s="8" t="s">
        <v>488</v>
      </c>
      <c r="AA145" s="8" t="s">
        <v>193</v>
      </c>
      <c r="AB145" s="8" t="s">
        <v>197</v>
      </c>
      <c r="AC145" s="8" t="s">
        <v>211</v>
      </c>
      <c r="AD145" s="8" t="s">
        <v>306</v>
      </c>
      <c r="AE145" s="8" t="s">
        <v>307</v>
      </c>
      <c r="AF145" s="8" t="s">
        <v>187</v>
      </c>
      <c r="AG145" s="8" t="s">
        <v>489</v>
      </c>
      <c r="AH145" s="8" t="s">
        <v>531</v>
      </c>
      <c r="AI145" s="8" t="s">
        <v>492</v>
      </c>
      <c r="AJ145" s="8" t="s">
        <v>514</v>
      </c>
      <c r="AK145" s="8" t="s">
        <v>204</v>
      </c>
    </row>
    <row r="146" spans="4:37" s="8" customFormat="1" ht="15" customHeight="1">
      <c r="H146" s="8" t="s">
        <v>229</v>
      </c>
      <c r="I146" s="8" t="s">
        <v>181</v>
      </c>
      <c r="J146" s="8" t="s">
        <v>182</v>
      </c>
      <c r="K146" s="8" t="s">
        <v>183</v>
      </c>
      <c r="L146" s="8" t="s">
        <v>184</v>
      </c>
      <c r="M146" s="8" t="s">
        <v>185</v>
      </c>
    </row>
    <row r="147" spans="4:37" s="8" customFormat="1" ht="15" customHeight="1">
      <c r="G147" s="8" t="s">
        <v>535</v>
      </c>
      <c r="I147" s="8" t="s">
        <v>308</v>
      </c>
      <c r="J147" s="8" t="s">
        <v>204</v>
      </c>
      <c r="K147" s="8" t="s">
        <v>279</v>
      </c>
      <c r="L147" s="8" t="s">
        <v>280</v>
      </c>
      <c r="M147" s="8" t="s">
        <v>197</v>
      </c>
      <c r="N147" s="8" t="s">
        <v>186</v>
      </c>
      <c r="O147" s="8" t="s">
        <v>187</v>
      </c>
      <c r="P147" s="8" t="s">
        <v>489</v>
      </c>
      <c r="Q147" s="8" t="s">
        <v>490</v>
      </c>
      <c r="R147" s="8" t="s">
        <v>240</v>
      </c>
      <c r="S147" s="8" t="s">
        <v>309</v>
      </c>
      <c r="T147" s="8" t="s">
        <v>186</v>
      </c>
      <c r="U147" s="8" t="s">
        <v>307</v>
      </c>
      <c r="V147" s="8" t="s">
        <v>187</v>
      </c>
      <c r="W147" s="8" t="s">
        <v>310</v>
      </c>
      <c r="X147" s="8" t="s">
        <v>197</v>
      </c>
      <c r="Y147" s="8" t="s">
        <v>311</v>
      </c>
      <c r="Z147" s="8" t="s">
        <v>312</v>
      </c>
      <c r="AA147" s="8" t="s">
        <v>208</v>
      </c>
      <c r="AB147" s="8" t="s">
        <v>245</v>
      </c>
      <c r="AC147" s="8" t="s">
        <v>313</v>
      </c>
      <c r="AD147" s="8" t="s">
        <v>240</v>
      </c>
      <c r="AE147" s="8" t="s">
        <v>286</v>
      </c>
      <c r="AF147" s="8" t="s">
        <v>186</v>
      </c>
      <c r="AG147" s="8" t="s">
        <v>314</v>
      </c>
      <c r="AH147" s="8" t="s">
        <v>315</v>
      </c>
      <c r="AI147" s="8" t="s">
        <v>197</v>
      </c>
      <c r="AJ147" s="8" t="s">
        <v>262</v>
      </c>
      <c r="AK147" s="8" t="s">
        <v>263</v>
      </c>
    </row>
    <row r="148" spans="4:37" s="8" customFormat="1" ht="15" customHeight="1">
      <c r="H148" s="8" t="s">
        <v>193</v>
      </c>
      <c r="I148" s="8" t="s">
        <v>197</v>
      </c>
      <c r="J148" s="8" t="s">
        <v>186</v>
      </c>
      <c r="K148" s="8" t="s">
        <v>187</v>
      </c>
      <c r="L148" s="8" t="s">
        <v>489</v>
      </c>
      <c r="M148" s="8" t="s">
        <v>531</v>
      </c>
      <c r="N148" s="8" t="s">
        <v>492</v>
      </c>
      <c r="O148" s="8" t="s">
        <v>514</v>
      </c>
      <c r="P148" s="8" t="s">
        <v>204</v>
      </c>
      <c r="Q148" s="8" t="s">
        <v>229</v>
      </c>
      <c r="R148" s="8" t="s">
        <v>181</v>
      </c>
      <c r="S148" s="8" t="s">
        <v>182</v>
      </c>
      <c r="T148" s="8" t="s">
        <v>183</v>
      </c>
      <c r="U148" s="8" t="s">
        <v>184</v>
      </c>
      <c r="V148" s="8" t="s">
        <v>185</v>
      </c>
    </row>
    <row r="149" spans="4:37" s="8" customFormat="1" ht="15" customHeight="1">
      <c r="G149" s="8" t="s">
        <v>536</v>
      </c>
      <c r="I149" s="8" t="s">
        <v>186</v>
      </c>
      <c r="J149" s="8" t="s">
        <v>187</v>
      </c>
      <c r="K149" s="8" t="s">
        <v>282</v>
      </c>
      <c r="L149" s="8" t="s">
        <v>283</v>
      </c>
      <c r="M149" s="8" t="s">
        <v>243</v>
      </c>
      <c r="N149" s="8" t="s">
        <v>197</v>
      </c>
      <c r="O149" s="8" t="s">
        <v>244</v>
      </c>
      <c r="P149" s="8" t="s">
        <v>489</v>
      </c>
      <c r="Q149" s="8" t="s">
        <v>490</v>
      </c>
      <c r="R149" s="8" t="s">
        <v>240</v>
      </c>
      <c r="S149" s="8" t="s">
        <v>316</v>
      </c>
      <c r="T149" s="8" t="s">
        <v>235</v>
      </c>
      <c r="U149" s="8" t="s">
        <v>186</v>
      </c>
      <c r="V149" s="8" t="s">
        <v>263</v>
      </c>
      <c r="W149" s="8" t="s">
        <v>317</v>
      </c>
      <c r="X149" s="8" t="s">
        <v>197</v>
      </c>
      <c r="Y149" s="8" t="s">
        <v>262</v>
      </c>
      <c r="Z149" s="8" t="s">
        <v>263</v>
      </c>
      <c r="AA149" s="8" t="s">
        <v>240</v>
      </c>
      <c r="AB149" s="8" t="s">
        <v>318</v>
      </c>
      <c r="AC149" s="8" t="s">
        <v>261</v>
      </c>
      <c r="AD149" s="8" t="s">
        <v>318</v>
      </c>
      <c r="AE149" s="8" t="s">
        <v>319</v>
      </c>
      <c r="AF149" s="8" t="s">
        <v>320</v>
      </c>
      <c r="AG149" s="8" t="s">
        <v>319</v>
      </c>
      <c r="AH149" s="8" t="s">
        <v>302</v>
      </c>
      <c r="AI149" s="8" t="s">
        <v>187</v>
      </c>
      <c r="AJ149" s="8" t="s">
        <v>240</v>
      </c>
      <c r="AK149" s="8" t="s">
        <v>321</v>
      </c>
    </row>
    <row r="150" spans="4:37" s="8" customFormat="1" ht="15" customHeight="1">
      <c r="H150" s="8" t="s">
        <v>291</v>
      </c>
      <c r="I150" s="8" t="s">
        <v>187</v>
      </c>
      <c r="J150" s="8" t="s">
        <v>197</v>
      </c>
      <c r="K150" s="8" t="s">
        <v>249</v>
      </c>
      <c r="L150" s="8" t="s">
        <v>488</v>
      </c>
      <c r="M150" s="8" t="s">
        <v>322</v>
      </c>
      <c r="N150" s="8" t="s">
        <v>286</v>
      </c>
      <c r="O150" s="8" t="s">
        <v>240</v>
      </c>
      <c r="P150" s="8" t="s">
        <v>186</v>
      </c>
      <c r="Q150" s="8" t="s">
        <v>310</v>
      </c>
      <c r="R150" s="8" t="s">
        <v>197</v>
      </c>
      <c r="S150" s="8" t="s">
        <v>323</v>
      </c>
      <c r="T150" s="8" t="s">
        <v>324</v>
      </c>
      <c r="U150" s="8" t="s">
        <v>240</v>
      </c>
      <c r="V150" s="8" t="s">
        <v>325</v>
      </c>
      <c r="W150" s="8" t="s">
        <v>326</v>
      </c>
      <c r="X150" s="8" t="s">
        <v>208</v>
      </c>
      <c r="Y150" s="8" t="s">
        <v>302</v>
      </c>
      <c r="Z150" s="8" t="s">
        <v>327</v>
      </c>
      <c r="AA150" s="8" t="s">
        <v>187</v>
      </c>
      <c r="AB150" s="8" t="s">
        <v>240</v>
      </c>
      <c r="AC150" s="8" t="s">
        <v>309</v>
      </c>
      <c r="AD150" s="8" t="s">
        <v>186</v>
      </c>
      <c r="AE150" s="8" t="s">
        <v>537</v>
      </c>
      <c r="AF150" s="8" t="s">
        <v>538</v>
      </c>
      <c r="AG150" s="8" t="s">
        <v>516</v>
      </c>
      <c r="AH150" s="8" t="s">
        <v>328</v>
      </c>
      <c r="AI150" s="8" t="s">
        <v>539</v>
      </c>
      <c r="AJ150" s="8" t="s">
        <v>540</v>
      </c>
      <c r="AK150" s="8" t="s">
        <v>541</v>
      </c>
    </row>
    <row r="151" spans="4:37" s="8" customFormat="1" ht="15" customHeight="1">
      <c r="H151" s="8" t="s">
        <v>542</v>
      </c>
      <c r="I151" s="8" t="s">
        <v>243</v>
      </c>
      <c r="J151" s="8" t="s">
        <v>197</v>
      </c>
      <c r="K151" s="8" t="s">
        <v>244</v>
      </c>
      <c r="L151" s="8" t="s">
        <v>180</v>
      </c>
      <c r="M151" s="8" t="s">
        <v>204</v>
      </c>
      <c r="N151" s="8" t="s">
        <v>229</v>
      </c>
      <c r="O151" s="8" t="s">
        <v>181</v>
      </c>
      <c r="P151" s="8" t="s">
        <v>182</v>
      </c>
      <c r="Q151" s="8" t="s">
        <v>183</v>
      </c>
      <c r="R151" s="8" t="s">
        <v>184</v>
      </c>
      <c r="S151" s="8" t="s">
        <v>185</v>
      </c>
    </row>
    <row r="153" spans="4:37" ht="15" customHeight="1">
      <c r="D153" s="1" t="s">
        <v>329</v>
      </c>
      <c r="F153" s="1" t="s">
        <v>254</v>
      </c>
      <c r="G153" s="1" t="s">
        <v>187</v>
      </c>
      <c r="H153" s="1" t="s">
        <v>225</v>
      </c>
      <c r="I153" s="1" t="s">
        <v>330</v>
      </c>
    </row>
    <row r="154" spans="4:37" ht="15" customHeight="1">
      <c r="F154" s="174" t="s">
        <v>412</v>
      </c>
      <c r="G154" s="175"/>
      <c r="H154" s="175"/>
      <c r="I154" s="175"/>
      <c r="J154" s="175"/>
      <c r="K154" s="175"/>
      <c r="L154" s="175"/>
      <c r="M154" s="175"/>
      <c r="N154" s="176"/>
      <c r="O154" s="10"/>
      <c r="P154" s="24" t="s">
        <v>254</v>
      </c>
      <c r="Q154" s="11"/>
      <c r="R154" s="11"/>
      <c r="S154" s="24" t="s">
        <v>187</v>
      </c>
      <c r="T154" s="11"/>
      <c r="U154" s="11"/>
      <c r="V154" s="24" t="s">
        <v>225</v>
      </c>
      <c r="W154" s="11"/>
      <c r="X154" s="11"/>
      <c r="Y154" s="24" t="s">
        <v>330</v>
      </c>
      <c r="Z154" s="12"/>
      <c r="AA154" s="174" t="s">
        <v>411</v>
      </c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6"/>
    </row>
    <row r="155" spans="4:37" ht="15" customHeight="1">
      <c r="F155" s="244" t="s">
        <v>266</v>
      </c>
      <c r="G155" s="257"/>
      <c r="H155" s="19" t="s">
        <v>260</v>
      </c>
      <c r="I155" s="36" t="s">
        <v>261</v>
      </c>
      <c r="J155" s="36"/>
      <c r="K155" s="20" t="s">
        <v>262</v>
      </c>
      <c r="L155" s="36" t="s">
        <v>263</v>
      </c>
      <c r="M155" s="36"/>
      <c r="N155" s="37" t="s">
        <v>187</v>
      </c>
      <c r="O155" s="246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8"/>
      <c r="AA155" s="157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9"/>
    </row>
    <row r="156" spans="4:37" ht="15" customHeight="1">
      <c r="F156" s="258"/>
      <c r="G156" s="259"/>
      <c r="H156" s="38" t="s">
        <v>302</v>
      </c>
      <c r="I156" s="11"/>
      <c r="J156" s="24"/>
      <c r="K156" s="24" t="s">
        <v>186</v>
      </c>
      <c r="L156" s="24"/>
      <c r="M156" s="11"/>
      <c r="N156" s="39" t="s">
        <v>187</v>
      </c>
      <c r="O156" s="246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8"/>
      <c r="AA156" s="157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9"/>
    </row>
    <row r="157" spans="4:37" ht="15" customHeight="1">
      <c r="E157" s="6"/>
      <c r="F157" s="260"/>
      <c r="G157" s="261"/>
      <c r="H157" s="40" t="s">
        <v>308</v>
      </c>
      <c r="I157" s="27" t="s">
        <v>204</v>
      </c>
      <c r="J157" s="27" t="s">
        <v>279</v>
      </c>
      <c r="K157" s="27" t="s">
        <v>280</v>
      </c>
      <c r="L157" s="27" t="s">
        <v>197</v>
      </c>
      <c r="M157" s="27" t="s">
        <v>186</v>
      </c>
      <c r="N157" s="41" t="s">
        <v>187</v>
      </c>
      <c r="O157" s="246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8"/>
      <c r="AA157" s="157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9"/>
    </row>
    <row r="158" spans="4:37" ht="15" customHeight="1">
      <c r="E158" s="6"/>
      <c r="F158" s="40" t="s">
        <v>186</v>
      </c>
      <c r="G158" s="27" t="s">
        <v>187</v>
      </c>
      <c r="H158" s="27" t="s">
        <v>282</v>
      </c>
      <c r="I158" s="27" t="s">
        <v>283</v>
      </c>
      <c r="J158" s="27" t="s">
        <v>243</v>
      </c>
      <c r="K158" s="27" t="s">
        <v>197</v>
      </c>
      <c r="L158" s="27" t="s">
        <v>244</v>
      </c>
      <c r="M158" s="26"/>
      <c r="N158" s="28"/>
      <c r="O158" s="246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8"/>
      <c r="AA158" s="157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9"/>
    </row>
    <row r="159" spans="4:37" ht="15" customHeight="1">
      <c r="E159" s="6"/>
      <c r="F159" s="1" t="s">
        <v>52</v>
      </c>
      <c r="G159" s="1" t="s">
        <v>60</v>
      </c>
      <c r="H159" s="1" t="s">
        <v>77</v>
      </c>
      <c r="I159" s="1" t="s">
        <v>26</v>
      </c>
      <c r="J159" s="1" t="s">
        <v>78</v>
      </c>
      <c r="K159" s="1" t="s">
        <v>53</v>
      </c>
    </row>
    <row r="160" spans="4:37" s="8" customFormat="1" ht="15" customHeight="1">
      <c r="E160" s="18"/>
      <c r="G160" s="8" t="s">
        <v>177</v>
      </c>
      <c r="I160" s="8" t="s">
        <v>225</v>
      </c>
      <c r="J160" s="8" t="s">
        <v>224</v>
      </c>
      <c r="K160" s="8" t="s">
        <v>490</v>
      </c>
      <c r="L160" s="8" t="s">
        <v>240</v>
      </c>
      <c r="M160" s="8" t="s">
        <v>253</v>
      </c>
      <c r="N160" s="8" t="s">
        <v>489</v>
      </c>
      <c r="O160" s="8" t="s">
        <v>334</v>
      </c>
      <c r="P160" s="8" t="s">
        <v>543</v>
      </c>
      <c r="Q160" s="8" t="s">
        <v>185</v>
      </c>
    </row>
    <row r="161" spans="4:37" s="8" customFormat="1" ht="15" customHeight="1">
      <c r="G161" s="8" t="s">
        <v>529</v>
      </c>
      <c r="I161" s="8" t="s">
        <v>254</v>
      </c>
      <c r="J161" s="8" t="s">
        <v>187</v>
      </c>
      <c r="K161" s="8" t="s">
        <v>225</v>
      </c>
      <c r="L161" s="8" t="s">
        <v>330</v>
      </c>
      <c r="M161" s="8" t="s">
        <v>489</v>
      </c>
      <c r="N161" s="8" t="s">
        <v>490</v>
      </c>
      <c r="O161" s="8" t="s">
        <v>240</v>
      </c>
      <c r="P161" s="8" t="s">
        <v>335</v>
      </c>
      <c r="Q161" s="8" t="s">
        <v>483</v>
      </c>
      <c r="R161" s="8" t="s">
        <v>254</v>
      </c>
      <c r="S161" s="8" t="s">
        <v>187</v>
      </c>
      <c r="T161" s="8" t="s">
        <v>255</v>
      </c>
      <c r="U161" s="8" t="s">
        <v>340</v>
      </c>
      <c r="V161" s="8" t="s">
        <v>225</v>
      </c>
      <c r="W161" s="8" t="s">
        <v>330</v>
      </c>
      <c r="X161" s="8" t="s">
        <v>180</v>
      </c>
      <c r="Y161" s="8" t="s">
        <v>204</v>
      </c>
      <c r="Z161" s="8" t="s">
        <v>229</v>
      </c>
      <c r="AA161" s="8" t="s">
        <v>181</v>
      </c>
      <c r="AB161" s="8" t="s">
        <v>182</v>
      </c>
      <c r="AC161" s="8" t="s">
        <v>183</v>
      </c>
      <c r="AD161" s="8" t="s">
        <v>184</v>
      </c>
      <c r="AE161" s="8" t="s">
        <v>185</v>
      </c>
    </row>
    <row r="162" spans="4:37" s="8" customFormat="1" ht="15" customHeight="1">
      <c r="G162" s="8" t="s">
        <v>206</v>
      </c>
      <c r="I162" s="8" t="s">
        <v>336</v>
      </c>
      <c r="J162" s="8" t="s">
        <v>330</v>
      </c>
      <c r="K162" s="8" t="s">
        <v>337</v>
      </c>
      <c r="L162" s="8" t="s">
        <v>490</v>
      </c>
      <c r="M162" s="8" t="s">
        <v>338</v>
      </c>
      <c r="N162" s="8" t="s">
        <v>330</v>
      </c>
      <c r="O162" s="8" t="s">
        <v>180</v>
      </c>
      <c r="P162" s="8" t="s">
        <v>339</v>
      </c>
      <c r="Q162" s="8" t="s">
        <v>544</v>
      </c>
      <c r="R162" s="8" t="s">
        <v>514</v>
      </c>
      <c r="S162" s="8" t="s">
        <v>254</v>
      </c>
      <c r="T162" s="8" t="s">
        <v>187</v>
      </c>
      <c r="U162" s="8" t="s">
        <v>180</v>
      </c>
      <c r="V162" s="8" t="s">
        <v>255</v>
      </c>
      <c r="W162" s="8" t="s">
        <v>340</v>
      </c>
      <c r="X162" s="8" t="s">
        <v>181</v>
      </c>
      <c r="Y162" s="8" t="s">
        <v>182</v>
      </c>
      <c r="Z162" s="8" t="s">
        <v>242</v>
      </c>
      <c r="AA162" s="8" t="s">
        <v>251</v>
      </c>
      <c r="AB162" s="8" t="s">
        <v>489</v>
      </c>
      <c r="AC162" s="8" t="s">
        <v>545</v>
      </c>
      <c r="AD162" s="8" t="s">
        <v>546</v>
      </c>
      <c r="AE162" s="8" t="s">
        <v>514</v>
      </c>
      <c r="AF162" s="8" t="s">
        <v>490</v>
      </c>
      <c r="AG162" s="8" t="s">
        <v>240</v>
      </c>
      <c r="AH162" s="8" t="s">
        <v>243</v>
      </c>
      <c r="AI162" s="8" t="s">
        <v>197</v>
      </c>
      <c r="AJ162" s="8" t="s">
        <v>341</v>
      </c>
      <c r="AK162" s="8" t="s">
        <v>180</v>
      </c>
    </row>
    <row r="163" spans="4:37" s="8" customFormat="1" ht="15" customHeight="1">
      <c r="H163" s="8" t="s">
        <v>332</v>
      </c>
      <c r="I163" s="8" t="s">
        <v>333</v>
      </c>
      <c r="J163" s="8" t="s">
        <v>228</v>
      </c>
      <c r="K163" s="8" t="s">
        <v>489</v>
      </c>
      <c r="L163" s="8" t="s">
        <v>299</v>
      </c>
      <c r="M163" s="8" t="s">
        <v>204</v>
      </c>
      <c r="N163" s="8" t="s">
        <v>181</v>
      </c>
      <c r="O163" s="8" t="s">
        <v>182</v>
      </c>
      <c r="P163" s="8" t="s">
        <v>183</v>
      </c>
      <c r="Q163" s="8" t="s">
        <v>184</v>
      </c>
      <c r="R163" s="8" t="s">
        <v>185</v>
      </c>
    </row>
    <row r="164" spans="4:37" s="8" customFormat="1" ht="15" customHeight="1"/>
    <row r="166" spans="4:37" ht="15" customHeight="1">
      <c r="D166" s="7" t="s">
        <v>342</v>
      </c>
      <c r="F166" s="7" t="s">
        <v>178</v>
      </c>
      <c r="G166" s="7" t="s">
        <v>179</v>
      </c>
      <c r="H166" s="7" t="s">
        <v>343</v>
      </c>
      <c r="I166" s="7" t="s">
        <v>344</v>
      </c>
      <c r="J166" s="7" t="s">
        <v>345</v>
      </c>
      <c r="K166" s="7" t="s">
        <v>346</v>
      </c>
      <c r="L166" s="7" t="s">
        <v>347</v>
      </c>
      <c r="M166" s="7" t="s">
        <v>348</v>
      </c>
      <c r="N166" s="7" t="s">
        <v>349</v>
      </c>
      <c r="O166" s="1" t="s">
        <v>350</v>
      </c>
    </row>
    <row r="167" spans="4:37" ht="15" customHeight="1">
      <c r="F167" s="1" t="s">
        <v>254</v>
      </c>
      <c r="G167" s="1" t="s">
        <v>187</v>
      </c>
      <c r="H167" s="1" t="s">
        <v>257</v>
      </c>
      <c r="I167" s="1" t="s">
        <v>241</v>
      </c>
      <c r="J167" s="1" t="s">
        <v>226</v>
      </c>
      <c r="K167" s="249"/>
      <c r="L167" s="249"/>
      <c r="M167" s="249"/>
      <c r="N167" s="249"/>
      <c r="O167" s="249"/>
      <c r="P167" s="249"/>
      <c r="Q167" s="249"/>
      <c r="R167" s="87" t="s">
        <v>198</v>
      </c>
      <c r="S167" s="111" t="s">
        <v>259</v>
      </c>
      <c r="T167" s="249"/>
      <c r="U167" s="249"/>
      <c r="V167" s="249"/>
      <c r="W167" s="249"/>
      <c r="X167" s="249"/>
      <c r="Y167" s="249"/>
      <c r="Z167" s="249"/>
      <c r="AA167" s="1" t="s">
        <v>227</v>
      </c>
    </row>
    <row r="168" spans="4:37" ht="15" customHeight="1">
      <c r="F168" s="206" t="s">
        <v>412</v>
      </c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8"/>
      <c r="S168" s="212" t="s">
        <v>351</v>
      </c>
      <c r="T168" s="213"/>
      <c r="U168" s="213"/>
      <c r="V168" s="213"/>
      <c r="W168" s="213"/>
      <c r="X168" s="213"/>
      <c r="Y168" s="213"/>
      <c r="Z168" s="213"/>
      <c r="AA168" s="214"/>
      <c r="AB168" s="212" t="s">
        <v>352</v>
      </c>
      <c r="AC168" s="215"/>
      <c r="AD168" s="215"/>
      <c r="AE168" s="215"/>
      <c r="AF168" s="215"/>
      <c r="AG168" s="215"/>
      <c r="AH168" s="215"/>
      <c r="AI168" s="215"/>
      <c r="AJ168" s="215"/>
      <c r="AK168" s="216"/>
    </row>
    <row r="169" spans="4:37" ht="15" customHeight="1">
      <c r="F169" s="209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1"/>
      <c r="S169" s="217" t="s">
        <v>353</v>
      </c>
      <c r="T169" s="218"/>
      <c r="U169" s="218"/>
      <c r="V169" s="218"/>
      <c r="W169" s="218"/>
      <c r="X169" s="218"/>
      <c r="Y169" s="218"/>
      <c r="Z169" s="218"/>
      <c r="AA169" s="219"/>
      <c r="AB169" s="220" t="s">
        <v>361</v>
      </c>
      <c r="AC169" s="221"/>
      <c r="AD169" s="221"/>
      <c r="AE169" s="221"/>
      <c r="AF169" s="221"/>
      <c r="AG169" s="221"/>
      <c r="AH169" s="221"/>
      <c r="AI169" s="221"/>
      <c r="AJ169" s="221"/>
      <c r="AK169" s="222"/>
    </row>
    <row r="170" spans="4:37" ht="15" customHeight="1">
      <c r="F170" s="223" t="s">
        <v>266</v>
      </c>
      <c r="G170" s="224"/>
      <c r="H170" s="227" t="s">
        <v>270</v>
      </c>
      <c r="I170" s="228"/>
      <c r="J170" s="228"/>
      <c r="K170" s="229"/>
      <c r="L170" s="19"/>
      <c r="M170" s="20" t="s">
        <v>264</v>
      </c>
      <c r="N170" s="21"/>
      <c r="O170" s="21"/>
      <c r="P170" s="21"/>
      <c r="Q170" s="20" t="s">
        <v>265</v>
      </c>
      <c r="R170" s="22"/>
      <c r="S170" s="197"/>
      <c r="T170" s="198"/>
      <c r="U170" s="198"/>
      <c r="V170" s="198"/>
      <c r="W170" s="198"/>
      <c r="X170" s="198"/>
      <c r="Y170" s="42"/>
      <c r="Z170" s="43" t="s">
        <v>360</v>
      </c>
      <c r="AA170" s="44"/>
      <c r="AB170" s="199" t="str">
        <f>+IF(S127=0,"",S127/S170)</f>
        <v/>
      </c>
      <c r="AC170" s="200"/>
      <c r="AD170" s="200"/>
      <c r="AE170" s="200"/>
      <c r="AF170" s="200"/>
      <c r="AG170" s="194" t="s">
        <v>362</v>
      </c>
      <c r="AH170" s="194"/>
      <c r="AI170" s="194"/>
      <c r="AJ170" s="194"/>
      <c r="AK170" s="23"/>
    </row>
    <row r="171" spans="4:37" ht="15" customHeight="1">
      <c r="F171" s="223"/>
      <c r="G171" s="224"/>
      <c r="H171" s="230"/>
      <c r="I171" s="231"/>
      <c r="J171" s="231"/>
      <c r="K171" s="232"/>
      <c r="L171" s="10"/>
      <c r="M171" s="24" t="s">
        <v>241</v>
      </c>
      <c r="N171" s="11"/>
      <c r="O171" s="11"/>
      <c r="P171" s="11"/>
      <c r="Q171" s="24" t="s">
        <v>265</v>
      </c>
      <c r="R171" s="12"/>
      <c r="S171" s="197"/>
      <c r="T171" s="198"/>
      <c r="U171" s="198"/>
      <c r="V171" s="198"/>
      <c r="W171" s="198"/>
      <c r="X171" s="198"/>
      <c r="Y171" s="42"/>
      <c r="Z171" s="43" t="s">
        <v>360</v>
      </c>
      <c r="AA171" s="44"/>
      <c r="AB171" s="199" t="str">
        <f>+IF(S128=0,"",S128/S171)</f>
        <v/>
      </c>
      <c r="AC171" s="200"/>
      <c r="AD171" s="200"/>
      <c r="AE171" s="200"/>
      <c r="AF171" s="200"/>
      <c r="AG171" s="194" t="s">
        <v>362</v>
      </c>
      <c r="AH171" s="194"/>
      <c r="AI171" s="194"/>
      <c r="AJ171" s="194"/>
      <c r="AK171" s="23"/>
    </row>
    <row r="172" spans="4:37" ht="15" customHeight="1">
      <c r="F172" s="223"/>
      <c r="G172" s="224"/>
      <c r="H172" s="233"/>
      <c r="I172" s="234"/>
      <c r="J172" s="234"/>
      <c r="K172" s="235"/>
      <c r="L172" s="25"/>
      <c r="M172" s="26"/>
      <c r="N172" s="26"/>
      <c r="O172" s="27" t="s">
        <v>247</v>
      </c>
      <c r="P172" s="26"/>
      <c r="Q172" s="26"/>
      <c r="R172" s="28"/>
      <c r="S172" s="204" t="str">
        <f>+IF(SUM(S170:X171)=0,"",SUM(S170:X171))</f>
        <v/>
      </c>
      <c r="T172" s="205"/>
      <c r="U172" s="205"/>
      <c r="V172" s="205"/>
      <c r="W172" s="205"/>
      <c r="X172" s="205"/>
      <c r="Y172" s="42"/>
      <c r="Z172" s="43" t="s">
        <v>360</v>
      </c>
      <c r="AA172" s="44"/>
      <c r="AB172" s="199" t="str">
        <f>+IF(SUM(S129)=0,"",S129/S172)</f>
        <v/>
      </c>
      <c r="AC172" s="200"/>
      <c r="AD172" s="200"/>
      <c r="AE172" s="200"/>
      <c r="AF172" s="200"/>
      <c r="AG172" s="194" t="s">
        <v>362</v>
      </c>
      <c r="AH172" s="194"/>
      <c r="AI172" s="194"/>
      <c r="AJ172" s="194"/>
      <c r="AK172" s="23"/>
    </row>
    <row r="173" spans="4:37" ht="15" customHeight="1">
      <c r="F173" s="223"/>
      <c r="G173" s="224"/>
      <c r="H173" s="187" t="s">
        <v>269</v>
      </c>
      <c r="I173" s="236"/>
      <c r="J173" s="236"/>
      <c r="K173" s="237"/>
      <c r="L173" s="14"/>
      <c r="M173" s="1" t="s">
        <v>273</v>
      </c>
      <c r="Q173" s="1" t="s">
        <v>274</v>
      </c>
      <c r="R173" s="29"/>
      <c r="S173" s="197"/>
      <c r="T173" s="198"/>
      <c r="U173" s="198"/>
      <c r="V173" s="198"/>
      <c r="W173" s="198"/>
      <c r="X173" s="198"/>
      <c r="Y173" s="42"/>
      <c r="Z173" s="43" t="s">
        <v>360</v>
      </c>
      <c r="AA173" s="45"/>
      <c r="AB173" s="199" t="str">
        <f>+IF(S130=0,"",S130/S173)</f>
        <v/>
      </c>
      <c r="AC173" s="200"/>
      <c r="AD173" s="200"/>
      <c r="AE173" s="200"/>
      <c r="AF173" s="200"/>
      <c r="AG173" s="194" t="s">
        <v>363</v>
      </c>
      <c r="AH173" s="194"/>
      <c r="AI173" s="194"/>
      <c r="AJ173" s="194"/>
      <c r="AK173" s="23"/>
    </row>
    <row r="174" spans="4:37" ht="15" customHeight="1">
      <c r="F174" s="223"/>
      <c r="G174" s="224"/>
      <c r="H174" s="238"/>
      <c r="I174" s="239"/>
      <c r="J174" s="239"/>
      <c r="K174" s="240"/>
      <c r="L174" s="30"/>
      <c r="M174" s="24" t="s">
        <v>275</v>
      </c>
      <c r="N174" s="11"/>
      <c r="O174" s="24" t="s">
        <v>276</v>
      </c>
      <c r="P174" s="11"/>
      <c r="Q174" s="24" t="s">
        <v>277</v>
      </c>
      <c r="R174" s="12"/>
      <c r="S174" s="197"/>
      <c r="T174" s="198"/>
      <c r="U174" s="198"/>
      <c r="V174" s="198"/>
      <c r="W174" s="198"/>
      <c r="X174" s="198"/>
      <c r="Y174" s="42"/>
      <c r="Z174" s="43" t="s">
        <v>360</v>
      </c>
      <c r="AA174" s="45"/>
      <c r="AB174" s="199" t="str">
        <f>+IF(S131=0,"",S131/S174)</f>
        <v/>
      </c>
      <c r="AC174" s="200"/>
      <c r="AD174" s="200"/>
      <c r="AE174" s="200"/>
      <c r="AF174" s="200"/>
      <c r="AG174" s="194" t="s">
        <v>363</v>
      </c>
      <c r="AH174" s="194"/>
      <c r="AI174" s="194"/>
      <c r="AJ174" s="194"/>
      <c r="AK174" s="23"/>
    </row>
    <row r="175" spans="4:37" s="64" customFormat="1" ht="15" customHeight="1">
      <c r="F175" s="223"/>
      <c r="G175" s="224"/>
      <c r="H175" s="238"/>
      <c r="I175" s="239"/>
      <c r="J175" s="239"/>
      <c r="K175" s="240"/>
      <c r="L175" s="244" t="s">
        <v>272</v>
      </c>
      <c r="M175" s="245"/>
      <c r="N175" s="201" t="str">
        <f>IF(N132=0,"",N132)</f>
        <v>除間伐</v>
      </c>
      <c r="O175" s="202"/>
      <c r="P175" s="202"/>
      <c r="Q175" s="202"/>
      <c r="R175" s="203"/>
      <c r="S175" s="197"/>
      <c r="T175" s="198"/>
      <c r="U175" s="198"/>
      <c r="V175" s="198"/>
      <c r="W175" s="198"/>
      <c r="X175" s="198"/>
      <c r="Y175" s="42"/>
      <c r="Z175" s="43" t="s">
        <v>360</v>
      </c>
      <c r="AA175" s="62"/>
      <c r="AB175" s="199" t="str">
        <f>+IF(S132=0,"",S132/S175)</f>
        <v/>
      </c>
      <c r="AC175" s="200"/>
      <c r="AD175" s="200"/>
      <c r="AE175" s="200"/>
      <c r="AF175" s="200"/>
      <c r="AG175" s="194" t="str">
        <f>SUBSTITUTE(W132,"（","/人日")</f>
        <v>ha/人日</v>
      </c>
      <c r="AH175" s="194"/>
      <c r="AI175" s="194"/>
      <c r="AJ175" s="194"/>
      <c r="AK175" s="23"/>
    </row>
    <row r="176" spans="4:37" s="64" customFormat="1" ht="15" customHeight="1">
      <c r="F176" s="223"/>
      <c r="G176" s="224"/>
      <c r="H176" s="238"/>
      <c r="I176" s="239"/>
      <c r="J176" s="239"/>
      <c r="K176" s="240"/>
      <c r="L176" s="223"/>
      <c r="M176" s="224"/>
      <c r="N176" s="201" t="str">
        <f>IF(N133=0,"",N133)</f>
        <v/>
      </c>
      <c r="O176" s="202"/>
      <c r="P176" s="202"/>
      <c r="Q176" s="202"/>
      <c r="R176" s="203"/>
      <c r="S176" s="197"/>
      <c r="T176" s="198"/>
      <c r="U176" s="198"/>
      <c r="V176" s="198"/>
      <c r="W176" s="198"/>
      <c r="X176" s="198"/>
      <c r="Y176" s="42"/>
      <c r="Z176" s="43" t="s">
        <v>360</v>
      </c>
      <c r="AA176" s="62"/>
      <c r="AB176" s="199" t="str">
        <f>+IF(S133=0,"",S133/S176)</f>
        <v/>
      </c>
      <c r="AC176" s="200"/>
      <c r="AD176" s="200"/>
      <c r="AE176" s="200"/>
      <c r="AF176" s="200"/>
      <c r="AG176" s="194" t="str">
        <f>SUBSTITUTE(W133,"（","/人日")</f>
        <v>○/人日</v>
      </c>
      <c r="AH176" s="194"/>
      <c r="AI176" s="194"/>
      <c r="AJ176" s="194"/>
      <c r="AK176" s="23"/>
    </row>
    <row r="177" spans="4:37" s="64" customFormat="1" ht="15" customHeight="1">
      <c r="F177" s="223"/>
      <c r="G177" s="224"/>
      <c r="H177" s="238"/>
      <c r="I177" s="239"/>
      <c r="J177" s="239"/>
      <c r="K177" s="240"/>
      <c r="L177" s="225"/>
      <c r="M177" s="226"/>
      <c r="N177" s="201" t="str">
        <f>IF(N134=0,"",N134)</f>
        <v/>
      </c>
      <c r="O177" s="202"/>
      <c r="P177" s="202"/>
      <c r="Q177" s="202"/>
      <c r="R177" s="203"/>
      <c r="S177" s="197"/>
      <c r="T177" s="198"/>
      <c r="U177" s="198"/>
      <c r="V177" s="198"/>
      <c r="W177" s="198"/>
      <c r="X177" s="198"/>
      <c r="Y177" s="42"/>
      <c r="Z177" s="43" t="s">
        <v>360</v>
      </c>
      <c r="AA177" s="62"/>
      <c r="AB177" s="199" t="str">
        <f>+IF(S134=0,"",S134/S177)</f>
        <v/>
      </c>
      <c r="AC177" s="200"/>
      <c r="AD177" s="200"/>
      <c r="AE177" s="200"/>
      <c r="AF177" s="200"/>
      <c r="AG177" s="194" t="str">
        <f>SUBSTITUTE(W134,"（","/人日")</f>
        <v>○/人日</v>
      </c>
      <c r="AH177" s="194"/>
      <c r="AI177" s="194"/>
      <c r="AJ177" s="194"/>
      <c r="AK177" s="23"/>
    </row>
    <row r="178" spans="4:37" s="64" customFormat="1" ht="15" customHeight="1">
      <c r="F178" s="223"/>
      <c r="G178" s="224"/>
      <c r="H178" s="241"/>
      <c r="I178" s="242"/>
      <c r="J178" s="242"/>
      <c r="K178" s="243"/>
      <c r="L178" s="31"/>
      <c r="M178" s="32"/>
      <c r="N178" s="62"/>
      <c r="O178" s="13" t="s">
        <v>247</v>
      </c>
      <c r="P178" s="62"/>
      <c r="Q178" s="62"/>
      <c r="R178" s="63"/>
      <c r="S178" s="204" t="str">
        <f>+IF(SUM(S173:X177)=0,"",SUM(S173:X177))</f>
        <v/>
      </c>
      <c r="T178" s="205"/>
      <c r="U178" s="205"/>
      <c r="V178" s="205"/>
      <c r="W178" s="205"/>
      <c r="X178" s="205"/>
      <c r="Y178" s="42"/>
      <c r="Z178" s="43" t="s">
        <v>360</v>
      </c>
      <c r="AA178" s="65"/>
      <c r="AB178" s="199"/>
      <c r="AC178" s="200"/>
      <c r="AD178" s="200"/>
      <c r="AE178" s="200"/>
      <c r="AF178" s="200"/>
      <c r="AG178" s="194"/>
      <c r="AH178" s="194"/>
      <c r="AI178" s="194"/>
      <c r="AJ178" s="194"/>
      <c r="AK178" s="23"/>
    </row>
    <row r="179" spans="4:37" s="64" customFormat="1" ht="15" customHeight="1">
      <c r="F179" s="225"/>
      <c r="G179" s="226"/>
      <c r="H179" s="59" t="s">
        <v>278</v>
      </c>
      <c r="I179" s="60" t="s">
        <v>204</v>
      </c>
      <c r="J179" s="60" t="s">
        <v>279</v>
      </c>
      <c r="K179" s="60" t="s">
        <v>280</v>
      </c>
      <c r="L179" s="60" t="s">
        <v>197</v>
      </c>
      <c r="M179" s="60" t="s">
        <v>186</v>
      </c>
      <c r="N179" s="60" t="s">
        <v>187</v>
      </c>
      <c r="O179" s="60"/>
      <c r="P179" s="60"/>
      <c r="Q179" s="60"/>
      <c r="R179" s="61"/>
      <c r="S179" s="197"/>
      <c r="T179" s="198"/>
      <c r="U179" s="198"/>
      <c r="V179" s="198"/>
      <c r="W179" s="198"/>
      <c r="X179" s="198"/>
      <c r="Y179" s="42"/>
      <c r="Z179" s="43" t="s">
        <v>360</v>
      </c>
      <c r="AA179" s="62"/>
      <c r="AB179" s="199" t="str">
        <f>+IF(S136=0,"",S136/S179)</f>
        <v/>
      </c>
      <c r="AC179" s="200"/>
      <c r="AD179" s="200"/>
      <c r="AE179" s="200"/>
      <c r="AF179" s="200"/>
      <c r="AG179" s="194" t="str">
        <f>SUBSTITUTE(W136,"（","/人日")</f>
        <v>○/人日</v>
      </c>
      <c r="AH179" s="194"/>
      <c r="AI179" s="194"/>
      <c r="AJ179" s="194"/>
      <c r="AK179" s="23"/>
    </row>
    <row r="180" spans="4:37" s="64" customFormat="1" ht="15" customHeight="1">
      <c r="F180" s="59" t="s">
        <v>281</v>
      </c>
      <c r="G180" s="60" t="s">
        <v>187</v>
      </c>
      <c r="H180" s="60" t="s">
        <v>282</v>
      </c>
      <c r="I180" s="60" t="s">
        <v>283</v>
      </c>
      <c r="J180" s="60" t="s">
        <v>243</v>
      </c>
      <c r="K180" s="60" t="s">
        <v>197</v>
      </c>
      <c r="L180" s="60" t="s">
        <v>244</v>
      </c>
      <c r="M180" s="60"/>
      <c r="N180" s="60"/>
      <c r="O180" s="60"/>
      <c r="P180" s="60"/>
      <c r="Q180" s="60"/>
      <c r="R180" s="61"/>
      <c r="S180" s="197"/>
      <c r="T180" s="198"/>
      <c r="U180" s="198"/>
      <c r="V180" s="198"/>
      <c r="W180" s="198"/>
      <c r="X180" s="198"/>
      <c r="Y180" s="42"/>
      <c r="Z180" s="43" t="s">
        <v>360</v>
      </c>
      <c r="AA180" s="62"/>
      <c r="AB180" s="199" t="str">
        <f>+IF(S137=0,"",S137/S180)</f>
        <v/>
      </c>
      <c r="AC180" s="200"/>
      <c r="AD180" s="200"/>
      <c r="AE180" s="200"/>
      <c r="AF180" s="200"/>
      <c r="AG180" s="194" t="str">
        <f>SUBSTITUTE(W137,"（","/人日")</f>
        <v>○/人日</v>
      </c>
      <c r="AH180" s="194"/>
      <c r="AI180" s="194"/>
      <c r="AJ180" s="194"/>
      <c r="AK180" s="23"/>
    </row>
    <row r="181" spans="4:37" s="64" customFormat="1" ht="15" customHeight="1">
      <c r="F181" s="174" t="s">
        <v>413</v>
      </c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6"/>
      <c r="S181" s="190" t="str">
        <f>+IF(SUM(S172,S178,S179:X180)=0,"",SUM(S172,S178,S179:X180))</f>
        <v/>
      </c>
      <c r="T181" s="191"/>
      <c r="U181" s="191"/>
      <c r="V181" s="191"/>
      <c r="W181" s="191"/>
      <c r="X181" s="191"/>
      <c r="Y181" s="42"/>
      <c r="Z181" s="43" t="s">
        <v>360</v>
      </c>
      <c r="AA181" s="62"/>
      <c r="AB181" s="192"/>
      <c r="AC181" s="193"/>
      <c r="AD181" s="193"/>
      <c r="AE181" s="193"/>
      <c r="AF181" s="193"/>
      <c r="AG181" s="194"/>
      <c r="AH181" s="194"/>
      <c r="AI181" s="194"/>
      <c r="AJ181" s="194"/>
      <c r="AK181" s="23"/>
    </row>
    <row r="182" spans="4:37" ht="15" customHeight="1">
      <c r="F182" s="1" t="s">
        <v>52</v>
      </c>
      <c r="G182" s="1" t="s">
        <v>60</v>
      </c>
      <c r="H182" s="1" t="s">
        <v>77</v>
      </c>
      <c r="I182" s="1" t="s">
        <v>26</v>
      </c>
      <c r="J182" s="1" t="s">
        <v>78</v>
      </c>
      <c r="K182" s="1" t="s">
        <v>53</v>
      </c>
    </row>
    <row r="183" spans="4:37" s="8" customFormat="1" ht="15" customHeight="1">
      <c r="G183" s="8" t="s">
        <v>177</v>
      </c>
      <c r="I183" s="8" t="s">
        <v>254</v>
      </c>
      <c r="J183" s="8" t="s">
        <v>187</v>
      </c>
      <c r="K183" s="8" t="s">
        <v>257</v>
      </c>
      <c r="L183" s="8" t="s">
        <v>241</v>
      </c>
      <c r="M183" s="8" t="s">
        <v>490</v>
      </c>
      <c r="N183" s="8" t="s">
        <v>240</v>
      </c>
      <c r="O183" s="8" t="s">
        <v>682</v>
      </c>
      <c r="P183" s="8" t="s">
        <v>683</v>
      </c>
      <c r="Q183" s="8" t="s">
        <v>712</v>
      </c>
      <c r="R183" s="8" t="s">
        <v>713</v>
      </c>
      <c r="S183" s="8" t="s">
        <v>489</v>
      </c>
      <c r="T183" s="8" t="s">
        <v>287</v>
      </c>
      <c r="U183" s="8" t="s">
        <v>182</v>
      </c>
      <c r="V183" s="8" t="s">
        <v>592</v>
      </c>
      <c r="W183" s="8" t="s">
        <v>593</v>
      </c>
      <c r="X183" s="8" t="s">
        <v>616</v>
      </c>
      <c r="Y183" s="8" t="s">
        <v>657</v>
      </c>
      <c r="Z183" s="8" t="s">
        <v>184</v>
      </c>
      <c r="AA183" s="8" t="s">
        <v>181</v>
      </c>
      <c r="AB183" s="8" t="s">
        <v>182</v>
      </c>
      <c r="AC183" s="8" t="s">
        <v>183</v>
      </c>
      <c r="AD183" s="8" t="s">
        <v>184</v>
      </c>
      <c r="AE183" s="8" t="s">
        <v>185</v>
      </c>
    </row>
    <row r="184" spans="4:37" s="8" customFormat="1" ht="15" customHeight="1">
      <c r="G184" s="8" t="s">
        <v>529</v>
      </c>
      <c r="I184" s="8" t="s">
        <v>234</v>
      </c>
      <c r="J184" s="8" t="s">
        <v>235</v>
      </c>
      <c r="K184" s="8" t="s">
        <v>285</v>
      </c>
      <c r="L184" s="8" t="s">
        <v>490</v>
      </c>
      <c r="M184" s="8" t="s">
        <v>240</v>
      </c>
      <c r="N184" s="8" t="s">
        <v>231</v>
      </c>
      <c r="O184" s="8" t="s">
        <v>364</v>
      </c>
      <c r="P184" s="8" t="s">
        <v>307</v>
      </c>
      <c r="Q184" s="8" t="s">
        <v>187</v>
      </c>
      <c r="R184" s="8" t="s">
        <v>489</v>
      </c>
      <c r="S184" s="8" t="s">
        <v>365</v>
      </c>
      <c r="T184" s="8" t="s">
        <v>547</v>
      </c>
      <c r="U184" s="8" t="s">
        <v>546</v>
      </c>
      <c r="V184" s="8" t="s">
        <v>532</v>
      </c>
      <c r="W184" s="8" t="s">
        <v>239</v>
      </c>
      <c r="X184" s="8" t="s">
        <v>197</v>
      </c>
      <c r="Y184" s="8" t="s">
        <v>366</v>
      </c>
      <c r="Z184" s="8" t="s">
        <v>548</v>
      </c>
      <c r="AA184" s="8" t="s">
        <v>209</v>
      </c>
      <c r="AB184" s="8" t="s">
        <v>210</v>
      </c>
      <c r="AC184" s="8" t="s">
        <v>367</v>
      </c>
      <c r="AD184" s="8" t="s">
        <v>298</v>
      </c>
      <c r="AE184" s="8" t="s">
        <v>180</v>
      </c>
      <c r="AF184" s="8" t="s">
        <v>204</v>
      </c>
      <c r="AG184" s="8" t="s">
        <v>229</v>
      </c>
      <c r="AH184" s="8" t="s">
        <v>530</v>
      </c>
      <c r="AI184" s="8" t="s">
        <v>240</v>
      </c>
      <c r="AJ184" s="8" t="s">
        <v>209</v>
      </c>
      <c r="AK184" s="8" t="s">
        <v>210</v>
      </c>
    </row>
    <row r="185" spans="4:37" s="8" customFormat="1" ht="15" customHeight="1">
      <c r="H185" s="8" t="s">
        <v>262</v>
      </c>
      <c r="I185" s="8" t="s">
        <v>263</v>
      </c>
      <c r="J185" s="8" t="s">
        <v>350</v>
      </c>
      <c r="K185" s="8" t="s">
        <v>490</v>
      </c>
      <c r="L185" s="8" t="s">
        <v>254</v>
      </c>
      <c r="M185" s="8" t="s">
        <v>187</v>
      </c>
      <c r="N185" s="8" t="s">
        <v>285</v>
      </c>
      <c r="O185" s="8" t="s">
        <v>180</v>
      </c>
      <c r="P185" s="8" t="s">
        <v>234</v>
      </c>
      <c r="Q185" s="8" t="s">
        <v>235</v>
      </c>
      <c r="R185" s="8" t="s">
        <v>285</v>
      </c>
      <c r="S185" s="8" t="s">
        <v>482</v>
      </c>
      <c r="T185" s="8" t="s">
        <v>303</v>
      </c>
      <c r="U185" s="8" t="s">
        <v>530</v>
      </c>
      <c r="V185" s="8" t="s">
        <v>532</v>
      </c>
      <c r="W185" s="8" t="s">
        <v>298</v>
      </c>
      <c r="X185" s="8" t="s">
        <v>368</v>
      </c>
      <c r="Y185" s="8" t="s">
        <v>180</v>
      </c>
      <c r="Z185" s="8" t="s">
        <v>204</v>
      </c>
      <c r="AA185" s="8" t="s">
        <v>229</v>
      </c>
      <c r="AB185" s="8" t="s">
        <v>181</v>
      </c>
      <c r="AC185" s="8" t="s">
        <v>182</v>
      </c>
      <c r="AD185" s="8" t="s">
        <v>183</v>
      </c>
      <c r="AE185" s="8" t="s">
        <v>184</v>
      </c>
      <c r="AF185" s="8" t="s">
        <v>185</v>
      </c>
    </row>
    <row r="186" spans="4:37" s="8" customFormat="1" ht="15" customHeight="1">
      <c r="G186" s="8" t="s">
        <v>206</v>
      </c>
      <c r="I186" s="8" t="s">
        <v>225</v>
      </c>
      <c r="J186" s="8" t="s">
        <v>224</v>
      </c>
      <c r="K186" s="8" t="s">
        <v>490</v>
      </c>
      <c r="L186" s="8" t="s">
        <v>240</v>
      </c>
      <c r="M186" s="8" t="s">
        <v>253</v>
      </c>
      <c r="N186" s="8" t="s">
        <v>489</v>
      </c>
      <c r="O186" s="8" t="s">
        <v>334</v>
      </c>
      <c r="P186" s="8" t="s">
        <v>543</v>
      </c>
      <c r="Q186" s="8" t="s">
        <v>185</v>
      </c>
    </row>
    <row r="187" spans="4:37" ht="6" customHeight="1"/>
    <row r="188" spans="4:37" ht="15" customHeight="1">
      <c r="D188" s="1" t="s">
        <v>328</v>
      </c>
      <c r="F188" s="1" t="s">
        <v>369</v>
      </c>
      <c r="G188" s="1" t="s">
        <v>370</v>
      </c>
      <c r="H188" s="1" t="s">
        <v>371</v>
      </c>
      <c r="I188" s="1" t="s">
        <v>332</v>
      </c>
    </row>
    <row r="189" spans="4:37" ht="15" customHeight="1">
      <c r="F189" s="1" t="s">
        <v>186</v>
      </c>
      <c r="G189" s="1" t="s">
        <v>187</v>
      </c>
      <c r="H189" s="1" t="s">
        <v>372</v>
      </c>
      <c r="I189" s="1" t="s">
        <v>373</v>
      </c>
      <c r="J189" s="1" t="s">
        <v>211</v>
      </c>
      <c r="K189" s="1" t="s">
        <v>294</v>
      </c>
      <c r="L189" s="1" t="s">
        <v>374</v>
      </c>
      <c r="M189" s="1" t="s">
        <v>298</v>
      </c>
    </row>
    <row r="190" spans="4:37" ht="15" customHeight="1">
      <c r="F190" s="174" t="s">
        <v>383</v>
      </c>
      <c r="G190" s="175"/>
      <c r="H190" s="175"/>
      <c r="I190" s="175"/>
      <c r="J190" s="175"/>
      <c r="K190" s="175"/>
      <c r="L190" s="176"/>
      <c r="M190" s="174" t="s">
        <v>384</v>
      </c>
      <c r="N190" s="175"/>
      <c r="O190" s="175"/>
      <c r="P190" s="175"/>
      <c r="Q190" s="175"/>
      <c r="R190" s="175"/>
      <c r="S190" s="175"/>
      <c r="T190" s="176"/>
      <c r="U190" s="160" t="s">
        <v>385</v>
      </c>
      <c r="V190" s="195"/>
      <c r="W190" s="195"/>
      <c r="X190" s="195"/>
      <c r="Y190" s="196"/>
      <c r="Z190" s="160" t="s">
        <v>388</v>
      </c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2"/>
    </row>
    <row r="191" spans="4:37" ht="15" customHeight="1">
      <c r="F191" s="187" t="s">
        <v>375</v>
      </c>
      <c r="G191" s="188"/>
      <c r="H191" s="188"/>
      <c r="I191" s="188"/>
      <c r="J191" s="188"/>
      <c r="K191" s="188"/>
      <c r="L191" s="189"/>
      <c r="M191" s="140"/>
      <c r="N191" s="141"/>
      <c r="O191" s="128" t="s">
        <v>386</v>
      </c>
      <c r="P191" s="129"/>
      <c r="Q191" s="132"/>
      <c r="R191" s="132"/>
      <c r="S191" s="129" t="s">
        <v>387</v>
      </c>
      <c r="T191" s="130"/>
      <c r="U191" s="140"/>
      <c r="V191" s="141"/>
      <c r="W191" s="141"/>
      <c r="X191" s="131" t="s">
        <v>367</v>
      </c>
      <c r="Y191" s="127"/>
      <c r="Z191" s="186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9"/>
    </row>
    <row r="192" spans="4:37" ht="15" customHeight="1">
      <c r="F192" s="183" t="s">
        <v>377</v>
      </c>
      <c r="G192" s="184"/>
      <c r="H192" s="184"/>
      <c r="I192" s="184"/>
      <c r="J192" s="184"/>
      <c r="K192" s="184"/>
      <c r="L192" s="185"/>
      <c r="M192" s="140"/>
      <c r="N192" s="141"/>
      <c r="O192" s="128" t="s">
        <v>386</v>
      </c>
      <c r="P192" s="129"/>
      <c r="Q192" s="132"/>
      <c r="R192" s="132"/>
      <c r="S192" s="129" t="s">
        <v>387</v>
      </c>
      <c r="T192" s="130"/>
      <c r="U192" s="140"/>
      <c r="V192" s="141"/>
      <c r="W192" s="141"/>
      <c r="X192" s="131" t="s">
        <v>367</v>
      </c>
      <c r="Y192" s="127"/>
      <c r="Z192" s="157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9"/>
    </row>
    <row r="193" spans="6:37" ht="15" customHeight="1">
      <c r="F193" s="183" t="s">
        <v>378</v>
      </c>
      <c r="G193" s="184"/>
      <c r="H193" s="184"/>
      <c r="I193" s="184"/>
      <c r="J193" s="184"/>
      <c r="K193" s="184"/>
      <c r="L193" s="185"/>
      <c r="M193" s="140"/>
      <c r="N193" s="141"/>
      <c r="O193" s="128" t="s">
        <v>386</v>
      </c>
      <c r="P193" s="129"/>
      <c r="Q193" s="132"/>
      <c r="R193" s="132"/>
      <c r="S193" s="129" t="s">
        <v>387</v>
      </c>
      <c r="T193" s="130"/>
      <c r="U193" s="140"/>
      <c r="V193" s="141"/>
      <c r="W193" s="141"/>
      <c r="X193" s="131" t="s">
        <v>367</v>
      </c>
      <c r="Y193" s="127"/>
      <c r="Z193" s="157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9"/>
    </row>
    <row r="194" spans="6:37" ht="15" customHeight="1">
      <c r="F194" s="183" t="s">
        <v>379</v>
      </c>
      <c r="G194" s="184"/>
      <c r="H194" s="184"/>
      <c r="I194" s="184"/>
      <c r="J194" s="184"/>
      <c r="K194" s="184"/>
      <c r="L194" s="185"/>
      <c r="M194" s="140"/>
      <c r="N194" s="141"/>
      <c r="O194" s="128" t="s">
        <v>386</v>
      </c>
      <c r="P194" s="129"/>
      <c r="Q194" s="132"/>
      <c r="R194" s="132"/>
      <c r="S194" s="129" t="s">
        <v>387</v>
      </c>
      <c r="T194" s="130"/>
      <c r="U194" s="140"/>
      <c r="V194" s="141"/>
      <c r="W194" s="141"/>
      <c r="X194" s="131" t="s">
        <v>367</v>
      </c>
      <c r="Y194" s="127"/>
      <c r="Z194" s="157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9"/>
    </row>
    <row r="195" spans="6:37" ht="15" customHeight="1">
      <c r="F195" s="183" t="s">
        <v>380</v>
      </c>
      <c r="G195" s="184"/>
      <c r="H195" s="184"/>
      <c r="I195" s="184"/>
      <c r="J195" s="184"/>
      <c r="K195" s="184"/>
      <c r="L195" s="185"/>
      <c r="M195" s="140"/>
      <c r="N195" s="141"/>
      <c r="O195" s="128" t="s">
        <v>386</v>
      </c>
      <c r="P195" s="129"/>
      <c r="Q195" s="132"/>
      <c r="R195" s="132"/>
      <c r="S195" s="129" t="s">
        <v>387</v>
      </c>
      <c r="T195" s="130"/>
      <c r="U195" s="140"/>
      <c r="V195" s="141"/>
      <c r="W195" s="141"/>
      <c r="X195" s="131" t="s">
        <v>367</v>
      </c>
      <c r="Y195" s="127"/>
      <c r="Z195" s="157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9"/>
    </row>
    <row r="196" spans="6:37" ht="15" customHeight="1">
      <c r="F196" s="183" t="s">
        <v>376</v>
      </c>
      <c r="G196" s="184"/>
      <c r="H196" s="184"/>
      <c r="I196" s="184"/>
      <c r="J196" s="184"/>
      <c r="K196" s="184"/>
      <c r="L196" s="185"/>
      <c r="M196" s="140"/>
      <c r="N196" s="141"/>
      <c r="O196" s="128" t="s">
        <v>386</v>
      </c>
      <c r="P196" s="129"/>
      <c r="Q196" s="132"/>
      <c r="R196" s="132"/>
      <c r="S196" s="129" t="s">
        <v>387</v>
      </c>
      <c r="T196" s="130"/>
      <c r="U196" s="140"/>
      <c r="V196" s="141"/>
      <c r="W196" s="141"/>
      <c r="X196" s="131" t="s">
        <v>367</v>
      </c>
      <c r="Y196" s="127"/>
      <c r="Z196" s="186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9"/>
    </row>
    <row r="197" spans="6:37" ht="15" customHeight="1">
      <c r="F197" s="183" t="s">
        <v>381</v>
      </c>
      <c r="G197" s="184"/>
      <c r="H197" s="184"/>
      <c r="I197" s="184"/>
      <c r="J197" s="184"/>
      <c r="K197" s="184"/>
      <c r="L197" s="185"/>
      <c r="M197" s="140"/>
      <c r="N197" s="141"/>
      <c r="O197" s="128" t="s">
        <v>386</v>
      </c>
      <c r="P197" s="129"/>
      <c r="Q197" s="132"/>
      <c r="R197" s="132"/>
      <c r="S197" s="129" t="s">
        <v>387</v>
      </c>
      <c r="T197" s="130"/>
      <c r="U197" s="140"/>
      <c r="V197" s="141"/>
      <c r="W197" s="141"/>
      <c r="X197" s="131" t="s">
        <v>367</v>
      </c>
      <c r="Y197" s="127"/>
      <c r="Z197" s="157"/>
      <c r="AA197" s="158"/>
      <c r="AB197" s="158"/>
      <c r="AC197" s="158"/>
      <c r="AD197" s="158"/>
      <c r="AE197" s="158"/>
      <c r="AF197" s="158"/>
      <c r="AG197" s="158"/>
      <c r="AH197" s="158"/>
      <c r="AI197" s="158"/>
      <c r="AJ197" s="158"/>
      <c r="AK197" s="159"/>
    </row>
    <row r="198" spans="6:37" ht="15" customHeight="1">
      <c r="F198" s="183" t="s">
        <v>382</v>
      </c>
      <c r="G198" s="184"/>
      <c r="H198" s="184"/>
      <c r="I198" s="184"/>
      <c r="J198" s="184"/>
      <c r="K198" s="184"/>
      <c r="L198" s="185"/>
      <c r="M198" s="140"/>
      <c r="N198" s="141"/>
      <c r="O198" s="128" t="s">
        <v>386</v>
      </c>
      <c r="P198" s="129"/>
      <c r="Q198" s="132"/>
      <c r="R198" s="132"/>
      <c r="S198" s="129" t="s">
        <v>387</v>
      </c>
      <c r="T198" s="130"/>
      <c r="U198" s="140"/>
      <c r="V198" s="141"/>
      <c r="W198" s="141"/>
      <c r="X198" s="131" t="s">
        <v>367</v>
      </c>
      <c r="Y198" s="127"/>
      <c r="Z198" s="157"/>
      <c r="AA198" s="158"/>
      <c r="AB198" s="158"/>
      <c r="AC198" s="158"/>
      <c r="AD198" s="158"/>
      <c r="AE198" s="158"/>
      <c r="AF198" s="158"/>
      <c r="AG198" s="158"/>
      <c r="AH198" s="158"/>
      <c r="AI198" s="158"/>
      <c r="AJ198" s="158"/>
      <c r="AK198" s="159"/>
    </row>
    <row r="199" spans="6:37" ht="15" customHeight="1">
      <c r="F199" s="165" t="s">
        <v>754</v>
      </c>
      <c r="G199" s="166"/>
      <c r="H199" s="166"/>
      <c r="I199" s="166"/>
      <c r="J199" s="166"/>
      <c r="K199" s="166"/>
      <c r="L199" s="167"/>
      <c r="M199" s="140"/>
      <c r="N199" s="141"/>
      <c r="O199" s="128" t="s">
        <v>386</v>
      </c>
      <c r="P199" s="129"/>
      <c r="Q199" s="132"/>
      <c r="R199" s="132"/>
      <c r="S199" s="129" t="s">
        <v>387</v>
      </c>
      <c r="T199" s="130"/>
      <c r="U199" s="140"/>
      <c r="V199" s="141"/>
      <c r="W199" s="141"/>
      <c r="X199" s="131" t="s">
        <v>367</v>
      </c>
      <c r="Y199" s="127"/>
      <c r="Z199" s="157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9"/>
    </row>
    <row r="200" spans="6:37" ht="15" customHeight="1">
      <c r="F200" s="84" t="s">
        <v>755</v>
      </c>
      <c r="G200" s="85"/>
      <c r="H200" s="85"/>
      <c r="I200" s="85"/>
      <c r="J200" s="85"/>
      <c r="K200" s="85"/>
      <c r="L200" s="86"/>
      <c r="M200" s="140"/>
      <c r="N200" s="141"/>
      <c r="O200" s="128" t="s">
        <v>386</v>
      </c>
      <c r="P200" s="129"/>
      <c r="Q200" s="132"/>
      <c r="R200" s="132"/>
      <c r="S200" s="129" t="s">
        <v>387</v>
      </c>
      <c r="T200" s="130"/>
      <c r="U200" s="140"/>
      <c r="V200" s="141"/>
      <c r="W200" s="141"/>
      <c r="X200" s="131" t="s">
        <v>367</v>
      </c>
      <c r="Y200" s="127"/>
      <c r="Z200" s="157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9"/>
    </row>
    <row r="201" spans="6:37" ht="15" customHeight="1">
      <c r="F201" s="137" t="s">
        <v>756</v>
      </c>
      <c r="G201" s="138"/>
      <c r="H201" s="138"/>
      <c r="I201" s="138"/>
      <c r="J201" s="138"/>
      <c r="K201" s="138"/>
      <c r="L201" s="139"/>
      <c r="M201" s="140"/>
      <c r="N201" s="141"/>
      <c r="O201" s="128" t="s">
        <v>386</v>
      </c>
      <c r="P201" s="129"/>
      <c r="Q201" s="132"/>
      <c r="R201" s="132"/>
      <c r="S201" s="129" t="s">
        <v>387</v>
      </c>
      <c r="T201" s="130"/>
      <c r="U201" s="140"/>
      <c r="V201" s="141"/>
      <c r="W201" s="141"/>
      <c r="X201" s="131" t="s">
        <v>367</v>
      </c>
      <c r="Y201" s="127"/>
      <c r="Z201" s="157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9"/>
    </row>
    <row r="202" spans="6:37" ht="15" customHeight="1">
      <c r="F202" s="160" t="s">
        <v>413</v>
      </c>
      <c r="G202" s="161"/>
      <c r="H202" s="161"/>
      <c r="I202" s="161"/>
      <c r="J202" s="161"/>
      <c r="K202" s="161"/>
      <c r="L202" s="162"/>
      <c r="M202" s="163" t="str">
        <f>IF(SUM(M191:N201)=0,"",SUM(M191:N201))</f>
        <v/>
      </c>
      <c r="N202" s="164"/>
      <c r="O202" s="54" t="s">
        <v>386</v>
      </c>
      <c r="P202" s="56"/>
      <c r="Q202" s="164" t="str">
        <f>IF(SUM(Q191:R201)=0,"",SUM(Q191:R201))</f>
        <v/>
      </c>
      <c r="R202" s="164"/>
      <c r="S202" s="56" t="s">
        <v>387</v>
      </c>
      <c r="T202" s="57"/>
      <c r="U202" s="163" t="str">
        <f>IF(SUM(U191:W201)=0,"",SUM(U191:W201))</f>
        <v/>
      </c>
      <c r="V202" s="164"/>
      <c r="W202" s="164"/>
      <c r="X202" s="58" t="s">
        <v>367</v>
      </c>
      <c r="Y202" s="34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4"/>
    </row>
    <row r="203" spans="6:37" ht="15" customHeight="1">
      <c r="F203" s="1" t="s">
        <v>52</v>
      </c>
      <c r="G203" s="1" t="s">
        <v>60</v>
      </c>
      <c r="H203" s="1" t="s">
        <v>77</v>
      </c>
      <c r="I203" s="1" t="s">
        <v>26</v>
      </c>
      <c r="J203" s="1" t="s">
        <v>78</v>
      </c>
      <c r="K203" s="1" t="s">
        <v>53</v>
      </c>
    </row>
    <row r="204" spans="6:37" s="8" customFormat="1" ht="15" customHeight="1">
      <c r="G204" s="8" t="s">
        <v>177</v>
      </c>
      <c r="I204" s="8" t="s">
        <v>374</v>
      </c>
      <c r="J204" s="8" t="s">
        <v>298</v>
      </c>
      <c r="K204" s="8" t="s">
        <v>404</v>
      </c>
      <c r="L204" s="8" t="s">
        <v>345</v>
      </c>
      <c r="M204" s="8" t="s">
        <v>389</v>
      </c>
      <c r="N204" s="8" t="s">
        <v>210</v>
      </c>
      <c r="O204" s="8" t="s">
        <v>367</v>
      </c>
      <c r="P204" s="8" t="s">
        <v>298</v>
      </c>
      <c r="Q204" s="8" t="s">
        <v>489</v>
      </c>
      <c r="R204" s="8" t="s">
        <v>490</v>
      </c>
      <c r="S204" s="8" t="s">
        <v>240</v>
      </c>
      <c r="T204" s="8" t="s">
        <v>682</v>
      </c>
      <c r="U204" s="8" t="s">
        <v>683</v>
      </c>
      <c r="V204" s="8" t="s">
        <v>712</v>
      </c>
      <c r="W204" s="8" t="s">
        <v>713</v>
      </c>
      <c r="X204" s="8" t="s">
        <v>489</v>
      </c>
      <c r="Y204" s="8" t="s">
        <v>287</v>
      </c>
      <c r="Z204" s="8" t="s">
        <v>182</v>
      </c>
      <c r="AA204" s="8" t="s">
        <v>592</v>
      </c>
      <c r="AB204" s="8" t="s">
        <v>593</v>
      </c>
      <c r="AC204" s="8" t="s">
        <v>616</v>
      </c>
      <c r="AD204" s="8" t="s">
        <v>657</v>
      </c>
      <c r="AE204" s="8" t="s">
        <v>197</v>
      </c>
      <c r="AF204" s="8" t="s">
        <v>211</v>
      </c>
      <c r="AG204" s="8" t="s">
        <v>294</v>
      </c>
      <c r="AH204" s="8" t="s">
        <v>374</v>
      </c>
      <c r="AI204" s="8" t="s">
        <v>298</v>
      </c>
      <c r="AJ204" s="8" t="s">
        <v>404</v>
      </c>
      <c r="AK204" s="8" t="s">
        <v>345</v>
      </c>
    </row>
    <row r="205" spans="6:37" s="8" customFormat="1" ht="15" customHeight="1">
      <c r="H205" s="8" t="s">
        <v>389</v>
      </c>
      <c r="I205" s="8" t="s">
        <v>210</v>
      </c>
      <c r="J205" s="8" t="s">
        <v>367</v>
      </c>
      <c r="K205" s="8" t="s">
        <v>298</v>
      </c>
      <c r="L205" s="8" t="s">
        <v>180</v>
      </c>
      <c r="M205" s="8" t="s">
        <v>204</v>
      </c>
      <c r="N205" s="8" t="s">
        <v>229</v>
      </c>
      <c r="O205" s="8" t="s">
        <v>181</v>
      </c>
      <c r="P205" s="8" t="s">
        <v>182</v>
      </c>
      <c r="Q205" s="8" t="s">
        <v>183</v>
      </c>
      <c r="R205" s="8" t="s">
        <v>184</v>
      </c>
      <c r="S205" s="8" t="s">
        <v>185</v>
      </c>
    </row>
    <row r="206" spans="6:37" s="8" customFormat="1" ht="15" customHeight="1">
      <c r="G206" s="8" t="s">
        <v>529</v>
      </c>
      <c r="I206" s="8" t="s">
        <v>211</v>
      </c>
      <c r="J206" s="8" t="s">
        <v>294</v>
      </c>
      <c r="K206" s="8" t="s">
        <v>374</v>
      </c>
      <c r="L206" s="8" t="s">
        <v>298</v>
      </c>
      <c r="M206" s="8" t="s">
        <v>489</v>
      </c>
      <c r="N206" s="8" t="s">
        <v>490</v>
      </c>
      <c r="O206" s="8" t="s">
        <v>177</v>
      </c>
      <c r="P206" s="8" t="s">
        <v>258</v>
      </c>
      <c r="Q206" s="8" t="s">
        <v>180</v>
      </c>
      <c r="R206" s="8" t="s">
        <v>339</v>
      </c>
      <c r="S206" s="8" t="s">
        <v>544</v>
      </c>
      <c r="T206" s="8" t="s">
        <v>182</v>
      </c>
      <c r="U206" s="8" t="s">
        <v>390</v>
      </c>
      <c r="V206" s="8" t="s">
        <v>391</v>
      </c>
      <c r="W206" s="8" t="s">
        <v>197</v>
      </c>
      <c r="X206" s="8" t="s">
        <v>516</v>
      </c>
      <c r="Y206" s="8" t="s">
        <v>539</v>
      </c>
      <c r="Z206" s="8" t="s">
        <v>549</v>
      </c>
      <c r="AA206" s="8" t="s">
        <v>372</v>
      </c>
      <c r="AB206" s="8" t="s">
        <v>373</v>
      </c>
      <c r="AC206" s="8" t="s">
        <v>180</v>
      </c>
      <c r="AD206" s="8" t="s">
        <v>203</v>
      </c>
      <c r="AE206" s="8" t="s">
        <v>550</v>
      </c>
      <c r="AF206" s="8" t="s">
        <v>240</v>
      </c>
      <c r="AG206" s="8" t="s">
        <v>537</v>
      </c>
      <c r="AH206" s="8" t="s">
        <v>542</v>
      </c>
      <c r="AI206" s="8" t="s">
        <v>551</v>
      </c>
      <c r="AJ206" s="8" t="s">
        <v>552</v>
      </c>
      <c r="AK206" s="8" t="s">
        <v>372</v>
      </c>
    </row>
    <row r="207" spans="6:37" s="8" customFormat="1" ht="15" customHeight="1">
      <c r="H207" s="8" t="s">
        <v>373</v>
      </c>
      <c r="I207" s="8" t="s">
        <v>489</v>
      </c>
      <c r="J207" s="8" t="s">
        <v>531</v>
      </c>
      <c r="K207" s="8" t="s">
        <v>492</v>
      </c>
      <c r="L207" s="8" t="s">
        <v>514</v>
      </c>
      <c r="M207" s="8" t="s">
        <v>490</v>
      </c>
      <c r="N207" s="8" t="s">
        <v>226</v>
      </c>
      <c r="P207" s="8" t="s">
        <v>227</v>
      </c>
      <c r="Q207" s="8" t="s">
        <v>296</v>
      </c>
      <c r="R207" s="8" t="s">
        <v>392</v>
      </c>
      <c r="S207" s="8" t="s">
        <v>298</v>
      </c>
      <c r="T207" s="8" t="s">
        <v>184</v>
      </c>
      <c r="U207" s="8" t="s">
        <v>181</v>
      </c>
      <c r="V207" s="8" t="s">
        <v>182</v>
      </c>
      <c r="W207" s="8" t="s">
        <v>183</v>
      </c>
      <c r="X207" s="8" t="s">
        <v>184</v>
      </c>
      <c r="Y207" s="8" t="s">
        <v>185</v>
      </c>
    </row>
    <row r="210" spans="4:37" ht="15" customHeight="1">
      <c r="D210" s="1" t="s">
        <v>405</v>
      </c>
      <c r="F210" s="1" t="s">
        <v>406</v>
      </c>
      <c r="G210" s="1" t="s">
        <v>407</v>
      </c>
      <c r="H210" s="1" t="s">
        <v>239</v>
      </c>
      <c r="I210" s="1" t="s">
        <v>208</v>
      </c>
      <c r="J210" s="1" t="s">
        <v>406</v>
      </c>
      <c r="K210" s="1" t="s">
        <v>408</v>
      </c>
      <c r="L210" s="1" t="s">
        <v>239</v>
      </c>
      <c r="M210" s="1" t="s">
        <v>298</v>
      </c>
    </row>
    <row r="211" spans="4:37" ht="15" customHeight="1">
      <c r="F211" s="154" t="s">
        <v>409</v>
      </c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74" t="s">
        <v>417</v>
      </c>
      <c r="V211" s="175"/>
      <c r="W211" s="175"/>
      <c r="X211" s="175"/>
      <c r="Y211" s="175"/>
      <c r="Z211" s="175"/>
      <c r="AA211" s="175"/>
      <c r="AB211" s="175"/>
      <c r="AC211" s="176"/>
      <c r="AD211" s="174" t="s">
        <v>410</v>
      </c>
      <c r="AE211" s="175"/>
      <c r="AF211" s="175"/>
      <c r="AG211" s="175"/>
      <c r="AH211" s="175"/>
      <c r="AI211" s="175"/>
      <c r="AJ211" s="175"/>
      <c r="AK211" s="176"/>
    </row>
    <row r="212" spans="4:37" ht="15" customHeight="1">
      <c r="F212" s="142" t="s">
        <v>414</v>
      </c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4"/>
      <c r="V212" s="132"/>
      <c r="W212" s="132"/>
      <c r="X212" s="55" t="s">
        <v>354</v>
      </c>
      <c r="Y212" s="55" t="s">
        <v>673</v>
      </c>
      <c r="Z212" s="132"/>
      <c r="AA212" s="132"/>
      <c r="AB212" s="13" t="s">
        <v>664</v>
      </c>
      <c r="AC212" s="47" t="s">
        <v>660</v>
      </c>
      <c r="AD212" s="145"/>
      <c r="AE212" s="146"/>
      <c r="AF212" s="146"/>
      <c r="AG212" s="146"/>
      <c r="AH212" s="146"/>
      <c r="AI212" s="146"/>
      <c r="AJ212" s="146"/>
      <c r="AK212" s="147"/>
    </row>
    <row r="213" spans="4:37" s="71" customFormat="1" ht="15" customHeight="1">
      <c r="F213" s="142" t="s">
        <v>793</v>
      </c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4"/>
      <c r="V213" s="132"/>
      <c r="W213" s="132"/>
      <c r="X213" s="55" t="s">
        <v>354</v>
      </c>
      <c r="Y213" s="55" t="s">
        <v>673</v>
      </c>
      <c r="Z213" s="132"/>
      <c r="AA213" s="132"/>
      <c r="AB213" s="13" t="s">
        <v>664</v>
      </c>
      <c r="AC213" s="47" t="s">
        <v>660</v>
      </c>
      <c r="AD213" s="145"/>
      <c r="AE213" s="146"/>
      <c r="AF213" s="146"/>
      <c r="AG213" s="146"/>
      <c r="AH213" s="146"/>
      <c r="AI213" s="146"/>
      <c r="AJ213" s="146"/>
      <c r="AK213" s="147"/>
    </row>
    <row r="214" spans="4:37" ht="15" customHeight="1">
      <c r="F214" s="142" t="s">
        <v>791</v>
      </c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4"/>
      <c r="V214" s="132"/>
      <c r="W214" s="132"/>
      <c r="X214" s="55" t="s">
        <v>354</v>
      </c>
      <c r="Y214" s="55" t="s">
        <v>673</v>
      </c>
      <c r="Z214" s="132"/>
      <c r="AA214" s="132"/>
      <c r="AB214" s="13" t="s">
        <v>664</v>
      </c>
      <c r="AC214" s="47" t="s">
        <v>660</v>
      </c>
      <c r="AD214" s="145"/>
      <c r="AE214" s="146"/>
      <c r="AF214" s="146"/>
      <c r="AG214" s="146"/>
      <c r="AH214" s="146"/>
      <c r="AI214" s="146"/>
      <c r="AJ214" s="146"/>
      <c r="AK214" s="147"/>
    </row>
    <row r="215" spans="4:37" ht="15" customHeight="1">
      <c r="F215" s="142" t="s">
        <v>794</v>
      </c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4"/>
      <c r="V215" s="132"/>
      <c r="W215" s="132"/>
      <c r="X215" s="55" t="s">
        <v>354</v>
      </c>
      <c r="Y215" s="55" t="s">
        <v>673</v>
      </c>
      <c r="Z215" s="132"/>
      <c r="AA215" s="132"/>
      <c r="AB215" s="13" t="s">
        <v>664</v>
      </c>
      <c r="AC215" s="47" t="s">
        <v>660</v>
      </c>
      <c r="AD215" s="145"/>
      <c r="AE215" s="146"/>
      <c r="AF215" s="146"/>
      <c r="AG215" s="146"/>
      <c r="AH215" s="146"/>
      <c r="AI215" s="146"/>
      <c r="AJ215" s="146"/>
      <c r="AK215" s="147"/>
    </row>
    <row r="216" spans="4:37" s="71" customFormat="1" ht="15" customHeight="1">
      <c r="F216" s="142" t="s">
        <v>795</v>
      </c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9"/>
      <c r="V216" s="150"/>
      <c r="W216" s="150"/>
      <c r="X216" s="55" t="s">
        <v>354</v>
      </c>
      <c r="Y216" s="55" t="s">
        <v>673</v>
      </c>
      <c r="Z216" s="132"/>
      <c r="AA216" s="132"/>
      <c r="AB216" s="13" t="s">
        <v>664</v>
      </c>
      <c r="AC216" s="47" t="s">
        <v>660</v>
      </c>
      <c r="AD216" s="76"/>
      <c r="AE216" s="75"/>
      <c r="AF216" s="75"/>
      <c r="AG216" s="75"/>
      <c r="AH216" s="75"/>
      <c r="AI216" s="75"/>
      <c r="AJ216" s="75"/>
      <c r="AK216" s="77"/>
    </row>
    <row r="217" spans="4:37" s="71" customFormat="1" ht="15" customHeight="1">
      <c r="F217" s="171" t="s">
        <v>792</v>
      </c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3"/>
      <c r="U217" s="149"/>
      <c r="V217" s="150"/>
      <c r="W217" s="150"/>
      <c r="X217" s="55" t="s">
        <v>354</v>
      </c>
      <c r="Y217" s="55" t="s">
        <v>673</v>
      </c>
      <c r="Z217" s="132"/>
      <c r="AA217" s="132"/>
      <c r="AB217" s="13" t="s">
        <v>664</v>
      </c>
      <c r="AC217" s="47" t="s">
        <v>660</v>
      </c>
      <c r="AD217" s="79"/>
      <c r="AE217" s="78"/>
      <c r="AF217" s="78"/>
      <c r="AG217" s="78"/>
      <c r="AH217" s="78"/>
      <c r="AI217" s="78"/>
      <c r="AJ217" s="78"/>
      <c r="AK217" s="80"/>
    </row>
    <row r="218" spans="4:37" s="71" customFormat="1" ht="15" customHeight="1">
      <c r="F218" s="171" t="s">
        <v>796</v>
      </c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3"/>
      <c r="U218" s="149"/>
      <c r="V218" s="150"/>
      <c r="W218" s="150"/>
      <c r="X218" s="55" t="s">
        <v>354</v>
      </c>
      <c r="Y218" s="55" t="s">
        <v>673</v>
      </c>
      <c r="Z218" s="132"/>
      <c r="AA218" s="132"/>
      <c r="AB218" s="13" t="s">
        <v>664</v>
      </c>
      <c r="AC218" s="47" t="s">
        <v>660</v>
      </c>
      <c r="AD218" s="81"/>
      <c r="AE218" s="82"/>
      <c r="AF218" s="82"/>
      <c r="AG218" s="82"/>
      <c r="AH218" s="82"/>
      <c r="AI218" s="82"/>
      <c r="AJ218" s="82"/>
      <c r="AK218" s="83"/>
    </row>
    <row r="219" spans="4:37" s="71" customFormat="1" ht="15" customHeight="1">
      <c r="F219" s="171" t="s">
        <v>798</v>
      </c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3"/>
      <c r="U219" s="149"/>
      <c r="V219" s="150"/>
      <c r="W219" s="150"/>
      <c r="X219" s="55" t="s">
        <v>354</v>
      </c>
      <c r="Y219" s="55" t="s">
        <v>673</v>
      </c>
      <c r="Z219" s="132"/>
      <c r="AA219" s="132"/>
      <c r="AB219" s="13" t="s">
        <v>664</v>
      </c>
      <c r="AC219" s="47" t="s">
        <v>660</v>
      </c>
      <c r="AD219" s="79"/>
      <c r="AE219" s="78"/>
      <c r="AF219" s="78"/>
      <c r="AG219" s="78"/>
      <c r="AH219" s="78"/>
      <c r="AI219" s="78"/>
      <c r="AJ219" s="78"/>
      <c r="AK219" s="80"/>
    </row>
    <row r="220" spans="4:37" s="71" customFormat="1" ht="15" customHeight="1">
      <c r="F220" s="171" t="s">
        <v>797</v>
      </c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3"/>
      <c r="U220" s="149"/>
      <c r="V220" s="150"/>
      <c r="W220" s="150"/>
      <c r="X220" s="55" t="s">
        <v>354</v>
      </c>
      <c r="Y220" s="55" t="s">
        <v>673</v>
      </c>
      <c r="Z220" s="132"/>
      <c r="AA220" s="132"/>
      <c r="AB220" s="13" t="s">
        <v>664</v>
      </c>
      <c r="AC220" s="47" t="s">
        <v>660</v>
      </c>
      <c r="AD220" s="79"/>
      <c r="AE220" s="78"/>
      <c r="AF220" s="78"/>
      <c r="AG220" s="78"/>
      <c r="AH220" s="78"/>
      <c r="AI220" s="78"/>
      <c r="AJ220" s="78"/>
      <c r="AK220" s="80"/>
    </row>
    <row r="221" spans="4:37" s="71" customFormat="1" ht="15" customHeight="1">
      <c r="F221" s="171" t="s">
        <v>799</v>
      </c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3"/>
      <c r="U221" s="149"/>
      <c r="V221" s="150"/>
      <c r="W221" s="150"/>
      <c r="X221" s="55" t="s">
        <v>354</v>
      </c>
      <c r="Y221" s="55" t="s">
        <v>673</v>
      </c>
      <c r="Z221" s="132"/>
      <c r="AA221" s="132"/>
      <c r="AB221" s="13" t="s">
        <v>664</v>
      </c>
      <c r="AC221" s="47" t="s">
        <v>660</v>
      </c>
      <c r="AD221" s="79"/>
      <c r="AE221" s="78"/>
      <c r="AF221" s="78"/>
      <c r="AG221" s="78"/>
      <c r="AH221" s="78"/>
      <c r="AI221" s="78"/>
      <c r="AJ221" s="78"/>
      <c r="AK221" s="80"/>
    </row>
    <row r="222" spans="4:37" ht="15" customHeight="1">
      <c r="F222" s="142" t="s">
        <v>415</v>
      </c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4"/>
      <c r="V222" s="132"/>
      <c r="W222" s="132"/>
      <c r="X222" s="55" t="s">
        <v>354</v>
      </c>
      <c r="Y222" s="55" t="s">
        <v>673</v>
      </c>
      <c r="Z222" s="132"/>
      <c r="AA222" s="132"/>
      <c r="AB222" s="13" t="s">
        <v>664</v>
      </c>
      <c r="AC222" s="47" t="s">
        <v>660</v>
      </c>
      <c r="AD222" s="145"/>
      <c r="AE222" s="146"/>
      <c r="AF222" s="146"/>
      <c r="AG222" s="146"/>
      <c r="AH222" s="146"/>
      <c r="AI222" s="146"/>
      <c r="AJ222" s="146"/>
      <c r="AK222" s="147"/>
    </row>
    <row r="223" spans="4:37" ht="15" customHeight="1">
      <c r="F223" s="142" t="s">
        <v>416</v>
      </c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4"/>
      <c r="V223" s="132"/>
      <c r="W223" s="132"/>
      <c r="X223" s="55" t="s">
        <v>354</v>
      </c>
      <c r="Y223" s="55" t="s">
        <v>673</v>
      </c>
      <c r="Z223" s="132"/>
      <c r="AA223" s="132"/>
      <c r="AB223" s="13" t="s">
        <v>664</v>
      </c>
      <c r="AC223" s="47" t="s">
        <v>660</v>
      </c>
      <c r="AD223" s="145"/>
      <c r="AE223" s="146"/>
      <c r="AF223" s="146"/>
      <c r="AG223" s="146"/>
      <c r="AH223" s="146"/>
      <c r="AI223" s="146"/>
      <c r="AJ223" s="146"/>
      <c r="AK223" s="147"/>
    </row>
    <row r="224" spans="4:37" s="71" customFormat="1" ht="15" customHeight="1">
      <c r="F224" s="171" t="s">
        <v>757</v>
      </c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3"/>
      <c r="U224" s="73"/>
      <c r="V224" s="72"/>
      <c r="W224" s="72"/>
      <c r="X224" s="55" t="s">
        <v>354</v>
      </c>
      <c r="Y224" s="55" t="s">
        <v>673</v>
      </c>
      <c r="Z224" s="72"/>
      <c r="AA224" s="72"/>
      <c r="AB224" s="13" t="s">
        <v>664</v>
      </c>
      <c r="AC224" s="47" t="s">
        <v>660</v>
      </c>
      <c r="AD224" s="68"/>
      <c r="AE224" s="69"/>
      <c r="AF224" s="69"/>
      <c r="AG224" s="69"/>
      <c r="AH224" s="69"/>
      <c r="AI224" s="69"/>
      <c r="AJ224" s="69"/>
      <c r="AK224" s="70"/>
    </row>
    <row r="225" spans="6:38" s="71" customFormat="1" ht="15" customHeight="1">
      <c r="F225" s="171" t="s">
        <v>758</v>
      </c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3"/>
      <c r="U225" s="73"/>
      <c r="V225" s="72"/>
      <c r="W225" s="72"/>
      <c r="X225" s="55" t="s">
        <v>354</v>
      </c>
      <c r="Y225" s="55" t="s">
        <v>673</v>
      </c>
      <c r="Z225" s="72"/>
      <c r="AA225" s="72"/>
      <c r="AB225" s="13" t="s">
        <v>664</v>
      </c>
      <c r="AC225" s="47" t="s">
        <v>660</v>
      </c>
      <c r="AD225" s="68"/>
      <c r="AE225" s="69"/>
      <c r="AF225" s="69"/>
      <c r="AG225" s="69"/>
      <c r="AH225" s="69"/>
      <c r="AI225" s="69"/>
      <c r="AJ225" s="69"/>
      <c r="AK225" s="70"/>
    </row>
    <row r="226" spans="6:38" s="71" customFormat="1" ht="15" customHeight="1">
      <c r="F226" s="345" t="s">
        <v>759</v>
      </c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73"/>
      <c r="V226" s="72"/>
      <c r="W226" s="72"/>
      <c r="X226" s="55" t="s">
        <v>354</v>
      </c>
      <c r="Y226" s="55" t="s">
        <v>673</v>
      </c>
      <c r="Z226" s="72"/>
      <c r="AA226" s="72"/>
      <c r="AB226" s="13" t="s">
        <v>664</v>
      </c>
      <c r="AC226" s="47" t="s">
        <v>660</v>
      </c>
      <c r="AD226" s="68"/>
      <c r="AE226" s="69"/>
      <c r="AF226" s="69"/>
      <c r="AG226" s="69"/>
      <c r="AH226" s="69"/>
      <c r="AI226" s="69"/>
      <c r="AJ226" s="69"/>
      <c r="AK226" s="70"/>
    </row>
    <row r="227" spans="6:38" ht="15" customHeight="1">
      <c r="F227" s="181" t="s">
        <v>760</v>
      </c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44"/>
      <c r="V227" s="132"/>
      <c r="W227" s="132"/>
      <c r="X227" s="55" t="s">
        <v>354</v>
      </c>
      <c r="Y227" s="55" t="s">
        <v>673</v>
      </c>
      <c r="Z227" s="132"/>
      <c r="AA227" s="132"/>
      <c r="AB227" s="13" t="s">
        <v>664</v>
      </c>
      <c r="AC227" s="47" t="s">
        <v>660</v>
      </c>
      <c r="AD227" s="145"/>
      <c r="AE227" s="146"/>
      <c r="AF227" s="146"/>
      <c r="AG227" s="146"/>
      <c r="AH227" s="146"/>
      <c r="AI227" s="146"/>
      <c r="AJ227" s="146"/>
      <c r="AK227" s="147"/>
    </row>
    <row r="228" spans="6:38" ht="15" customHeight="1">
      <c r="F228" s="181" t="s">
        <v>761</v>
      </c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44"/>
      <c r="V228" s="132"/>
      <c r="W228" s="132"/>
      <c r="X228" s="55" t="s">
        <v>354</v>
      </c>
      <c r="Y228" s="55" t="s">
        <v>673</v>
      </c>
      <c r="Z228" s="132"/>
      <c r="AA228" s="132"/>
      <c r="AB228" s="13" t="s">
        <v>664</v>
      </c>
      <c r="AC228" s="47" t="s">
        <v>660</v>
      </c>
      <c r="AD228" s="145"/>
      <c r="AE228" s="146"/>
      <c r="AF228" s="146"/>
      <c r="AG228" s="146"/>
      <c r="AH228" s="146"/>
      <c r="AI228" s="146"/>
      <c r="AJ228" s="146"/>
      <c r="AK228" s="147"/>
    </row>
    <row r="229" spans="6:38" ht="15" customHeight="1">
      <c r="F229" s="181" t="s">
        <v>762</v>
      </c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44"/>
      <c r="V229" s="132"/>
      <c r="W229" s="132"/>
      <c r="X229" s="55" t="s">
        <v>354</v>
      </c>
      <c r="Y229" s="55" t="s">
        <v>673</v>
      </c>
      <c r="Z229" s="132"/>
      <c r="AA229" s="132"/>
      <c r="AB229" s="13" t="s">
        <v>664</v>
      </c>
      <c r="AC229" s="47" t="s">
        <v>660</v>
      </c>
      <c r="AD229" s="145"/>
      <c r="AE229" s="146"/>
      <c r="AF229" s="146"/>
      <c r="AG229" s="146"/>
      <c r="AH229" s="146"/>
      <c r="AI229" s="146"/>
      <c r="AJ229" s="146"/>
      <c r="AK229" s="147"/>
    </row>
    <row r="230" spans="6:38" ht="15" customHeight="1">
      <c r="F230" s="181" t="s">
        <v>763</v>
      </c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44"/>
      <c r="V230" s="132"/>
      <c r="W230" s="132"/>
      <c r="X230" s="55" t="s">
        <v>354</v>
      </c>
      <c r="Y230" s="55" t="s">
        <v>673</v>
      </c>
      <c r="Z230" s="132"/>
      <c r="AA230" s="132"/>
      <c r="AB230" s="13" t="s">
        <v>664</v>
      </c>
      <c r="AC230" s="47" t="s">
        <v>660</v>
      </c>
      <c r="AD230" s="145"/>
      <c r="AE230" s="146"/>
      <c r="AF230" s="146"/>
      <c r="AG230" s="146"/>
      <c r="AH230" s="146"/>
      <c r="AI230" s="146"/>
      <c r="AJ230" s="146"/>
      <c r="AK230" s="147"/>
    </row>
    <row r="231" spans="6:38" ht="15" customHeight="1">
      <c r="F231" s="181" t="s">
        <v>764</v>
      </c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44"/>
      <c r="V231" s="132"/>
      <c r="W231" s="132"/>
      <c r="X231" s="55" t="s">
        <v>354</v>
      </c>
      <c r="Y231" s="55" t="s">
        <v>673</v>
      </c>
      <c r="Z231" s="132"/>
      <c r="AA231" s="132"/>
      <c r="AB231" s="13" t="s">
        <v>664</v>
      </c>
      <c r="AC231" s="47" t="s">
        <v>660</v>
      </c>
      <c r="AD231" s="145"/>
      <c r="AE231" s="146"/>
      <c r="AF231" s="146"/>
      <c r="AG231" s="146"/>
      <c r="AH231" s="146"/>
      <c r="AI231" s="146"/>
      <c r="AJ231" s="146"/>
      <c r="AK231" s="147"/>
    </row>
    <row r="232" spans="6:38" ht="15" customHeight="1">
      <c r="F232" s="174" t="s">
        <v>413</v>
      </c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8"/>
      <c r="U232" s="179" t="str">
        <f>IF(SUM(U212:W231)=0,"",SUM(U212:W231))</f>
        <v/>
      </c>
      <c r="V232" s="180"/>
      <c r="W232" s="180"/>
      <c r="X232" s="55" t="s">
        <v>354</v>
      </c>
      <c r="Y232" s="55" t="s">
        <v>673</v>
      </c>
      <c r="Z232" s="164" t="str">
        <f>IF(SUM(Z212:AA231)=0,"",SUM(Z212:AA231))</f>
        <v/>
      </c>
      <c r="AA232" s="348"/>
      <c r="AB232" s="13" t="s">
        <v>664</v>
      </c>
      <c r="AC232" s="47" t="s">
        <v>660</v>
      </c>
      <c r="AD232" s="349"/>
      <c r="AE232" s="350"/>
      <c r="AF232" s="350"/>
      <c r="AG232" s="350"/>
      <c r="AH232" s="350"/>
      <c r="AI232" s="350"/>
      <c r="AJ232" s="350"/>
      <c r="AK232" s="351"/>
    </row>
    <row r="233" spans="6:38" ht="15" customHeight="1">
      <c r="F233" s="1" t="s">
        <v>52</v>
      </c>
      <c r="G233" s="1" t="s">
        <v>60</v>
      </c>
      <c r="H233" s="1" t="s">
        <v>77</v>
      </c>
      <c r="I233" s="1" t="s">
        <v>26</v>
      </c>
      <c r="J233" s="1" t="s">
        <v>78</v>
      </c>
      <c r="K233" s="1" t="s">
        <v>53</v>
      </c>
    </row>
    <row r="234" spans="6:38" s="8" customFormat="1" ht="15" customHeight="1">
      <c r="G234" s="8" t="s">
        <v>177</v>
      </c>
      <c r="I234" s="8" t="s">
        <v>369</v>
      </c>
      <c r="J234" s="8" t="s">
        <v>418</v>
      </c>
      <c r="K234" s="8" t="s">
        <v>193</v>
      </c>
      <c r="L234" s="8" t="s">
        <v>197</v>
      </c>
      <c r="M234" s="8" t="s">
        <v>225</v>
      </c>
      <c r="N234" s="8" t="s">
        <v>224</v>
      </c>
      <c r="O234" s="8" t="s">
        <v>489</v>
      </c>
      <c r="P234" s="8" t="s">
        <v>490</v>
      </c>
      <c r="Q234" s="8" t="s">
        <v>240</v>
      </c>
      <c r="R234" s="8" t="s">
        <v>553</v>
      </c>
      <c r="S234" s="8" t="s">
        <v>554</v>
      </c>
      <c r="T234" s="8" t="s">
        <v>537</v>
      </c>
      <c r="U234" s="8" t="s">
        <v>549</v>
      </c>
      <c r="V234" s="8" t="s">
        <v>518</v>
      </c>
      <c r="W234" s="8" t="s">
        <v>555</v>
      </c>
      <c r="X234" s="8" t="s">
        <v>539</v>
      </c>
      <c r="Y234" s="8" t="s">
        <v>419</v>
      </c>
      <c r="Z234" s="8" t="s">
        <v>539</v>
      </c>
      <c r="AA234" s="8" t="s">
        <v>226</v>
      </c>
      <c r="AB234" s="8" t="s">
        <v>186</v>
      </c>
      <c r="AC234" s="8" t="s">
        <v>187</v>
      </c>
      <c r="AD234" s="8" t="s">
        <v>307</v>
      </c>
      <c r="AE234" s="8" t="s">
        <v>187</v>
      </c>
      <c r="AF234" s="8" t="s">
        <v>420</v>
      </c>
      <c r="AG234" s="8" t="s">
        <v>227</v>
      </c>
      <c r="AH234" s="8" t="s">
        <v>240</v>
      </c>
      <c r="AI234" s="8" t="s">
        <v>553</v>
      </c>
      <c r="AJ234" s="8" t="s">
        <v>554</v>
      </c>
      <c r="AK234" s="8" t="s">
        <v>537</v>
      </c>
    </row>
    <row r="235" spans="6:38" s="8" customFormat="1" ht="15" customHeight="1">
      <c r="H235" s="8" t="s">
        <v>549</v>
      </c>
      <c r="I235" s="8" t="s">
        <v>518</v>
      </c>
      <c r="J235" s="8" t="s">
        <v>516</v>
      </c>
      <c r="K235" s="8" t="s">
        <v>539</v>
      </c>
      <c r="L235" s="8" t="s">
        <v>556</v>
      </c>
      <c r="M235" s="8" t="s">
        <v>539</v>
      </c>
      <c r="N235" s="8" t="s">
        <v>226</v>
      </c>
      <c r="O235" s="8" t="s">
        <v>238</v>
      </c>
      <c r="P235" s="8" t="s">
        <v>242</v>
      </c>
      <c r="Q235" s="8" t="s">
        <v>236</v>
      </c>
      <c r="R235" s="8" t="s">
        <v>237</v>
      </c>
      <c r="S235" s="8" t="s">
        <v>421</v>
      </c>
      <c r="T235" s="8" t="s">
        <v>422</v>
      </c>
      <c r="U235" s="8" t="s">
        <v>239</v>
      </c>
      <c r="V235" s="8" t="s">
        <v>227</v>
      </c>
      <c r="W235" s="8" t="s">
        <v>240</v>
      </c>
      <c r="X235" s="8" t="s">
        <v>553</v>
      </c>
      <c r="Y235" s="8" t="s">
        <v>554</v>
      </c>
      <c r="Z235" s="8" t="s">
        <v>537</v>
      </c>
      <c r="AA235" s="8" t="s">
        <v>549</v>
      </c>
      <c r="AB235" s="8" t="s">
        <v>518</v>
      </c>
      <c r="AC235" s="8" t="s">
        <v>557</v>
      </c>
      <c r="AD235" s="8" t="s">
        <v>558</v>
      </c>
      <c r="AE235" s="8" t="s">
        <v>539</v>
      </c>
      <c r="AF235" s="8" t="s">
        <v>559</v>
      </c>
      <c r="AG235" s="8" t="s">
        <v>560</v>
      </c>
      <c r="AH235" s="8" t="s">
        <v>539</v>
      </c>
      <c r="AI235" s="8" t="s">
        <v>226</v>
      </c>
      <c r="AJ235" s="8" t="s">
        <v>423</v>
      </c>
      <c r="AK235" s="8" t="s">
        <v>424</v>
      </c>
    </row>
    <row r="236" spans="6:38" s="8" customFormat="1" ht="15" customHeight="1">
      <c r="H236" s="8" t="s">
        <v>238</v>
      </c>
      <c r="I236" s="8" t="s">
        <v>242</v>
      </c>
      <c r="J236" s="8" t="s">
        <v>236</v>
      </c>
      <c r="K236" s="8" t="s">
        <v>237</v>
      </c>
      <c r="L236" s="8" t="s">
        <v>421</v>
      </c>
      <c r="M236" s="8" t="s">
        <v>422</v>
      </c>
      <c r="N236" s="8" t="s">
        <v>239</v>
      </c>
      <c r="O236" s="8" t="s">
        <v>227</v>
      </c>
      <c r="P236" s="8" t="s">
        <v>240</v>
      </c>
      <c r="Q236" s="8" t="s">
        <v>425</v>
      </c>
      <c r="R236" s="8" t="s">
        <v>186</v>
      </c>
      <c r="S236" s="8" t="s">
        <v>307</v>
      </c>
      <c r="T236" s="8" t="s">
        <v>187</v>
      </c>
      <c r="U236" s="8" t="s">
        <v>310</v>
      </c>
      <c r="V236" s="8" t="s">
        <v>426</v>
      </c>
      <c r="W236" s="8" t="s">
        <v>312</v>
      </c>
      <c r="X236" s="8" t="s">
        <v>405</v>
      </c>
      <c r="Y236" s="8" t="s">
        <v>561</v>
      </c>
      <c r="Z236" s="8" t="s">
        <v>537</v>
      </c>
      <c r="AA236" s="8" t="s">
        <v>539</v>
      </c>
      <c r="AB236" s="8" t="s">
        <v>551</v>
      </c>
      <c r="AC236" s="8" t="s">
        <v>539</v>
      </c>
      <c r="AD236" s="8" t="s">
        <v>240</v>
      </c>
      <c r="AE236" s="8" t="s">
        <v>425</v>
      </c>
      <c r="AF236" s="8" t="s">
        <v>186</v>
      </c>
      <c r="AG236" s="8" t="s">
        <v>323</v>
      </c>
      <c r="AH236" s="8" t="s">
        <v>187</v>
      </c>
      <c r="AI236" s="8" t="s">
        <v>562</v>
      </c>
      <c r="AJ236" s="8" t="s">
        <v>563</v>
      </c>
      <c r="AK236" s="8" t="s">
        <v>542</v>
      </c>
    </row>
    <row r="237" spans="6:38" s="8" customFormat="1" ht="15" customHeight="1">
      <c r="H237" s="8" t="s">
        <v>564</v>
      </c>
      <c r="I237" s="8" t="s">
        <v>539</v>
      </c>
      <c r="J237" s="8" t="s">
        <v>240</v>
      </c>
      <c r="K237" s="8" t="s">
        <v>406</v>
      </c>
      <c r="L237" s="8" t="s">
        <v>407</v>
      </c>
      <c r="M237" s="8" t="s">
        <v>420</v>
      </c>
      <c r="N237" s="8" t="s">
        <v>240</v>
      </c>
      <c r="O237" s="8" t="s">
        <v>406</v>
      </c>
      <c r="P237" s="8" t="s">
        <v>408</v>
      </c>
      <c r="Q237" s="8" t="s">
        <v>420</v>
      </c>
      <c r="R237" s="8" t="s">
        <v>240</v>
      </c>
      <c r="S237" s="8" t="s">
        <v>186</v>
      </c>
      <c r="T237" s="8" t="s">
        <v>187</v>
      </c>
      <c r="U237" s="8" t="s">
        <v>406</v>
      </c>
      <c r="V237" s="8" t="s">
        <v>420</v>
      </c>
      <c r="W237" s="8" t="s">
        <v>240</v>
      </c>
      <c r="X237" s="8" t="s">
        <v>243</v>
      </c>
      <c r="Y237" s="8" t="s">
        <v>197</v>
      </c>
      <c r="Z237" s="8" t="s">
        <v>244</v>
      </c>
      <c r="AA237" s="8" t="s">
        <v>197</v>
      </c>
      <c r="AB237" s="8" t="s">
        <v>225</v>
      </c>
      <c r="AC237" s="8" t="s">
        <v>224</v>
      </c>
      <c r="AD237" s="8" t="s">
        <v>180</v>
      </c>
      <c r="AE237" s="8" t="s">
        <v>204</v>
      </c>
      <c r="AF237" s="8" t="s">
        <v>229</v>
      </c>
      <c r="AG237" s="8" t="s">
        <v>181</v>
      </c>
      <c r="AH237" s="8" t="s">
        <v>182</v>
      </c>
      <c r="AI237" s="8" t="s">
        <v>183</v>
      </c>
      <c r="AJ237" s="8" t="s">
        <v>184</v>
      </c>
      <c r="AK237" s="8" t="s">
        <v>185</v>
      </c>
    </row>
    <row r="238" spans="6:38" s="8" customFormat="1" ht="15" customHeight="1">
      <c r="H238" s="8" t="s">
        <v>253</v>
      </c>
      <c r="J238" s="8" t="s">
        <v>553</v>
      </c>
      <c r="K238" s="8" t="s">
        <v>554</v>
      </c>
      <c r="L238" s="8" t="s">
        <v>537</v>
      </c>
      <c r="M238" s="8" t="s">
        <v>549</v>
      </c>
      <c r="N238" s="8" t="s">
        <v>518</v>
      </c>
      <c r="O238" s="8" t="s">
        <v>555</v>
      </c>
      <c r="P238" s="8" t="s">
        <v>539</v>
      </c>
      <c r="Q238" s="8" t="s">
        <v>419</v>
      </c>
      <c r="R238" s="8" t="s">
        <v>539</v>
      </c>
      <c r="S238" s="8" t="s">
        <v>226</v>
      </c>
      <c r="T238" s="8" t="s">
        <v>186</v>
      </c>
      <c r="U238" s="8" t="s">
        <v>187</v>
      </c>
      <c r="V238" s="8" t="s">
        <v>307</v>
      </c>
      <c r="W238" s="8" t="s">
        <v>187</v>
      </c>
      <c r="X238" s="8" t="s">
        <v>420</v>
      </c>
      <c r="Y238" s="8" t="s">
        <v>227</v>
      </c>
      <c r="Z238" s="8" t="s">
        <v>240</v>
      </c>
      <c r="AA238" s="8" t="s">
        <v>553</v>
      </c>
      <c r="AB238" s="8" t="s">
        <v>554</v>
      </c>
      <c r="AC238" s="8" t="s">
        <v>537</v>
      </c>
      <c r="AD238" s="8" t="s">
        <v>549</v>
      </c>
      <c r="AE238" s="8" t="s">
        <v>518</v>
      </c>
      <c r="AF238" s="8" t="s">
        <v>516</v>
      </c>
      <c r="AG238" s="8" t="s">
        <v>539</v>
      </c>
      <c r="AH238" s="8" t="s">
        <v>556</v>
      </c>
      <c r="AI238" s="8" t="s">
        <v>539</v>
      </c>
      <c r="AJ238" s="8" t="s">
        <v>226</v>
      </c>
      <c r="AK238" s="8" t="s">
        <v>238</v>
      </c>
    </row>
    <row r="239" spans="6:38" s="8" customFormat="1" ht="15" customHeight="1">
      <c r="I239" s="8" t="s">
        <v>242</v>
      </c>
      <c r="J239" s="8" t="s">
        <v>236</v>
      </c>
      <c r="K239" s="8" t="s">
        <v>237</v>
      </c>
      <c r="L239" s="8" t="s">
        <v>421</v>
      </c>
      <c r="M239" s="8" t="s">
        <v>422</v>
      </c>
      <c r="N239" s="8" t="s">
        <v>239</v>
      </c>
      <c r="O239" s="8" t="s">
        <v>227</v>
      </c>
      <c r="P239" s="8" t="s">
        <v>240</v>
      </c>
      <c r="Q239" s="8" t="s">
        <v>553</v>
      </c>
      <c r="R239" s="8" t="s">
        <v>554</v>
      </c>
      <c r="S239" s="8" t="s">
        <v>537</v>
      </c>
      <c r="T239" s="8" t="s">
        <v>549</v>
      </c>
      <c r="U239" s="8" t="s">
        <v>518</v>
      </c>
      <c r="V239" s="8" t="s">
        <v>557</v>
      </c>
      <c r="W239" s="8" t="s">
        <v>558</v>
      </c>
      <c r="X239" s="8" t="s">
        <v>539</v>
      </c>
      <c r="Y239" s="8" t="s">
        <v>559</v>
      </c>
      <c r="Z239" s="8" t="s">
        <v>560</v>
      </c>
      <c r="AA239" s="8" t="s">
        <v>539</v>
      </c>
      <c r="AB239" s="8" t="s">
        <v>226</v>
      </c>
      <c r="AC239" s="8" t="s">
        <v>423</v>
      </c>
      <c r="AD239" s="8" t="s">
        <v>424</v>
      </c>
      <c r="AE239" s="8" t="s">
        <v>238</v>
      </c>
      <c r="AF239" s="8" t="s">
        <v>242</v>
      </c>
      <c r="AG239" s="8" t="s">
        <v>236</v>
      </c>
      <c r="AH239" s="8" t="s">
        <v>237</v>
      </c>
      <c r="AI239" s="8" t="s">
        <v>421</v>
      </c>
      <c r="AJ239" s="8" t="s">
        <v>422</v>
      </c>
      <c r="AK239" s="8" t="s">
        <v>239</v>
      </c>
      <c r="AL239" s="8" t="s">
        <v>227</v>
      </c>
    </row>
    <row r="240" spans="6:38" s="8" customFormat="1" ht="15" customHeight="1">
      <c r="I240" s="8" t="s">
        <v>184</v>
      </c>
      <c r="J240" s="8" t="s">
        <v>490</v>
      </c>
      <c r="K240" s="8" t="s">
        <v>240</v>
      </c>
      <c r="L240" s="8" t="s">
        <v>565</v>
      </c>
      <c r="M240" s="8" t="s">
        <v>542</v>
      </c>
      <c r="N240" s="8" t="s">
        <v>551</v>
      </c>
      <c r="O240" s="8" t="s">
        <v>539</v>
      </c>
      <c r="P240" s="8" t="s">
        <v>193</v>
      </c>
      <c r="Q240" s="8" t="s">
        <v>494</v>
      </c>
      <c r="R240" s="8" t="s">
        <v>255</v>
      </c>
      <c r="S240" s="8" t="s">
        <v>340</v>
      </c>
      <c r="T240" s="8" t="s">
        <v>181</v>
      </c>
      <c r="U240" s="8" t="s">
        <v>182</v>
      </c>
      <c r="V240" s="8" t="s">
        <v>427</v>
      </c>
      <c r="W240" s="8" t="s">
        <v>428</v>
      </c>
      <c r="X240" s="8" t="s">
        <v>180</v>
      </c>
      <c r="Y240" s="8" t="s">
        <v>428</v>
      </c>
      <c r="Z240" s="8" t="s">
        <v>429</v>
      </c>
      <c r="AA240" s="8" t="s">
        <v>530</v>
      </c>
      <c r="AB240" s="8" t="s">
        <v>240</v>
      </c>
      <c r="AC240" s="8" t="s">
        <v>430</v>
      </c>
      <c r="AD240" s="8" t="s">
        <v>186</v>
      </c>
      <c r="AE240" s="8" t="s">
        <v>431</v>
      </c>
      <c r="AF240" s="8" t="s">
        <v>263</v>
      </c>
      <c r="AG240" s="8" t="s">
        <v>432</v>
      </c>
      <c r="AH240" s="8" t="s">
        <v>494</v>
      </c>
      <c r="AI240" s="8" t="s">
        <v>433</v>
      </c>
      <c r="AJ240" s="8" t="s">
        <v>544</v>
      </c>
      <c r="AK240" s="8" t="s">
        <v>182</v>
      </c>
    </row>
    <row r="241" spans="8:37" s="8" customFormat="1" ht="15" customHeight="1">
      <c r="I241" s="8" t="s">
        <v>427</v>
      </c>
      <c r="J241" s="8" t="s">
        <v>428</v>
      </c>
      <c r="K241" s="8" t="s">
        <v>428</v>
      </c>
      <c r="L241" s="8" t="s">
        <v>429</v>
      </c>
      <c r="M241" s="8" t="s">
        <v>239</v>
      </c>
      <c r="N241" s="8" t="s">
        <v>434</v>
      </c>
      <c r="O241" s="8" t="s">
        <v>435</v>
      </c>
      <c r="P241" s="8" t="s">
        <v>489</v>
      </c>
      <c r="Q241" s="8" t="s">
        <v>436</v>
      </c>
      <c r="R241" s="8" t="s">
        <v>232</v>
      </c>
      <c r="S241" s="8" t="s">
        <v>566</v>
      </c>
      <c r="T241" s="8" t="s">
        <v>533</v>
      </c>
      <c r="U241" s="8" t="s">
        <v>532</v>
      </c>
      <c r="V241" s="8" t="s">
        <v>239</v>
      </c>
      <c r="W241" s="8" t="s">
        <v>184</v>
      </c>
      <c r="X241" s="8" t="s">
        <v>181</v>
      </c>
      <c r="Y241" s="8" t="s">
        <v>182</v>
      </c>
      <c r="Z241" s="8" t="s">
        <v>185</v>
      </c>
    </row>
    <row r="242" spans="8:37" s="8" customFormat="1" ht="15" customHeight="1">
      <c r="H242" s="8" t="s">
        <v>329</v>
      </c>
      <c r="J242" s="8" t="s">
        <v>425</v>
      </c>
      <c r="K242" s="8" t="s">
        <v>186</v>
      </c>
      <c r="L242" s="8" t="s">
        <v>307</v>
      </c>
      <c r="M242" s="8" t="s">
        <v>187</v>
      </c>
      <c r="N242" s="8" t="s">
        <v>310</v>
      </c>
      <c r="O242" s="8" t="s">
        <v>426</v>
      </c>
      <c r="P242" s="8" t="s">
        <v>312</v>
      </c>
      <c r="Q242" s="8" t="s">
        <v>405</v>
      </c>
      <c r="R242" s="8" t="s">
        <v>561</v>
      </c>
      <c r="S242" s="8" t="s">
        <v>537</v>
      </c>
      <c r="T242" s="8" t="s">
        <v>539</v>
      </c>
      <c r="U242" s="8" t="s">
        <v>551</v>
      </c>
      <c r="V242" s="8" t="s">
        <v>539</v>
      </c>
      <c r="W242" s="8" t="s">
        <v>184</v>
      </c>
      <c r="X242" s="8" t="s">
        <v>490</v>
      </c>
      <c r="Y242" s="8" t="s">
        <v>240</v>
      </c>
      <c r="Z242" s="8" t="s">
        <v>425</v>
      </c>
      <c r="AA242" s="8" t="s">
        <v>186</v>
      </c>
      <c r="AB242" s="8" t="s">
        <v>307</v>
      </c>
      <c r="AC242" s="8" t="s">
        <v>187</v>
      </c>
      <c r="AD242" s="8" t="s">
        <v>310</v>
      </c>
      <c r="AE242" s="8" t="s">
        <v>426</v>
      </c>
      <c r="AF242" s="8" t="s">
        <v>312</v>
      </c>
      <c r="AG242" s="8" t="s">
        <v>405</v>
      </c>
      <c r="AH242" s="8" t="s">
        <v>561</v>
      </c>
      <c r="AI242" s="8" t="s">
        <v>537</v>
      </c>
      <c r="AJ242" s="8" t="s">
        <v>539</v>
      </c>
      <c r="AK242" s="8" t="s">
        <v>551</v>
      </c>
    </row>
    <row r="243" spans="8:37" s="8" customFormat="1" ht="15" customHeight="1">
      <c r="I243" s="8" t="s">
        <v>539</v>
      </c>
      <c r="J243" s="8" t="s">
        <v>437</v>
      </c>
      <c r="K243" s="8" t="s">
        <v>223</v>
      </c>
      <c r="L243" s="8" t="s">
        <v>197</v>
      </c>
      <c r="M243" s="8" t="s">
        <v>532</v>
      </c>
      <c r="N243" s="8" t="s">
        <v>493</v>
      </c>
      <c r="O243" s="8" t="s">
        <v>197</v>
      </c>
      <c r="P243" s="8" t="s">
        <v>427</v>
      </c>
      <c r="Q243" s="8" t="s">
        <v>428</v>
      </c>
      <c r="R243" s="8" t="s">
        <v>180</v>
      </c>
      <c r="S243" s="8" t="s">
        <v>438</v>
      </c>
      <c r="T243" s="8" t="s">
        <v>439</v>
      </c>
      <c r="U243" s="8" t="s">
        <v>181</v>
      </c>
      <c r="V243" s="8" t="s">
        <v>182</v>
      </c>
      <c r="W243" s="8" t="s">
        <v>483</v>
      </c>
      <c r="X243" s="8" t="s">
        <v>567</v>
      </c>
      <c r="Y243" s="8" t="s">
        <v>530</v>
      </c>
      <c r="Z243" s="8" t="s">
        <v>514</v>
      </c>
      <c r="AA243" s="8" t="s">
        <v>240</v>
      </c>
      <c r="AB243" s="8" t="s">
        <v>440</v>
      </c>
      <c r="AC243" s="8" t="s">
        <v>441</v>
      </c>
      <c r="AD243" s="8" t="s">
        <v>482</v>
      </c>
      <c r="AE243" s="8" t="s">
        <v>442</v>
      </c>
      <c r="AF243" s="8" t="s">
        <v>443</v>
      </c>
      <c r="AG243" s="8" t="s">
        <v>483</v>
      </c>
      <c r="AH243" s="8" t="s">
        <v>307</v>
      </c>
      <c r="AI243" s="8" t="s">
        <v>187</v>
      </c>
      <c r="AJ243" s="8" t="s">
        <v>310</v>
      </c>
      <c r="AK243" s="8" t="s">
        <v>180</v>
      </c>
    </row>
    <row r="244" spans="8:37" s="8" customFormat="1" ht="15" customHeight="1">
      <c r="I244" s="8" t="s">
        <v>426</v>
      </c>
      <c r="J244" s="8" t="s">
        <v>312</v>
      </c>
      <c r="K244" s="8" t="s">
        <v>181</v>
      </c>
      <c r="L244" s="8" t="s">
        <v>182</v>
      </c>
      <c r="M244" s="8" t="s">
        <v>408</v>
      </c>
      <c r="N244" s="8" t="s">
        <v>444</v>
      </c>
      <c r="O244" s="8" t="s">
        <v>180</v>
      </c>
      <c r="P244" s="8" t="s">
        <v>294</v>
      </c>
      <c r="Q244" s="8" t="s">
        <v>181</v>
      </c>
      <c r="R244" s="8" t="s">
        <v>182</v>
      </c>
      <c r="S244" s="8" t="s">
        <v>239</v>
      </c>
      <c r="T244" s="8" t="s">
        <v>184</v>
      </c>
      <c r="U244" s="8" t="s">
        <v>181</v>
      </c>
      <c r="V244" s="8" t="s">
        <v>182</v>
      </c>
      <c r="W244" s="8" t="s">
        <v>185</v>
      </c>
    </row>
    <row r="245" spans="8:37" s="8" customFormat="1" ht="15" customHeight="1">
      <c r="H245" s="8" t="s">
        <v>342</v>
      </c>
      <c r="J245" s="8" t="s">
        <v>425</v>
      </c>
      <c r="K245" s="8" t="s">
        <v>186</v>
      </c>
      <c r="L245" s="8" t="s">
        <v>323</v>
      </c>
      <c r="M245" s="8" t="s">
        <v>187</v>
      </c>
      <c r="N245" s="8" t="s">
        <v>562</v>
      </c>
      <c r="O245" s="8" t="s">
        <v>563</v>
      </c>
      <c r="P245" s="8" t="s">
        <v>542</v>
      </c>
      <c r="Q245" s="8" t="s">
        <v>564</v>
      </c>
      <c r="R245" s="8" t="s">
        <v>539</v>
      </c>
      <c r="S245" s="8" t="s">
        <v>184</v>
      </c>
      <c r="T245" s="8" t="s">
        <v>490</v>
      </c>
      <c r="U245" s="8" t="s">
        <v>240</v>
      </c>
      <c r="V245" s="8" t="s">
        <v>425</v>
      </c>
      <c r="W245" s="8" t="s">
        <v>186</v>
      </c>
      <c r="X245" s="8" t="s">
        <v>323</v>
      </c>
      <c r="Y245" s="8" t="s">
        <v>187</v>
      </c>
      <c r="Z245" s="8" t="s">
        <v>562</v>
      </c>
      <c r="AA245" s="8" t="s">
        <v>563</v>
      </c>
      <c r="AB245" s="8" t="s">
        <v>542</v>
      </c>
      <c r="AC245" s="8" t="s">
        <v>564</v>
      </c>
      <c r="AD245" s="8" t="s">
        <v>539</v>
      </c>
      <c r="AE245" s="8" t="s">
        <v>306</v>
      </c>
      <c r="AF245" s="8" t="s">
        <v>223</v>
      </c>
      <c r="AG245" s="8" t="s">
        <v>197</v>
      </c>
      <c r="AH245" s="8" t="s">
        <v>532</v>
      </c>
      <c r="AI245" s="8" t="s">
        <v>493</v>
      </c>
      <c r="AJ245" s="8" t="s">
        <v>197</v>
      </c>
      <c r="AK245" s="8" t="s">
        <v>427</v>
      </c>
    </row>
    <row r="246" spans="8:37" s="8" customFormat="1" ht="15" customHeight="1">
      <c r="I246" s="8" t="s">
        <v>428</v>
      </c>
      <c r="J246" s="8" t="s">
        <v>180</v>
      </c>
      <c r="K246" s="8" t="s">
        <v>438</v>
      </c>
      <c r="L246" s="8" t="s">
        <v>439</v>
      </c>
      <c r="M246" s="8" t="s">
        <v>181</v>
      </c>
      <c r="N246" s="8" t="s">
        <v>182</v>
      </c>
      <c r="O246" s="8" t="s">
        <v>483</v>
      </c>
      <c r="P246" s="8" t="s">
        <v>567</v>
      </c>
      <c r="Q246" s="8" t="s">
        <v>530</v>
      </c>
      <c r="R246" s="8" t="s">
        <v>514</v>
      </c>
      <c r="S246" s="8" t="s">
        <v>240</v>
      </c>
      <c r="T246" s="8" t="s">
        <v>425</v>
      </c>
      <c r="U246" s="8" t="s">
        <v>186</v>
      </c>
      <c r="V246" s="8" t="s">
        <v>323</v>
      </c>
      <c r="W246" s="8" t="s">
        <v>187</v>
      </c>
      <c r="X246" s="8" t="s">
        <v>197</v>
      </c>
      <c r="Y246" s="8" t="s">
        <v>445</v>
      </c>
      <c r="Z246" s="8" t="s">
        <v>446</v>
      </c>
      <c r="AA246" s="8" t="s">
        <v>568</v>
      </c>
      <c r="AB246" s="8" t="s">
        <v>241</v>
      </c>
      <c r="AC246" s="8" t="s">
        <v>265</v>
      </c>
      <c r="AD246" s="8" t="s">
        <v>193</v>
      </c>
      <c r="AE246" s="8" t="s">
        <v>197</v>
      </c>
      <c r="AF246" s="8" t="s">
        <v>323</v>
      </c>
      <c r="AG246" s="8" t="s">
        <v>187</v>
      </c>
      <c r="AH246" s="8" t="s">
        <v>489</v>
      </c>
      <c r="AI246" s="8" t="s">
        <v>287</v>
      </c>
      <c r="AJ246" s="8" t="s">
        <v>182</v>
      </c>
      <c r="AK246" s="8" t="s">
        <v>254</v>
      </c>
    </row>
    <row r="247" spans="8:37" s="8" customFormat="1" ht="15" customHeight="1">
      <c r="I247" s="8" t="s">
        <v>187</v>
      </c>
      <c r="J247" s="8" t="s">
        <v>447</v>
      </c>
      <c r="K247" s="8" t="s">
        <v>448</v>
      </c>
      <c r="L247" s="8" t="s">
        <v>180</v>
      </c>
      <c r="M247" s="8" t="s">
        <v>449</v>
      </c>
      <c r="N247" s="8" t="s">
        <v>530</v>
      </c>
      <c r="O247" s="8" t="s">
        <v>532</v>
      </c>
      <c r="P247" s="8" t="s">
        <v>323</v>
      </c>
      <c r="Q247" s="8" t="s">
        <v>187</v>
      </c>
      <c r="R247" s="8" t="s">
        <v>562</v>
      </c>
      <c r="S247" s="8" t="s">
        <v>563</v>
      </c>
      <c r="T247" s="8" t="s">
        <v>542</v>
      </c>
      <c r="U247" s="8" t="s">
        <v>180</v>
      </c>
      <c r="V247" s="8" t="s">
        <v>425</v>
      </c>
      <c r="W247" s="8" t="s">
        <v>186</v>
      </c>
      <c r="X247" s="8" t="s">
        <v>450</v>
      </c>
      <c r="Y247" s="8" t="s">
        <v>294</v>
      </c>
      <c r="Z247" s="8" t="s">
        <v>239</v>
      </c>
      <c r="AA247" s="8" t="s">
        <v>489</v>
      </c>
      <c r="AB247" s="8" t="s">
        <v>451</v>
      </c>
      <c r="AC247" s="8" t="s">
        <v>299</v>
      </c>
      <c r="AD247" s="8" t="s">
        <v>208</v>
      </c>
      <c r="AE247" s="8" t="s">
        <v>452</v>
      </c>
      <c r="AF247" s="8" t="s">
        <v>453</v>
      </c>
      <c r="AG247" s="8" t="s">
        <v>530</v>
      </c>
      <c r="AH247" s="8" t="s">
        <v>240</v>
      </c>
      <c r="AI247" s="8" t="s">
        <v>271</v>
      </c>
      <c r="AJ247" s="8" t="s">
        <v>454</v>
      </c>
      <c r="AK247" s="8" t="s">
        <v>455</v>
      </c>
    </row>
    <row r="248" spans="8:37" s="8" customFormat="1" ht="15" customHeight="1">
      <c r="I248" s="8" t="s">
        <v>223</v>
      </c>
      <c r="J248" s="8" t="s">
        <v>180</v>
      </c>
      <c r="K248" s="8" t="s">
        <v>456</v>
      </c>
      <c r="L248" s="8" t="s">
        <v>182</v>
      </c>
      <c r="M248" s="8" t="s">
        <v>239</v>
      </c>
      <c r="N248" s="8" t="s">
        <v>184</v>
      </c>
      <c r="O248" s="8" t="s">
        <v>181</v>
      </c>
      <c r="P248" s="8" t="s">
        <v>182</v>
      </c>
      <c r="Q248" s="8" t="s">
        <v>185</v>
      </c>
    </row>
    <row r="249" spans="8:37" s="8" customFormat="1" ht="15" customHeight="1">
      <c r="H249" s="8" t="s">
        <v>328</v>
      </c>
      <c r="J249" s="8" t="s">
        <v>406</v>
      </c>
      <c r="K249" s="8" t="s">
        <v>407</v>
      </c>
      <c r="L249" s="8" t="s">
        <v>420</v>
      </c>
      <c r="M249" s="8" t="s">
        <v>184</v>
      </c>
      <c r="N249" s="8" t="s">
        <v>490</v>
      </c>
      <c r="O249" s="8" t="s">
        <v>240</v>
      </c>
      <c r="P249" s="8" t="s">
        <v>406</v>
      </c>
      <c r="Q249" s="8" t="s">
        <v>407</v>
      </c>
      <c r="R249" s="8" t="s">
        <v>420</v>
      </c>
      <c r="S249" s="8" t="s">
        <v>457</v>
      </c>
      <c r="T249" s="8" t="s">
        <v>489</v>
      </c>
      <c r="U249" s="8" t="s">
        <v>458</v>
      </c>
      <c r="V249" s="8" t="s">
        <v>569</v>
      </c>
      <c r="W249" s="8" t="s">
        <v>570</v>
      </c>
      <c r="X249" s="8" t="s">
        <v>406</v>
      </c>
      <c r="Y249" s="8" t="s">
        <v>407</v>
      </c>
      <c r="Z249" s="8" t="s">
        <v>420</v>
      </c>
      <c r="AA249" s="8" t="s">
        <v>226</v>
      </c>
      <c r="AB249" s="8" t="s">
        <v>406</v>
      </c>
      <c r="AC249" s="8" t="s">
        <v>407</v>
      </c>
      <c r="AD249" s="8" t="s">
        <v>420</v>
      </c>
      <c r="AE249" s="8" t="s">
        <v>459</v>
      </c>
      <c r="AF249" s="8" t="s">
        <v>180</v>
      </c>
      <c r="AG249" s="8" t="s">
        <v>203</v>
      </c>
      <c r="AH249" s="8" t="s">
        <v>571</v>
      </c>
      <c r="AI249" s="8" t="s">
        <v>572</v>
      </c>
      <c r="AJ249" s="8" t="s">
        <v>184</v>
      </c>
      <c r="AK249" s="8" t="s">
        <v>181</v>
      </c>
    </row>
    <row r="250" spans="8:37" s="8" customFormat="1" ht="15" customHeight="1">
      <c r="I250" s="8" t="s">
        <v>182</v>
      </c>
      <c r="J250" s="8" t="s">
        <v>185</v>
      </c>
    </row>
    <row r="251" spans="8:37" s="8" customFormat="1" ht="15" customHeight="1">
      <c r="H251" s="8" t="s">
        <v>405</v>
      </c>
      <c r="J251" s="8" t="s">
        <v>406</v>
      </c>
      <c r="K251" s="8" t="s">
        <v>408</v>
      </c>
      <c r="L251" s="8" t="s">
        <v>420</v>
      </c>
      <c r="M251" s="8" t="s">
        <v>184</v>
      </c>
      <c r="N251" s="8" t="s">
        <v>490</v>
      </c>
      <c r="O251" s="8" t="s">
        <v>240</v>
      </c>
      <c r="P251" s="8" t="s">
        <v>189</v>
      </c>
      <c r="Q251" s="8" t="s">
        <v>187</v>
      </c>
      <c r="R251" s="8" t="s">
        <v>408</v>
      </c>
      <c r="S251" s="8" t="s">
        <v>444</v>
      </c>
      <c r="T251" s="8" t="s">
        <v>311</v>
      </c>
      <c r="U251" s="8" t="s">
        <v>460</v>
      </c>
      <c r="V251" s="8" t="s">
        <v>461</v>
      </c>
      <c r="W251" s="8" t="s">
        <v>462</v>
      </c>
      <c r="X251" s="8" t="s">
        <v>457</v>
      </c>
      <c r="Y251" s="8" t="s">
        <v>489</v>
      </c>
      <c r="Z251" s="8" t="s">
        <v>458</v>
      </c>
      <c r="AA251" s="8" t="s">
        <v>569</v>
      </c>
      <c r="AB251" s="8" t="s">
        <v>570</v>
      </c>
      <c r="AC251" s="8" t="s">
        <v>406</v>
      </c>
      <c r="AD251" s="8" t="s">
        <v>408</v>
      </c>
      <c r="AE251" s="8" t="s">
        <v>420</v>
      </c>
      <c r="AF251" s="8" t="s">
        <v>226</v>
      </c>
      <c r="AG251" s="8" t="s">
        <v>406</v>
      </c>
      <c r="AH251" s="8" t="s">
        <v>408</v>
      </c>
      <c r="AI251" s="8" t="s">
        <v>420</v>
      </c>
      <c r="AJ251" s="8" t="s">
        <v>459</v>
      </c>
      <c r="AK251" s="8" t="s">
        <v>180</v>
      </c>
    </row>
    <row r="252" spans="8:37" s="8" customFormat="1" ht="15" customHeight="1">
      <c r="I252" s="8" t="s">
        <v>203</v>
      </c>
      <c r="J252" s="8" t="s">
        <v>571</v>
      </c>
      <c r="K252" s="8" t="s">
        <v>572</v>
      </c>
      <c r="L252" s="8" t="s">
        <v>184</v>
      </c>
      <c r="M252" s="8" t="s">
        <v>181</v>
      </c>
      <c r="N252" s="8" t="s">
        <v>182</v>
      </c>
      <c r="O252" s="8" t="s">
        <v>185</v>
      </c>
    </row>
    <row r="253" spans="8:37" s="8" customFormat="1" ht="15" customHeight="1">
      <c r="H253" s="8" t="s">
        <v>419</v>
      </c>
      <c r="J253" s="8" t="s">
        <v>186</v>
      </c>
      <c r="K253" s="8" t="s">
        <v>187</v>
      </c>
      <c r="L253" s="8" t="s">
        <v>406</v>
      </c>
      <c r="M253" s="8" t="s">
        <v>420</v>
      </c>
      <c r="N253" s="8" t="s">
        <v>184</v>
      </c>
      <c r="O253" s="8" t="s">
        <v>490</v>
      </c>
      <c r="P253" s="8" t="s">
        <v>240</v>
      </c>
      <c r="Q253" s="8" t="s">
        <v>226</v>
      </c>
      <c r="R253" s="8" t="s">
        <v>200</v>
      </c>
      <c r="S253" s="8" t="s">
        <v>227</v>
      </c>
      <c r="T253" s="8" t="s">
        <v>367</v>
      </c>
      <c r="U253" s="8" t="s">
        <v>370</v>
      </c>
      <c r="V253" s="8" t="s">
        <v>425</v>
      </c>
      <c r="W253" s="8" t="s">
        <v>186</v>
      </c>
      <c r="X253" s="8" t="s">
        <v>406</v>
      </c>
      <c r="Y253" s="8" t="s">
        <v>407</v>
      </c>
      <c r="Z253" s="8" t="s">
        <v>463</v>
      </c>
      <c r="AA253" s="8" t="s">
        <v>207</v>
      </c>
      <c r="AB253" s="8" t="s">
        <v>197</v>
      </c>
      <c r="AC253" s="8" t="s">
        <v>216</v>
      </c>
      <c r="AD253" s="8" t="s">
        <v>250</v>
      </c>
      <c r="AE253" s="8" t="s">
        <v>181</v>
      </c>
      <c r="AF253" s="8" t="s">
        <v>182</v>
      </c>
      <c r="AG253" s="8" t="s">
        <v>186</v>
      </c>
      <c r="AH253" s="8" t="s">
        <v>187</v>
      </c>
      <c r="AI253" s="8" t="s">
        <v>406</v>
      </c>
      <c r="AJ253" s="8" t="s">
        <v>407</v>
      </c>
      <c r="AK253" s="8" t="s">
        <v>420</v>
      </c>
    </row>
    <row r="254" spans="8:37" s="8" customFormat="1" ht="15" customHeight="1">
      <c r="I254" s="8" t="s">
        <v>184</v>
      </c>
      <c r="J254" s="8" t="s">
        <v>181</v>
      </c>
      <c r="K254" s="8" t="s">
        <v>182</v>
      </c>
      <c r="L254" s="8" t="s">
        <v>185</v>
      </c>
    </row>
    <row r="255" spans="8:37" s="8" customFormat="1" ht="15" customHeight="1">
      <c r="H255" s="8" t="s">
        <v>464</v>
      </c>
      <c r="J255" s="8" t="s">
        <v>243</v>
      </c>
      <c r="K255" s="8" t="s">
        <v>197</v>
      </c>
      <c r="L255" s="8" t="s">
        <v>244</v>
      </c>
      <c r="M255" s="8" t="s">
        <v>184</v>
      </c>
      <c r="N255" s="8" t="s">
        <v>490</v>
      </c>
      <c r="O255" s="8" t="s">
        <v>240</v>
      </c>
      <c r="P255" s="8" t="s">
        <v>186</v>
      </c>
      <c r="Q255" s="8" t="s">
        <v>295</v>
      </c>
      <c r="R255" s="8" t="s">
        <v>465</v>
      </c>
      <c r="S255" s="8" t="s">
        <v>425</v>
      </c>
      <c r="T255" s="8" t="s">
        <v>186</v>
      </c>
      <c r="U255" s="8" t="s">
        <v>406</v>
      </c>
      <c r="V255" s="8" t="s">
        <v>407</v>
      </c>
      <c r="W255" s="8" t="s">
        <v>466</v>
      </c>
      <c r="X255" s="8" t="s">
        <v>271</v>
      </c>
      <c r="Y255" s="8" t="s">
        <v>427</v>
      </c>
      <c r="Z255" s="8" t="s">
        <v>428</v>
      </c>
      <c r="AA255" s="8" t="s">
        <v>450</v>
      </c>
      <c r="AB255" s="8" t="s">
        <v>482</v>
      </c>
      <c r="AC255" s="8" t="s">
        <v>248</v>
      </c>
      <c r="AD255" s="8" t="s">
        <v>249</v>
      </c>
      <c r="AE255" s="8" t="s">
        <v>425</v>
      </c>
      <c r="AF255" s="8" t="s">
        <v>186</v>
      </c>
      <c r="AG255" s="8" t="s">
        <v>208</v>
      </c>
      <c r="AH255" s="8" t="s">
        <v>186</v>
      </c>
      <c r="AI255" s="8" t="s">
        <v>187</v>
      </c>
      <c r="AJ255" s="8" t="s">
        <v>406</v>
      </c>
      <c r="AK255" s="8" t="s">
        <v>407</v>
      </c>
    </row>
    <row r="256" spans="8:37" s="8" customFormat="1" ht="15" customHeight="1">
      <c r="I256" s="8" t="s">
        <v>427</v>
      </c>
      <c r="J256" s="8" t="s">
        <v>428</v>
      </c>
      <c r="K256" s="8" t="s">
        <v>197</v>
      </c>
      <c r="L256" s="8" t="s">
        <v>428</v>
      </c>
      <c r="M256" s="8" t="s">
        <v>429</v>
      </c>
      <c r="N256" s="8" t="s">
        <v>239</v>
      </c>
      <c r="O256" s="8" t="s">
        <v>240</v>
      </c>
      <c r="P256" s="8" t="s">
        <v>467</v>
      </c>
      <c r="Q256" s="8" t="s">
        <v>310</v>
      </c>
      <c r="R256" s="8" t="s">
        <v>468</v>
      </c>
      <c r="S256" s="8" t="s">
        <v>338</v>
      </c>
      <c r="T256" s="8" t="s">
        <v>469</v>
      </c>
      <c r="U256" s="8" t="s">
        <v>254</v>
      </c>
      <c r="V256" s="8" t="s">
        <v>494</v>
      </c>
      <c r="W256" s="8" t="s">
        <v>216</v>
      </c>
      <c r="X256" s="8" t="s">
        <v>250</v>
      </c>
      <c r="Y256" s="8" t="s">
        <v>181</v>
      </c>
      <c r="Z256" s="8" t="s">
        <v>182</v>
      </c>
      <c r="AA256" s="8" t="s">
        <v>458</v>
      </c>
      <c r="AB256" s="8" t="s">
        <v>470</v>
      </c>
      <c r="AC256" s="8" t="s">
        <v>186</v>
      </c>
      <c r="AD256" s="8" t="s">
        <v>187</v>
      </c>
      <c r="AE256" s="8" t="s">
        <v>307</v>
      </c>
      <c r="AF256" s="8" t="s">
        <v>187</v>
      </c>
      <c r="AG256" s="8" t="s">
        <v>420</v>
      </c>
      <c r="AH256" s="8" t="s">
        <v>226</v>
      </c>
      <c r="AI256" s="8" t="s">
        <v>573</v>
      </c>
      <c r="AJ256" s="8" t="s">
        <v>516</v>
      </c>
      <c r="AK256" s="8" t="s">
        <v>539</v>
      </c>
    </row>
    <row r="257" spans="7:38" s="8" customFormat="1" ht="15" customHeight="1">
      <c r="I257" s="8" t="s">
        <v>542</v>
      </c>
      <c r="J257" s="8" t="s">
        <v>557</v>
      </c>
      <c r="K257" s="8" t="s">
        <v>329</v>
      </c>
      <c r="L257" s="8" t="s">
        <v>549</v>
      </c>
      <c r="M257" s="8" t="s">
        <v>551</v>
      </c>
      <c r="N257" s="8" t="s">
        <v>539</v>
      </c>
      <c r="O257" s="8" t="s">
        <v>227</v>
      </c>
      <c r="P257" s="8" t="s">
        <v>240</v>
      </c>
      <c r="Q257" s="8" t="s">
        <v>186</v>
      </c>
      <c r="R257" s="8" t="s">
        <v>187</v>
      </c>
      <c r="S257" s="8" t="s">
        <v>406</v>
      </c>
      <c r="T257" s="8" t="s">
        <v>408</v>
      </c>
      <c r="U257" s="8" t="s">
        <v>307</v>
      </c>
      <c r="V257" s="8" t="s">
        <v>187</v>
      </c>
      <c r="W257" s="8" t="s">
        <v>420</v>
      </c>
      <c r="X257" s="8" t="s">
        <v>226</v>
      </c>
      <c r="Y257" s="8" t="s">
        <v>573</v>
      </c>
      <c r="Z257" s="8" t="s">
        <v>516</v>
      </c>
      <c r="AA257" s="8" t="s">
        <v>539</v>
      </c>
      <c r="AB257" s="8" t="s">
        <v>542</v>
      </c>
      <c r="AC257" s="8" t="s">
        <v>555</v>
      </c>
      <c r="AD257" s="8" t="s">
        <v>539</v>
      </c>
      <c r="AE257" s="8" t="s">
        <v>419</v>
      </c>
      <c r="AF257" s="8" t="s">
        <v>539</v>
      </c>
      <c r="AG257" s="8" t="s">
        <v>227</v>
      </c>
      <c r="AH257" s="8" t="s">
        <v>243</v>
      </c>
      <c r="AI257" s="8" t="s">
        <v>197</v>
      </c>
      <c r="AJ257" s="8" t="s">
        <v>244</v>
      </c>
      <c r="AK257" s="8" t="s">
        <v>186</v>
      </c>
    </row>
    <row r="258" spans="7:38" s="8" customFormat="1" ht="15" customHeight="1">
      <c r="I258" s="8" t="s">
        <v>187</v>
      </c>
      <c r="J258" s="8" t="s">
        <v>307</v>
      </c>
      <c r="K258" s="8" t="s">
        <v>187</v>
      </c>
      <c r="L258" s="8" t="s">
        <v>420</v>
      </c>
      <c r="M258" s="8" t="s">
        <v>197</v>
      </c>
      <c r="N258" s="8" t="s">
        <v>480</v>
      </c>
      <c r="O258" s="8" t="s">
        <v>198</v>
      </c>
      <c r="P258" s="8" t="s">
        <v>240</v>
      </c>
      <c r="Q258" s="8" t="s">
        <v>294</v>
      </c>
      <c r="R258" s="8" t="s">
        <v>369</v>
      </c>
      <c r="S258" s="8" t="s">
        <v>418</v>
      </c>
      <c r="T258" s="8" t="s">
        <v>239</v>
      </c>
      <c r="U258" s="8" t="s">
        <v>187</v>
      </c>
      <c r="V258" s="8" t="s">
        <v>394</v>
      </c>
      <c r="W258" s="8" t="s">
        <v>489</v>
      </c>
      <c r="X258" s="8" t="s">
        <v>287</v>
      </c>
      <c r="Y258" s="8" t="s">
        <v>182</v>
      </c>
      <c r="Z258" s="8" t="s">
        <v>369</v>
      </c>
      <c r="AA258" s="8" t="s">
        <v>418</v>
      </c>
      <c r="AB258" s="8" t="s">
        <v>180</v>
      </c>
      <c r="AC258" s="8" t="s">
        <v>294</v>
      </c>
      <c r="AD258" s="8" t="s">
        <v>181</v>
      </c>
      <c r="AE258" s="8" t="s">
        <v>182</v>
      </c>
      <c r="AF258" s="8" t="s">
        <v>239</v>
      </c>
      <c r="AG258" s="8" t="s">
        <v>226</v>
      </c>
      <c r="AH258" s="8" t="s">
        <v>234</v>
      </c>
      <c r="AI258" s="8" t="s">
        <v>235</v>
      </c>
      <c r="AJ258" s="8" t="s">
        <v>236</v>
      </c>
      <c r="AK258" s="8" t="s">
        <v>237</v>
      </c>
    </row>
    <row r="259" spans="7:38" s="8" customFormat="1" ht="15" customHeight="1">
      <c r="I259" s="8" t="s">
        <v>197</v>
      </c>
      <c r="J259" s="8" t="s">
        <v>245</v>
      </c>
      <c r="K259" s="8" t="s">
        <v>246</v>
      </c>
      <c r="L259" s="8" t="s">
        <v>489</v>
      </c>
      <c r="M259" s="8" t="s">
        <v>287</v>
      </c>
      <c r="N259" s="8" t="s">
        <v>182</v>
      </c>
      <c r="O259" s="8" t="s">
        <v>369</v>
      </c>
      <c r="P259" s="8" t="s">
        <v>418</v>
      </c>
      <c r="Q259" s="8" t="s">
        <v>239</v>
      </c>
      <c r="R259" s="8" t="s">
        <v>180</v>
      </c>
      <c r="S259" s="8" t="s">
        <v>471</v>
      </c>
      <c r="T259" s="8" t="s">
        <v>570</v>
      </c>
      <c r="U259" s="8" t="s">
        <v>572</v>
      </c>
      <c r="V259" s="8" t="s">
        <v>184</v>
      </c>
      <c r="W259" s="8" t="s">
        <v>181</v>
      </c>
      <c r="X259" s="8" t="s">
        <v>182</v>
      </c>
      <c r="Y259" s="8" t="s">
        <v>185</v>
      </c>
    </row>
    <row r="260" spans="7:38" s="8" customFormat="1" ht="15" customHeight="1">
      <c r="G260" s="8" t="s">
        <v>529</v>
      </c>
      <c r="I260" s="8" t="s">
        <v>354</v>
      </c>
      <c r="J260" s="8" t="s">
        <v>298</v>
      </c>
      <c r="K260" s="8" t="s">
        <v>489</v>
      </c>
      <c r="L260" s="8" t="s">
        <v>490</v>
      </c>
      <c r="M260" s="8" t="s">
        <v>240</v>
      </c>
      <c r="N260" s="8" t="s">
        <v>682</v>
      </c>
      <c r="O260" s="8" t="s">
        <v>683</v>
      </c>
      <c r="P260" s="8" t="s">
        <v>712</v>
      </c>
      <c r="Q260" s="8" t="s">
        <v>713</v>
      </c>
      <c r="R260" s="8" t="s">
        <v>489</v>
      </c>
      <c r="S260" s="8" t="s">
        <v>287</v>
      </c>
      <c r="T260" s="8" t="s">
        <v>182</v>
      </c>
      <c r="U260" s="8" t="s">
        <v>592</v>
      </c>
      <c r="V260" s="8" t="s">
        <v>593</v>
      </c>
      <c r="W260" s="8" t="s">
        <v>616</v>
      </c>
      <c r="X260" s="8" t="s">
        <v>657</v>
      </c>
      <c r="Y260" s="8" t="s">
        <v>197</v>
      </c>
      <c r="Z260" s="8" t="s">
        <v>238</v>
      </c>
      <c r="AA260" s="8" t="s">
        <v>294</v>
      </c>
      <c r="AB260" s="8" t="s">
        <v>354</v>
      </c>
      <c r="AC260" s="8" t="s">
        <v>472</v>
      </c>
      <c r="AD260" s="8" t="s">
        <v>180</v>
      </c>
      <c r="AE260" s="8" t="s">
        <v>204</v>
      </c>
      <c r="AF260" s="8" t="s">
        <v>77</v>
      </c>
      <c r="AG260" s="8" t="s">
        <v>634</v>
      </c>
      <c r="AH260" s="8" t="s">
        <v>240</v>
      </c>
      <c r="AI260" s="8" t="s">
        <v>682</v>
      </c>
      <c r="AJ260" s="8" t="s">
        <v>683</v>
      </c>
      <c r="AK260" s="8" t="s">
        <v>592</v>
      </c>
    </row>
    <row r="261" spans="7:38" s="8" customFormat="1" ht="15" customHeight="1">
      <c r="H261" s="8" t="s">
        <v>593</v>
      </c>
      <c r="I261" s="8" t="s">
        <v>258</v>
      </c>
      <c r="J261" s="8" t="s">
        <v>202</v>
      </c>
      <c r="K261" s="8" t="s">
        <v>489</v>
      </c>
      <c r="L261" s="8" t="s">
        <v>747</v>
      </c>
      <c r="M261" s="8" t="s">
        <v>532</v>
      </c>
      <c r="N261" s="8" t="s">
        <v>630</v>
      </c>
      <c r="O261" s="8" t="s">
        <v>748</v>
      </c>
      <c r="P261" s="8" t="s">
        <v>625</v>
      </c>
      <c r="Q261" s="8" t="s">
        <v>634</v>
      </c>
      <c r="R261" s="8" t="s">
        <v>638</v>
      </c>
      <c r="S261" s="8" t="s">
        <v>664</v>
      </c>
      <c r="T261" s="8" t="s">
        <v>746</v>
      </c>
      <c r="U261" s="8" t="s">
        <v>180</v>
      </c>
      <c r="V261" s="8" t="s">
        <v>673</v>
      </c>
      <c r="Y261" s="8" t="s">
        <v>660</v>
      </c>
      <c r="Z261" s="8" t="s">
        <v>749</v>
      </c>
      <c r="AA261" s="8" t="s">
        <v>750</v>
      </c>
      <c r="AB261" s="8" t="s">
        <v>744</v>
      </c>
      <c r="AC261" s="8" t="s">
        <v>637</v>
      </c>
      <c r="AD261" s="8" t="s">
        <v>530</v>
      </c>
      <c r="AE261" s="8" t="s">
        <v>633</v>
      </c>
      <c r="AF261" s="8" t="s">
        <v>751</v>
      </c>
      <c r="AG261" s="8" t="s">
        <v>643</v>
      </c>
      <c r="AH261" s="8" t="s">
        <v>645</v>
      </c>
      <c r="AI261" s="8" t="s">
        <v>640</v>
      </c>
      <c r="AJ261" s="8" t="s">
        <v>636</v>
      </c>
      <c r="AK261" s="8" t="s">
        <v>637</v>
      </c>
      <c r="AL261" s="8" t="s">
        <v>646</v>
      </c>
    </row>
  </sheetData>
  <sheetProtection formatCells="0"/>
  <mergeCells count="414">
    <mergeCell ref="F225:T225"/>
    <mergeCell ref="F226:T226"/>
    <mergeCell ref="Z230:AA230"/>
    <mergeCell ref="Z231:AA231"/>
    <mergeCell ref="Z232:AA232"/>
    <mergeCell ref="AD211:AK211"/>
    <mergeCell ref="AD212:AK212"/>
    <mergeCell ref="AD214:AK214"/>
    <mergeCell ref="AD215:AK215"/>
    <mergeCell ref="AD222:AK222"/>
    <mergeCell ref="AD223:AK223"/>
    <mergeCell ref="AD230:AK230"/>
    <mergeCell ref="AD231:AK231"/>
    <mergeCell ref="AD232:AK232"/>
    <mergeCell ref="AD227:AK227"/>
    <mergeCell ref="AD228:AK228"/>
    <mergeCell ref="AD229:AK229"/>
    <mergeCell ref="Z215:AA215"/>
    <mergeCell ref="Z222:AA222"/>
    <mergeCell ref="Z223:AA223"/>
    <mergeCell ref="Z227:AA227"/>
    <mergeCell ref="Z228:AA228"/>
    <mergeCell ref="Z229:AA229"/>
    <mergeCell ref="F231:T231"/>
    <mergeCell ref="E6:F6"/>
    <mergeCell ref="H6:I6"/>
    <mergeCell ref="K6:L6"/>
    <mergeCell ref="AI8:AJ8"/>
    <mergeCell ref="T44:U44"/>
    <mergeCell ref="H30:M30"/>
    <mergeCell ref="H31:M31"/>
    <mergeCell ref="H32:M32"/>
    <mergeCell ref="H33:M33"/>
    <mergeCell ref="AC11:AD11"/>
    <mergeCell ref="AF11:AG11"/>
    <mergeCell ref="AI11:AJ11"/>
    <mergeCell ref="F22:M22"/>
    <mergeCell ref="H29:M29"/>
    <mergeCell ref="C13:F13"/>
    <mergeCell ref="V15:AK15"/>
    <mergeCell ref="V17:AK17"/>
    <mergeCell ref="V19:AH19"/>
    <mergeCell ref="H23:M23"/>
    <mergeCell ref="H24:M24"/>
    <mergeCell ref="H25:M25"/>
    <mergeCell ref="H26:M26"/>
    <mergeCell ref="Z22:AK22"/>
    <mergeCell ref="N22:Y22"/>
    <mergeCell ref="F82:N82"/>
    <mergeCell ref="O82:U82"/>
    <mergeCell ref="V82:AK82"/>
    <mergeCell ref="F55:M55"/>
    <mergeCell ref="F56:M56"/>
    <mergeCell ref="F53:M53"/>
    <mergeCell ref="F54:M54"/>
    <mergeCell ref="AG53:AI53"/>
    <mergeCell ref="AA56:AC56"/>
    <mergeCell ref="AA57:AC57"/>
    <mergeCell ref="F57:M57"/>
    <mergeCell ref="O54:Q54"/>
    <mergeCell ref="O55:Q55"/>
    <mergeCell ref="U53:W53"/>
    <mergeCell ref="AG57:AI57"/>
    <mergeCell ref="U56:W56"/>
    <mergeCell ref="U57:W57"/>
    <mergeCell ref="O57:Q57"/>
    <mergeCell ref="U54:W54"/>
    <mergeCell ref="U55:W55"/>
    <mergeCell ref="Z23:AK23"/>
    <mergeCell ref="Z24:AK24"/>
    <mergeCell ref="Z25:AK25"/>
    <mergeCell ref="F83:N83"/>
    <mergeCell ref="O83:U83"/>
    <mergeCell ref="X83:AA83"/>
    <mergeCell ref="AD83:AK83"/>
    <mergeCell ref="F86:N86"/>
    <mergeCell ref="O86:U86"/>
    <mergeCell ref="X86:AA86"/>
    <mergeCell ref="AD86:AK86"/>
    <mergeCell ref="F84:N84"/>
    <mergeCell ref="O84:U84"/>
    <mergeCell ref="X84:AA84"/>
    <mergeCell ref="AD84:AK84"/>
    <mergeCell ref="F85:N85"/>
    <mergeCell ref="O85:U85"/>
    <mergeCell ref="X85:AA85"/>
    <mergeCell ref="AD85:AK85"/>
    <mergeCell ref="Z26:AK26"/>
    <mergeCell ref="Z27:AK27"/>
    <mergeCell ref="N23:Y23"/>
    <mergeCell ref="N24:Y24"/>
    <mergeCell ref="N25:Y25"/>
    <mergeCell ref="F97:N97"/>
    <mergeCell ref="O97:U97"/>
    <mergeCell ref="V97:AK97"/>
    <mergeCell ref="F96:N96"/>
    <mergeCell ref="O96:U96"/>
    <mergeCell ref="V96:AK96"/>
    <mergeCell ref="F87:N87"/>
    <mergeCell ref="O87:U87"/>
    <mergeCell ref="X87:AA87"/>
    <mergeCell ref="AD87:AK87"/>
    <mergeCell ref="F93:N93"/>
    <mergeCell ref="O93:U93"/>
    <mergeCell ref="V93:AK93"/>
    <mergeCell ref="F95:N95"/>
    <mergeCell ref="O95:U95"/>
    <mergeCell ref="V95:AK95"/>
    <mergeCell ref="F94:N94"/>
    <mergeCell ref="O94:U94"/>
    <mergeCell ref="V94:AK94"/>
    <mergeCell ref="F107:N107"/>
    <mergeCell ref="O107:S107"/>
    <mergeCell ref="W107:AD107"/>
    <mergeCell ref="AE107:AI107"/>
    <mergeCell ref="F108:N108"/>
    <mergeCell ref="O108:S108"/>
    <mergeCell ref="W108:AD108"/>
    <mergeCell ref="AE108:AI108"/>
    <mergeCell ref="F98:N98"/>
    <mergeCell ref="O98:U98"/>
    <mergeCell ref="V98:AK98"/>
    <mergeCell ref="F105:N106"/>
    <mergeCell ref="O105:U105"/>
    <mergeCell ref="V105:AK106"/>
    <mergeCell ref="O106:U106"/>
    <mergeCell ref="K124:Q124"/>
    <mergeCell ref="T124:Z124"/>
    <mergeCell ref="F111:N111"/>
    <mergeCell ref="O111:S111"/>
    <mergeCell ref="F109:N109"/>
    <mergeCell ref="O109:S109"/>
    <mergeCell ref="W109:AD109"/>
    <mergeCell ref="AE109:AI109"/>
    <mergeCell ref="F110:N110"/>
    <mergeCell ref="O110:S110"/>
    <mergeCell ref="F125:R126"/>
    <mergeCell ref="S125:AD126"/>
    <mergeCell ref="AE125:AK125"/>
    <mergeCell ref="AE126:AK126"/>
    <mergeCell ref="F127:G136"/>
    <mergeCell ref="H127:K129"/>
    <mergeCell ref="S127:V127"/>
    <mergeCell ref="W127:X127"/>
    <mergeCell ref="Y127:AB127"/>
    <mergeCell ref="AC127:AD127"/>
    <mergeCell ref="H130:K135"/>
    <mergeCell ref="S130:V130"/>
    <mergeCell ref="W130:X130"/>
    <mergeCell ref="Y130:AB130"/>
    <mergeCell ref="AC130:AD130"/>
    <mergeCell ref="AE127:AH127"/>
    <mergeCell ref="S128:V128"/>
    <mergeCell ref="W128:X128"/>
    <mergeCell ref="Y128:AB128"/>
    <mergeCell ref="AC128:AD128"/>
    <mergeCell ref="AE128:AH128"/>
    <mergeCell ref="AE130:AH130"/>
    <mergeCell ref="S131:V131"/>
    <mergeCell ref="W131:X131"/>
    <mergeCell ref="Y131:AB131"/>
    <mergeCell ref="AC131:AD131"/>
    <mergeCell ref="AE131:AH131"/>
    <mergeCell ref="S129:V129"/>
    <mergeCell ref="W129:X129"/>
    <mergeCell ref="Y129:AB129"/>
    <mergeCell ref="AC129:AD129"/>
    <mergeCell ref="AE129:AH129"/>
    <mergeCell ref="L132:M134"/>
    <mergeCell ref="N132:R132"/>
    <mergeCell ref="S132:V132"/>
    <mergeCell ref="W132:X132"/>
    <mergeCell ref="Y132:AB132"/>
    <mergeCell ref="AC132:AD132"/>
    <mergeCell ref="N134:R134"/>
    <mergeCell ref="S134:V134"/>
    <mergeCell ref="W134:X134"/>
    <mergeCell ref="Y134:AB134"/>
    <mergeCell ref="AC134:AD134"/>
    <mergeCell ref="AE134:AH134"/>
    <mergeCell ref="S135:V135"/>
    <mergeCell ref="W135:X135"/>
    <mergeCell ref="Y135:AB135"/>
    <mergeCell ref="AC135:AD135"/>
    <mergeCell ref="AE135:AH135"/>
    <mergeCell ref="AE132:AH132"/>
    <mergeCell ref="N133:R133"/>
    <mergeCell ref="S133:V133"/>
    <mergeCell ref="W133:X133"/>
    <mergeCell ref="Y133:AB133"/>
    <mergeCell ref="AC133:AD133"/>
    <mergeCell ref="AE133:AH133"/>
    <mergeCell ref="S136:V136"/>
    <mergeCell ref="W136:X136"/>
    <mergeCell ref="Y136:AB136"/>
    <mergeCell ref="AC136:AD136"/>
    <mergeCell ref="AE136:AH136"/>
    <mergeCell ref="S137:V137"/>
    <mergeCell ref="W137:X137"/>
    <mergeCell ref="Y137:AB137"/>
    <mergeCell ref="AC137:AD137"/>
    <mergeCell ref="AE137:AH137"/>
    <mergeCell ref="O157:Z157"/>
    <mergeCell ref="AA157:AK157"/>
    <mergeCell ref="O158:Z158"/>
    <mergeCell ref="AA158:AK158"/>
    <mergeCell ref="K167:Q167"/>
    <mergeCell ref="T167:Z167"/>
    <mergeCell ref="F138:R138"/>
    <mergeCell ref="S138:AD138"/>
    <mergeCell ref="AE138:AH138"/>
    <mergeCell ref="F154:N154"/>
    <mergeCell ref="AA154:AK154"/>
    <mergeCell ref="F155:G157"/>
    <mergeCell ref="O155:Z155"/>
    <mergeCell ref="AA155:AK155"/>
    <mergeCell ref="O156:Z156"/>
    <mergeCell ref="AA156:AK156"/>
    <mergeCell ref="S171:X171"/>
    <mergeCell ref="AB171:AF171"/>
    <mergeCell ref="AG171:AJ171"/>
    <mergeCell ref="S172:X172"/>
    <mergeCell ref="AB172:AF172"/>
    <mergeCell ref="AG172:AJ172"/>
    <mergeCell ref="F168:R169"/>
    <mergeCell ref="S168:AA168"/>
    <mergeCell ref="AB168:AK168"/>
    <mergeCell ref="S169:AA169"/>
    <mergeCell ref="AB169:AK169"/>
    <mergeCell ref="F170:G179"/>
    <mergeCell ref="H170:K172"/>
    <mergeCell ref="S170:X170"/>
    <mergeCell ref="AB170:AF170"/>
    <mergeCell ref="AG170:AJ170"/>
    <mergeCell ref="H173:K178"/>
    <mergeCell ref="S173:X173"/>
    <mergeCell ref="AB173:AF173"/>
    <mergeCell ref="AG173:AJ173"/>
    <mergeCell ref="S174:X174"/>
    <mergeCell ref="AB174:AF174"/>
    <mergeCell ref="AG174:AJ174"/>
    <mergeCell ref="L175:M177"/>
    <mergeCell ref="N175:R175"/>
    <mergeCell ref="S175:X175"/>
    <mergeCell ref="N177:R177"/>
    <mergeCell ref="S177:X177"/>
    <mergeCell ref="AB177:AF177"/>
    <mergeCell ref="AG177:AJ177"/>
    <mergeCell ref="S178:X178"/>
    <mergeCell ref="AB178:AF178"/>
    <mergeCell ref="AG178:AJ178"/>
    <mergeCell ref="AB175:AF175"/>
    <mergeCell ref="AG175:AJ175"/>
    <mergeCell ref="N176:R176"/>
    <mergeCell ref="S176:X176"/>
    <mergeCell ref="AB176:AF176"/>
    <mergeCell ref="AG176:AJ176"/>
    <mergeCell ref="F181:R181"/>
    <mergeCell ref="S181:X181"/>
    <mergeCell ref="AB181:AF181"/>
    <mergeCell ref="AG181:AJ181"/>
    <mergeCell ref="F190:L190"/>
    <mergeCell ref="M190:T190"/>
    <mergeCell ref="U190:Y190"/>
    <mergeCell ref="Z190:AK190"/>
    <mergeCell ref="S179:X179"/>
    <mergeCell ref="AB179:AF179"/>
    <mergeCell ref="AG179:AJ179"/>
    <mergeCell ref="S180:X180"/>
    <mergeCell ref="AB180:AF180"/>
    <mergeCell ref="AG180:AJ180"/>
    <mergeCell ref="F191:L191"/>
    <mergeCell ref="M191:N191"/>
    <mergeCell ref="Q191:R191"/>
    <mergeCell ref="U191:W191"/>
    <mergeCell ref="Z191:AK191"/>
    <mergeCell ref="F192:L192"/>
    <mergeCell ref="M192:N192"/>
    <mergeCell ref="Q192:R192"/>
    <mergeCell ref="U192:W192"/>
    <mergeCell ref="Z192:AK192"/>
    <mergeCell ref="F193:L193"/>
    <mergeCell ref="M193:N193"/>
    <mergeCell ref="Q193:R193"/>
    <mergeCell ref="U193:W193"/>
    <mergeCell ref="Z193:AK193"/>
    <mergeCell ref="F194:L194"/>
    <mergeCell ref="M194:N194"/>
    <mergeCell ref="Q194:R194"/>
    <mergeCell ref="U194:W194"/>
    <mergeCell ref="Z194:AK194"/>
    <mergeCell ref="F195:L195"/>
    <mergeCell ref="M195:N195"/>
    <mergeCell ref="Q195:R195"/>
    <mergeCell ref="U195:W195"/>
    <mergeCell ref="Z195:AK195"/>
    <mergeCell ref="F196:L196"/>
    <mergeCell ref="M196:N196"/>
    <mergeCell ref="Q196:R196"/>
    <mergeCell ref="U196:W196"/>
    <mergeCell ref="Z196:AK196"/>
    <mergeCell ref="Z199:AK199"/>
    <mergeCell ref="M200:N200"/>
    <mergeCell ref="Q200:R200"/>
    <mergeCell ref="U200:W200"/>
    <mergeCell ref="Z200:AK200"/>
    <mergeCell ref="F197:L197"/>
    <mergeCell ref="M197:N197"/>
    <mergeCell ref="Q197:R197"/>
    <mergeCell ref="U197:W197"/>
    <mergeCell ref="Z197:AK197"/>
    <mergeCell ref="F198:L198"/>
    <mergeCell ref="M198:N198"/>
    <mergeCell ref="Q198:R198"/>
    <mergeCell ref="U198:W198"/>
    <mergeCell ref="Z198:AK198"/>
    <mergeCell ref="U231:W231"/>
    <mergeCell ref="F232:T232"/>
    <mergeCell ref="U232:W232"/>
    <mergeCell ref="F227:T227"/>
    <mergeCell ref="U227:W227"/>
    <mergeCell ref="F228:T228"/>
    <mergeCell ref="U228:W228"/>
    <mergeCell ref="F229:T229"/>
    <mergeCell ref="U229:W229"/>
    <mergeCell ref="F230:T230"/>
    <mergeCell ref="U230:W230"/>
    <mergeCell ref="F224:T224"/>
    <mergeCell ref="F215:T215"/>
    <mergeCell ref="U215:W215"/>
    <mergeCell ref="F222:T222"/>
    <mergeCell ref="U222:W222"/>
    <mergeCell ref="F223:T223"/>
    <mergeCell ref="U223:W223"/>
    <mergeCell ref="F211:T211"/>
    <mergeCell ref="F212:T212"/>
    <mergeCell ref="U212:W212"/>
    <mergeCell ref="F216:T216"/>
    <mergeCell ref="U216:W216"/>
    <mergeCell ref="F217:T217"/>
    <mergeCell ref="F219:T219"/>
    <mergeCell ref="F220:T220"/>
    <mergeCell ref="F221:T221"/>
    <mergeCell ref="U217:W217"/>
    <mergeCell ref="F214:T214"/>
    <mergeCell ref="U214:W214"/>
    <mergeCell ref="F218:T218"/>
    <mergeCell ref="U218:W218"/>
    <mergeCell ref="U221:W221"/>
    <mergeCell ref="U211:AC211"/>
    <mergeCell ref="Z218:AA218"/>
    <mergeCell ref="N26:Y26"/>
    <mergeCell ref="N27:Y27"/>
    <mergeCell ref="AG56:AI56"/>
    <mergeCell ref="Z32:AK32"/>
    <mergeCell ref="N33:Y33"/>
    <mergeCell ref="N28:Y28"/>
    <mergeCell ref="AA53:AC53"/>
    <mergeCell ref="AA54:AC54"/>
    <mergeCell ref="AA55:AC55"/>
    <mergeCell ref="N30:Y30"/>
    <mergeCell ref="AF51:AK52"/>
    <mergeCell ref="N51:AE51"/>
    <mergeCell ref="AG54:AI54"/>
    <mergeCell ref="AG55:AI55"/>
    <mergeCell ref="Z33:AK33"/>
    <mergeCell ref="Z217:AA217"/>
    <mergeCell ref="U219:W219"/>
    <mergeCell ref="Z219:AA219"/>
    <mergeCell ref="U220:W220"/>
    <mergeCell ref="Z220:AA220"/>
    <mergeCell ref="H34:M34"/>
    <mergeCell ref="N52:S52"/>
    <mergeCell ref="T52:Y52"/>
    <mergeCell ref="Z52:AE52"/>
    <mergeCell ref="O56:Q56"/>
    <mergeCell ref="F51:M52"/>
    <mergeCell ref="N34:Y34"/>
    <mergeCell ref="Z34:AK34"/>
    <mergeCell ref="K48:M48"/>
    <mergeCell ref="U201:W201"/>
    <mergeCell ref="Z201:AK201"/>
    <mergeCell ref="F202:L202"/>
    <mergeCell ref="M202:N202"/>
    <mergeCell ref="Q202:R202"/>
    <mergeCell ref="U202:W202"/>
    <mergeCell ref="F199:L199"/>
    <mergeCell ref="M199:N199"/>
    <mergeCell ref="Q199:R199"/>
    <mergeCell ref="U199:W199"/>
    <mergeCell ref="Z221:AA221"/>
    <mergeCell ref="Z216:AA216"/>
    <mergeCell ref="H27:M27"/>
    <mergeCell ref="H28:M28"/>
    <mergeCell ref="O53:Q53"/>
    <mergeCell ref="W48:Y48"/>
    <mergeCell ref="Z28:AK28"/>
    <mergeCell ref="N29:Y29"/>
    <mergeCell ref="Z29:AK29"/>
    <mergeCell ref="Z30:AK30"/>
    <mergeCell ref="N31:Y31"/>
    <mergeCell ref="Z31:AK31"/>
    <mergeCell ref="N32:Y32"/>
    <mergeCell ref="Z212:AA212"/>
    <mergeCell ref="Z214:AA214"/>
    <mergeCell ref="F201:L201"/>
    <mergeCell ref="M201:N201"/>
    <mergeCell ref="Q201:R201"/>
    <mergeCell ref="F213:T213"/>
    <mergeCell ref="U213:W213"/>
    <mergeCell ref="Z213:AA213"/>
    <mergeCell ref="AD213:AK213"/>
    <mergeCell ref="F23:G29"/>
    <mergeCell ref="F30:G34"/>
  </mergeCells>
  <phoneticPr fontId="4"/>
  <dataValidations count="1">
    <dataValidation type="list" allowBlank="1" showInputMessage="1" showErrorMessage="1" sqref="AE109:AI109 O83:O87 O94:U98">
      <formula1>"有り,無し"</formula1>
    </dataValidation>
  </dataValidations>
  <pageMargins left="0.59055118110236227" right="0.59055118110236227" top="0.59055118110236227" bottom="0.59055118110236227" header="0.31496062992125984" footer="0.31496062992125984"/>
  <pageSetup paperSize="9" fitToHeight="16" orientation="portrait" r:id="rId1"/>
  <rowBreaks count="5" manualBreakCount="5">
    <brk id="42" max="37" man="1"/>
    <brk id="77" max="37" man="1"/>
    <brk id="120" max="37" man="1"/>
    <brk id="164" max="37" man="1"/>
    <brk id="208" max="3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(毎年)様式１３</vt:lpstr>
      <vt:lpstr>'(毎年)様式１３'!Print_Area</vt:lpstr>
    </vt:vector>
  </TitlesOfParts>
  <Company>農林水産省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ioas_user</cp:lastModifiedBy>
  <cp:lastPrinted>2014-02-27T00:15:40Z</cp:lastPrinted>
  <dcterms:created xsi:type="dcterms:W3CDTF">2010-11-09T02:50:20Z</dcterms:created>
  <dcterms:modified xsi:type="dcterms:W3CDTF">2014-05-15T08:36:00Z</dcterms:modified>
</cp:coreProperties>
</file>