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915" windowHeight="7485" tabRatio="935"/>
  </bookViews>
  <sheets>
    <sheet name="第1号様式(鑑）" sheetId="1" r:id="rId1"/>
    <sheet name="別紙1(団体概要)" sheetId="2" r:id="rId2"/>
    <sheet name="書き切れない場合" sheetId="8" r:id="rId3"/>
    <sheet name="別紙名簿（団体用）" sheetId="3" r:id="rId4"/>
    <sheet name="別紙2(事業計画)" sheetId="6" r:id="rId5"/>
    <sheet name="別紙２－２" sheetId="4" r:id="rId6"/>
  </sheets>
  <definedNames>
    <definedName name="_xlnm.Print_Area" localSheetId="0">'第1号様式(鑑）'!$A$1:$H$44</definedName>
    <definedName name="_xlnm.Print_Area" localSheetId="1">'別紙1(団体概要)'!$A$1:$M$20</definedName>
    <definedName name="_xlnm.Print_Area" localSheetId="5">'別紙２－２'!$A$1:$C$20</definedName>
    <definedName name="_xlnm.Print_Area" localSheetId="4">'別紙2(事業計画)'!$A$1:$K$32</definedName>
    <definedName name="_xlnm.Print_Area" localSheetId="3">'別紙名簿（団体用）'!$A$1:$D$14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<sst xmlns="http://schemas.openxmlformats.org/spreadsheetml/2006/main" xmlns:r="http://schemas.openxmlformats.org/officeDocument/2006/relationships" count="127" uniqueCount="127">
  <si>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 xml:space="preserve">     </t>
  </si>
  <si>
    <t>名　   　称</t>
  </si>
  <si>
    <t>需用費</t>
    <rPh sb="0" eb="3">
      <t>ジュヨウヒ</t>
    </rPh>
    <phoneticPr fontId="3"/>
  </si>
  <si>
    <t>別紙様式</t>
    <rPh sb="0" eb="2">
      <t>ベッシ</t>
    </rPh>
    <phoneticPr fontId="3"/>
  </si>
  <si>
    <t>住　   　所</t>
  </si>
  <si>
    <t>記</t>
    <rPh sb="0" eb="1">
      <t>キ</t>
    </rPh>
    <phoneticPr fontId="16"/>
  </si>
  <si>
    <t>年</t>
    <rPh sb="0" eb="1">
      <t>ねん</t>
    </rPh>
    <phoneticPr fontId="8" type="Hiragana"/>
  </si>
  <si>
    <t>別添</t>
    <rPh sb="0" eb="2">
      <t>べってん</t>
    </rPh>
    <phoneticPr fontId="8" type="Hiragana"/>
  </si>
  <si>
    <t>使用料及び賃借料</t>
    <rPh sb="0" eb="3">
      <t>シヨウリョウ</t>
    </rPh>
    <rPh sb="3" eb="4">
      <t>オヨ</t>
    </rPh>
    <rPh sb="5" eb="8">
      <t>チンシャクリョウ</t>
    </rPh>
    <phoneticPr fontId="3"/>
  </si>
  <si>
    <t>名）</t>
    <rPh sb="0" eb="1">
      <t>めい</t>
    </rPh>
    <phoneticPr fontId="8" type="Hiragana"/>
  </si>
  <si>
    <t>（</t>
  </si>
  <si>
    <t>２　収入の部</t>
    <rPh sb="2" eb="4">
      <t>シュウニュウ</t>
    </rPh>
    <rPh sb="5" eb="6">
      <t>ブ</t>
    </rPh>
    <phoneticPr fontId="3"/>
  </si>
  <si>
    <t>区分</t>
    <rPh sb="0" eb="2">
      <t>クブン</t>
    </rPh>
    <phoneticPr fontId="3"/>
  </si>
  <si>
    <t>月</t>
    <rPh sb="0" eb="1">
      <t>がつ</t>
    </rPh>
    <phoneticPr fontId="8" type="Hiragana"/>
  </si>
  <si>
    <t>【活動日時】</t>
  </si>
  <si>
    <t>計</t>
    <rPh sb="0" eb="1">
      <t>ケイ</t>
    </rPh>
    <phoneticPr fontId="3"/>
  </si>
  <si>
    <t>ＦＡＸ</t>
  </si>
  <si>
    <t>団体名※１</t>
    <rPh sb="0" eb="3">
      <t>だんたいめい</t>
    </rPh>
    <phoneticPr fontId="8" type="Hiragana"/>
  </si>
  <si>
    <t>需用費合計(e)</t>
  </si>
  <si>
    <t>【活動目的】</t>
    <rPh sb="1" eb="3">
      <t>かつどう</t>
    </rPh>
    <rPh sb="3" eb="5">
      <t>もくてき</t>
    </rPh>
    <phoneticPr fontId="8" type="Hiragana"/>
  </si>
  <si>
    <t>設立年月※１</t>
    <rPh sb="0" eb="2">
      <t>せつりつ</t>
    </rPh>
    <rPh sb="2" eb="4">
      <t>ねんげつ</t>
    </rPh>
    <phoneticPr fontId="8" type="Hiragana"/>
  </si>
  <si>
    <t>【活動場所】</t>
    <rPh sb="1" eb="3">
      <t>かつどう</t>
    </rPh>
    <rPh sb="3" eb="5">
      <t>ばしょ</t>
    </rPh>
    <phoneticPr fontId="8" type="Hiragana"/>
  </si>
  <si>
    <r>
      <t>代表者</t>
    </r>
    <r>
      <rPr>
        <sz val="9"/>
        <color theme="1"/>
        <rFont val="ＭＳ ゴシック"/>
      </rPr>
      <t>（職・氏名）　　　　　　　　　　　　　　</t>
    </r>
  </si>
  <si>
    <t>円</t>
    <rPh sb="0" eb="1">
      <t>エン</t>
    </rPh>
    <phoneticPr fontId="3"/>
  </si>
  <si>
    <t>団体・個人名</t>
    <rPh sb="0" eb="2">
      <t>ダンタイ</t>
    </rPh>
    <rPh sb="3" eb="5">
      <t>コジン</t>
    </rPh>
    <rPh sb="5" eb="6">
      <t>メイ</t>
    </rPh>
    <phoneticPr fontId="3"/>
  </si>
  <si>
    <t>別紙２</t>
  </si>
  <si>
    <t>事業計画</t>
  </si>
  <si>
    <t>事業目的</t>
    <rPh sb="0" eb="2">
      <t>ジギョウ</t>
    </rPh>
    <rPh sb="2" eb="4">
      <t>モクテキ</t>
    </rPh>
    <phoneticPr fontId="3"/>
  </si>
  <si>
    <t>１　計画所要額　金</t>
    <rPh sb="2" eb="4">
      <t>ケイカク</t>
    </rPh>
    <rPh sb="4" eb="7">
      <t>ショヨウガク</t>
    </rPh>
    <rPh sb="8" eb="9">
      <t>キン</t>
    </rPh>
    <phoneticPr fontId="16"/>
  </si>
  <si>
    <t xml:space="preserve"> 別添のとおり</t>
  </si>
  <si>
    <t>電　話</t>
    <rPh sb="0" eb="1">
      <t>いかずち</t>
    </rPh>
    <rPh sb="2" eb="3">
      <t>はなし</t>
    </rPh>
    <phoneticPr fontId="8" type="Hiragana"/>
  </si>
  <si>
    <t>別紙１</t>
    <rPh sb="0" eb="2">
      <t>べっし</t>
    </rPh>
    <phoneticPr fontId="8" type="Hiragana"/>
  </si>
  <si>
    <t>所在地</t>
    <rPh sb="0" eb="3">
      <t>しょざいち</t>
    </rPh>
    <phoneticPr fontId="8" type="Hiragana"/>
  </si>
  <si>
    <t>山田　太郎</t>
    <rPh sb="0" eb="2">
      <t>やまだ</t>
    </rPh>
    <rPh sb="3" eb="5">
      <t>たろう</t>
    </rPh>
    <phoneticPr fontId="8" type="Hiragana"/>
  </si>
  <si>
    <t>E-mail</t>
  </si>
  <si>
    <t>団体概要</t>
    <rPh sb="0" eb="2">
      <t>だんたい</t>
    </rPh>
    <rPh sb="2" eb="4">
      <t>がいよう</t>
    </rPh>
    <phoneticPr fontId="8" type="Hiragana"/>
  </si>
  <si>
    <t>氏　名</t>
    <rPh sb="0" eb="1">
      <t>し</t>
    </rPh>
    <rPh sb="2" eb="3">
      <t>な</t>
    </rPh>
    <phoneticPr fontId="8" type="Hiragana"/>
  </si>
  <si>
    <t>担当者</t>
    <rPh sb="0" eb="3">
      <t>たんとうしゃ</t>
    </rPh>
    <phoneticPr fontId="8" type="Hiragana"/>
  </si>
  <si>
    <t>参加費等収入</t>
    <rPh sb="0" eb="2">
      <t>サンカ</t>
    </rPh>
    <rPh sb="2" eb="3">
      <t>ヒ</t>
    </rPh>
    <rPh sb="3" eb="4">
      <t>トウ</t>
    </rPh>
    <rPh sb="4" eb="6">
      <t>シュウニュウ</t>
    </rPh>
    <phoneticPr fontId="3"/>
  </si>
  <si>
    <t>代表者</t>
    <rPh sb="0" eb="3">
      <t>だいひょうしゃ</t>
    </rPh>
    <phoneticPr fontId="8" type="Hiragana"/>
  </si>
  <si>
    <t>会員名簿</t>
    <rPh sb="0" eb="2">
      <t>かいいん</t>
    </rPh>
    <rPh sb="2" eb="4">
      <t>めいぼ</t>
    </rPh>
    <phoneticPr fontId="8" type="Hiragana"/>
  </si>
  <si>
    <t>□</t>
  </si>
  <si>
    <t>３　事業計画（別紙２）</t>
    <rPh sb="2" eb="4">
      <t>ジギョウ</t>
    </rPh>
    <rPh sb="4" eb="6">
      <t>ケイカク</t>
    </rPh>
    <rPh sb="7" eb="9">
      <t>ベッシ</t>
    </rPh>
    <phoneticPr fontId="3"/>
  </si>
  <si>
    <t>　高知県知事　濵田　省司　様</t>
    <rPh sb="4" eb="6">
      <t>チジ</t>
    </rPh>
    <rPh sb="7" eb="9">
      <t>ハマダ</t>
    </rPh>
    <rPh sb="10" eb="12">
      <t>ショウジ</t>
    </rPh>
    <phoneticPr fontId="16"/>
  </si>
  <si>
    <t>予算額</t>
    <rPh sb="0" eb="3">
      <t>ヨサンガク</t>
    </rPh>
    <phoneticPr fontId="3"/>
  </si>
  <si>
    <t>氏名</t>
    <rPh sb="0" eb="2">
      <t>しめい</t>
    </rPh>
    <phoneticPr fontId="8" type="Hiragana"/>
  </si>
  <si>
    <t>西暦</t>
    <rPh sb="0" eb="2">
      <t>せいれき</t>
    </rPh>
    <phoneticPr fontId="8" type="Hiragana"/>
  </si>
  <si>
    <t>その他</t>
    <rPh sb="2" eb="3">
      <t>タ</t>
    </rPh>
    <phoneticPr fontId="3"/>
  </si>
  <si>
    <t>　　　また、参考となる資料がある場合は、添付してください。</t>
  </si>
  <si>
    <t>【活動内容】</t>
    <rPh sb="1" eb="3">
      <t>かつどう</t>
    </rPh>
    <rPh sb="3" eb="5">
      <t>ないよう</t>
    </rPh>
    <phoneticPr fontId="8" type="Hiragana"/>
  </si>
  <si>
    <t>親子やその家族
５組</t>
    <rPh sb="0" eb="2">
      <t>オヤコ</t>
    </rPh>
    <rPh sb="5" eb="7">
      <t>カゾク</t>
    </rPh>
    <rPh sb="9" eb="10">
      <t>クミ</t>
    </rPh>
    <phoneticPr fontId="3"/>
  </si>
  <si>
    <t>２　団体概要（別紙１）</t>
    <rPh sb="2" eb="4">
      <t>ダンタイ</t>
    </rPh>
    <rPh sb="4" eb="6">
      <t>ガイヨウ</t>
    </rPh>
    <rPh sb="7" eb="9">
      <t>ベッシ</t>
    </rPh>
    <phoneticPr fontId="3"/>
  </si>
  <si>
    <t>専門講師への謝金等</t>
    <rPh sb="0" eb="2">
      <t>せんもん</t>
    </rPh>
    <rPh sb="2" eb="4">
      <t>こうし</t>
    </rPh>
    <rPh sb="6" eb="8">
      <t>しゃきん</t>
    </rPh>
    <rPh sb="8" eb="9">
      <t>とう</t>
    </rPh>
    <phoneticPr fontId="14" type="Hiragana"/>
  </si>
  <si>
    <t>【対象者】</t>
    <rPh sb="1" eb="4">
      <t>たいしょうしゃ</t>
    </rPh>
    <phoneticPr fontId="8" type="Hiragana"/>
  </si>
  <si>
    <t>会員名簿※１</t>
    <rPh sb="0" eb="2">
      <t>かいいん</t>
    </rPh>
    <rPh sb="2" eb="4">
      <t>めいぼ</t>
    </rPh>
    <phoneticPr fontId="8" type="Hiragana"/>
  </si>
  <si>
    <t>役職・担当</t>
    <rPh sb="0" eb="2">
      <t>やくしょく</t>
    </rPh>
    <rPh sb="3" eb="5">
      <t>たんとう</t>
    </rPh>
    <phoneticPr fontId="8" type="Hiragana"/>
  </si>
  <si>
    <t>報償費</t>
    <rPh sb="0" eb="3">
      <t>ホウショウヒ</t>
    </rPh>
    <phoneticPr fontId="3"/>
  </si>
  <si>
    <t>報償費</t>
    <rPh sb="0" eb="1">
      <t>ホウ</t>
    </rPh>
    <rPh sb="1" eb="2">
      <t>ショウ</t>
    </rPh>
    <rPh sb="2" eb="3">
      <t>ヒ</t>
    </rPh>
    <phoneticPr fontId="3"/>
  </si>
  <si>
    <t>定員</t>
    <rPh sb="0" eb="2">
      <t>テイイン</t>
    </rPh>
    <phoneticPr fontId="3"/>
  </si>
  <si>
    <t>使用料及び
賃借料</t>
    <rPh sb="0" eb="3">
      <t>シヨウリョウ</t>
    </rPh>
    <rPh sb="3" eb="4">
      <t>オヨ</t>
    </rPh>
    <rPh sb="6" eb="9">
      <t>チンシャクリョウ</t>
    </rPh>
    <phoneticPr fontId="3"/>
  </si>
  <si>
    <t>※１　個人については、記入不要です。</t>
  </si>
  <si>
    <t>事業概要</t>
    <rPh sb="0" eb="2">
      <t>ジギョウ</t>
    </rPh>
    <rPh sb="2" eb="4">
      <t>ガイヨウ</t>
    </rPh>
    <phoneticPr fontId="3"/>
  </si>
  <si>
    <t>開催場所</t>
    <rPh sb="0" eb="2">
      <t>カイサイ</t>
    </rPh>
    <rPh sb="2" eb="4">
      <t>バショ</t>
    </rPh>
    <phoneticPr fontId="3"/>
  </si>
  <si>
    <t>事業内容</t>
    <rPh sb="0" eb="2">
      <t>ジギョウ</t>
    </rPh>
    <rPh sb="2" eb="4">
      <t>ナイヨウ</t>
    </rPh>
    <phoneticPr fontId="3"/>
  </si>
  <si>
    <t>活動内容
※２</t>
  </si>
  <si>
    <t>※２　「活動内容」については、団体等が通常取り組んでいる子育て支援の主な活動について、記入してください。</t>
  </si>
  <si>
    <t>旅費</t>
    <rPh sb="0" eb="2">
      <t>リョヒ</t>
    </rPh>
    <phoneticPr fontId="3"/>
  </si>
  <si>
    <t>積算根拠</t>
    <rPh sb="0" eb="2">
      <t>セキサン</t>
    </rPh>
    <rPh sb="2" eb="4">
      <t>コンキョ</t>
    </rPh>
    <phoneticPr fontId="3"/>
  </si>
  <si>
    <t>山田　花子</t>
    <rPh sb="0" eb="2">
      <t>やまだ</t>
    </rPh>
    <rPh sb="3" eb="5">
      <t>はなこ</t>
    </rPh>
    <phoneticPr fontId="8" type="Hiragana"/>
  </si>
  <si>
    <t>旅費</t>
    <rPh sb="0" eb="1">
      <t>タビ</t>
    </rPh>
    <rPh sb="1" eb="2">
      <t>ヒ</t>
    </rPh>
    <phoneticPr fontId="3"/>
  </si>
  <si>
    <t>※　旅費について、自家用車使用の場合は、1キロメートル当たり29円で換算してください。</t>
    <rPh sb="2" eb="4">
      <t>リョヒ</t>
    </rPh>
    <phoneticPr fontId="3"/>
  </si>
  <si>
    <t>開催予定</t>
    <rPh sb="0" eb="2">
      <t>カイサイ</t>
    </rPh>
    <rPh sb="2" eb="4">
      <t>ヨテイ</t>
    </rPh>
    <phoneticPr fontId="3"/>
  </si>
  <si>
    <t>○○交流会館</t>
  </si>
  <si>
    <t>事業に要する経費</t>
    <rPh sb="0" eb="2">
      <t>ジギョウ</t>
    </rPh>
    <rPh sb="3" eb="4">
      <t>ヨウ</t>
    </rPh>
    <rPh sb="6" eb="8">
      <t>ケイヒ</t>
    </rPh>
    <phoneticPr fontId="3"/>
  </si>
  <si>
    <t>託児料</t>
    <rPh sb="0" eb="2">
      <t>タクジ</t>
    </rPh>
    <rPh sb="2" eb="3">
      <t>リョウ</t>
    </rPh>
    <phoneticPr fontId="3"/>
  </si>
  <si>
    <t>託児料</t>
    <rPh sb="0" eb="2">
      <t>たくじ</t>
    </rPh>
    <rPh sb="2" eb="3">
      <t>りょう</t>
    </rPh>
    <phoneticPr fontId="14" type="Hiragana"/>
  </si>
  <si>
    <t>高知市○○　○○番地</t>
  </si>
  <si>
    <t>令和６年　４月28日</t>
    <rPh sb="0" eb="2">
      <t>レイワ</t>
    </rPh>
    <rPh sb="3" eb="4">
      <t>ネン</t>
    </rPh>
    <rPh sb="6" eb="7">
      <t>ガツ</t>
    </rPh>
    <rPh sb="9" eb="10">
      <t>ヒ</t>
    </rPh>
    <phoneticPr fontId="3"/>
  </si>
  <si>
    <t>高知パパママ笑顔子育てコミュニティ</t>
  </si>
  <si>
    <t>代表・山田　太郎</t>
    <rPh sb="0" eb="2">
      <t>ダイヒョウ</t>
    </rPh>
    <rPh sb="3" eb="5">
      <t>ヤマダ</t>
    </rPh>
    <rPh sb="6" eb="8">
      <t>タロウ</t>
    </rPh>
    <phoneticPr fontId="3"/>
  </si>
  <si>
    <t>高知パパママ笑顔子育てコミュニティ</t>
    <rPh sb="0" eb="2">
      <t>こうち</t>
    </rPh>
    <rPh sb="6" eb="8">
      <t>えがお</t>
    </rPh>
    <rPh sb="8" eb="10">
      <t>こそだ</t>
    </rPh>
    <phoneticPr fontId="8" type="Hiragana"/>
  </si>
  <si>
    <t>〒○○○－○○○○</t>
  </si>
  <si>
    <t>高知市○○　○○番地</t>
    <rPh sb="0" eb="3">
      <t>こうちし</t>
    </rPh>
    <rPh sb="8" eb="10">
      <t>ばんち</t>
    </rPh>
    <phoneticPr fontId="8" type="Hiragana"/>
  </si>
  <si>
    <t>みんなが笑顔で子育てできる地域コミュニティを形成することを目的に活動しています。</t>
    <rPh sb="4" eb="6">
      <t>えがお</t>
    </rPh>
    <rPh sb="7" eb="9">
      <t>こそだ</t>
    </rPh>
    <rPh sb="13" eb="15">
      <t>ちいき</t>
    </rPh>
    <rPh sb="22" eb="24">
      <t>けいせい</t>
    </rPh>
    <rPh sb="29" eb="31">
      <t>もくてき</t>
    </rPh>
    <rPh sb="32" eb="34">
      <t>かつどう</t>
    </rPh>
    <phoneticPr fontId="8" type="Hiragana"/>
  </si>
  <si>
    <t>仲間作り・交流、子育て相談、遊び場や交流の場の提供</t>
    <rPh sb="0" eb="2">
      <t>なかま</t>
    </rPh>
    <rPh sb="2" eb="3">
      <t>づく</t>
    </rPh>
    <rPh sb="5" eb="7">
      <t>こうりゅう</t>
    </rPh>
    <rPh sb="8" eb="10">
      <t>こそだ</t>
    </rPh>
    <rPh sb="11" eb="13">
      <t>そうだん</t>
    </rPh>
    <rPh sb="14" eb="15">
      <t>あそ</t>
    </rPh>
    <rPh sb="16" eb="17">
      <t>ば</t>
    </rPh>
    <rPh sb="18" eb="20">
      <t>こうりゅう</t>
    </rPh>
    <rPh sb="21" eb="22">
      <t>ば</t>
    </rPh>
    <rPh sb="23" eb="25">
      <t>ていきょう</t>
    </rPh>
    <phoneticPr fontId="8" type="Hiragana"/>
  </si>
  <si>
    <t>○○交流会館、○○公民館等</t>
    <rPh sb="2" eb="4">
      <t>こうりゅう</t>
    </rPh>
    <rPh sb="4" eb="6">
      <t>かいかん</t>
    </rPh>
    <rPh sb="9" eb="12">
      <t>こうみんかん</t>
    </rPh>
    <rPh sb="12" eb="13">
      <t>とう</t>
    </rPh>
    <phoneticPr fontId="8" type="Hiragana"/>
  </si>
  <si>
    <t>妊娠夫婦、未就園児・幼稚園児・保育園児・認定こども園児・小学生とその保護者</t>
    <rPh sb="5" eb="9">
      <t>みしゅうえんじ</t>
    </rPh>
    <rPh sb="10" eb="12">
      <t>ようち</t>
    </rPh>
    <rPh sb="12" eb="14">
      <t>えんじ</t>
    </rPh>
    <rPh sb="15" eb="17">
      <t>ほいく</t>
    </rPh>
    <rPh sb="17" eb="19">
      <t>えんじ</t>
    </rPh>
    <rPh sb="20" eb="22">
      <t>にんてい</t>
    </rPh>
    <rPh sb="25" eb="26">
      <t>えん</t>
    </rPh>
    <rPh sb="26" eb="27">
      <t>こ</t>
    </rPh>
    <rPh sb="28" eb="31">
      <t>しょうがくせい</t>
    </rPh>
    <rPh sb="34" eb="37">
      <t>ほごしゃ</t>
    </rPh>
    <phoneticPr fontId="8" type="Hiragana"/>
  </si>
  <si>
    <t>平日　月～金、偶数月第３土曜　１０：００～１４：００</t>
    <rPh sb="0" eb="2">
      <t>へいじつ</t>
    </rPh>
    <rPh sb="3" eb="4">
      <t>げつ</t>
    </rPh>
    <rPh sb="5" eb="6">
      <t>きん</t>
    </rPh>
    <rPh sb="7" eb="10">
      <t>ぐうすうづき</t>
    </rPh>
    <rPh sb="10" eb="11">
      <t>だい</t>
    </rPh>
    <rPh sb="12" eb="14">
      <t>どよう</t>
    </rPh>
    <phoneticPr fontId="8" type="Hiragana"/>
  </si>
  <si>
    <t>専門講師の旅費</t>
    <rPh sb="0" eb="2">
      <t>せんもん</t>
    </rPh>
    <rPh sb="2" eb="4">
      <t>こうし</t>
    </rPh>
    <rPh sb="5" eb="7">
      <t>りょひ</t>
    </rPh>
    <phoneticPr fontId="14" type="Hiragana"/>
  </si>
  <si>
    <t>☑</t>
  </si>
  <si>
    <t xml:space="preserve">(０１２) －３４５－６７８９　　　  </t>
  </si>
  <si>
    <t>papamama@○○○○</t>
  </si>
  <si>
    <t>○○　○○</t>
  </si>
  <si>
    <t>代表</t>
    <rPh sb="0" eb="2">
      <t>だいひょう</t>
    </rPh>
    <phoneticPr fontId="8" type="Hiragana"/>
  </si>
  <si>
    <t>講師依頼・企画</t>
    <rPh sb="0" eb="2">
      <t>こうし</t>
    </rPh>
    <rPh sb="2" eb="4">
      <t>いらい</t>
    </rPh>
    <rPh sb="5" eb="7">
      <t>きかく</t>
    </rPh>
    <phoneticPr fontId="8" type="Hiragana"/>
  </si>
  <si>
    <t>広報</t>
    <rPh sb="0" eb="2">
      <t>こうほう</t>
    </rPh>
    <phoneticPr fontId="8" type="Hiragana"/>
  </si>
  <si>
    <t>会計</t>
    <rPh sb="0" eb="2">
      <t>かいけい</t>
    </rPh>
    <phoneticPr fontId="8" type="Hiragana"/>
  </si>
  <si>
    <t>妊娠期から未就学児までの親子に対して、それぞれのステージに合わせた講座や交流会を開催し、みんなが笑顔で安心して子育てできるような環境を整備する。</t>
    <rPh sb="0" eb="3">
      <t>ニンシンキ</t>
    </rPh>
    <rPh sb="5" eb="9">
      <t>ミシュウガクジ</t>
    </rPh>
    <rPh sb="12" eb="14">
      <t>オヤコ</t>
    </rPh>
    <rPh sb="15" eb="16">
      <t>タイ</t>
    </rPh>
    <rPh sb="29" eb="30">
      <t>ア</t>
    </rPh>
    <rPh sb="33" eb="35">
      <t>コウザ</t>
    </rPh>
    <rPh sb="36" eb="39">
      <t>コウリュウカイ</t>
    </rPh>
    <rPh sb="40" eb="42">
      <t>カイサイ</t>
    </rPh>
    <rPh sb="64" eb="66">
      <t>カンキョウ</t>
    </rPh>
    <rPh sb="67" eb="69">
      <t>セイビ</t>
    </rPh>
    <phoneticPr fontId="3"/>
  </si>
  <si>
    <t>○○公民館</t>
  </si>
  <si>
    <t>親子でできる簡単ストレッチ講座</t>
    <rPh sb="0" eb="2">
      <t>オヤコ</t>
    </rPh>
    <rPh sb="6" eb="8">
      <t>カンタン</t>
    </rPh>
    <rPh sb="13" eb="15">
      <t>コウザ</t>
    </rPh>
    <phoneticPr fontId="3"/>
  </si>
  <si>
    <t>使用料及び
賃借料(d)</t>
    <rPh sb="0" eb="3">
      <t>シヨウリョウ</t>
    </rPh>
    <rPh sb="3" eb="4">
      <t>オヨ</t>
    </rPh>
    <rPh sb="6" eb="9">
      <t>チンシャクリョウ</t>
    </rPh>
    <phoneticPr fontId="3"/>
  </si>
  <si>
    <t>15人</t>
    <rPh sb="2" eb="3">
      <t>ニン</t>
    </rPh>
    <phoneticPr fontId="3"/>
  </si>
  <si>
    <t>マタニティ交流会
（専門講師や先輩ママ、パパに
妊娠、出産について
話していただく。）
※講師予定：○○　○○氏</t>
    <rPh sb="5" eb="8">
      <t>コウリュウカイ</t>
    </rPh>
    <rPh sb="10" eb="12">
      <t>センモン</t>
    </rPh>
    <rPh sb="12" eb="14">
      <t>コウシ</t>
    </rPh>
    <rPh sb="15" eb="17">
      <t>センパイ</t>
    </rPh>
    <rPh sb="24" eb="26">
      <t>ニンシン</t>
    </rPh>
    <rPh sb="27" eb="29">
      <t>シュッサン</t>
    </rPh>
    <rPh sb="34" eb="35">
      <t>ハナ</t>
    </rPh>
    <rPh sb="46" eb="48">
      <t>コウシ</t>
    </rPh>
    <rPh sb="48" eb="50">
      <t>ヨテイ</t>
    </rPh>
    <rPh sb="56" eb="57">
      <t>シ</t>
    </rPh>
    <phoneticPr fontId="3"/>
  </si>
  <si>
    <t>需用費にかかる
経費の内訳</t>
    <rPh sb="0" eb="3">
      <t>ジュヨウヒ</t>
    </rPh>
    <rPh sb="8" eb="10">
      <t>ケイヒ</t>
    </rPh>
    <rPh sb="11" eb="13">
      <t>ウチワケ</t>
    </rPh>
    <phoneticPr fontId="3"/>
  </si>
  <si>
    <t>報償費(a)</t>
    <rPh sb="0" eb="3">
      <t>ホウショウヒ</t>
    </rPh>
    <phoneticPr fontId="3"/>
  </si>
  <si>
    <t>旅費(b)</t>
    <rPh sb="0" eb="2">
      <t>リョヒ</t>
    </rPh>
    <phoneticPr fontId="3"/>
  </si>
  <si>
    <t>託児料(c)</t>
    <rPh sb="0" eb="2">
      <t>タクジ</t>
    </rPh>
    <rPh sb="2" eb="3">
      <t>リョウ</t>
    </rPh>
    <phoneticPr fontId="3"/>
  </si>
  <si>
    <t>合計
(a+b+c+d+e)</t>
    <rPh sb="0" eb="2">
      <t>ゴウケイ</t>
    </rPh>
    <phoneticPr fontId="3"/>
  </si>
  <si>
    <t>○○交流会館、○○公民館使用料</t>
  </si>
  <si>
    <t>１　支出の部</t>
    <rPh sb="2" eb="4">
      <t>ししゅつ</t>
    </rPh>
    <rPh sb="5" eb="6">
      <t>ぶ</t>
    </rPh>
    <phoneticPr fontId="14" type="Hiragana"/>
  </si>
  <si>
    <t>３　計画所要額</t>
    <rPh sb="2" eb="4">
      <t>ケイカク</t>
    </rPh>
    <rPh sb="4" eb="7">
      <t>ショヨウガク</t>
    </rPh>
    <phoneticPr fontId="3"/>
  </si>
  <si>
    <t>（支出の部）ー（収入の部）</t>
    <rPh sb="1" eb="3">
      <t>ししゅつ</t>
    </rPh>
    <rPh sb="4" eb="5">
      <t>ぶ</t>
    </rPh>
    <rPh sb="8" eb="10">
      <t>しゅうにゅう</t>
    </rPh>
    <rPh sb="11" eb="12">
      <t>ぶ</t>
    </rPh>
    <phoneticPr fontId="14" type="Hiragana"/>
  </si>
  <si>
    <t>別紙２－２</t>
    <rPh sb="0" eb="2">
      <t>べっし</t>
    </rPh>
    <phoneticPr fontId="14" type="Hiragana"/>
  </si>
  <si>
    <t>子育て相談カフェ
（小児科医や専門講師による
子育てに関する悩みを相談）
※託児料：1,000円/人/時×5人×3時間=15,000円
※講師予定：○○　○○氏</t>
    <rPh sb="0" eb="2">
      <t>コソダ</t>
    </rPh>
    <rPh sb="3" eb="5">
      <t>ソウダン</t>
    </rPh>
    <rPh sb="10" eb="14">
      <t>ショウニカイ</t>
    </rPh>
    <rPh sb="15" eb="17">
      <t>センモン</t>
    </rPh>
    <rPh sb="17" eb="19">
      <t>コウシ</t>
    </rPh>
    <rPh sb="23" eb="25">
      <t>コソダ</t>
    </rPh>
    <rPh sb="27" eb="28">
      <t>カン</t>
    </rPh>
    <rPh sb="30" eb="31">
      <t>ナヤ</t>
    </rPh>
    <rPh sb="33" eb="35">
      <t>ソウダン</t>
    </rPh>
    <rPh sb="38" eb="40">
      <t>タクジ</t>
    </rPh>
    <rPh sb="40" eb="41">
      <t>リョウ</t>
    </rPh>
    <rPh sb="47" eb="48">
      <t>エン</t>
    </rPh>
    <rPh sb="49" eb="50">
      <t>ニン</t>
    </rPh>
    <rPh sb="51" eb="52">
      <t>ジ</t>
    </rPh>
    <rPh sb="54" eb="55">
      <t>ニン</t>
    </rPh>
    <rPh sb="57" eb="59">
      <t>ジカン</t>
    </rPh>
    <rPh sb="66" eb="67">
      <t>エン</t>
    </rPh>
    <phoneticPr fontId="3"/>
  </si>
  <si>
    <t>団体概要（別紙１）</t>
    <rPh sb="0" eb="2">
      <t>ダンタイ</t>
    </rPh>
    <rPh sb="2" eb="4">
      <t>ガイヨウ</t>
    </rPh>
    <rPh sb="5" eb="7">
      <t>ベッシ</t>
    </rPh>
    <phoneticPr fontId="3"/>
  </si>
  <si>
    <t>チラシ費用、その他消耗品</t>
    <rPh sb="3" eb="5">
      <t>ひよう</t>
    </rPh>
    <rPh sb="8" eb="9">
      <t>た</t>
    </rPh>
    <rPh sb="9" eb="12">
      <t>しょうもうひん</t>
    </rPh>
    <phoneticPr fontId="14" type="Hiragana"/>
  </si>
  <si>
    <t>※　開催予定については、日時を記載してください。</t>
    <rPh sb="2" eb="4">
      <t>カイサイ</t>
    </rPh>
    <rPh sb="4" eb="6">
      <t>ヨテイ</t>
    </rPh>
    <rPh sb="12" eb="14">
      <t>ニチジ</t>
    </rPh>
    <rPh sb="15" eb="17">
      <t>キサイ</t>
    </rPh>
    <phoneticPr fontId="3"/>
  </si>
  <si>
    <t>　　ただし、日時の確定していないものについては「○月上旬」等、応募時点での計画を記載いただいてかまいません。</t>
  </si>
  <si>
    <t>・チラシ作成費　500円×３回=1,500円
・その他消耗品　1,000×３回=3,000円</t>
  </si>
  <si>
    <t>子育て相談カフェ参加費：500円×５人</t>
    <rPh sb="0" eb="2">
      <t>こそだ</t>
    </rPh>
    <rPh sb="3" eb="5">
      <t>そうだん</t>
    </rPh>
    <rPh sb="8" eb="11">
      <t>さんかひ</t>
    </rPh>
    <rPh sb="15" eb="16">
      <t>えん</t>
    </rPh>
    <rPh sb="18" eb="19">
      <t>にん</t>
    </rPh>
    <phoneticPr fontId="14" type="Hiragana"/>
  </si>
  <si>
    <t>４９，５００</t>
  </si>
  <si>
    <t>６月18日（日）
10時～14時</t>
    <rPh sb="1" eb="2">
      <t>ガツ</t>
    </rPh>
    <rPh sb="4" eb="5">
      <t>ニチ</t>
    </rPh>
    <rPh sb="6" eb="7">
      <t>ニチ</t>
    </rPh>
    <rPh sb="11" eb="12">
      <t>ジ</t>
    </rPh>
    <rPh sb="15" eb="16">
      <t>ジ</t>
    </rPh>
    <phoneticPr fontId="3"/>
  </si>
  <si>
    <t>７月６日（木）
10時～14時</t>
    <rPh sb="5" eb="6">
      <t>モク</t>
    </rPh>
    <phoneticPr fontId="3"/>
  </si>
  <si>
    <t>７月16日（日）
10時～14時</t>
    <rPh sb="6" eb="7">
      <t>ニチ</t>
    </rPh>
    <phoneticPr fontId="3"/>
  </si>
  <si>
    <t>子育て相談カフェの託児費用　
単価○○○円（１時間あたり）</t>
    <rPh sb="0" eb="2">
      <t>こそだ</t>
    </rPh>
    <rPh sb="3" eb="5">
      <t>そうだん</t>
    </rPh>
    <rPh sb="9" eb="11">
      <t>たくじ</t>
    </rPh>
    <rPh sb="11" eb="13">
      <t>ひよう</t>
    </rPh>
    <rPh sb="15" eb="17">
      <t>たんか</t>
    </rPh>
    <rPh sb="20" eb="21">
      <t>えん</t>
    </rPh>
    <rPh sb="23" eb="25">
      <t>じかん</t>
    </rPh>
    <phoneticPr fontId="14" type="Hiragana"/>
  </si>
  <si>
    <t>令和６年度子育て講座等実施事業計画書の提出について</t>
    <rPh sb="5" eb="7">
      <t>コソダ</t>
    </rPh>
    <rPh sb="8" eb="10">
      <t>コウザ</t>
    </rPh>
    <rPh sb="10" eb="11">
      <t>トウ</t>
    </rPh>
    <rPh sb="11" eb="13">
      <t>ジッシ</t>
    </rPh>
    <rPh sb="13" eb="15">
      <t>ジギョウ</t>
    </rPh>
    <rPh sb="15" eb="18">
      <t>ケイカクショ</t>
    </rPh>
    <rPh sb="19" eb="21">
      <t>テイシュツ</t>
    </rPh>
    <phoneticPr fontId="16"/>
  </si>
  <si>
    <r>
      <t>　令和６</t>
    </r>
    <r>
      <rPr>
        <sz val="11"/>
        <color theme="1"/>
        <rFont val="ＭＳ ゴシック"/>
      </rPr>
      <t>年度において、令和６年度子育て講座等実施事業の子育て講座（交流会）を実施したいので、事業計画書を提出します。</t>
    </r>
    <rPh sb="1" eb="3">
      <t>レイワ</t>
    </rPh>
    <rPh sb="4" eb="6">
      <t>ネンド</t>
    </rPh>
    <rPh sb="16" eb="18">
      <t>コソダ</t>
    </rPh>
    <rPh sb="19" eb="21">
      <t>コウザ</t>
    </rPh>
    <rPh sb="21" eb="22">
      <t>トウ</t>
    </rPh>
    <rPh sb="22" eb="24">
      <t>ジッシ</t>
    </rPh>
    <rPh sb="24" eb="26">
      <t>ジギョウ</t>
    </rPh>
    <rPh sb="27" eb="29">
      <t>コソダ</t>
    </rPh>
    <rPh sb="30" eb="32">
      <t>コウザ</t>
    </rPh>
    <rPh sb="33" eb="36">
      <t>コウリュウカイ</t>
    </rPh>
    <rPh sb="38" eb="40">
      <t>ジッシ</t>
    </rPh>
    <rPh sb="46" eb="48">
      <t>ジギョウ</t>
    </rPh>
    <rPh sb="48" eb="50">
      <t>ケイカク</t>
    </rPh>
    <rPh sb="50" eb="51">
      <t>ショ</t>
    </rPh>
    <rPh sb="52" eb="54">
      <t>テイシュツ</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</si>
</sst>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0_ &quot;円&quot;"/>
    <numFmt numFmtId="177" formatCode="#,###_ &quot;円&quot;"/>
  </numFmts>
  <fonts count="17">
    <font>
      <sz val="11"/>
      <color auto="1"/>
      <name val="ＭＳ ゴシック"/>
      <family val="3"/>
    </font>
    <font>
      <sz val="11"/>
      <color auto="1"/>
      <name val="ＭＳ Ｐゴシック"/>
    </font>
    <font>
      <sz val="11"/>
      <color theme="1"/>
      <name val="ＭＳ Ｐゴシック"/>
    </font>
    <font>
      <sz val="6"/>
      <color auto="1"/>
      <name val="ＭＳ ゴシック"/>
      <family val="3"/>
    </font>
    <font>
      <sz val="11"/>
      <color theme="1"/>
      <name val="ＭＳ ゴシック"/>
      <family val="3"/>
    </font>
    <font>
      <sz val="11"/>
      <color rgb="FFFF0000"/>
      <name val="ＭＳ ゴシック"/>
      <family val="3"/>
    </font>
    <font>
      <u/>
      <sz val="11"/>
      <color theme="1"/>
      <name val="ＭＳ ゴシック"/>
    </font>
    <font>
      <sz val="10"/>
      <color rgb="FFFF0000"/>
      <name val="ＭＳ ゴシック"/>
      <family val="3"/>
    </font>
    <font>
      <sz val="6"/>
      <color auto="1"/>
      <name val="ＭＳ Ｐゴシック"/>
      <family val="3"/>
    </font>
    <font>
      <sz val="14"/>
      <color auto="1"/>
      <name val="ＭＳ ゴシック"/>
      <family val="3"/>
    </font>
    <font>
      <sz val="9"/>
      <color auto="1"/>
      <name val="ＭＳ ゴシック"/>
      <family val="3"/>
    </font>
    <font>
      <sz val="14"/>
      <color rgb="FFFF0000"/>
      <name val="ＭＳ ゴシック"/>
      <family val="3"/>
    </font>
    <font>
      <b/>
      <sz val="14"/>
      <color auto="1"/>
      <name val="ＭＳ ゴシック"/>
      <family val="3"/>
    </font>
    <font>
      <sz val="10.5"/>
      <color auto="1"/>
      <name val="ＭＳ ゴシック"/>
      <family val="3"/>
    </font>
    <font>
      <sz val="6"/>
      <color auto="1"/>
      <name val="游ゴシック"/>
      <family val="3"/>
    </font>
    <font>
      <sz val="9"/>
      <color rgb="FFFF0000"/>
      <name val="ＭＳ ゴシック"/>
      <family val="3"/>
    </font>
    <font>
      <sz val="6"/>
      <color auto="1"/>
      <name val="ＭＳ 明朝"/>
    </font>
  </fonts>
  <fills count="3">
    <fill>
      <patternFill patternType="none"/>
    </fill>
    <fill>
      <patternFill patternType="gray125"/>
    </fill>
    <fill>
      <patternFill patternType="solid">
        <fgColor theme="0" tint="-0.14000000000000001"/>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double">
        <color auto="1"/>
      </top>
      <bottom/>
      <diagonal/>
    </border>
    <border>
      <left style="medium">
        <color indexed="64"/>
      </left>
      <right/>
      <top style="thin">
        <color auto="1"/>
      </top>
      <bottom style="medium">
        <color indexed="64"/>
      </bottom>
      <diagonal/>
    </border>
    <border>
      <left style="thin">
        <color indexed="64"/>
      </left>
      <right style="thin">
        <color indexed="64"/>
      </right>
      <top style="medium">
        <color indexed="64"/>
      </top>
      <bottom style="medium">
        <color indexed="64"/>
      </bottom>
      <diagonal/>
    </border>
    <border>
      <left/>
      <right/>
      <top style="double">
        <color auto="1"/>
      </top>
      <bottom/>
      <diagonal/>
    </border>
    <border>
      <left/>
      <right/>
      <top/>
      <bottom style="thin">
        <color auto="1"/>
      </bottom>
      <diagonal/>
    </border>
    <border>
      <left/>
      <right style="thin">
        <color auto="1"/>
      </right>
      <top style="thin">
        <color auto="1"/>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double">
        <color auto="1"/>
      </top>
      <bottom/>
      <diagonal/>
    </border>
    <border>
      <left/>
      <right style="medium">
        <color indexed="64"/>
      </right>
      <top/>
      <bottom/>
      <diagonal/>
    </border>
    <border>
      <left/>
      <right style="medium">
        <color indexed="64"/>
      </right>
      <top/>
      <bottom style="thin">
        <color auto="1"/>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s>
  <cellStyleXfs count="3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 fillId="0" borderId="0">
      <alignment vertical="center"/>
    </xf>
    <xf numFmtId="0" fontId="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6" fontId="1" fillId="0" borderId="0" applyFont="0" applyFill="0" applyBorder="0" applyAlignment="0" applyProtection="0"/>
    <xf numFmtId="38" fontId="1" fillId="0" borderId="0" applyFont="0" applyFill="0" applyBorder="0" applyAlignment="0" applyProtection="0"/>
  </cellStyleXfs>
  <cellXfs count="207">
    <xf numFmtId="0" fontId="0" fillId="0" borderId="0" xfId="0"/>
    <xf numFmtId="0" fontId="4" fillId="0" borderId="0" xfId="0" applyFont="1"/>
    <xf numFmtId="0" fontId="4" fillId="0" borderId="0" xfId="0" applyFont="1" applyAlignment="1">
      <alignment horizontal="center"/>
    </xf>
    <xf numFmtId="0" fontId="4" fillId="0" borderId="0" xfId="0" applyFont="1" applyAlignment="1">
      <alignment horizontal="left" vertical="top" wrapText="1"/>
    </xf>
    <xf numFmtId="0" fontId="4" fillId="0" borderId="0" xfId="0" applyFont="1" applyAlignment="1">
      <alignment horizontal="left"/>
    </xf>
    <xf numFmtId="0" fontId="5" fillId="0" borderId="0" xfId="0" applyFont="1" applyAlignment="1">
      <alignment wrapText="1"/>
    </xf>
    <xf numFmtId="0" fontId="5" fillId="0" borderId="0" xfId="0" applyFont="1" applyAlignment="1">
      <alignment horizontal="center"/>
    </xf>
    <xf numFmtId="0" fontId="0" fillId="0" borderId="0" xfId="0" applyFont="1"/>
    <xf numFmtId="0" fontId="4" fillId="0" borderId="0" xfId="0" applyFont="1" applyAlignment="1">
      <alignment horizontal="left" indent="1"/>
    </xf>
    <xf numFmtId="0" fontId="4" fillId="0" borderId="0" xfId="0" applyFont="1" applyAlignment="1">
      <alignment horizontal="right"/>
    </xf>
    <xf numFmtId="38" fontId="5" fillId="0" borderId="0" xfId="34" applyFont="1" applyAlignment="1">
      <alignment horizontal="center"/>
    </xf>
    <xf numFmtId="0" fontId="6" fillId="0" borderId="0" xfId="0" applyFont="1"/>
    <xf numFmtId="49" fontId="4" fillId="0" borderId="0" xfId="0" applyNumberFormat="1" applyFont="1" applyBorder="1" applyAlignment="1">
      <alignment horizontal="right" vertical="center"/>
    </xf>
    <xf numFmtId="0" fontId="7" fillId="0" borderId="0" xfId="0" applyFont="1" applyBorder="1" applyAlignment="1">
      <alignment vertical="center" shrinkToFit="1"/>
    </xf>
    <xf numFmtId="0" fontId="5" fillId="0" borderId="0" xfId="0" applyFont="1" applyBorder="1" applyAlignment="1">
      <alignment vertical="center" shrinkToFit="1"/>
    </xf>
    <xf numFmtId="49" fontId="5" fillId="0" borderId="0" xfId="0" applyNumberFormat="1" applyFont="1" applyBorder="1" applyAlignment="1">
      <alignment horizontal="left" vertical="center" shrinkToFit="1"/>
    </xf>
    <xf numFmtId="0" fontId="5" fillId="0" borderId="0" xfId="0" applyFont="1" applyAlignment="1">
      <alignment horizontal="right"/>
    </xf>
    <xf numFmtId="49" fontId="4" fillId="0" borderId="0" xfId="0" applyNumberFormat="1" applyFont="1" applyAlignment="1">
      <alignment horizontal="right"/>
    </xf>
    <xf numFmtId="0" fontId="0" fillId="0" borderId="0" xfId="0" applyAlignment="1">
      <alignment vertical="center"/>
    </xf>
    <xf numFmtId="0" fontId="9" fillId="0" borderId="0" xfId="0" applyFont="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0" fillId="0" borderId="0" xfId="0" applyFont="1" applyBorder="1" applyAlignment="1">
      <alignment horizontal="left" vertical="center"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vertical="center"/>
    </xf>
    <xf numFmtId="0" fontId="5" fillId="0" borderId="12" xfId="0" applyFont="1" applyBorder="1" applyAlignment="1">
      <alignment horizontal="left" vertical="top"/>
    </xf>
    <xf numFmtId="0" fontId="5" fillId="0" borderId="12" xfId="0" applyFont="1" applyBorder="1" applyAlignment="1">
      <alignment horizontal="left" vertical="top" wrapText="1"/>
    </xf>
    <xf numFmtId="0" fontId="5" fillId="0" borderId="13" xfId="0" applyFont="1" applyBorder="1" applyAlignment="1">
      <alignment horizontal="left" vertical="top"/>
    </xf>
    <xf numFmtId="0" fontId="0" fillId="0" borderId="14" xfId="0" applyBorder="1" applyAlignment="1">
      <alignment horizontal="center" vertical="center"/>
    </xf>
    <xf numFmtId="0" fontId="0" fillId="0" borderId="11" xfId="0" applyBorder="1" applyAlignment="1">
      <alignment horizontal="left" vertical="top" shrinkToFit="1"/>
    </xf>
    <xf numFmtId="0" fontId="0" fillId="0" borderId="14" xfId="0" applyBorder="1" applyAlignment="1">
      <alignment horizontal="left" vertical="top" shrinkToFit="1"/>
    </xf>
    <xf numFmtId="0" fontId="0" fillId="0" borderId="15" xfId="0" applyBorder="1" applyAlignment="1">
      <alignment horizontal="center" vertical="center" shrinkToFit="1"/>
    </xf>
    <xf numFmtId="0" fontId="5" fillId="0" borderId="0" xfId="0" applyFont="1" applyBorder="1" applyAlignment="1">
      <alignment horizontal="left" vertical="center" wrapText="1"/>
    </xf>
    <xf numFmtId="0" fontId="5" fillId="0" borderId="0" xfId="0" applyFont="1" applyAlignment="1">
      <alignment vertical="center"/>
    </xf>
    <xf numFmtId="0" fontId="5" fillId="0" borderId="16" xfId="0" applyFont="1" applyBorder="1" applyAlignment="1">
      <alignment vertical="center"/>
    </xf>
    <xf numFmtId="0" fontId="5" fillId="0" borderId="0" xfId="0" applyFont="1" applyBorder="1" applyAlignment="1">
      <alignment horizontal="left" vertical="top"/>
    </xf>
    <xf numFmtId="0" fontId="5" fillId="0" borderId="17" xfId="0" applyFont="1" applyBorder="1" applyAlignment="1">
      <alignment horizontal="left" vertical="top"/>
    </xf>
    <xf numFmtId="0" fontId="0" fillId="0" borderId="18" xfId="0" applyBorder="1" applyAlignment="1">
      <alignment horizontal="center" vertical="center"/>
    </xf>
    <xf numFmtId="0" fontId="0" fillId="0" borderId="16" xfId="0" applyBorder="1" applyAlignment="1">
      <alignment horizontal="left" vertical="top" shrinkToFit="1"/>
    </xf>
    <xf numFmtId="0" fontId="0" fillId="0" borderId="18" xfId="0" applyBorder="1" applyAlignment="1">
      <alignment horizontal="left" vertical="top" shrinkToFit="1"/>
    </xf>
    <xf numFmtId="0" fontId="0" fillId="0" borderId="19" xfId="0" applyBorder="1" applyAlignment="1">
      <alignment horizontal="center" vertical="center" shrinkToFit="1"/>
    </xf>
    <xf numFmtId="0" fontId="5" fillId="0" borderId="18" xfId="34" applyNumberFormat="1" applyFont="1" applyFill="1" applyBorder="1" applyAlignment="1">
      <alignment horizontal="right" vertical="center"/>
    </xf>
    <xf numFmtId="0" fontId="5" fillId="0" borderId="16" xfId="0" applyFont="1" applyBorder="1" applyAlignment="1">
      <alignment horizontal="left" vertical="top"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11" fillId="0" borderId="19" xfId="0" applyFont="1" applyBorder="1" applyAlignment="1">
      <alignment horizontal="center" vertical="center"/>
    </xf>
    <xf numFmtId="0" fontId="5" fillId="0" borderId="0" xfId="0" applyFont="1" applyBorder="1" applyAlignment="1">
      <alignment horizontal="center" vertical="center"/>
    </xf>
    <xf numFmtId="0" fontId="0" fillId="0" borderId="19" xfId="0" applyBorder="1" applyAlignment="1">
      <alignment vertical="center"/>
    </xf>
    <xf numFmtId="0" fontId="5" fillId="0" borderId="8" xfId="0" applyFont="1" applyBorder="1" applyAlignment="1">
      <alignment vertical="center"/>
    </xf>
    <xf numFmtId="0" fontId="5" fillId="0" borderId="9" xfId="0" applyFont="1" applyBorder="1" applyAlignment="1">
      <alignment horizontal="left" vertical="top"/>
    </xf>
    <xf numFmtId="0" fontId="5" fillId="0" borderId="20" xfId="0" applyFont="1" applyBorder="1" applyAlignment="1">
      <alignment horizontal="left" vertical="top"/>
    </xf>
    <xf numFmtId="0" fontId="9" fillId="0" borderId="19"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38" fontId="5" fillId="0" borderId="18" xfId="34" applyFont="1" applyFill="1" applyBorder="1" applyAlignment="1">
      <alignment horizontal="right" vertical="center"/>
    </xf>
    <xf numFmtId="0" fontId="0" fillId="0" borderId="19" xfId="0" applyBorder="1" applyAlignment="1">
      <alignment horizontal="right" vertical="center"/>
    </xf>
    <xf numFmtId="0" fontId="5" fillId="0" borderId="21"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7" fillId="0" borderId="7" xfId="0" applyFont="1" applyBorder="1" applyAlignment="1">
      <alignment horizontal="center" vertical="center"/>
    </xf>
    <xf numFmtId="38" fontId="0" fillId="0" borderId="18" xfId="34" applyFont="1" applyFill="1" applyBorder="1" applyAlignment="1">
      <alignment horizontal="right" vertical="center"/>
    </xf>
    <xf numFmtId="0" fontId="5" fillId="0" borderId="19" xfId="0" applyFont="1" applyBorder="1" applyAlignment="1">
      <alignment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7" fillId="0" borderId="25" xfId="0" applyFont="1" applyBorder="1" applyAlignment="1">
      <alignment horizontal="center" vertical="center"/>
    </xf>
    <xf numFmtId="0" fontId="5" fillId="0" borderId="25" xfId="0" applyFont="1" applyBorder="1" applyAlignment="1">
      <alignment horizontal="center" vertical="center" shrinkToFit="1"/>
    </xf>
    <xf numFmtId="0" fontId="0" fillId="0" borderId="26" xfId="0" applyBorder="1" applyAlignment="1">
      <alignment horizontal="center" vertical="center"/>
    </xf>
    <xf numFmtId="0" fontId="5" fillId="0" borderId="27" xfId="0" applyFont="1" applyBorder="1" applyAlignment="1">
      <alignment horizontal="left" vertical="top" wrapText="1"/>
    </xf>
    <xf numFmtId="0" fontId="5" fillId="0" borderId="27" xfId="0" applyFont="1" applyBorder="1" applyAlignment="1">
      <alignment horizontal="left" vertical="center" wrapText="1"/>
    </xf>
    <xf numFmtId="0" fontId="5" fillId="0" borderId="26" xfId="0" applyFont="1" applyBorder="1" applyAlignment="1">
      <alignment horizontal="left" vertical="center" wrapText="1"/>
    </xf>
    <xf numFmtId="0" fontId="0" fillId="0" borderId="28" xfId="0" applyBorder="1" applyAlignment="1">
      <alignment vertical="center"/>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0" xfId="0" applyAlignment="1">
      <alignment horizontal="center" vertical="center"/>
    </xf>
    <xf numFmtId="0" fontId="0" fillId="0" borderId="21" xfId="0" applyFont="1" applyFill="1" applyBorder="1" applyAlignment="1">
      <alignment horizontal="left" vertical="top" shrinkToFit="1"/>
    </xf>
    <xf numFmtId="0" fontId="0" fillId="0" borderId="22" xfId="0" applyFont="1" applyFill="1" applyBorder="1" applyAlignment="1">
      <alignment horizontal="left" vertical="top" shrinkToFit="1"/>
    </xf>
    <xf numFmtId="0" fontId="0" fillId="0" borderId="22"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16"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5" fillId="0" borderId="22" xfId="0" applyFont="1" applyFill="1" applyBorder="1" applyAlignment="1">
      <alignment horizontal="left" vertical="top" wrapText="1"/>
    </xf>
    <xf numFmtId="0" fontId="0" fillId="0" borderId="23"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27"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12" fillId="0" borderId="0" xfId="0" applyFont="1"/>
    <xf numFmtId="0" fontId="0" fillId="2" borderId="31" xfId="0" applyFill="1"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2" borderId="35" xfId="0" applyFill="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0" fillId="0" borderId="37" xfId="0" applyBorder="1" applyAlignment="1">
      <alignment horizontal="center" vertical="center"/>
    </xf>
    <xf numFmtId="0" fontId="5" fillId="0" borderId="38" xfId="0" applyFont="1" applyBorder="1" applyAlignment="1">
      <alignment horizontal="center" vertical="center" wrapText="1"/>
    </xf>
    <xf numFmtId="0" fontId="5" fillId="0" borderId="0" xfId="0" applyFont="1"/>
    <xf numFmtId="0" fontId="0" fillId="2" borderId="39" xfId="0"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3" fillId="0" borderId="0" xfId="0" applyFont="1" applyAlignment="1">
      <alignment vertical="center"/>
    </xf>
    <xf numFmtId="0" fontId="0" fillId="0" borderId="31"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0" xfId="0" applyAlignment="1">
      <alignment horizontal="left" vertical="center"/>
    </xf>
    <xf numFmtId="0" fontId="0" fillId="0" borderId="35" xfId="0" applyBorder="1" applyAlignment="1">
      <alignment horizontal="center" vertical="center"/>
    </xf>
    <xf numFmtId="0" fontId="5" fillId="0" borderId="21" xfId="0" applyFont="1" applyBorder="1" applyAlignment="1">
      <alignment horizontal="left" vertical="center" wrapText="1"/>
    </xf>
    <xf numFmtId="0" fontId="0" fillId="0" borderId="31"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left" vertical="top" wrapText="1"/>
    </xf>
    <xf numFmtId="0" fontId="0" fillId="0" borderId="4" xfId="0" applyBorder="1" applyAlignment="1">
      <alignment horizontal="left" vertical="top" wrapText="1"/>
    </xf>
    <xf numFmtId="0" fontId="0" fillId="0" borderId="50" xfId="0" applyBorder="1" applyAlignment="1">
      <alignment horizontal="center" vertical="center" wrapText="1"/>
    </xf>
    <xf numFmtId="0" fontId="0" fillId="0" borderId="0" xfId="0" applyBorder="1" applyAlignment="1">
      <alignment vertical="center"/>
    </xf>
    <xf numFmtId="0" fontId="5" fillId="0" borderId="35" xfId="0" applyFont="1" applyBorder="1" applyAlignment="1">
      <alignment horizontal="left" vertical="center" wrapText="1" shrinkToFit="1"/>
    </xf>
    <xf numFmtId="0" fontId="5" fillId="0" borderId="22" xfId="0" applyFont="1" applyBorder="1" applyAlignment="1">
      <alignment horizontal="left" vertical="center" wrapText="1"/>
    </xf>
    <xf numFmtId="0" fontId="0" fillId="0" borderId="51" xfId="0"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52" xfId="0" applyBorder="1" applyAlignment="1">
      <alignment horizontal="left" vertical="top" wrapText="1"/>
    </xf>
    <xf numFmtId="0" fontId="0" fillId="0" borderId="0"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center" vertical="center" wrapText="1"/>
    </xf>
    <xf numFmtId="0" fontId="0" fillId="0" borderId="0" xfId="0" applyAlignment="1">
      <alignment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52" xfId="0" applyFont="1" applyBorder="1" applyAlignment="1">
      <alignment horizontal="left" vertical="top" wrapText="1"/>
    </xf>
    <xf numFmtId="0" fontId="5" fillId="0" borderId="0" xfId="0" applyFont="1" applyBorder="1" applyAlignment="1">
      <alignment horizontal="left" vertical="top" wrapText="1"/>
    </xf>
    <xf numFmtId="0" fontId="5" fillId="0" borderId="53" xfId="0" applyFont="1" applyBorder="1" applyAlignment="1">
      <alignment horizontal="left" vertical="top" wrapText="1"/>
    </xf>
    <xf numFmtId="38" fontId="5" fillId="0" borderId="58" xfId="34" applyFont="1" applyBorder="1" applyAlignment="1">
      <alignment horizontal="center" vertical="center" wrapText="1"/>
    </xf>
    <xf numFmtId="0" fontId="5" fillId="0" borderId="59" xfId="0" applyFont="1" applyBorder="1" applyAlignment="1">
      <alignment horizontal="left" vertical="center" wrapText="1" shrinkToFit="1"/>
    </xf>
    <xf numFmtId="0" fontId="5" fillId="0" borderId="12"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Border="1" applyAlignment="1">
      <alignment vertical="center"/>
    </xf>
    <xf numFmtId="0" fontId="0" fillId="0" borderId="0" xfId="0" applyAlignment="1">
      <alignment horizontal="left" vertical="center" wrapText="1" shrinkToFi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0" xfId="0" applyFont="1" applyBorder="1" applyAlignment="1">
      <alignment horizontal="center" vertical="center" wrapText="1"/>
    </xf>
    <xf numFmtId="0" fontId="0" fillId="0" borderId="61" xfId="0" applyBorder="1" applyAlignment="1">
      <alignment horizontal="center" vertical="center" wrapText="1"/>
    </xf>
    <xf numFmtId="0" fontId="5" fillId="0" borderId="62"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65" xfId="0" applyFont="1" applyBorder="1" applyAlignment="1">
      <alignment horizontal="left" vertical="top" wrapText="1"/>
    </xf>
    <xf numFmtId="0" fontId="5" fillId="0" borderId="66" xfId="0" applyFont="1" applyBorder="1" applyAlignment="1">
      <alignment horizontal="left" vertical="top" wrapText="1"/>
    </xf>
    <xf numFmtId="0" fontId="5" fillId="0" borderId="67" xfId="0" applyFont="1" applyBorder="1" applyAlignment="1">
      <alignment horizontal="left" vertical="top" wrapText="1"/>
    </xf>
    <xf numFmtId="176" fontId="0" fillId="0" borderId="68" xfId="0" applyNumberFormat="1" applyBorder="1" applyAlignment="1">
      <alignment vertical="center" wrapText="1"/>
    </xf>
    <xf numFmtId="0" fontId="0" fillId="0" borderId="0" xfId="0" applyAlignment="1">
      <alignment horizontal="center" vertical="center" shrinkToFi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176" fontId="5" fillId="0" borderId="6" xfId="0" applyNumberFormat="1" applyFont="1" applyBorder="1" applyAlignment="1">
      <alignment horizontal="right" vertical="center" wrapText="1"/>
    </xf>
    <xf numFmtId="176" fontId="5" fillId="0" borderId="7" xfId="0" applyNumberFormat="1" applyFont="1" applyBorder="1" applyAlignment="1">
      <alignment horizontal="right" vertical="center" wrapText="1"/>
    </xf>
    <xf numFmtId="176" fontId="5" fillId="0" borderId="73" xfId="0" applyNumberFormat="1" applyFont="1" applyBorder="1" applyAlignment="1">
      <alignment horizontal="right" vertical="center" wrapText="1"/>
    </xf>
    <xf numFmtId="177" fontId="5" fillId="0" borderId="74" xfId="0" applyNumberFormat="1" applyFont="1" applyBorder="1" applyAlignment="1">
      <alignment horizontal="right" vertical="center" wrapText="1"/>
    </xf>
    <xf numFmtId="177" fontId="5" fillId="0" borderId="7" xfId="0" applyNumberFormat="1" applyFont="1" applyBorder="1" applyAlignment="1">
      <alignment horizontal="right" vertical="center" wrapText="1"/>
    </xf>
    <xf numFmtId="177" fontId="5" fillId="0" borderId="73" xfId="0" applyNumberFormat="1" applyFont="1" applyBorder="1" applyAlignment="1">
      <alignment horizontal="right" vertical="center" wrapText="1"/>
    </xf>
    <xf numFmtId="0" fontId="5" fillId="0" borderId="23" xfId="0" applyFont="1" applyBorder="1" applyAlignment="1">
      <alignment horizontal="left" vertical="center" wrapText="1"/>
    </xf>
    <xf numFmtId="0" fontId="0" fillId="0" borderId="39" xfId="0" applyBorder="1" applyAlignment="1">
      <alignment horizontal="center" vertical="center" wrapText="1"/>
    </xf>
    <xf numFmtId="176" fontId="5" fillId="0" borderId="75" xfId="0" applyNumberFormat="1" applyFont="1" applyBorder="1" applyAlignment="1">
      <alignment horizontal="right" vertical="center" wrapText="1"/>
    </xf>
    <xf numFmtId="176" fontId="5" fillId="0" borderId="25" xfId="0" applyNumberFormat="1" applyFont="1" applyBorder="1" applyAlignment="1">
      <alignment horizontal="right" vertical="center" wrapText="1"/>
    </xf>
    <xf numFmtId="176" fontId="5" fillId="0" borderId="76" xfId="0" applyNumberFormat="1" applyFont="1" applyBorder="1" applyAlignment="1">
      <alignment horizontal="right" vertical="center" wrapText="1"/>
    </xf>
    <xf numFmtId="177" fontId="5" fillId="0" borderId="77" xfId="0" applyNumberFormat="1" applyFont="1" applyBorder="1" applyAlignment="1">
      <alignment horizontal="right" vertical="center" wrapText="1"/>
    </xf>
    <xf numFmtId="177" fontId="5" fillId="0" borderId="25" xfId="0" applyNumberFormat="1" applyFont="1" applyBorder="1" applyAlignment="1">
      <alignment horizontal="right" vertical="center" wrapText="1"/>
    </xf>
    <xf numFmtId="177" fontId="5" fillId="0" borderId="76" xfId="0" applyNumberFormat="1" applyFont="1" applyBorder="1" applyAlignment="1">
      <alignment horizontal="right" vertical="center" wrapText="1"/>
    </xf>
    <xf numFmtId="0" fontId="0"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78" xfId="0" applyBorder="1" applyAlignment="1">
      <alignment horizontal="center" vertical="center"/>
    </xf>
    <xf numFmtId="0" fontId="0" fillId="0" borderId="48" xfId="0" applyBorder="1" applyAlignment="1">
      <alignment horizontal="center" vertical="center"/>
    </xf>
    <xf numFmtId="0" fontId="10" fillId="0" borderId="0" xfId="0" applyFont="1" applyAlignment="1">
      <alignment horizontal="left" vertical="center"/>
    </xf>
    <xf numFmtId="0" fontId="0" fillId="0" borderId="1" xfId="0" applyBorder="1" applyAlignment="1">
      <alignment horizontal="center" vertical="center"/>
    </xf>
    <xf numFmtId="0" fontId="0" fillId="0" borderId="79" xfId="0" applyBorder="1" applyAlignment="1">
      <alignment horizontal="center" vertical="center"/>
    </xf>
    <xf numFmtId="0" fontId="0" fillId="0" borderId="80" xfId="0" applyFont="1" applyBorder="1" applyAlignment="1">
      <alignment horizontal="left" vertical="center"/>
    </xf>
    <xf numFmtId="38" fontId="5" fillId="0" borderId="7" xfId="34" applyFont="1" applyFill="1" applyBorder="1" applyAlignment="1">
      <alignment horizontal="right" vertical="center"/>
    </xf>
    <xf numFmtId="38" fontId="5" fillId="0" borderId="51" xfId="34" applyFont="1" applyFill="1" applyBorder="1" applyAlignment="1">
      <alignment horizontal="right" vertical="center"/>
    </xf>
    <xf numFmtId="38" fontId="5" fillId="0" borderId="73" xfId="34" applyFont="1" applyFill="1" applyBorder="1" applyAlignment="1">
      <alignment horizontal="right" vertical="center"/>
    </xf>
    <xf numFmtId="0" fontId="0" fillId="0" borderId="59" xfId="0" applyFont="1" applyBorder="1" applyAlignment="1">
      <alignment horizontal="left" vertical="center"/>
    </xf>
    <xf numFmtId="0" fontId="0" fillId="0" borderId="0" xfId="0" applyBorder="1" applyAlignment="1">
      <alignment horizontal="right" vertical="center"/>
    </xf>
    <xf numFmtId="0" fontId="0" fillId="0" borderId="75" xfId="0" applyBorder="1" applyAlignment="1">
      <alignment horizontal="center" vertical="center"/>
    </xf>
    <xf numFmtId="0" fontId="15" fillId="0" borderId="25" xfId="0" applyFont="1" applyBorder="1" applyAlignment="1">
      <alignment horizontal="left" vertical="center" wrapText="1"/>
    </xf>
    <xf numFmtId="0" fontId="15" fillId="0" borderId="81" xfId="0" applyFont="1" applyBorder="1" applyAlignment="1">
      <alignment horizontal="left" vertical="center" wrapText="1"/>
    </xf>
    <xf numFmtId="0" fontId="15" fillId="0" borderId="76" xfId="0" applyFont="1" applyBorder="1" applyAlignment="1">
      <alignment horizontal="left" vertical="center" wrapText="1"/>
    </xf>
    <xf numFmtId="0" fontId="0" fillId="0" borderId="59" xfId="0" applyBorder="1" applyAlignment="1">
      <alignment vertical="center"/>
    </xf>
    <xf numFmtId="0" fontId="7" fillId="0" borderId="76" xfId="0" applyFont="1" applyBorder="1" applyAlignment="1">
      <alignment horizontal="left" vertical="center" wrapText="1"/>
    </xf>
    <xf numFmtId="0" fontId="5" fillId="0" borderId="59" xfId="0" applyFont="1" applyBorder="1" applyAlignment="1">
      <alignment vertical="center"/>
    </xf>
    <xf numFmtId="0" fontId="5" fillId="0" borderId="0" xfId="0" applyFont="1" applyAlignment="1">
      <alignment horizontal="center" vertical="center" wrapText="1"/>
    </xf>
    <xf numFmtId="176" fontId="5" fillId="0" borderId="59" xfId="0" applyNumberFormat="1" applyFont="1" applyBorder="1" applyAlignment="1">
      <alignment horizontal="center" vertical="center"/>
    </xf>
    <xf numFmtId="0" fontId="5" fillId="0" borderId="0" xfId="0" applyFont="1" applyAlignment="1">
      <alignment horizontal="center" vertical="center"/>
    </xf>
  </cellXfs>
  <cellStyles count="35">
    <cellStyle name="桁区切り 2" xfId="1"/>
    <cellStyle name="桁区切り 3" xfId="2"/>
    <cellStyle name="桁区切り 4" xfId="3"/>
    <cellStyle name="桁区切り 5" xfId="4"/>
    <cellStyle name="標準" xfId="0" builtinId="0"/>
    <cellStyle name="標準 10" xfId="5"/>
    <cellStyle name="標準 10 2" xfId="6"/>
    <cellStyle name="標準 11" xfId="7"/>
    <cellStyle name="標準 12" xfId="8"/>
    <cellStyle name="標準 13" xfId="9"/>
    <cellStyle name="標準 14" xfId="10"/>
    <cellStyle name="標準 15" xfId="11"/>
    <cellStyle name="標準 16" xfId="12"/>
    <cellStyle name="標準 17" xfId="13"/>
    <cellStyle name="標準 18" xfId="14"/>
    <cellStyle name="標準 19" xfId="15"/>
    <cellStyle name="標準 2" xfId="16"/>
    <cellStyle name="標準 20" xfId="17"/>
    <cellStyle name="標準 21" xfId="18"/>
    <cellStyle name="標準 22" xfId="19"/>
    <cellStyle name="標準 23" xfId="20"/>
    <cellStyle name="標準 24" xfId="21"/>
    <cellStyle name="標準 25" xfId="22"/>
    <cellStyle name="標準 26" xfId="23"/>
    <cellStyle name="標準 27" xfId="24"/>
    <cellStyle name="標準 28" xfId="25"/>
    <cellStyle name="標準 3" xfId="26"/>
    <cellStyle name="標準 4" xfId="27"/>
    <cellStyle name="標準 5" xfId="28"/>
    <cellStyle name="標準 6" xfId="29"/>
    <cellStyle name="標準 7" xfId="30"/>
    <cellStyle name="標準 8" xfId="31"/>
    <cellStyle name="標準 9" xfId="32"/>
    <cellStyle name="通貨 2" xfId="33"/>
    <cellStyle name="桁区切り" xfId="34" builtinId="6"/>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papamama@&#9675;&#9675;&#9675;&#9675;"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H43"/>
  <sheetViews>
    <sheetView showGridLines="0" tabSelected="1" view="pageBreakPreview" zoomScaleSheetLayoutView="100" workbookViewId="0">
      <selection activeCell="B23" sqref="B23"/>
    </sheetView>
  </sheetViews>
  <sheetFormatPr defaultRowHeight="15" customHeight="1"/>
  <cols>
    <col min="1" max="1" width="1.625" style="1" customWidth="1"/>
    <col min="2" max="2" width="3.625" style="1" customWidth="1"/>
    <col min="3" max="4" width="20.625" style="1" customWidth="1"/>
    <col min="5" max="5" width="15.875" style="1" customWidth="1"/>
    <col min="6" max="6" width="17.5" style="1" customWidth="1"/>
    <col min="7" max="7" width="5.5" style="1" customWidth="1"/>
    <col min="8" max="8" width="1.375" style="1" customWidth="1"/>
    <col min="9" max="16384" width="9" style="1" customWidth="1"/>
  </cols>
  <sheetData>
    <row r="1" spans="2:8" ht="15" customHeight="1"/>
    <row r="2" spans="2:8" ht="15" customHeight="1">
      <c r="B2" s="1" t="s">
        <v>3</v>
      </c>
    </row>
    <row r="3" spans="2:8" ht="15" customHeight="1">
      <c r="E3" s="12"/>
      <c r="F3" s="15" t="s">
        <v>77</v>
      </c>
      <c r="G3" s="15"/>
      <c r="H3" s="17"/>
    </row>
    <row r="4" spans="2:8" ht="15" customHeight="1"/>
    <row r="5" spans="2:8" ht="15" customHeight="1"/>
    <row r="6" spans="2:8" ht="15" customHeight="1"/>
    <row r="7" spans="2:8" ht="15" customHeight="1"/>
    <row r="8" spans="2:8" ht="15" customHeight="1">
      <c r="B8" s="1" t="s">
        <v>43</v>
      </c>
    </row>
    <row r="9" spans="2:8" ht="15" customHeight="1">
      <c r="C9" s="5"/>
    </row>
    <row r="10" spans="2:8" ht="15" customHeight="1"/>
    <row r="11" spans="2:8" ht="15" customHeight="1">
      <c r="D11" s="4" t="s">
        <v>4</v>
      </c>
      <c r="E11" s="13" t="s">
        <v>76</v>
      </c>
      <c r="F11" s="14"/>
      <c r="G11" s="14"/>
    </row>
    <row r="12" spans="2:8" ht="15" customHeight="1">
      <c r="D12" s="4" t="s">
        <v>1</v>
      </c>
      <c r="E12" s="14" t="s">
        <v>78</v>
      </c>
      <c r="F12" s="14"/>
      <c r="G12" s="14"/>
    </row>
    <row r="13" spans="2:8" ht="15" customHeight="1">
      <c r="D13" s="4" t="s">
        <v>22</v>
      </c>
      <c r="E13" s="14" t="s">
        <v>79</v>
      </c>
      <c r="F13" s="14"/>
      <c r="G13" s="16"/>
    </row>
    <row r="14" spans="2:8" ht="15" customHeight="1">
      <c r="C14" s="5"/>
      <c r="D14" s="9"/>
      <c r="F14" s="9"/>
      <c r="G14" s="9"/>
    </row>
    <row r="15" spans="2:8" ht="15" customHeight="1"/>
    <row r="16" spans="2:8" ht="15" customHeight="1"/>
    <row r="17" spans="2:7" s="1" customFormat="1" ht="15" customHeight="1">
      <c r="B17" s="2" t="s">
        <v>125</v>
      </c>
      <c r="C17" s="2"/>
      <c r="D17" s="2"/>
      <c r="E17" s="2"/>
      <c r="F17" s="2"/>
      <c r="G17" s="2"/>
    </row>
    <row r="18" spans="2:7" s="1" customFormat="1" ht="15" customHeight="1"/>
    <row r="19" spans="2:7" s="1" customFormat="1" ht="15" customHeight="1"/>
    <row r="20" spans="2:7" s="1" customFormat="1" ht="16.5" customHeight="1">
      <c r="B20" s="3" t="s">
        <v>126</v>
      </c>
      <c r="C20" s="3"/>
      <c r="D20" s="3"/>
      <c r="E20" s="3"/>
      <c r="F20" s="3"/>
      <c r="G20" s="3"/>
    </row>
    <row r="21" spans="2:7" s="1" customFormat="1" ht="16.5" customHeight="1">
      <c r="B21" s="3"/>
      <c r="C21" s="3"/>
      <c r="D21" s="3"/>
      <c r="E21" s="3"/>
      <c r="F21" s="3"/>
      <c r="G21" s="3"/>
    </row>
    <row r="22" spans="2:7" ht="16.5" customHeight="1">
      <c r="B22" s="3"/>
      <c r="C22" s="3"/>
      <c r="D22" s="3"/>
      <c r="E22" s="3"/>
      <c r="F22" s="3"/>
      <c r="G22" s="3"/>
    </row>
    <row r="24" spans="2:7" ht="15" customHeight="1">
      <c r="B24" s="2" t="s">
        <v>5</v>
      </c>
      <c r="C24" s="6"/>
      <c r="D24" s="2"/>
      <c r="E24" s="2"/>
      <c r="F24" s="2"/>
      <c r="G24" s="2"/>
    </row>
    <row r="27" spans="2:7" ht="15" customHeight="1">
      <c r="B27" s="1" t="s">
        <v>28</v>
      </c>
      <c r="D27" s="10" t="s">
        <v>120</v>
      </c>
      <c r="E27" s="1" t="s">
        <v>23</v>
      </c>
    </row>
    <row r="29" spans="2:7" ht="15" customHeight="1">
      <c r="B29" s="1" t="s">
        <v>51</v>
      </c>
      <c r="C29" s="7" t="s">
        <v>114</v>
      </c>
    </row>
    <row r="31" spans="2:7" ht="15" customHeight="1">
      <c r="B31" s="1" t="s">
        <v>42</v>
      </c>
    </row>
    <row r="33" spans="2:4" ht="15" customHeight="1">
      <c r="B33" s="4"/>
    </row>
    <row r="34" spans="2:4" ht="15" customHeight="1">
      <c r="B34" s="4"/>
    </row>
    <row r="35" spans="2:4" s="1" customFormat="1" ht="15" customHeight="1">
      <c r="B35" s="4"/>
    </row>
    <row r="36" spans="2:4" s="1" customFormat="1" ht="15" customHeight="1">
      <c r="B36" s="4"/>
    </row>
    <row r="37" spans="2:4" s="1" customFormat="1" ht="15" customHeight="1">
      <c r="B37" s="4"/>
      <c r="D37" s="11"/>
    </row>
    <row r="38" spans="2:4" s="1" customFormat="1" ht="15" customHeight="1">
      <c r="B38" s="4"/>
      <c r="C38" s="8"/>
    </row>
    <row r="39" spans="2:4" s="1" customFormat="1" ht="15" customHeight="1">
      <c r="B39" s="4"/>
      <c r="C39" s="8"/>
    </row>
    <row r="40" spans="2:4" s="1" customFormat="1" ht="15" customHeight="1">
      <c r="B40" s="4"/>
    </row>
    <row r="41" spans="2:4" s="1" customFormat="1" ht="15" customHeight="1">
      <c r="B41" s="4"/>
    </row>
    <row r="42" spans="2:4" s="1" customFormat="1" ht="15" customHeight="1">
      <c r="B42" s="4"/>
    </row>
    <row r="43" spans="2:4" ht="15" customHeight="1">
      <c r="C43" s="1" t="s">
        <v>0</v>
      </c>
    </row>
  </sheetData>
  <protectedRanges>
    <protectedRange sqref="F3 E11:G13" name="範囲1"/>
  </protectedRanges>
  <mergeCells count="7">
    <mergeCell ref="F3:G3"/>
    <mergeCell ref="E11:G11"/>
    <mergeCell ref="E12:G12"/>
    <mergeCell ref="E13:F13"/>
    <mergeCell ref="B17:F17"/>
    <mergeCell ref="B24:F24"/>
    <mergeCell ref="B20:G22"/>
  </mergeCells>
  <phoneticPr fontId="3"/>
  <printOptions horizontalCentered="1"/>
  <pageMargins left="0.98425196850393681" right="0.59055118110236227" top="0.98425196850393681" bottom="0.98425196850393681" header="0.51181102362204722" footer="0.51181102362204722"/>
  <pageSetup paperSize="9" scale="96"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M29"/>
  <sheetViews>
    <sheetView view="pageBreakPreview" zoomScale="85" zoomScaleSheetLayoutView="85" workbookViewId="0">
      <selection activeCell="F4" sqref="F4"/>
    </sheetView>
  </sheetViews>
  <sheetFormatPr defaultRowHeight="13.5"/>
  <cols>
    <col min="1" max="1" width="6.75" style="18" customWidth="1"/>
    <col min="2" max="2" width="6.125" style="18" customWidth="1"/>
    <col min="3" max="3" width="8.25" style="18" customWidth="1"/>
    <col min="4" max="4" width="3.625" style="18" bestFit="1" customWidth="1"/>
    <col min="5" max="5" width="8.25" style="18" customWidth="1"/>
    <col min="6" max="6" width="3.625" style="18" bestFit="1" customWidth="1"/>
    <col min="7" max="13" width="8.25" style="18" customWidth="1"/>
    <col min="14" max="16384" width="9" style="18" customWidth="1"/>
  </cols>
  <sheetData>
    <row r="1" spans="1:13">
      <c r="A1" s="18" t="s">
        <v>31</v>
      </c>
    </row>
    <row r="3" spans="1:13" ht="17.25">
      <c r="A3" s="19" t="s">
        <v>35</v>
      </c>
      <c r="B3" s="19"/>
      <c r="C3" s="19"/>
      <c r="D3" s="19"/>
      <c r="E3" s="19"/>
      <c r="F3" s="55"/>
      <c r="G3" s="19"/>
      <c r="H3" s="19"/>
      <c r="I3" s="19"/>
      <c r="J3" s="19"/>
      <c r="K3" s="19"/>
      <c r="L3" s="19"/>
      <c r="M3" s="19"/>
    </row>
    <row r="5" spans="1:13" ht="29.25" customHeight="1">
      <c r="A5" s="20" t="s">
        <v>17</v>
      </c>
      <c r="B5" s="26"/>
      <c r="C5" s="31" t="s">
        <v>80</v>
      </c>
      <c r="D5" s="31"/>
      <c r="E5" s="31"/>
      <c r="F5" s="31"/>
      <c r="G5" s="31"/>
      <c r="H5" s="61" t="s">
        <v>39</v>
      </c>
      <c r="I5" s="61"/>
      <c r="J5" s="65" t="s">
        <v>33</v>
      </c>
      <c r="K5" s="71"/>
      <c r="L5" s="71"/>
      <c r="M5" s="73"/>
    </row>
    <row r="6" spans="1:13" ht="29.25" customHeight="1">
      <c r="A6" s="21"/>
      <c r="B6" s="27"/>
      <c r="C6" s="32"/>
      <c r="D6" s="32"/>
      <c r="E6" s="32"/>
      <c r="F6" s="32"/>
      <c r="G6" s="32"/>
      <c r="H6" s="62"/>
      <c r="I6" s="62"/>
      <c r="J6" s="66"/>
      <c r="K6" s="72"/>
      <c r="L6" s="72"/>
      <c r="M6" s="74"/>
    </row>
    <row r="7" spans="1:13" ht="29.25" customHeight="1">
      <c r="A7" s="21" t="s">
        <v>32</v>
      </c>
      <c r="B7" s="27"/>
      <c r="C7" s="33" t="s">
        <v>81</v>
      </c>
      <c r="D7" s="43"/>
      <c r="E7" s="43"/>
      <c r="F7" s="43"/>
      <c r="G7" s="57"/>
      <c r="H7" s="62" t="s">
        <v>37</v>
      </c>
      <c r="I7" s="62" t="s">
        <v>36</v>
      </c>
      <c r="J7" s="67" t="s">
        <v>68</v>
      </c>
      <c r="K7" s="67"/>
      <c r="L7" s="67"/>
      <c r="M7" s="75"/>
    </row>
    <row r="8" spans="1:13" ht="29.25" customHeight="1">
      <c r="A8" s="21"/>
      <c r="B8" s="27"/>
      <c r="C8" s="34" t="s">
        <v>82</v>
      </c>
      <c r="D8" s="44"/>
      <c r="E8" s="44"/>
      <c r="F8" s="44"/>
      <c r="G8" s="58"/>
      <c r="H8" s="62"/>
      <c r="I8" s="62" t="s">
        <v>30</v>
      </c>
      <c r="J8" s="68" t="s">
        <v>90</v>
      </c>
      <c r="K8" s="68"/>
      <c r="L8" s="68"/>
      <c r="M8" s="76"/>
    </row>
    <row r="9" spans="1:13" ht="29.25" customHeight="1">
      <c r="A9" s="21"/>
      <c r="B9" s="27"/>
      <c r="C9" s="35"/>
      <c r="D9" s="44"/>
      <c r="E9" s="44"/>
      <c r="F9" s="44"/>
      <c r="G9" s="58"/>
      <c r="H9" s="62"/>
      <c r="I9" s="62" t="s">
        <v>16</v>
      </c>
      <c r="J9" s="68" t="s">
        <v>90</v>
      </c>
      <c r="K9" s="68"/>
      <c r="L9" s="68"/>
      <c r="M9" s="76"/>
    </row>
    <row r="10" spans="1:13" ht="29.25" customHeight="1">
      <c r="A10" s="21"/>
      <c r="B10" s="27"/>
      <c r="C10" s="36"/>
      <c r="D10" s="45"/>
      <c r="E10" s="45"/>
      <c r="F10" s="45"/>
      <c r="G10" s="59"/>
      <c r="H10" s="62"/>
      <c r="I10" s="62" t="s">
        <v>34</v>
      </c>
      <c r="J10" s="32" t="s">
        <v>91</v>
      </c>
      <c r="K10" s="32"/>
      <c r="L10" s="32"/>
      <c r="M10" s="77"/>
    </row>
    <row r="11" spans="1:13" ht="29.25" customHeight="1">
      <c r="A11" s="21" t="s">
        <v>20</v>
      </c>
      <c r="B11" s="27"/>
      <c r="C11" s="37" t="s">
        <v>46</v>
      </c>
      <c r="D11" s="46"/>
      <c r="E11" s="50">
        <v>2000</v>
      </c>
      <c r="F11" s="50"/>
      <c r="G11" s="46" t="s">
        <v>6</v>
      </c>
      <c r="H11" s="63">
        <v>1</v>
      </c>
      <c r="I11" s="46" t="s">
        <v>13</v>
      </c>
      <c r="J11" s="69"/>
      <c r="K11" s="46"/>
      <c r="L11" s="46"/>
      <c r="M11" s="78"/>
    </row>
    <row r="12" spans="1:13" ht="55.5" customHeight="1">
      <c r="A12" s="22" t="s">
        <v>64</v>
      </c>
      <c r="B12" s="28"/>
      <c r="C12" s="38" t="s">
        <v>19</v>
      </c>
      <c r="D12" s="47"/>
      <c r="E12" s="51" t="s">
        <v>83</v>
      </c>
      <c r="F12" s="51"/>
      <c r="G12" s="51"/>
      <c r="H12" s="51"/>
      <c r="I12" s="51"/>
      <c r="J12" s="51"/>
      <c r="K12" s="51"/>
      <c r="L12" s="51"/>
      <c r="M12" s="79"/>
    </row>
    <row r="13" spans="1:13" ht="55.5" customHeight="1">
      <c r="A13" s="23"/>
      <c r="B13" s="29"/>
      <c r="C13" s="38" t="s">
        <v>49</v>
      </c>
      <c r="D13" s="47"/>
      <c r="E13" s="51" t="s">
        <v>84</v>
      </c>
      <c r="F13" s="51"/>
      <c r="G13" s="51"/>
      <c r="H13" s="51"/>
      <c r="I13" s="51"/>
      <c r="J13" s="51"/>
      <c r="K13" s="51"/>
      <c r="L13" s="51"/>
      <c r="M13" s="79"/>
    </row>
    <row r="14" spans="1:13" ht="55.5" customHeight="1">
      <c r="A14" s="23"/>
      <c r="B14" s="29"/>
      <c r="C14" s="38" t="s">
        <v>21</v>
      </c>
      <c r="D14" s="47"/>
      <c r="E14" s="51" t="s">
        <v>85</v>
      </c>
      <c r="F14" s="51"/>
      <c r="G14" s="51"/>
      <c r="H14" s="51"/>
      <c r="I14" s="51"/>
      <c r="J14" s="51"/>
      <c r="K14" s="51"/>
      <c r="L14" s="51"/>
      <c r="M14" s="79"/>
    </row>
    <row r="15" spans="1:13" ht="55.5" customHeight="1">
      <c r="A15" s="23"/>
      <c r="B15" s="29"/>
      <c r="C15" s="38" t="s">
        <v>53</v>
      </c>
      <c r="D15" s="47"/>
      <c r="E15" s="52" t="s">
        <v>86</v>
      </c>
      <c r="F15" s="52"/>
      <c r="G15" s="52"/>
      <c r="H15" s="52"/>
      <c r="I15" s="52"/>
      <c r="J15" s="52"/>
      <c r="K15" s="52"/>
      <c r="L15" s="52"/>
      <c r="M15" s="80"/>
    </row>
    <row r="16" spans="1:13" ht="55.5" customHeight="1">
      <c r="A16" s="23"/>
      <c r="B16" s="29"/>
      <c r="C16" s="39" t="s">
        <v>14</v>
      </c>
      <c r="D16" s="48"/>
      <c r="E16" s="53" t="s">
        <v>87</v>
      </c>
      <c r="F16" s="53"/>
      <c r="G16" s="53"/>
      <c r="H16" s="53"/>
      <c r="I16" s="53"/>
      <c r="J16" s="53"/>
      <c r="K16" s="53"/>
      <c r="L16" s="53"/>
      <c r="M16" s="81"/>
    </row>
    <row r="17" spans="1:13" ht="27" customHeight="1">
      <c r="A17" s="24"/>
      <c r="B17" s="30"/>
      <c r="C17" s="40" t="s">
        <v>54</v>
      </c>
      <c r="D17" s="49"/>
      <c r="E17" s="54" t="s">
        <v>89</v>
      </c>
      <c r="F17" s="56" t="s">
        <v>29</v>
      </c>
      <c r="G17" s="60"/>
      <c r="H17" s="56"/>
      <c r="I17" s="64" t="s">
        <v>10</v>
      </c>
      <c r="J17" s="70">
        <v>5</v>
      </c>
      <c r="K17" s="56" t="s">
        <v>9</v>
      </c>
      <c r="L17" s="56"/>
      <c r="M17" s="82"/>
    </row>
    <row r="18" spans="1:13" ht="13.5" customHeight="1">
      <c r="A18" s="25" t="s">
        <v>60</v>
      </c>
      <c r="B18" s="25"/>
      <c r="C18" s="25"/>
      <c r="D18" s="25"/>
      <c r="E18" s="25"/>
      <c r="F18" s="25"/>
      <c r="G18" s="25"/>
      <c r="H18" s="25"/>
      <c r="I18" s="25"/>
      <c r="J18" s="25"/>
      <c r="K18" s="25"/>
      <c r="L18" s="25"/>
      <c r="M18" s="25"/>
    </row>
    <row r="19" spans="1:13">
      <c r="A19" s="25" t="s">
        <v>65</v>
      </c>
      <c r="B19" s="25"/>
      <c r="C19" s="41"/>
      <c r="D19" s="25"/>
      <c r="E19" s="25"/>
      <c r="F19" s="25"/>
      <c r="G19" s="25"/>
      <c r="H19" s="25"/>
      <c r="I19" s="25"/>
      <c r="J19" s="25"/>
      <c r="K19" s="25"/>
      <c r="L19" s="25"/>
      <c r="M19" s="25"/>
    </row>
    <row r="20" spans="1:13">
      <c r="A20" s="25" t="s">
        <v>48</v>
      </c>
      <c r="B20" s="25"/>
      <c r="C20" s="25"/>
      <c r="D20" s="25"/>
      <c r="E20" s="25"/>
      <c r="F20" s="25"/>
      <c r="G20" s="25"/>
      <c r="H20" s="25"/>
      <c r="I20" s="25"/>
      <c r="J20" s="25"/>
      <c r="K20" s="25"/>
      <c r="L20" s="25"/>
      <c r="M20" s="25"/>
    </row>
    <row r="24" spans="1:13">
      <c r="C24" s="42"/>
    </row>
    <row r="29" spans="1:13">
      <c r="C29" s="42"/>
    </row>
  </sheetData>
  <mergeCells count="31">
    <mergeCell ref="A3:M3"/>
    <mergeCell ref="C7:G7"/>
    <mergeCell ref="J7:M7"/>
    <mergeCell ref="J8:M8"/>
    <mergeCell ref="J9:M9"/>
    <mergeCell ref="J10:M10"/>
    <mergeCell ref="A11:B11"/>
    <mergeCell ref="C11:D11"/>
    <mergeCell ref="E11:F11"/>
    <mergeCell ref="C12:D12"/>
    <mergeCell ref="E12:M12"/>
    <mergeCell ref="C13:D13"/>
    <mergeCell ref="E13:M13"/>
    <mergeCell ref="C14:D14"/>
    <mergeCell ref="E14:M14"/>
    <mergeCell ref="C15:D15"/>
    <mergeCell ref="E15:M15"/>
    <mergeCell ref="C16:D16"/>
    <mergeCell ref="E16:M16"/>
    <mergeCell ref="C17:D17"/>
    <mergeCell ref="A18:M18"/>
    <mergeCell ref="A19:M19"/>
    <mergeCell ref="A20:M20"/>
    <mergeCell ref="A5:B6"/>
    <mergeCell ref="C5:G6"/>
    <mergeCell ref="H5:I6"/>
    <mergeCell ref="J5:M6"/>
    <mergeCell ref="A7:B10"/>
    <mergeCell ref="H7:H10"/>
    <mergeCell ref="C8:G10"/>
    <mergeCell ref="A12:B17"/>
  </mergeCells>
  <phoneticPr fontId="8" type="Hiragana"/>
  <hyperlinks>
    <hyperlink ref="J10" r:id="rId1"/>
  </hyperlinks>
  <printOptions horizontalCentered="1"/>
  <pageMargins left="0.50314960629921257" right="0.50314960629921257" top="0.75" bottom="0.75" header="0.3" footer="0.3"/>
  <pageSetup paperSize="9" fitToWidth="1" fitToHeight="1" orientation="portrait"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17"/>
  <sheetViews>
    <sheetView view="pageBreakPreview" zoomScale="60" zoomScaleNormal="70" workbookViewId="0">
      <selection activeCell="E4" sqref="E4:M4"/>
    </sheetView>
  </sheetViews>
  <sheetFormatPr defaultRowHeight="13.5"/>
  <cols>
    <col min="1" max="1" width="6.75" customWidth="1"/>
    <col min="2" max="2" width="6.125" bestFit="1" customWidth="1"/>
    <col min="3" max="3" width="8.25" customWidth="1"/>
    <col min="4" max="4" width="3.625" customWidth="1"/>
    <col min="5" max="5" width="8.25" customWidth="1"/>
    <col min="6" max="6" width="3.625" customWidth="1"/>
    <col min="7" max="13" width="8.25" customWidth="1"/>
  </cols>
  <sheetData>
    <row r="1" spans="1:13">
      <c r="A1" t="s">
        <v>7</v>
      </c>
    </row>
    <row r="2" spans="1:13" ht="14.25"/>
    <row r="3" spans="1:13" ht="127.5" customHeight="1">
      <c r="A3" s="83" t="s">
        <v>64</v>
      </c>
      <c r="B3" s="84"/>
      <c r="C3" s="86" t="s">
        <v>19</v>
      </c>
      <c r="D3" s="87"/>
      <c r="E3" s="88"/>
      <c r="F3" s="92"/>
      <c r="G3" s="88"/>
      <c r="H3" s="88"/>
      <c r="I3" s="88"/>
      <c r="J3" s="88"/>
      <c r="K3" s="88"/>
      <c r="L3" s="88"/>
      <c r="M3" s="93"/>
    </row>
    <row r="4" spans="1:13" ht="127.5" customHeight="1">
      <c r="A4" s="23"/>
      <c r="B4" s="29"/>
      <c r="C4" s="38" t="s">
        <v>49</v>
      </c>
      <c r="D4" s="47"/>
      <c r="E4" s="89"/>
      <c r="F4" s="89"/>
      <c r="G4" s="89"/>
      <c r="H4" s="89"/>
      <c r="I4" s="89"/>
      <c r="J4" s="89"/>
      <c r="K4" s="89"/>
      <c r="L4" s="89"/>
      <c r="M4" s="94"/>
    </row>
    <row r="5" spans="1:13" ht="102.75" customHeight="1">
      <c r="A5" s="23"/>
      <c r="B5" s="29"/>
      <c r="C5" s="38" t="s">
        <v>21</v>
      </c>
      <c r="D5" s="47"/>
      <c r="E5" s="89"/>
      <c r="F5" s="89"/>
      <c r="G5" s="89"/>
      <c r="H5" s="89"/>
      <c r="I5" s="89"/>
      <c r="J5" s="89"/>
      <c r="K5" s="89"/>
      <c r="L5" s="89"/>
      <c r="M5" s="94"/>
    </row>
    <row r="6" spans="1:13" ht="102.75" customHeight="1">
      <c r="A6" s="23"/>
      <c r="B6" s="29"/>
      <c r="C6" s="38" t="s">
        <v>53</v>
      </c>
      <c r="D6" s="47"/>
      <c r="E6" s="90"/>
      <c r="F6" s="90"/>
      <c r="G6" s="90"/>
      <c r="H6" s="90"/>
      <c r="I6" s="90"/>
      <c r="J6" s="90"/>
      <c r="K6" s="90"/>
      <c r="L6" s="90"/>
      <c r="M6" s="95"/>
    </row>
    <row r="7" spans="1:13" ht="102.75" customHeight="1">
      <c r="A7" s="23"/>
      <c r="B7" s="29"/>
      <c r="C7" s="39" t="s">
        <v>14</v>
      </c>
      <c r="D7" s="48"/>
      <c r="E7" s="91"/>
      <c r="F7" s="91"/>
      <c r="G7" s="91"/>
      <c r="H7" s="91"/>
      <c r="I7" s="91"/>
      <c r="J7" s="91"/>
      <c r="K7" s="91"/>
      <c r="L7" s="91"/>
      <c r="M7" s="96"/>
    </row>
    <row r="8" spans="1:13" ht="30" customHeight="1">
      <c r="A8" s="24"/>
      <c r="B8" s="30"/>
      <c r="C8" s="40" t="s">
        <v>54</v>
      </c>
      <c r="D8" s="49"/>
      <c r="E8" s="60" t="s">
        <v>41</v>
      </c>
      <c r="F8" s="56" t="s">
        <v>29</v>
      </c>
      <c r="G8" s="60"/>
      <c r="H8" s="56"/>
      <c r="I8" s="64" t="s">
        <v>10</v>
      </c>
      <c r="J8" s="56"/>
      <c r="K8" s="56" t="s">
        <v>9</v>
      </c>
      <c r="L8" s="56"/>
      <c r="M8" s="82"/>
    </row>
    <row r="9" spans="1:13">
      <c r="B9" s="85"/>
    </row>
    <row r="10" spans="1:13">
      <c r="B10" s="85"/>
    </row>
    <row r="11" spans="1:13">
      <c r="B11" s="85"/>
    </row>
    <row r="12" spans="1:13">
      <c r="B12" s="85"/>
    </row>
    <row r="13" spans="1:13">
      <c r="B13" s="85"/>
    </row>
    <row r="14" spans="1:13">
      <c r="B14" s="85"/>
    </row>
    <row r="15" spans="1:13">
      <c r="B15" s="85"/>
    </row>
    <row r="16" spans="1:13">
      <c r="B16" s="85"/>
    </row>
    <row r="17" spans="2:2">
      <c r="B17" s="85"/>
    </row>
  </sheetData>
  <mergeCells count="12">
    <mergeCell ref="C3:D3"/>
    <mergeCell ref="E3:M3"/>
    <mergeCell ref="C4:D4"/>
    <mergeCell ref="E4:M4"/>
    <mergeCell ref="C5:D5"/>
    <mergeCell ref="E5:M5"/>
    <mergeCell ref="C6:D6"/>
    <mergeCell ref="E6:M6"/>
    <mergeCell ref="C7:D7"/>
    <mergeCell ref="E7:M7"/>
    <mergeCell ref="C8:D8"/>
    <mergeCell ref="A3:B8"/>
  </mergeCells>
  <phoneticPr fontId="8" type="Hiragana"/>
  <printOptions horizontalCentered="1"/>
  <pageMargins left="0.7" right="0.7" top="0.75" bottom="0.75" header="0.3" footer="0.3"/>
  <pageSetup paperSize="9" scale="9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F29"/>
  <sheetViews>
    <sheetView view="pageBreakPreview" zoomScaleSheetLayoutView="100" workbookViewId="0">
      <selection activeCell="F4" sqref="F4"/>
    </sheetView>
  </sheetViews>
  <sheetFormatPr defaultRowHeight="13.5"/>
  <cols>
    <col min="2" max="2" width="5.5" customWidth="1"/>
    <col min="3" max="3" width="27.375" customWidth="1"/>
    <col min="4" max="4" width="23.75" customWidth="1"/>
  </cols>
  <sheetData>
    <row r="2" spans="2:6" ht="17.25">
      <c r="B2" s="97" t="s">
        <v>40</v>
      </c>
    </row>
    <row r="3" spans="2:6" ht="14.25">
      <c r="F3" s="107"/>
    </row>
    <row r="4" spans="2:6" ht="21" customHeight="1">
      <c r="B4" s="98"/>
      <c r="C4" s="102" t="s">
        <v>45</v>
      </c>
      <c r="D4" s="108" t="s">
        <v>55</v>
      </c>
    </row>
    <row r="5" spans="2:6" ht="21" customHeight="1">
      <c r="B5" s="99">
        <v>1</v>
      </c>
      <c r="C5" s="103" t="s">
        <v>92</v>
      </c>
      <c r="D5" s="109" t="s">
        <v>93</v>
      </c>
    </row>
    <row r="6" spans="2:6" ht="21" customHeight="1">
      <c r="B6" s="100">
        <v>2</v>
      </c>
      <c r="C6" s="104" t="s">
        <v>92</v>
      </c>
      <c r="D6" s="110" t="s">
        <v>94</v>
      </c>
    </row>
    <row r="7" spans="2:6" ht="21" customHeight="1">
      <c r="B7" s="100">
        <v>3</v>
      </c>
      <c r="C7" s="104" t="s">
        <v>92</v>
      </c>
      <c r="D7" s="110" t="s">
        <v>94</v>
      </c>
    </row>
    <row r="8" spans="2:6" ht="21" customHeight="1">
      <c r="B8" s="100">
        <v>4</v>
      </c>
      <c r="C8" s="104" t="s">
        <v>92</v>
      </c>
      <c r="D8" s="110" t="s">
        <v>95</v>
      </c>
    </row>
    <row r="9" spans="2:6" ht="21" customHeight="1">
      <c r="B9" s="100">
        <v>5</v>
      </c>
      <c r="C9" s="104" t="s">
        <v>92</v>
      </c>
      <c r="D9" s="110" t="s">
        <v>96</v>
      </c>
    </row>
    <row r="10" spans="2:6" ht="21" customHeight="1">
      <c r="B10" s="100">
        <v>6</v>
      </c>
      <c r="C10" s="105"/>
      <c r="D10" s="111"/>
    </row>
    <row r="11" spans="2:6" ht="21" customHeight="1">
      <c r="B11" s="100">
        <v>7</v>
      </c>
      <c r="C11" s="105"/>
      <c r="D11" s="111"/>
    </row>
    <row r="12" spans="2:6" ht="21" customHeight="1">
      <c r="B12" s="100">
        <v>8</v>
      </c>
      <c r="C12" s="105"/>
      <c r="D12" s="111"/>
    </row>
    <row r="13" spans="2:6" ht="21" customHeight="1">
      <c r="B13" s="100">
        <v>9</v>
      </c>
      <c r="C13" s="105"/>
      <c r="D13" s="111"/>
    </row>
    <row r="14" spans="2:6" ht="21" customHeight="1">
      <c r="B14" s="101">
        <v>10</v>
      </c>
      <c r="C14" s="106"/>
      <c r="D14" s="112"/>
    </row>
    <row r="19" spans="3:3">
      <c r="C19" s="5"/>
    </row>
    <row r="24" spans="3:3">
      <c r="C24" s="107"/>
    </row>
    <row r="29" spans="3:3">
      <c r="C29" s="107"/>
    </row>
  </sheetData>
  <phoneticPr fontId="8"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J32"/>
  <sheetViews>
    <sheetView view="pageBreakPreview" zoomScale="70" zoomScaleSheetLayoutView="70" workbookViewId="0">
      <selection activeCell="F4" sqref="F4"/>
    </sheetView>
  </sheetViews>
  <sheetFormatPr defaultRowHeight="13.5"/>
  <cols>
    <col min="1" max="1" width="13.25" style="85" customWidth="1"/>
    <col min="2" max="2" width="5.25" customWidth="1"/>
    <col min="3" max="4" width="15" customWidth="1"/>
    <col min="5" max="6" width="18.625" customWidth="1"/>
    <col min="7" max="8" width="15" customWidth="1"/>
    <col min="9" max="9" width="9.875" customWidth="1"/>
    <col min="10" max="10" width="15" customWidth="1"/>
    <col min="11" max="16384" width="9" customWidth="1"/>
  </cols>
  <sheetData>
    <row r="1" spans="1:10">
      <c r="A1" s="18" t="s">
        <v>25</v>
      </c>
      <c r="B1" s="18"/>
    </row>
    <row r="2" spans="1:10">
      <c r="A2" s="113"/>
      <c r="B2" s="113"/>
    </row>
    <row r="3" spans="1:10" ht="18" customHeight="1">
      <c r="A3" s="19" t="s">
        <v>26</v>
      </c>
      <c r="B3" s="19"/>
      <c r="C3" s="128"/>
      <c r="D3" s="128"/>
      <c r="E3" s="128"/>
      <c r="F3" s="151"/>
      <c r="G3" s="128"/>
      <c r="H3" s="128"/>
      <c r="I3" s="128"/>
      <c r="J3" s="128"/>
    </row>
    <row r="4" spans="1:10" ht="14.25"/>
    <row r="5" spans="1:10" s="18" customFormat="1" ht="29.25" customHeight="1">
      <c r="A5" s="114" t="s">
        <v>24</v>
      </c>
      <c r="B5" s="119"/>
      <c r="C5" s="129" t="s">
        <v>78</v>
      </c>
      <c r="D5" s="129"/>
      <c r="E5" s="147"/>
      <c r="F5" s="152"/>
      <c r="G5" s="152"/>
      <c r="H5" s="164"/>
      <c r="I5" s="164"/>
    </row>
    <row r="6" spans="1:10" ht="14.25"/>
    <row r="7" spans="1:10" ht="69.75" customHeight="1">
      <c r="A7" s="114" t="s">
        <v>27</v>
      </c>
      <c r="B7" s="120" t="s">
        <v>97</v>
      </c>
      <c r="C7" s="130"/>
      <c r="D7" s="130"/>
      <c r="E7" s="130"/>
      <c r="F7" s="130"/>
      <c r="G7" s="130"/>
      <c r="H7" s="130"/>
      <c r="I7" s="130"/>
      <c r="J7" s="175"/>
    </row>
    <row r="8" spans="1:10" ht="28.5" customHeight="1">
      <c r="A8" s="115" t="s">
        <v>61</v>
      </c>
      <c r="B8" s="121"/>
      <c r="C8" s="131" t="s">
        <v>71</v>
      </c>
      <c r="D8" s="131" t="s">
        <v>62</v>
      </c>
      <c r="E8" s="131" t="s">
        <v>63</v>
      </c>
      <c r="F8" s="131"/>
      <c r="G8" s="156" t="s">
        <v>58</v>
      </c>
      <c r="H8" s="121" t="s">
        <v>73</v>
      </c>
      <c r="I8" s="156"/>
      <c r="J8" s="176"/>
    </row>
    <row r="9" spans="1:10" ht="33.75" customHeight="1">
      <c r="A9" s="116"/>
      <c r="B9" s="23">
        <v>1</v>
      </c>
      <c r="C9" s="132" t="s">
        <v>121</v>
      </c>
      <c r="D9" s="140" t="s">
        <v>72</v>
      </c>
      <c r="E9" s="148" t="s">
        <v>99</v>
      </c>
      <c r="F9" s="153"/>
      <c r="G9" s="157" t="s">
        <v>50</v>
      </c>
      <c r="H9" s="165" t="s">
        <v>56</v>
      </c>
      <c r="I9" s="169">
        <v>10000</v>
      </c>
      <c r="J9" s="177"/>
    </row>
    <row r="10" spans="1:10" ht="33.75" customHeight="1">
      <c r="A10" s="116"/>
      <c r="B10" s="23"/>
      <c r="C10" s="132"/>
      <c r="D10" s="140"/>
      <c r="E10" s="148"/>
      <c r="F10" s="153"/>
      <c r="G10" s="157"/>
      <c r="H10" s="166" t="s">
        <v>66</v>
      </c>
      <c r="I10" s="170">
        <v>1000</v>
      </c>
      <c r="J10" s="178"/>
    </row>
    <row r="11" spans="1:10" ht="33.75" customHeight="1">
      <c r="A11" s="116"/>
      <c r="B11" s="23"/>
      <c r="C11" s="132"/>
      <c r="D11" s="140"/>
      <c r="E11" s="148"/>
      <c r="F11" s="153"/>
      <c r="G11" s="157"/>
      <c r="H11" s="166" t="s">
        <v>74</v>
      </c>
      <c r="I11" s="170">
        <v>0</v>
      </c>
      <c r="J11" s="178"/>
    </row>
    <row r="12" spans="1:10" ht="33.75" customHeight="1">
      <c r="A12" s="116"/>
      <c r="B12" s="23"/>
      <c r="C12" s="132"/>
      <c r="D12" s="140"/>
      <c r="E12" s="148"/>
      <c r="F12" s="153"/>
      <c r="G12" s="157"/>
      <c r="H12" s="166" t="s">
        <v>59</v>
      </c>
      <c r="I12" s="170">
        <v>500</v>
      </c>
      <c r="J12" s="178"/>
    </row>
    <row r="13" spans="1:10" ht="33.75" customHeight="1">
      <c r="A13" s="116"/>
      <c r="B13" s="24"/>
      <c r="C13" s="133"/>
      <c r="D13" s="141"/>
      <c r="E13" s="149"/>
      <c r="F13" s="154"/>
      <c r="G13" s="158"/>
      <c r="H13" s="167" t="s">
        <v>15</v>
      </c>
      <c r="I13" s="171">
        <f>SUM(I9:J12)</f>
        <v>11500</v>
      </c>
      <c r="J13" s="179"/>
    </row>
    <row r="14" spans="1:10" ht="33.75" customHeight="1">
      <c r="A14" s="116"/>
      <c r="B14" s="122">
        <v>2</v>
      </c>
      <c r="C14" s="134" t="s">
        <v>122</v>
      </c>
      <c r="D14" s="142" t="s">
        <v>98</v>
      </c>
      <c r="E14" s="150" t="s">
        <v>102</v>
      </c>
      <c r="F14" s="155"/>
      <c r="G14" s="159" t="s">
        <v>101</v>
      </c>
      <c r="H14" s="165" t="s">
        <v>56</v>
      </c>
      <c r="I14" s="169">
        <v>8000</v>
      </c>
      <c r="J14" s="177"/>
    </row>
    <row r="15" spans="1:10" ht="33.75" customHeight="1">
      <c r="A15" s="116"/>
      <c r="B15" s="123"/>
      <c r="C15" s="132"/>
      <c r="D15" s="140"/>
      <c r="E15" s="148"/>
      <c r="F15" s="153"/>
      <c r="G15" s="157"/>
      <c r="H15" s="166" t="s">
        <v>66</v>
      </c>
      <c r="I15" s="170">
        <v>500</v>
      </c>
      <c r="J15" s="178"/>
    </row>
    <row r="16" spans="1:10" ht="33.75" customHeight="1">
      <c r="A16" s="116"/>
      <c r="B16" s="123"/>
      <c r="C16" s="132"/>
      <c r="D16" s="140"/>
      <c r="E16" s="148"/>
      <c r="F16" s="148"/>
      <c r="G16" s="157"/>
      <c r="H16" s="166" t="s">
        <v>74</v>
      </c>
      <c r="I16" s="170">
        <v>0</v>
      </c>
      <c r="J16" s="178"/>
    </row>
    <row r="17" spans="1:10" ht="33.75" customHeight="1">
      <c r="A17" s="116"/>
      <c r="B17" s="123"/>
      <c r="C17" s="132"/>
      <c r="D17" s="140"/>
      <c r="E17" s="148"/>
      <c r="F17" s="153"/>
      <c r="G17" s="157"/>
      <c r="H17" s="166" t="s">
        <v>59</v>
      </c>
      <c r="I17" s="170">
        <v>2000</v>
      </c>
      <c r="J17" s="178"/>
    </row>
    <row r="18" spans="1:10" ht="33.75" customHeight="1">
      <c r="A18" s="116"/>
      <c r="B18" s="124"/>
      <c r="C18" s="133"/>
      <c r="D18" s="141"/>
      <c r="E18" s="149"/>
      <c r="F18" s="154"/>
      <c r="G18" s="158"/>
      <c r="H18" s="167" t="s">
        <v>15</v>
      </c>
      <c r="I18" s="171">
        <f>SUM(I14:J17)</f>
        <v>10500</v>
      </c>
      <c r="J18" s="179"/>
    </row>
    <row r="19" spans="1:10" ht="33.75" customHeight="1">
      <c r="A19" s="116"/>
      <c r="B19" s="122">
        <v>3</v>
      </c>
      <c r="C19" s="134" t="s">
        <v>123</v>
      </c>
      <c r="D19" s="142" t="s">
        <v>72</v>
      </c>
      <c r="E19" s="150" t="s">
        <v>113</v>
      </c>
      <c r="F19" s="155"/>
      <c r="G19" s="159" t="s">
        <v>50</v>
      </c>
      <c r="H19" s="165" t="s">
        <v>56</v>
      </c>
      <c r="I19" s="169">
        <v>8000</v>
      </c>
      <c r="J19" s="177"/>
    </row>
    <row r="20" spans="1:10" ht="33.75" customHeight="1">
      <c r="A20" s="116"/>
      <c r="B20" s="123"/>
      <c r="C20" s="132"/>
      <c r="D20" s="140"/>
      <c r="E20" s="148"/>
      <c r="F20" s="153"/>
      <c r="G20" s="157"/>
      <c r="H20" s="166" t="s">
        <v>66</v>
      </c>
      <c r="I20" s="170">
        <v>500</v>
      </c>
      <c r="J20" s="178"/>
    </row>
    <row r="21" spans="1:10" ht="33.75" customHeight="1">
      <c r="A21" s="116"/>
      <c r="B21" s="123"/>
      <c r="C21" s="132"/>
      <c r="D21" s="140"/>
      <c r="E21" s="148"/>
      <c r="F21" s="148"/>
      <c r="G21" s="157"/>
      <c r="H21" s="166" t="s">
        <v>74</v>
      </c>
      <c r="I21" s="170">
        <v>15000</v>
      </c>
      <c r="J21" s="178"/>
    </row>
    <row r="22" spans="1:10" ht="33.75" customHeight="1">
      <c r="A22" s="116"/>
      <c r="B22" s="123"/>
      <c r="C22" s="132"/>
      <c r="D22" s="140"/>
      <c r="E22" s="148"/>
      <c r="F22" s="153"/>
      <c r="G22" s="157"/>
      <c r="H22" s="166" t="s">
        <v>59</v>
      </c>
      <c r="I22" s="170">
        <v>2000</v>
      </c>
      <c r="J22" s="178"/>
    </row>
    <row r="23" spans="1:10" ht="33.75" customHeight="1">
      <c r="A23" s="116"/>
      <c r="B23" s="124"/>
      <c r="C23" s="133"/>
      <c r="D23" s="141"/>
      <c r="E23" s="149"/>
      <c r="F23" s="154"/>
      <c r="G23" s="158"/>
      <c r="H23" s="167" t="s">
        <v>15</v>
      </c>
      <c r="I23" s="171">
        <f>SUM(I19:J22)</f>
        <v>25500</v>
      </c>
      <c r="J23" s="179"/>
    </row>
    <row r="24" spans="1:10" ht="33.75" customHeight="1">
      <c r="A24" s="116"/>
      <c r="B24" s="125" t="s">
        <v>103</v>
      </c>
      <c r="C24" s="135"/>
      <c r="D24" s="143" t="s">
        <v>118</v>
      </c>
      <c r="E24" s="143"/>
      <c r="F24" s="143"/>
      <c r="G24" s="160"/>
      <c r="H24" s="168" t="s">
        <v>104</v>
      </c>
      <c r="I24" s="172">
        <f>SUM(I9,I14,I19)</f>
        <v>26000</v>
      </c>
      <c r="J24" s="180"/>
    </row>
    <row r="25" spans="1:10" ht="33.75" customHeight="1">
      <c r="A25" s="116"/>
      <c r="B25" s="126"/>
      <c r="C25" s="136"/>
      <c r="D25" s="144"/>
      <c r="E25" s="144"/>
      <c r="F25" s="144"/>
      <c r="G25" s="161"/>
      <c r="H25" s="166" t="s">
        <v>105</v>
      </c>
      <c r="I25" s="173">
        <f>SUM(I10,I15,I20)</f>
        <v>2000</v>
      </c>
      <c r="J25" s="181"/>
    </row>
    <row r="26" spans="1:10" ht="33.75" customHeight="1">
      <c r="A26" s="116"/>
      <c r="B26" s="126"/>
      <c r="C26" s="136"/>
      <c r="D26" s="144"/>
      <c r="E26" s="144"/>
      <c r="F26" s="144"/>
      <c r="G26" s="161"/>
      <c r="H26" s="166" t="s">
        <v>106</v>
      </c>
      <c r="I26" s="173">
        <f>SUM(I11,I16,I21)</f>
        <v>15000</v>
      </c>
      <c r="J26" s="181"/>
    </row>
    <row r="27" spans="1:10" ht="33.75" customHeight="1">
      <c r="A27" s="116"/>
      <c r="B27" s="126"/>
      <c r="C27" s="137"/>
      <c r="D27" s="145"/>
      <c r="E27" s="145"/>
      <c r="F27" s="145"/>
      <c r="G27" s="162"/>
      <c r="H27" s="166" t="s">
        <v>100</v>
      </c>
      <c r="I27" s="173">
        <f>SUM(I12,I17,I22)</f>
        <v>4500</v>
      </c>
      <c r="J27" s="181"/>
    </row>
    <row r="28" spans="1:10" ht="33.75" customHeight="1">
      <c r="A28" s="117"/>
      <c r="B28" s="127" t="s">
        <v>18</v>
      </c>
      <c r="C28" s="138"/>
      <c r="D28" s="146">
        <v>4500</v>
      </c>
      <c r="E28" s="146"/>
      <c r="F28" s="146"/>
      <c r="G28" s="163" t="s">
        <v>23</v>
      </c>
      <c r="H28" s="167" t="s">
        <v>107</v>
      </c>
      <c r="I28" s="174">
        <f>SUM(I24:J27,D28)</f>
        <v>52000</v>
      </c>
      <c r="J28" s="182"/>
    </row>
    <row r="29" spans="1:10">
      <c r="C29" s="139"/>
      <c r="D29" s="139"/>
      <c r="E29" s="139"/>
      <c r="F29" s="139"/>
      <c r="G29" s="139"/>
      <c r="H29" s="139"/>
      <c r="I29" s="139"/>
      <c r="J29" s="139"/>
    </row>
    <row r="30" spans="1:10">
      <c r="A30" s="118" t="s">
        <v>70</v>
      </c>
    </row>
    <row r="31" spans="1:10" s="7" customFormat="1">
      <c r="A31" s="118" t="s">
        <v>116</v>
      </c>
    </row>
    <row r="32" spans="1:10" s="7" customFormat="1">
      <c r="A32" s="118" t="s">
        <v>117</v>
      </c>
    </row>
  </sheetData>
  <mergeCells count="45">
    <mergeCell ref="A3:J3"/>
    <mergeCell ref="C5:E5"/>
    <mergeCell ref="B7:J7"/>
    <mergeCell ref="E8:F8"/>
    <mergeCell ref="H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B28:C28"/>
    <mergeCell ref="D28:F28"/>
    <mergeCell ref="I28:J28"/>
    <mergeCell ref="B9:B13"/>
    <mergeCell ref="C9:C13"/>
    <mergeCell ref="D9:D13"/>
    <mergeCell ref="E9:F13"/>
    <mergeCell ref="G9:G13"/>
    <mergeCell ref="B14:B18"/>
    <mergeCell ref="C14:C18"/>
    <mergeCell ref="D14:D18"/>
    <mergeCell ref="E14:F18"/>
    <mergeCell ref="G14:G18"/>
    <mergeCell ref="B19:B23"/>
    <mergeCell ref="C19:C23"/>
    <mergeCell ref="D19:D23"/>
    <mergeCell ref="E19:F23"/>
    <mergeCell ref="G19:G23"/>
    <mergeCell ref="B24:C27"/>
    <mergeCell ref="D24:G27"/>
    <mergeCell ref="A8:A28"/>
  </mergeCells>
  <phoneticPr fontId="3"/>
  <printOptions horizontalCentered="1"/>
  <pageMargins left="0.7" right="0.7" top="0.75" bottom="0.75" header="0.3" footer="0.3"/>
  <pageSetup paperSize="9" scale="5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F29"/>
  <sheetViews>
    <sheetView view="pageBreakPreview" zoomScale="90" zoomScaleSheetLayoutView="90" workbookViewId="0">
      <selection activeCell="F4" sqref="F4"/>
    </sheetView>
  </sheetViews>
  <sheetFormatPr defaultRowHeight="13.5"/>
  <cols>
    <col min="1" max="1" width="20.5" style="85" customWidth="1"/>
    <col min="2" max="2" width="14.375" style="85" customWidth="1"/>
    <col min="3" max="3" width="39.125" style="85" customWidth="1"/>
    <col min="4" max="16384" width="9" style="85" customWidth="1"/>
  </cols>
  <sheetData>
    <row r="1" spans="1:6">
      <c r="A1" s="118" t="s">
        <v>112</v>
      </c>
    </row>
    <row r="2" spans="1:6">
      <c r="A2" s="118"/>
    </row>
    <row r="3" spans="1:6" ht="14.25">
      <c r="A3" s="118" t="s">
        <v>109</v>
      </c>
      <c r="C3" s="196"/>
      <c r="F3" s="206"/>
    </row>
    <row r="4" spans="1:6" ht="25.5" customHeight="1">
      <c r="A4" s="183" t="s">
        <v>12</v>
      </c>
      <c r="B4" s="61" t="s">
        <v>44</v>
      </c>
      <c r="C4" s="197" t="s">
        <v>67</v>
      </c>
    </row>
    <row r="5" spans="1:6" ht="25.5" customHeight="1">
      <c r="A5" s="184" t="s">
        <v>57</v>
      </c>
      <c r="B5" s="192">
        <f>'別紙2(事業計画)'!I24</f>
        <v>26000</v>
      </c>
      <c r="C5" s="198" t="s">
        <v>52</v>
      </c>
    </row>
    <row r="6" spans="1:6" ht="25.5" customHeight="1">
      <c r="A6" s="185" t="s">
        <v>69</v>
      </c>
      <c r="B6" s="192">
        <f>'別紙2(事業計画)'!I25</f>
        <v>2000</v>
      </c>
      <c r="C6" s="198" t="s">
        <v>88</v>
      </c>
    </row>
    <row r="7" spans="1:6" ht="25.5" customHeight="1">
      <c r="A7" s="185" t="s">
        <v>75</v>
      </c>
      <c r="B7" s="192">
        <f>'別紙2(事業計画)'!I26</f>
        <v>15000</v>
      </c>
      <c r="C7" s="199" t="s">
        <v>124</v>
      </c>
    </row>
    <row r="8" spans="1:6" ht="25.5" customHeight="1">
      <c r="A8" s="184" t="s">
        <v>8</v>
      </c>
      <c r="B8" s="192">
        <f>'別紙2(事業計画)'!I27</f>
        <v>4500</v>
      </c>
      <c r="C8" s="199" t="s">
        <v>108</v>
      </c>
    </row>
    <row r="9" spans="1:6" ht="25.5" customHeight="1">
      <c r="A9" s="186" t="s">
        <v>2</v>
      </c>
      <c r="B9" s="192">
        <f>'別紙2(事業計画)'!D28</f>
        <v>4500</v>
      </c>
      <c r="C9" s="200" t="s">
        <v>115</v>
      </c>
    </row>
    <row r="10" spans="1:6" ht="25.5" customHeight="1">
      <c r="A10" s="187" t="s">
        <v>15</v>
      </c>
      <c r="B10" s="193">
        <f>SUM(B5:B9)</f>
        <v>52000</v>
      </c>
      <c r="C10" s="201"/>
    </row>
    <row r="11" spans="1:6">
      <c r="A11" s="188"/>
    </row>
    <row r="13" spans="1:6" ht="14.25">
      <c r="A13" s="118" t="s">
        <v>11</v>
      </c>
    </row>
    <row r="14" spans="1:6" ht="25.5" customHeight="1">
      <c r="A14" s="189" t="s">
        <v>12</v>
      </c>
      <c r="B14" s="61" t="s">
        <v>44</v>
      </c>
      <c r="C14" s="197" t="s">
        <v>67</v>
      </c>
    </row>
    <row r="15" spans="1:6" ht="23.25" customHeight="1">
      <c r="A15" s="190" t="s">
        <v>38</v>
      </c>
      <c r="B15" s="192">
        <v>2500</v>
      </c>
      <c r="C15" s="198" t="s">
        <v>119</v>
      </c>
    </row>
    <row r="16" spans="1:6" ht="25.5" customHeight="1">
      <c r="A16" s="186" t="s">
        <v>47</v>
      </c>
      <c r="B16" s="194"/>
      <c r="C16" s="202"/>
    </row>
    <row r="17" spans="1:3" ht="25.5" customHeight="1">
      <c r="A17" s="114" t="s">
        <v>15</v>
      </c>
      <c r="B17" s="193">
        <f>SUM(B15:B16)</f>
        <v>2500</v>
      </c>
      <c r="C17" s="203"/>
    </row>
    <row r="18" spans="1:3">
      <c r="A18" s="188"/>
    </row>
    <row r="19" spans="1:3" ht="14.25">
      <c r="A19" s="118" t="s">
        <v>110</v>
      </c>
      <c r="C19" s="204"/>
    </row>
    <row r="20" spans="1:3" ht="31.5" customHeight="1">
      <c r="A20" s="191" t="s">
        <v>111</v>
      </c>
      <c r="B20" s="195"/>
      <c r="C20" s="205">
        <f>B10-B17</f>
        <v>49500</v>
      </c>
    </row>
    <row r="24" spans="1:3">
      <c r="C24" s="206"/>
    </row>
    <row r="29" spans="1:3">
      <c r="C29" s="206"/>
    </row>
  </sheetData>
  <mergeCells count="1">
    <mergeCell ref="A20:B20"/>
  </mergeCells>
  <phoneticPr fontId="14"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第1号様式(鑑）</vt:lpstr>
      <vt:lpstr>別紙1(団体概要)</vt:lpstr>
      <vt:lpstr>書き切れない場合</vt:lpstr>
      <vt:lpstr>別紙名簿（団体用）</vt:lpstr>
      <vt:lpstr>別紙2(事業計画)</vt:lpstr>
      <vt:lpstr>別紙２－２</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483582</cp:lastModifiedBy>
  <cp:lastPrinted>2017-04-13T02:25:04Z</cp:lastPrinted>
  <dcterms:created xsi:type="dcterms:W3CDTF">2013-03-01T06:41:23Z</dcterms:created>
  <dcterms:modified xsi:type="dcterms:W3CDTF">2024-04-09T05:39:42Z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2024-04-09T05:39:42Z</vt:filetime>
  </property>
</Properties>
</file>