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調査表（福祉機器・用具）" sheetId="9" r:id="rId1"/>
  </sheets>
  <definedNames>
    <definedName name="_xlnm.Print_Area" localSheetId="0">'調査表（福祉機器・用具）'!$A$1:$M$27</definedName>
    <definedName name="_xlnm._FilterDatabase" localSheetId="0" hidden="1">'調査表（福祉機器・用具）'!$E$8:$E$12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<sst xmlns="http://schemas.openxmlformats.org/spreadsheetml/2006/main" xmlns:r="http://schemas.openxmlformats.org/officeDocument/2006/relationships" count="25" uniqueCount="25">
  <si>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機器購入価格等
（Ａ）</t>
    <rPh sb="0" eb="2">
      <t>キキ</t>
    </rPh>
    <rPh sb="2" eb="4">
      <t>コウニュウ</t>
    </rPh>
    <rPh sb="4" eb="6">
      <t>カカク</t>
    </rPh>
    <rPh sb="6" eb="7">
      <t>トウ</t>
    </rPh>
    <phoneticPr fontId="3"/>
  </si>
  <si>
    <t>導入台数
（Ｂ）</t>
    <rPh sb="0" eb="2">
      <t>ドウニュウ</t>
    </rPh>
    <rPh sb="2" eb="4">
      <t>ダイスウ</t>
    </rPh>
    <phoneticPr fontId="3"/>
  </si>
  <si>
    <t>従業員数</t>
    <rPh sb="0" eb="3">
      <t>ジュウギョウイン</t>
    </rPh>
    <rPh sb="3" eb="4">
      <t>スウ</t>
    </rPh>
    <phoneticPr fontId="3"/>
  </si>
  <si>
    <t>法人名：</t>
    <rPh sb="0" eb="3">
      <t>ホウジンメイ</t>
    </rPh>
    <phoneticPr fontId="3"/>
  </si>
  <si>
    <t>導入機器名</t>
    <rPh sb="0" eb="2">
      <t>ドウニュウ</t>
    </rPh>
    <rPh sb="2" eb="4">
      <t>キキ</t>
    </rPh>
    <rPh sb="4" eb="5">
      <t>メイ</t>
    </rPh>
    <phoneticPr fontId="3"/>
  </si>
  <si>
    <t>番号</t>
    <rPh sb="0" eb="2">
      <t>バンゴウ</t>
    </rPh>
    <phoneticPr fontId="3"/>
  </si>
  <si>
    <t xml:space="preserve"> （注） １　着色しているセルには入力しないでください。</t>
    <rPh sb="7" eb="9">
      <t>チャクショク</t>
    </rPh>
    <rPh sb="17" eb="19">
      <t>ニュウリョク</t>
    </rPh>
    <phoneticPr fontId="3"/>
  </si>
  <si>
    <t>施設・
事業所名</t>
    <rPh sb="0" eb="2">
      <t>シセツ</t>
    </rPh>
    <rPh sb="4" eb="7">
      <t>ジギョウショ</t>
    </rPh>
    <rPh sb="7" eb="8">
      <t>メイ</t>
    </rPh>
    <phoneticPr fontId="3"/>
  </si>
  <si>
    <t>事業所計</t>
    <rPh sb="0" eb="3">
      <t>ジギョウショ</t>
    </rPh>
    <rPh sb="3" eb="4">
      <t>ケイ</t>
    </rPh>
    <phoneticPr fontId="3"/>
  </si>
  <si>
    <t>（単位：円）</t>
    <rPh sb="1" eb="3">
      <t>タンイ</t>
    </rPh>
    <rPh sb="4" eb="5">
      <t>エン</t>
    </rPh>
    <phoneticPr fontId="3"/>
  </si>
  <si>
    <r>
      <t>　　　　２　導入する機器の種類ごとに記載し、行が足りない場合は、行を追加して</t>
    </r>
    <r>
      <rPr>
        <sz val="16"/>
        <color auto="1"/>
        <rFont val="ＭＳ Ｐゴシック"/>
      </rPr>
      <t>くださ</t>
    </r>
    <r>
      <rPr>
        <sz val="16"/>
        <color theme="1"/>
        <rFont val="ＭＳ Ｐゴシック"/>
      </rPr>
      <t>い。</t>
    </r>
  </si>
  <si>
    <t>サービス
種別</t>
    <rPh sb="5" eb="7">
      <t>シュベツ</t>
    </rPh>
    <phoneticPr fontId="3"/>
  </si>
  <si>
    <r>
      <t>補助基本額
（Ｅ＝</t>
    </r>
    <r>
      <rPr>
        <sz val="16"/>
        <color theme="1"/>
        <rFont val="ＭＳ Ｐゴシック"/>
      </rPr>
      <t>ＣとＤを比較して少ない額）</t>
    </r>
    <rPh sb="0" eb="2">
      <t>ホジョ</t>
    </rPh>
    <rPh sb="2" eb="5">
      <t>キホンガク</t>
    </rPh>
    <phoneticPr fontId="3"/>
  </si>
  <si>
    <t>法人計</t>
    <rPh sb="0" eb="2">
      <t>ホウジン</t>
    </rPh>
    <rPh sb="2" eb="3">
      <t>ケイ</t>
    </rPh>
    <phoneticPr fontId="3"/>
  </si>
  <si>
    <t>補助基準額
（Ｄ）</t>
    <rPh sb="0" eb="2">
      <t>ホジョ</t>
    </rPh>
    <rPh sb="2" eb="4">
      <t>キジュン</t>
    </rPh>
    <rPh sb="4" eb="5">
      <t>ガク</t>
    </rPh>
    <phoneticPr fontId="3"/>
  </si>
  <si>
    <t>補助率
（Ｆ）</t>
    <rPh sb="0" eb="3">
      <t>ホジョリツ</t>
    </rPh>
    <phoneticPr fontId="3"/>
  </si>
  <si>
    <t>導入機器の
区分</t>
    <rPh sb="0" eb="2">
      <t>ドウニュウ</t>
    </rPh>
    <rPh sb="2" eb="4">
      <t>キキ</t>
    </rPh>
    <rPh sb="6" eb="8">
      <t>クブン</t>
    </rPh>
    <phoneticPr fontId="3"/>
  </si>
  <si>
    <t>対象経費の
合計額
（Ｃ＝Ａ×Ｂ）</t>
    <rPh sb="0" eb="2">
      <t>タイショウ</t>
    </rPh>
    <rPh sb="2" eb="4">
      <t>ケイヒ</t>
    </rPh>
    <rPh sb="6" eb="9">
      <t>ゴウケイガク</t>
    </rPh>
    <phoneticPr fontId="3"/>
  </si>
  <si>
    <r>
      <t>　　　　　及び低作業用チェア等、作業姿勢を補助する用具」</t>
    </r>
    <r>
      <rPr>
        <sz val="16"/>
        <color auto="1"/>
        <rFont val="ＭＳ Ｐゴシック"/>
      </rPr>
      <t>の別を記載すること。</t>
    </r>
    <rPh sb="29" eb="30">
      <t>ベツ</t>
    </rPh>
    <rPh sb="31" eb="33">
      <t>キサイ</t>
    </rPh>
    <phoneticPr fontId="3"/>
  </si>
  <si>
    <r>
      <t>補助</t>
    </r>
    <r>
      <rPr>
        <sz val="16"/>
        <color auto="1"/>
        <rFont val="ＭＳ Ｐゴシック"/>
      </rPr>
      <t>所要額
（Ｇ）</t>
    </r>
    <rPh sb="0" eb="2">
      <t>ホジョ</t>
    </rPh>
    <rPh sb="2" eb="4">
      <t>ショヨウ</t>
    </rPh>
    <rPh sb="4" eb="5">
      <t>ガク</t>
    </rPh>
    <phoneticPr fontId="3"/>
  </si>
  <si>
    <r>
      <t>　　　　</t>
    </r>
    <r>
      <rPr>
        <sz val="16"/>
        <color auto="1"/>
        <rFont val="ＭＳ Ｐゴシック"/>
      </rPr>
      <t>４　Ａ欄には導入機器１台あたりの購入金額（税込み）を記載すること。</t>
    </r>
  </si>
  <si>
    <r>
      <t>　　　　</t>
    </r>
    <r>
      <rPr>
        <sz val="16"/>
        <color auto="1"/>
        <rFont val="ＭＳ Ｐゴシック"/>
      </rPr>
      <t>５　D欄には、「高知県介護福祉機器等導入支援事業費補助金交付要綱別表第１」に定める１事業所あたりの補助基準額を記載すること。</t>
    </r>
    <rPh sb="7" eb="8">
      <t>ラン</t>
    </rPh>
    <rPh sb="36" eb="38">
      <t>ベッピョウ</t>
    </rPh>
    <rPh sb="38" eb="39">
      <t>ダイ</t>
    </rPh>
    <rPh sb="46" eb="49">
      <t>ジギョウショ</t>
    </rPh>
    <rPh sb="59" eb="61">
      <t>キサイ</t>
    </rPh>
    <phoneticPr fontId="3"/>
  </si>
  <si>
    <r>
      <t>　　　　</t>
    </r>
    <r>
      <rPr>
        <sz val="16"/>
        <color auto="1"/>
        <rFont val="ＭＳ Ｐゴシック"/>
      </rPr>
      <t>６　補助金額（Ｇ欄）は、1,000円未満を切り捨てた金額とします。</t>
    </r>
    <rPh sb="6" eb="9">
      <t>ホジョキン</t>
    </rPh>
    <rPh sb="9" eb="10">
      <t>ガク</t>
    </rPh>
    <rPh sb="12" eb="13">
      <t>ラン</t>
    </rPh>
    <rPh sb="21" eb="22">
      <t>エン</t>
    </rPh>
    <rPh sb="22" eb="24">
      <t>ミマン</t>
    </rPh>
    <rPh sb="25" eb="26">
      <t>キ</t>
    </rPh>
    <rPh sb="27" eb="28">
      <t>ス</t>
    </rPh>
    <rPh sb="30" eb="32">
      <t>キンガク</t>
    </rPh>
    <phoneticPr fontId="3"/>
  </si>
  <si>
    <r>
      <t>　　　</t>
    </r>
    <r>
      <rPr>
        <sz val="16"/>
        <color auto="1"/>
        <rFont val="ＭＳ Ｐゴシック"/>
      </rPr>
      <t>　３　導入する機器の区分には、「ア　電動ベッド」「イ　車椅子」「ウ　移動・昇降用リフト」「エ　昇降式の浴室ストレッチャー」「オ　移乗用ボード」「カ　移乗用シート・シーツ」「キ　移乗用グローブ」「ク　自立型てすり</t>
    </r>
    <rPh sb="13" eb="15">
      <t>クブン</t>
    </rPh>
    <rPh sb="21" eb="23">
      <t>デンドウ</t>
    </rPh>
    <rPh sb="30" eb="33">
      <t>クルマイス</t>
    </rPh>
    <rPh sb="67" eb="69">
      <t>イジョウ</t>
    </rPh>
    <rPh sb="69" eb="70">
      <t>ヨウ</t>
    </rPh>
    <rPh sb="77" eb="79">
      <t>イジョウ</t>
    </rPh>
    <rPh sb="79" eb="80">
      <t>ヨウ</t>
    </rPh>
    <rPh sb="91" eb="93">
      <t>イジョウ</t>
    </rPh>
    <rPh sb="93" eb="94">
      <t>ヨウ</t>
    </rPh>
    <rPh sb="102" eb="104">
      <t>ジリツ</t>
    </rPh>
    <rPh sb="104" eb="105">
      <t>ガタ</t>
    </rPh>
    <phoneticPr fontId="3"/>
  </si>
  <si>
    <t>令和６年度「介護福祉機器等導入支援事業費補助金（福祉機器・用具）」活用意向調査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</si>
</sst>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6"/>
      <color theme="1"/>
      <name val="ＭＳ Ｐゴシック"/>
      <family val="3"/>
    </font>
    <font>
      <sz val="16"/>
      <color theme="1"/>
      <name val="ＭＳ 明朝"/>
    </font>
    <font>
      <sz val="16"/>
      <color auto="1"/>
      <name val="ＭＳ 明朝"/>
      <family val="1"/>
    </font>
    <font>
      <sz val="16"/>
      <color auto="1"/>
      <name val="ＭＳ Ｐゴシック"/>
      <family val="3"/>
    </font>
    <font>
      <sz val="20"/>
      <color theme="1"/>
      <name val="ＭＳ Ｐゴシック"/>
      <family val="3"/>
    </font>
    <font>
      <b/>
      <sz val="24"/>
      <color theme="1"/>
      <name val="ＭＳ Ｐゴシック"/>
      <family val="3"/>
    </font>
    <font>
      <sz val="11"/>
      <color theme="1"/>
      <name val="游ゴシック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C0A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0" tint="-0.140000000000000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/>
      <protection locked="0"/>
    </xf>
    <xf numFmtId="0" fontId="4" fillId="0" borderId="3" xfId="0" applyFont="1" applyFill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1" applyFont="1" applyFill="1" applyBorder="1" applyAlignment="1" applyProtection="1">
      <alignment vertical="center" shrinkToFit="1"/>
      <protection locked="0"/>
    </xf>
    <xf numFmtId="38" fontId="4" fillId="2" borderId="8" xfId="1" applyFont="1" applyFill="1" applyBorder="1" applyAlignment="1">
      <alignment vertical="center"/>
    </xf>
    <xf numFmtId="38" fontId="4" fillId="4" borderId="8" xfId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38" fontId="4" fillId="5" borderId="1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 shrinkToFit="1"/>
    </xf>
    <xf numFmtId="38" fontId="4" fillId="4" borderId="1" xfId="1" applyFont="1" applyFill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38" fontId="4" fillId="5" borderId="8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/>
    </xf>
    <xf numFmtId="12" fontId="4" fillId="5" borderId="2" xfId="1" applyNumberFormat="1" applyFont="1" applyFill="1" applyBorder="1" applyAlignment="1">
      <alignment horizontal="center" vertical="center" shrinkToFit="1"/>
    </xf>
    <xf numFmtId="12" fontId="4" fillId="5" borderId="3" xfId="1" applyNumberFormat="1" applyFont="1" applyFill="1" applyBorder="1" applyAlignment="1">
      <alignment horizontal="center" vertical="center" shrinkToFit="1"/>
    </xf>
    <xf numFmtId="12" fontId="4" fillId="5" borderId="4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38" fontId="4" fillId="0" borderId="0" xfId="5" applyFont="1">
      <alignment vertical="center"/>
    </xf>
    <xf numFmtId="38" fontId="4" fillId="2" borderId="0" xfId="5" applyFont="1" applyFill="1">
      <alignment vertical="center"/>
    </xf>
    <xf numFmtId="0" fontId="7" fillId="2" borderId="0" xfId="0" applyFont="1" applyFill="1">
      <alignment vertical="center"/>
    </xf>
    <xf numFmtId="38" fontId="7" fillId="0" borderId="0" xfId="5" applyFont="1">
      <alignment vertical="center"/>
    </xf>
  </cellXfs>
  <cellStyles count="6">
    <cellStyle name="桁区切り_03-10_別紙２（障害福祉分野のロボット等導入支援事業）" xfId="1"/>
    <cellStyle name="標準" xfId="0" builtinId="0"/>
    <cellStyle name="標準 2" xfId="2"/>
    <cellStyle name="標準_職員アンケート" xfId="3"/>
    <cellStyle name="標準_職員アンケート_1" xfId="4"/>
    <cellStyle name="桁区切り" xfId="5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B80"/>
  <sheetViews>
    <sheetView showGridLines="0" tabSelected="1" view="pageBreakPreview" zoomScale="50" zoomScaleNormal="85" zoomScaleSheetLayoutView="50" workbookViewId="0">
      <selection activeCell="F5" sqref="F5"/>
    </sheetView>
  </sheetViews>
  <sheetFormatPr defaultColWidth="8" defaultRowHeight="18.75"/>
  <cols>
    <col min="1" max="1" width="8.75" style="1" customWidth="1"/>
    <col min="2" max="2" width="19" style="1" customWidth="1"/>
    <col min="3" max="3" width="18" style="1" customWidth="1"/>
    <col min="4" max="4" width="12.625" style="1" customWidth="1"/>
    <col min="5" max="5" width="19.75" style="1" customWidth="1"/>
    <col min="6" max="6" width="48.25" style="2" customWidth="1"/>
    <col min="7" max="7" width="27.75" style="3" customWidth="1"/>
    <col min="8" max="8" width="14.5" style="3" customWidth="1"/>
    <col min="9" max="9" width="22.625" style="3" customWidth="1"/>
    <col min="10" max="10" width="22.625" style="1" customWidth="1"/>
    <col min="11" max="11" width="23" style="1" customWidth="1"/>
    <col min="12" max="12" width="13.25" style="1" customWidth="1"/>
    <col min="13" max="13" width="22.625" style="1" customWidth="1"/>
    <col min="14" max="14" width="12.75" style="3" bestFit="1" customWidth="1"/>
    <col min="15" max="15" width="20" style="3" customWidth="1"/>
    <col min="16" max="16" width="19.375" style="1" customWidth="1"/>
    <col min="17" max="262" width="8" style="1" bestFit="1" customWidth="0"/>
    <col min="263" max="16384" width="8" style="1"/>
  </cols>
  <sheetData>
    <row r="1" spans="1:15" ht="30" customHeight="1">
      <c r="A1" s="9"/>
      <c r="B1" s="12"/>
      <c r="C1" s="12"/>
      <c r="D1" s="12"/>
    </row>
    <row r="2" spans="1:15" ht="40.5" customHeight="1">
      <c r="B2" s="13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49"/>
      <c r="O2" s="49"/>
    </row>
    <row r="3" spans="1:15" ht="5.25" customHeight="1">
      <c r="B3" s="9"/>
      <c r="C3" s="9"/>
      <c r="D3" s="9"/>
      <c r="E3" s="9"/>
      <c r="F3" s="26"/>
      <c r="G3" s="26"/>
      <c r="H3" s="26"/>
      <c r="I3" s="26"/>
      <c r="J3" s="26"/>
      <c r="K3" s="26"/>
      <c r="L3" s="26"/>
      <c r="M3" s="26"/>
      <c r="N3" s="49"/>
      <c r="O3" s="49"/>
    </row>
    <row r="4" spans="1:15" ht="33" customHeight="1">
      <c r="B4" s="9"/>
      <c r="C4" s="9"/>
      <c r="D4" s="9"/>
      <c r="E4" s="9"/>
      <c r="F4" s="26"/>
      <c r="G4" s="26"/>
      <c r="H4" s="36"/>
      <c r="I4" s="37" t="s">
        <v>3</v>
      </c>
      <c r="J4" s="42"/>
      <c r="K4" s="42"/>
      <c r="L4" s="42"/>
      <c r="M4" s="42"/>
      <c r="N4" s="49"/>
      <c r="O4" s="49"/>
    </row>
    <row r="5" spans="1:15" ht="15" customHeight="1">
      <c r="B5" s="9"/>
      <c r="C5" s="9"/>
      <c r="D5" s="9"/>
      <c r="E5" s="9"/>
      <c r="F5" s="26"/>
      <c r="G5" s="26"/>
      <c r="H5" s="26"/>
      <c r="I5" s="26"/>
      <c r="J5" s="26"/>
      <c r="K5" s="26"/>
      <c r="L5" s="26"/>
      <c r="M5" s="26"/>
      <c r="N5" s="49"/>
      <c r="O5" s="49"/>
    </row>
    <row r="6" spans="1:15" ht="40.5" customHeight="1">
      <c r="B6" s="9"/>
      <c r="C6" s="9"/>
      <c r="D6" s="9"/>
      <c r="E6" s="9"/>
      <c r="F6" s="26"/>
      <c r="G6" s="31"/>
      <c r="H6" s="31"/>
      <c r="I6" s="38"/>
      <c r="J6" s="31"/>
      <c r="K6" s="31"/>
      <c r="L6" s="31"/>
      <c r="M6" s="38" t="s">
        <v>9</v>
      </c>
      <c r="N6" s="1"/>
      <c r="O6" s="1"/>
    </row>
    <row r="7" spans="1:15" ht="73.5" customHeight="1">
      <c r="A7" s="10" t="s">
        <v>5</v>
      </c>
      <c r="B7" s="14" t="s">
        <v>7</v>
      </c>
      <c r="C7" s="20" t="s">
        <v>11</v>
      </c>
      <c r="D7" s="14" t="s">
        <v>2</v>
      </c>
      <c r="E7" s="14" t="s">
        <v>16</v>
      </c>
      <c r="F7" s="27" t="s">
        <v>4</v>
      </c>
      <c r="G7" s="32" t="s">
        <v>0</v>
      </c>
      <c r="H7" s="32" t="s">
        <v>1</v>
      </c>
      <c r="I7" s="32" t="s">
        <v>17</v>
      </c>
      <c r="J7" s="32" t="s">
        <v>14</v>
      </c>
      <c r="K7" s="32" t="s">
        <v>12</v>
      </c>
      <c r="L7" s="32" t="s">
        <v>15</v>
      </c>
      <c r="M7" s="48" t="s">
        <v>19</v>
      </c>
      <c r="N7" s="1"/>
      <c r="O7" s="50"/>
    </row>
    <row r="8" spans="1:15" s="1" customFormat="1" ht="45" customHeight="1">
      <c r="A8" s="10">
        <v>1</v>
      </c>
      <c r="B8" s="15"/>
      <c r="C8" s="15"/>
      <c r="D8" s="22"/>
      <c r="E8" s="25"/>
      <c r="F8" s="28"/>
      <c r="G8" s="33"/>
      <c r="H8" s="33"/>
      <c r="I8" s="39">
        <f>G8*H8</f>
        <v>0</v>
      </c>
      <c r="J8" s="43"/>
      <c r="K8" s="43"/>
      <c r="L8" s="45">
        <v>0.5</v>
      </c>
      <c r="M8" s="43"/>
    </row>
    <row r="9" spans="1:15" s="1" customFormat="1" ht="45" customHeight="1">
      <c r="A9" s="10"/>
      <c r="B9" s="16"/>
      <c r="C9" s="16"/>
      <c r="D9" s="23"/>
      <c r="E9" s="25"/>
      <c r="F9" s="28"/>
      <c r="G9" s="33"/>
      <c r="H9" s="33"/>
      <c r="I9" s="39">
        <f>G9*H9</f>
        <v>0</v>
      </c>
      <c r="J9" s="43"/>
      <c r="K9" s="43"/>
      <c r="L9" s="46"/>
      <c r="M9" s="43"/>
    </row>
    <row r="10" spans="1:15" s="1" customFormat="1" ht="45" customHeight="1">
      <c r="A10" s="10"/>
      <c r="B10" s="16"/>
      <c r="C10" s="16"/>
      <c r="D10" s="23"/>
      <c r="E10" s="25"/>
      <c r="F10" s="28"/>
      <c r="G10" s="33"/>
      <c r="H10" s="33"/>
      <c r="I10" s="39">
        <f>G10*H10</f>
        <v>0</v>
      </c>
      <c r="J10" s="43"/>
      <c r="K10" s="43"/>
      <c r="L10" s="46"/>
      <c r="M10" s="43"/>
    </row>
    <row r="11" spans="1:15" s="1" customFormat="1" ht="45" customHeight="1">
      <c r="A11" s="10"/>
      <c r="B11" s="16"/>
      <c r="C11" s="16"/>
      <c r="D11" s="23"/>
      <c r="E11" s="25"/>
      <c r="F11" s="28"/>
      <c r="G11" s="33"/>
      <c r="H11" s="33"/>
      <c r="I11" s="39">
        <f>G11*H11</f>
        <v>0</v>
      </c>
      <c r="J11" s="43"/>
      <c r="K11" s="43"/>
      <c r="L11" s="46"/>
      <c r="M11" s="43"/>
    </row>
    <row r="12" spans="1:15" s="1" customFormat="1" ht="45" customHeight="1">
      <c r="A12" s="10"/>
      <c r="B12" s="17"/>
      <c r="C12" s="17"/>
      <c r="D12" s="24"/>
      <c r="E12" s="25"/>
      <c r="F12" s="28"/>
      <c r="G12" s="33"/>
      <c r="H12" s="33"/>
      <c r="I12" s="39">
        <f>G12*H12</f>
        <v>0</v>
      </c>
      <c r="J12" s="43"/>
      <c r="K12" s="43"/>
      <c r="L12" s="47"/>
      <c r="M12" s="43"/>
    </row>
    <row r="13" spans="1:15" s="4" customFormat="1" ht="45" customHeight="1">
      <c r="A13" s="10"/>
      <c r="B13" s="18" t="s">
        <v>8</v>
      </c>
      <c r="C13" s="21"/>
      <c r="D13" s="21"/>
      <c r="E13" s="21"/>
      <c r="F13" s="29"/>
      <c r="G13" s="34"/>
      <c r="H13" s="34"/>
      <c r="I13" s="40">
        <f>SUM(I8:I12)</f>
        <v>0</v>
      </c>
      <c r="J13" s="44">
        <v>1200000</v>
      </c>
      <c r="K13" s="44">
        <f>IF(I13&lt;J13,I13,J13)</f>
        <v>0</v>
      </c>
      <c r="L13" s="34"/>
      <c r="M13" s="44">
        <f>ROUNDDOWN(K13*L8,-3)</f>
        <v>0</v>
      </c>
      <c r="O13" s="51"/>
    </row>
    <row r="14" spans="1:15" s="1" customFormat="1" ht="45" customHeight="1">
      <c r="A14" s="10">
        <v>2</v>
      </c>
      <c r="B14" s="15"/>
      <c r="C14" s="15"/>
      <c r="D14" s="22"/>
      <c r="E14" s="25"/>
      <c r="F14" s="28"/>
      <c r="G14" s="33"/>
      <c r="H14" s="33"/>
      <c r="I14" s="39">
        <f>G14*H14</f>
        <v>0</v>
      </c>
      <c r="J14" s="43"/>
      <c r="K14" s="43"/>
      <c r="L14" s="45">
        <v>0.5</v>
      </c>
      <c r="M14" s="43"/>
    </row>
    <row r="15" spans="1:15" s="1" customFormat="1" ht="45" customHeight="1">
      <c r="A15" s="10"/>
      <c r="B15" s="16"/>
      <c r="C15" s="16"/>
      <c r="D15" s="23"/>
      <c r="E15" s="25"/>
      <c r="F15" s="28"/>
      <c r="G15" s="33"/>
      <c r="H15" s="33"/>
      <c r="I15" s="39">
        <f>G15*H15</f>
        <v>0</v>
      </c>
      <c r="J15" s="43"/>
      <c r="K15" s="43"/>
      <c r="L15" s="46"/>
      <c r="M15" s="43"/>
    </row>
    <row r="16" spans="1:15" s="1" customFormat="1" ht="45" customHeight="1">
      <c r="A16" s="10"/>
      <c r="B16" s="16"/>
      <c r="C16" s="16"/>
      <c r="D16" s="23"/>
      <c r="E16" s="25"/>
      <c r="F16" s="28"/>
      <c r="G16" s="33"/>
      <c r="H16" s="33"/>
      <c r="I16" s="39">
        <f>G16*H16</f>
        <v>0</v>
      </c>
      <c r="J16" s="43"/>
      <c r="K16" s="43"/>
      <c r="L16" s="46"/>
      <c r="M16" s="43"/>
    </row>
    <row r="17" spans="1:262" s="1" customFormat="1" ht="45" customHeight="1">
      <c r="A17" s="10"/>
      <c r="B17" s="16"/>
      <c r="C17" s="16"/>
      <c r="D17" s="23"/>
      <c r="E17" s="25"/>
      <c r="F17" s="28"/>
      <c r="G17" s="33"/>
      <c r="H17" s="33"/>
      <c r="I17" s="39">
        <f>G17*H17</f>
        <v>0</v>
      </c>
      <c r="J17" s="43"/>
      <c r="K17" s="43"/>
      <c r="L17" s="46"/>
      <c r="M17" s="43"/>
    </row>
    <row r="18" spans="1:262" s="1" customFormat="1" ht="45" customHeight="1">
      <c r="A18" s="10"/>
      <c r="B18" s="17"/>
      <c r="C18" s="17"/>
      <c r="D18" s="24"/>
      <c r="E18" s="25"/>
      <c r="F18" s="28"/>
      <c r="G18" s="33"/>
      <c r="H18" s="33"/>
      <c r="I18" s="39">
        <f>G18*H18</f>
        <v>0</v>
      </c>
      <c r="J18" s="43"/>
      <c r="K18" s="43"/>
      <c r="L18" s="47"/>
      <c r="M18" s="43"/>
    </row>
    <row r="19" spans="1:262" s="4" customFormat="1" ht="45" customHeight="1">
      <c r="A19" s="10"/>
      <c r="B19" s="18" t="s">
        <v>8</v>
      </c>
      <c r="C19" s="21"/>
      <c r="D19" s="21"/>
      <c r="E19" s="21"/>
      <c r="F19" s="29"/>
      <c r="G19" s="34"/>
      <c r="H19" s="34"/>
      <c r="I19" s="40">
        <f>SUM(I14:I18)</f>
        <v>0</v>
      </c>
      <c r="J19" s="44">
        <v>1200000</v>
      </c>
      <c r="K19" s="44">
        <f>IF(I19&lt;J19,I19,J19)</f>
        <v>0</v>
      </c>
      <c r="L19" s="34"/>
      <c r="M19" s="44">
        <f>ROUNDDOWN(K19*L14,-3)</f>
        <v>0</v>
      </c>
      <c r="O19" s="51"/>
    </row>
    <row r="20" spans="1:262" s="5" customFormat="1" ht="45" customHeight="1">
      <c r="A20" s="11" t="s">
        <v>13</v>
      </c>
      <c r="B20" s="11"/>
      <c r="C20" s="11"/>
      <c r="D20" s="11"/>
      <c r="E20" s="11"/>
      <c r="F20" s="11"/>
      <c r="G20" s="35"/>
      <c r="H20" s="35"/>
      <c r="I20" s="41">
        <f>SUM(I13,I19)</f>
        <v>0</v>
      </c>
      <c r="J20" s="41">
        <f>SUM(J13,J19)</f>
        <v>2400000</v>
      </c>
      <c r="K20" s="41">
        <f>SUM(K13,K19)</f>
        <v>0</v>
      </c>
      <c r="L20" s="35"/>
      <c r="M20" s="41">
        <f>SUM(M13,M19)</f>
        <v>0</v>
      </c>
    </row>
    <row r="21" spans="1:262" s="6" customFormat="1" ht="33" customHeight="1">
      <c r="B21" s="3" t="s">
        <v>6</v>
      </c>
      <c r="C21" s="3"/>
      <c r="I21" s="3"/>
      <c r="J21" s="1"/>
      <c r="K21" s="1"/>
      <c r="L21" s="1"/>
      <c r="M21" s="1"/>
      <c r="N21" s="3"/>
      <c r="O21" s="1"/>
      <c r="P21" s="5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</row>
    <row r="22" spans="1:262" s="6" customFormat="1" ht="33" customHeight="1">
      <c r="B22" s="1" t="s">
        <v>10</v>
      </c>
      <c r="C22" s="1"/>
      <c r="I22" s="3"/>
      <c r="J22" s="1"/>
      <c r="K22" s="1"/>
      <c r="L22" s="1"/>
      <c r="M22" s="1"/>
      <c r="N22" s="3"/>
      <c r="O22" s="1"/>
      <c r="P22" s="5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</row>
    <row r="23" spans="1:262" s="7" customFormat="1" ht="33" customHeight="1">
      <c r="B23" s="19" t="s">
        <v>23</v>
      </c>
      <c r="C23" s="19"/>
      <c r="I23" s="8"/>
      <c r="J23" s="19"/>
      <c r="K23" s="19"/>
      <c r="L23" s="19"/>
      <c r="M23" s="19"/>
      <c r="N23" s="8"/>
      <c r="O23" s="19"/>
      <c r="P23" s="53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</row>
    <row r="24" spans="1:262" s="7" customFormat="1" ht="33" customHeight="1">
      <c r="B24" s="19" t="s">
        <v>18</v>
      </c>
      <c r="C24" s="19"/>
      <c r="I24" s="8"/>
      <c r="J24" s="19"/>
      <c r="K24" s="19"/>
      <c r="L24" s="19"/>
      <c r="M24" s="19"/>
      <c r="N24" s="8"/>
      <c r="O24" s="19"/>
      <c r="P24" s="5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</row>
    <row r="25" spans="1:262" s="7" customFormat="1" ht="33" customHeight="1">
      <c r="B25" s="19" t="s">
        <v>20</v>
      </c>
      <c r="C25" s="19"/>
      <c r="I25" s="8"/>
      <c r="J25" s="19"/>
      <c r="K25" s="19"/>
      <c r="L25" s="19"/>
      <c r="M25" s="19"/>
      <c r="N25" s="8"/>
      <c r="O25" s="19"/>
      <c r="P25" s="53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</row>
    <row r="26" spans="1:262" s="7" customFormat="1" ht="33" customHeight="1">
      <c r="B26" s="8" t="s">
        <v>21</v>
      </c>
      <c r="C26" s="8"/>
      <c r="I26" s="8"/>
      <c r="J26" s="19"/>
      <c r="K26" s="19"/>
      <c r="L26" s="19"/>
      <c r="M26" s="19"/>
      <c r="N26" s="8"/>
      <c r="O26" s="52"/>
      <c r="P26" s="53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</row>
    <row r="27" spans="1:262" s="8" customFormat="1" ht="33" customHeight="1">
      <c r="B27" s="19" t="s">
        <v>22</v>
      </c>
      <c r="C27" s="19"/>
      <c r="F27" s="30"/>
    </row>
    <row r="28" spans="1:262" s="3" customFormat="1" ht="33" customHeight="1">
      <c r="F28" s="2"/>
    </row>
    <row r="29" spans="1:262" s="3" customFormat="1" ht="33" customHeight="1">
      <c r="F29" s="2"/>
    </row>
    <row r="30" spans="1:262" s="3" customFormat="1" ht="33" customHeight="1">
      <c r="F30" s="2"/>
    </row>
    <row r="31" spans="1:262" s="3" customFormat="1" ht="33" customHeight="1">
      <c r="F31" s="2"/>
    </row>
    <row r="32" spans="1:262" s="3" customFormat="1" ht="33" customHeight="1">
      <c r="F32" s="2"/>
    </row>
    <row r="33" spans="6:15" s="3" customFormat="1" ht="33" customHeight="1">
      <c r="F33" s="2"/>
    </row>
    <row r="34" spans="6:15" s="3" customFormat="1" ht="33" customHeight="1">
      <c r="F34" s="2"/>
    </row>
    <row r="35" spans="6:15" s="3" customFormat="1" ht="33" customHeight="1">
      <c r="F35" s="2"/>
    </row>
    <row r="36" spans="6:15" s="3" customFormat="1" ht="33" customHeight="1">
      <c r="F36" s="2"/>
    </row>
    <row r="37" spans="6:15" s="3" customFormat="1" ht="33" customHeight="1">
      <c r="F37" s="2"/>
    </row>
    <row r="38" spans="6:15" s="3" customFormat="1" ht="33" customHeight="1">
      <c r="F38" s="2"/>
    </row>
    <row r="39" spans="6:15" s="3" customFormat="1" ht="33" customHeight="1">
      <c r="F39" s="2"/>
    </row>
    <row r="40" spans="6:15" s="3" customFormat="1" ht="33" customHeight="1">
      <c r="F40" s="2"/>
    </row>
    <row r="41" spans="6:15" s="2" customFormat="1" ht="33" customHeight="1">
      <c r="F41" s="2"/>
      <c r="G41" s="3"/>
      <c r="H41" s="3"/>
      <c r="I41" s="3"/>
      <c r="J41" s="3"/>
      <c r="K41" s="3"/>
      <c r="L41" s="3"/>
      <c r="M41" s="3"/>
      <c r="N41" s="3"/>
      <c r="O41" s="3"/>
    </row>
    <row r="42" spans="6:15" s="2" customFormat="1" ht="33" customHeight="1">
      <c r="F42" s="2"/>
      <c r="G42" s="3"/>
      <c r="H42" s="3"/>
      <c r="I42" s="3"/>
      <c r="J42" s="3"/>
      <c r="K42" s="3"/>
      <c r="L42" s="3"/>
      <c r="M42" s="3"/>
      <c r="N42" s="3"/>
      <c r="O42" s="3"/>
    </row>
    <row r="43" spans="6:15" s="2" customFormat="1" ht="33" customHeight="1">
      <c r="F43" s="2"/>
      <c r="G43" s="3"/>
      <c r="H43" s="3"/>
      <c r="I43" s="3"/>
      <c r="J43" s="3"/>
      <c r="K43" s="3"/>
      <c r="L43" s="3"/>
      <c r="M43" s="3"/>
      <c r="N43" s="3"/>
      <c r="O43" s="3"/>
    </row>
    <row r="44" spans="6:15" s="2" customFormat="1" ht="33" customHeight="1">
      <c r="F44" s="2"/>
      <c r="G44" s="3"/>
      <c r="H44" s="3"/>
      <c r="I44" s="3"/>
      <c r="J44" s="3"/>
      <c r="K44" s="3"/>
      <c r="L44" s="3"/>
      <c r="M44" s="3"/>
      <c r="N44" s="3"/>
      <c r="O44" s="3"/>
    </row>
    <row r="45" spans="6:15" s="2" customFormat="1" ht="33" customHeight="1">
      <c r="F45" s="2"/>
      <c r="G45" s="3"/>
      <c r="H45" s="3"/>
      <c r="I45" s="3"/>
      <c r="J45" s="3"/>
      <c r="K45" s="3"/>
      <c r="L45" s="3"/>
      <c r="M45" s="3"/>
      <c r="N45" s="3"/>
      <c r="O45" s="3"/>
    </row>
    <row r="46" spans="6:15" s="2" customFormat="1" ht="33" customHeight="1">
      <c r="F46" s="2"/>
      <c r="G46" s="3"/>
      <c r="H46" s="3"/>
      <c r="I46" s="3"/>
      <c r="J46" s="3"/>
      <c r="K46" s="3"/>
      <c r="L46" s="3"/>
      <c r="M46" s="3"/>
      <c r="N46" s="3"/>
      <c r="O46" s="3"/>
    </row>
    <row r="47" spans="6:15" s="2" customFormat="1" ht="33" customHeight="1">
      <c r="F47" s="2"/>
      <c r="G47" s="3"/>
      <c r="H47" s="3"/>
      <c r="I47" s="3"/>
      <c r="J47" s="3"/>
      <c r="K47" s="3"/>
      <c r="L47" s="3"/>
      <c r="M47" s="3"/>
      <c r="N47" s="3"/>
      <c r="O47" s="3"/>
    </row>
    <row r="48" spans="6:15" s="2" customFormat="1" ht="33" customHeight="1">
      <c r="F48" s="2"/>
      <c r="G48" s="3"/>
      <c r="H48" s="3"/>
      <c r="I48" s="3"/>
      <c r="J48" s="3"/>
      <c r="K48" s="3"/>
      <c r="L48" s="3"/>
      <c r="M48" s="3"/>
      <c r="N48" s="3"/>
      <c r="O48" s="3"/>
    </row>
    <row r="49" spans="7:15" s="2" customFormat="1" ht="33" customHeight="1">
      <c r="G49" s="3"/>
      <c r="H49" s="3"/>
      <c r="I49" s="3"/>
      <c r="J49" s="3"/>
      <c r="K49" s="3"/>
      <c r="L49" s="3"/>
      <c r="M49" s="3"/>
      <c r="N49" s="3"/>
      <c r="O49" s="3"/>
    </row>
    <row r="50" spans="7:15" s="2" customFormat="1" ht="33" customHeight="1">
      <c r="G50" s="3"/>
      <c r="H50" s="3"/>
      <c r="I50" s="3"/>
      <c r="J50" s="3"/>
      <c r="K50" s="3"/>
      <c r="L50" s="3"/>
      <c r="M50" s="3"/>
      <c r="N50" s="3"/>
      <c r="O50" s="3"/>
    </row>
    <row r="51" spans="7:15" s="2" customFormat="1" ht="33" customHeight="1">
      <c r="G51" s="3"/>
      <c r="H51" s="3"/>
      <c r="I51" s="3"/>
      <c r="J51" s="3"/>
      <c r="K51" s="3"/>
      <c r="L51" s="3"/>
      <c r="M51" s="3"/>
      <c r="N51" s="3"/>
      <c r="O51" s="3"/>
    </row>
    <row r="52" spans="7:15" s="2" customFormat="1" ht="33" customHeight="1">
      <c r="G52" s="3"/>
      <c r="H52" s="3"/>
      <c r="I52" s="3"/>
      <c r="J52" s="3"/>
      <c r="K52" s="3"/>
      <c r="L52" s="3"/>
      <c r="M52" s="3"/>
      <c r="N52" s="3"/>
      <c r="O52" s="3"/>
    </row>
    <row r="53" spans="7:15" s="2" customFormat="1" ht="33" customHeight="1">
      <c r="G53" s="3"/>
      <c r="H53" s="3"/>
      <c r="I53" s="3"/>
      <c r="J53" s="3"/>
      <c r="K53" s="3"/>
      <c r="L53" s="3"/>
      <c r="M53" s="3"/>
      <c r="N53" s="3"/>
      <c r="O53" s="3"/>
    </row>
    <row r="54" spans="7:15" s="2" customFormat="1" ht="33" customHeight="1">
      <c r="G54" s="3"/>
      <c r="H54" s="3"/>
      <c r="I54" s="3"/>
      <c r="J54" s="3"/>
      <c r="K54" s="3"/>
      <c r="L54" s="3"/>
      <c r="M54" s="3"/>
      <c r="N54" s="3"/>
      <c r="O54" s="3"/>
    </row>
    <row r="55" spans="7:15" s="2" customFormat="1" ht="33" customHeight="1">
      <c r="G55" s="3"/>
      <c r="H55" s="3"/>
      <c r="I55" s="3"/>
      <c r="J55" s="3"/>
      <c r="K55" s="3"/>
      <c r="L55" s="3"/>
      <c r="M55" s="3"/>
      <c r="N55" s="3"/>
      <c r="O55" s="3"/>
    </row>
    <row r="56" spans="7:15" s="2" customFormat="1" ht="33" customHeight="1">
      <c r="G56" s="3"/>
      <c r="H56" s="3"/>
      <c r="I56" s="3"/>
      <c r="J56" s="3"/>
      <c r="K56" s="3"/>
      <c r="L56" s="3"/>
      <c r="M56" s="3"/>
      <c r="N56" s="3"/>
      <c r="O56" s="3"/>
    </row>
    <row r="57" spans="7:15" s="2" customFormat="1" ht="33" customHeight="1">
      <c r="G57" s="3"/>
      <c r="H57" s="3"/>
      <c r="I57" s="3"/>
      <c r="J57" s="3"/>
      <c r="K57" s="3"/>
      <c r="L57" s="3"/>
      <c r="M57" s="3"/>
      <c r="N57" s="3"/>
      <c r="O57" s="3"/>
    </row>
    <row r="58" spans="7:15" s="2" customFormat="1" ht="33" customHeight="1">
      <c r="G58" s="3"/>
      <c r="H58" s="3"/>
      <c r="I58" s="3"/>
      <c r="J58" s="3"/>
      <c r="K58" s="3"/>
      <c r="L58" s="3"/>
      <c r="M58" s="3"/>
      <c r="N58" s="3"/>
      <c r="O58" s="3"/>
    </row>
    <row r="59" spans="7:15" s="2" customFormat="1" ht="33" customHeight="1">
      <c r="G59" s="3"/>
      <c r="H59" s="3"/>
      <c r="I59" s="3"/>
      <c r="J59" s="3"/>
      <c r="K59" s="3"/>
      <c r="L59" s="3"/>
      <c r="M59" s="3"/>
      <c r="N59" s="3"/>
      <c r="O59" s="3"/>
    </row>
    <row r="60" spans="7:15" s="2" customFormat="1" ht="33" customHeight="1">
      <c r="G60" s="3"/>
      <c r="H60" s="3"/>
      <c r="I60" s="3"/>
      <c r="J60" s="3"/>
      <c r="K60" s="3"/>
      <c r="L60" s="3"/>
      <c r="M60" s="3"/>
      <c r="N60" s="3"/>
      <c r="O60" s="3"/>
    </row>
    <row r="61" spans="7:15" s="2" customFormat="1" ht="33" customHeight="1">
      <c r="G61" s="3"/>
      <c r="H61" s="3"/>
      <c r="I61" s="3"/>
      <c r="J61" s="3"/>
      <c r="K61" s="3"/>
      <c r="L61" s="3"/>
      <c r="M61" s="3"/>
      <c r="N61" s="3"/>
      <c r="O61" s="3"/>
    </row>
    <row r="62" spans="7:15" s="2" customFormat="1" ht="33" customHeight="1">
      <c r="G62" s="3"/>
      <c r="H62" s="3"/>
      <c r="I62" s="3"/>
      <c r="J62" s="3"/>
      <c r="K62" s="3"/>
      <c r="L62" s="3"/>
      <c r="M62" s="3"/>
      <c r="N62" s="3"/>
      <c r="O62" s="3"/>
    </row>
    <row r="63" spans="7:15" s="2" customFormat="1" ht="33" customHeight="1">
      <c r="G63" s="3"/>
      <c r="H63" s="3"/>
      <c r="I63" s="3"/>
      <c r="J63" s="3"/>
      <c r="K63" s="3"/>
      <c r="L63" s="3"/>
      <c r="M63" s="3"/>
      <c r="N63" s="3"/>
      <c r="O63" s="3"/>
    </row>
    <row r="64" spans="7:15" s="2" customFormat="1" ht="33" customHeight="1">
      <c r="G64" s="3"/>
      <c r="H64" s="3"/>
      <c r="I64" s="3"/>
      <c r="J64" s="3"/>
      <c r="K64" s="3"/>
      <c r="L64" s="3"/>
      <c r="M64" s="3"/>
      <c r="N64" s="3"/>
      <c r="O64" s="3"/>
    </row>
    <row r="65" spans="7:15" s="2" customFormat="1" ht="33" customHeight="1">
      <c r="G65" s="3"/>
      <c r="H65" s="3"/>
      <c r="I65" s="3"/>
      <c r="J65" s="3"/>
      <c r="K65" s="3"/>
      <c r="L65" s="3"/>
      <c r="M65" s="3"/>
      <c r="N65" s="3"/>
      <c r="O65" s="3"/>
    </row>
    <row r="66" spans="7:15" s="2" customFormat="1" ht="33" customHeight="1">
      <c r="G66" s="3"/>
      <c r="H66" s="3"/>
      <c r="I66" s="3"/>
      <c r="J66" s="3"/>
      <c r="K66" s="3"/>
      <c r="L66" s="3"/>
      <c r="M66" s="3"/>
      <c r="N66" s="3"/>
      <c r="O66" s="3"/>
    </row>
    <row r="67" spans="7:15" s="2" customFormat="1" ht="33" customHeight="1">
      <c r="G67" s="3"/>
      <c r="H67" s="3"/>
      <c r="I67" s="3"/>
      <c r="J67" s="3"/>
      <c r="K67" s="3"/>
      <c r="L67" s="3"/>
      <c r="M67" s="3"/>
      <c r="N67" s="3"/>
      <c r="O67" s="3"/>
    </row>
    <row r="68" spans="7:15" s="2" customFormat="1" ht="33" customHeight="1">
      <c r="G68" s="3"/>
      <c r="H68" s="3"/>
      <c r="I68" s="3"/>
      <c r="J68" s="3"/>
      <c r="K68" s="3"/>
      <c r="L68" s="3"/>
      <c r="M68" s="3"/>
      <c r="N68" s="3"/>
      <c r="O68" s="3"/>
    </row>
    <row r="69" spans="7:15" s="2" customFormat="1" ht="33" customHeight="1">
      <c r="G69" s="3"/>
      <c r="H69" s="3"/>
      <c r="I69" s="3"/>
      <c r="J69" s="3"/>
      <c r="K69" s="3"/>
      <c r="L69" s="3"/>
      <c r="M69" s="3"/>
      <c r="N69" s="3"/>
      <c r="O69" s="3"/>
    </row>
    <row r="70" spans="7:15" s="2" customFormat="1" ht="33" customHeight="1">
      <c r="G70" s="3"/>
      <c r="H70" s="3"/>
      <c r="I70" s="3"/>
      <c r="J70" s="3"/>
      <c r="K70" s="3"/>
      <c r="L70" s="3"/>
      <c r="M70" s="3"/>
      <c r="N70" s="3"/>
      <c r="O70" s="3"/>
    </row>
    <row r="71" spans="7:15" s="2" customFormat="1" ht="33" customHeight="1">
      <c r="G71" s="3"/>
      <c r="H71" s="3"/>
      <c r="I71" s="3"/>
      <c r="J71" s="3"/>
      <c r="K71" s="3"/>
      <c r="L71" s="3"/>
      <c r="M71" s="3"/>
      <c r="N71" s="3"/>
      <c r="O71" s="3"/>
    </row>
    <row r="72" spans="7:15" s="2" customFormat="1" ht="33" customHeight="1">
      <c r="G72" s="3"/>
      <c r="H72" s="3"/>
      <c r="I72" s="3"/>
      <c r="J72" s="3"/>
      <c r="K72" s="3"/>
      <c r="L72" s="3"/>
      <c r="M72" s="3"/>
      <c r="N72" s="3"/>
      <c r="O72" s="3"/>
    </row>
    <row r="73" spans="7:15" s="2" customFormat="1" ht="33" customHeight="1">
      <c r="G73" s="3"/>
      <c r="H73" s="3"/>
      <c r="I73" s="3"/>
      <c r="J73" s="3"/>
      <c r="K73" s="3"/>
      <c r="L73" s="3"/>
      <c r="M73" s="3"/>
      <c r="N73" s="3"/>
      <c r="O73" s="3"/>
    </row>
    <row r="74" spans="7:15" s="2" customFormat="1" ht="33" customHeight="1">
      <c r="G74" s="3"/>
      <c r="H74" s="3"/>
      <c r="I74" s="3"/>
      <c r="J74" s="3"/>
      <c r="K74" s="3"/>
      <c r="L74" s="3"/>
      <c r="M74" s="3"/>
      <c r="N74" s="3"/>
      <c r="O74" s="3"/>
    </row>
    <row r="75" spans="7:15" s="2" customFormat="1" ht="33" customHeight="1">
      <c r="G75" s="3"/>
      <c r="H75" s="3"/>
      <c r="I75" s="3"/>
      <c r="J75" s="3"/>
      <c r="K75" s="3"/>
      <c r="L75" s="3"/>
      <c r="M75" s="3"/>
      <c r="N75" s="3"/>
      <c r="O75" s="3"/>
    </row>
    <row r="76" spans="7:15" s="2" customFormat="1" ht="33" customHeight="1">
      <c r="G76" s="3"/>
      <c r="H76" s="3"/>
      <c r="I76" s="3"/>
      <c r="J76" s="3"/>
      <c r="K76" s="3"/>
      <c r="L76" s="3"/>
      <c r="M76" s="3"/>
      <c r="N76" s="3"/>
      <c r="O76" s="3"/>
    </row>
    <row r="77" spans="7:15" s="2" customFormat="1" ht="33" customHeight="1">
      <c r="G77" s="3"/>
      <c r="H77" s="3"/>
      <c r="I77" s="3"/>
      <c r="J77" s="3"/>
      <c r="K77" s="3"/>
      <c r="L77" s="3"/>
      <c r="M77" s="3"/>
      <c r="N77" s="3"/>
      <c r="O77" s="3"/>
    </row>
    <row r="78" spans="7:15" s="2" customFormat="1" ht="33" customHeight="1">
      <c r="G78" s="3"/>
      <c r="H78" s="3"/>
      <c r="I78" s="3"/>
      <c r="J78" s="3"/>
      <c r="K78" s="3"/>
      <c r="L78" s="3"/>
      <c r="M78" s="3"/>
      <c r="N78" s="3"/>
      <c r="O78" s="3"/>
    </row>
    <row r="79" spans="7:15" s="2" customFormat="1" ht="33" customHeight="1">
      <c r="G79" s="3"/>
      <c r="H79" s="3"/>
      <c r="I79" s="3"/>
      <c r="J79" s="3"/>
      <c r="K79" s="3"/>
      <c r="L79" s="3"/>
      <c r="M79" s="3"/>
      <c r="N79" s="3"/>
      <c r="O79" s="3"/>
    </row>
    <row r="80" spans="7:15" s="2" customFormat="1" ht="33" customHeight="1">
      <c r="G80" s="3"/>
      <c r="H80" s="3"/>
      <c r="I80" s="3"/>
      <c r="J80" s="3"/>
      <c r="K80" s="3"/>
      <c r="L80" s="3"/>
      <c r="M80" s="3"/>
      <c r="N80" s="3"/>
      <c r="O80" s="3"/>
    </row>
  </sheetData>
  <mergeCells count="15">
    <mergeCell ref="B2:M2"/>
    <mergeCell ref="J4:M4"/>
    <mergeCell ref="B13:F13"/>
    <mergeCell ref="B19:F19"/>
    <mergeCell ref="A20:F20"/>
    <mergeCell ref="A8:A13"/>
    <mergeCell ref="B8:B12"/>
    <mergeCell ref="C8:C12"/>
    <mergeCell ref="D8:D12"/>
    <mergeCell ref="L8:L12"/>
    <mergeCell ref="A14:A19"/>
    <mergeCell ref="B14:B18"/>
    <mergeCell ref="C14:C18"/>
    <mergeCell ref="D14:D18"/>
    <mergeCell ref="L14:L18"/>
  </mergeCells>
  <phoneticPr fontId="3"/>
  <dataValidations count="1">
    <dataValidation type="list" allowBlank="1" showDropDown="0" showInputMessage="1" showErrorMessage="1" sqref="E14:E18 E8:E12">
      <formula1>"ア　電動ベット,イ　車椅子,ウ　移動・昇降用リスト,エ　昇降式の浴室ストレッチャー,オ　移乗用ボード,カ　移乗用シート・シーツ,キ　移乗用グローブ,ク　自立型手すり及び低作業用チェア等、作業姿勢を補助する用具"</formula1>
    </dataValidation>
  </dataValidations>
  <printOptions horizontalCentered="1"/>
  <pageMargins left="0.51181102362204722" right="0.51181102362204722" top="0.3543307086614173" bottom="0.3543307086614173" header="0.31496062992125984" footer="0.31496062992125984"/>
  <pageSetup paperSize="9" scale="50" fitToWidth="1" fitToHeight="1" orientation="landscape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調査表（福祉機器・用具）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Z22014</dc:creator>
  <cp:lastModifiedBy>490089</cp:lastModifiedBy>
  <dcterms:created xsi:type="dcterms:W3CDTF">2022-06-07T00:07:24Z</dcterms:created>
  <dcterms:modified xsi:type="dcterms:W3CDTF">2023-09-20T01:58:59Z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2023-09-20T01:58:59Z</vt:filetime>
  </property>
</Properties>
</file>