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115" windowHeight="7935" tabRatio="913" firstSheet="5" activeTab="24"/>
  </bookViews>
  <sheets>
    <sheet name="第1号　申請" sheetId="194" r:id="rId1"/>
    <sheet name="1-1-1" sheetId="15" r:id="rId2"/>
    <sheet name="1-1-2" sheetId="2" r:id="rId3"/>
    <sheet name="1-1-3" sheetId="20" r:id="rId4"/>
    <sheet name="1-2" sheetId="24" r:id="rId5"/>
    <sheet name="1-2-1" sheetId="5" r:id="rId6"/>
    <sheet name="1-2-2" sheetId="6" r:id="rId7"/>
    <sheet name="1-3-1" sheetId="14" r:id="rId8"/>
    <sheet name="1-4-1" sheetId="17" r:id="rId9"/>
    <sheet name="1-4-2" sheetId="18" r:id="rId10"/>
    <sheet name="1-5-1" sheetId="26" r:id="rId11"/>
    <sheet name="1-5-2" sheetId="27" r:id="rId12"/>
    <sheet name="第２号　変更" sheetId="4" r:id="rId13"/>
    <sheet name="別紙１所要額調書（変更申請用）" sheetId="8" state="hidden" r:id="rId14"/>
    <sheet name="第３号　中止（廃止）" sheetId="195" r:id="rId15"/>
    <sheet name="第４号　実績" sheetId="196" r:id="rId16"/>
    <sheet name="4-1-1" sheetId="9" r:id="rId17"/>
    <sheet name="4-1-2" sheetId="1" r:id="rId18"/>
    <sheet name="4-1-3" sheetId="28" r:id="rId19"/>
    <sheet name="4-2" sheetId="3" r:id="rId20"/>
    <sheet name="4-2-1" sheetId="10" r:id="rId21"/>
    <sheet name="4-2-2" sheetId="11" r:id="rId22"/>
    <sheet name="4-3-1" sheetId="19" r:id="rId23"/>
    <sheet name="4-4-1" sheetId="22" r:id="rId24"/>
    <sheet name="4-4-2" sheetId="23" r:id="rId25"/>
    <sheet name="4-5-1" sheetId="31" r:id="rId26"/>
    <sheet name="4-5-2" sheetId="32" r:id="rId27"/>
    <sheet name="第５号様式" sheetId="199" r:id="rId28"/>
  </sheets>
  <definedNames>
    <definedName name="_xlnm.Print_Area" localSheetId="17">'4-1-2'!$A$1:$M$16</definedName>
    <definedName name="Z_47FCC03C_D0C5_4EDB_A4E2_3D3093571492_.wvu.Cols" localSheetId="17" hidden="1">#REF!</definedName>
    <definedName name="Z_47FCC03C_D0C5_4EDB_A4E2_3D3093571492_.wvu.PrintArea" localSheetId="17" hidden="1">'4-1-2'!$A$1:$J$17</definedName>
    <definedName name="_ja1" localSheetId="2">#REF!</definedName>
    <definedName name="Z_47FCC03C_D0C5_4EDB_A4E2_3D3093571492_.wvu.Cols" localSheetId="2" hidden="1">#REF!</definedName>
    <definedName name="_wa1" localSheetId="2">#REF!</definedName>
    <definedName name="Z_47FCC03C_D0C5_4EDB_A4E2_3D3093571492_.wvu.PrintArea" localSheetId="2" hidden="1">'1-1-2'!$A$1:$K$17</definedName>
    <definedName name="_xlnm.Print_Area" localSheetId="2">'1-1-2'!$A$1:$K$17</definedName>
    <definedName name="_xlnm.Print_Area" localSheetId="12">'第２号　変更'!$A$1:$H$46</definedName>
    <definedName name="_xlnm.Print_Area" localSheetId="13">'別紙１所要額調書（変更申請用）'!$A$1:$BA$39</definedName>
    <definedName name="_xlnm.Print_Area" localSheetId="8">'1-4-1'!$A$1:$L$20</definedName>
    <definedName name="_ja1" localSheetId="3">#REF!</definedName>
    <definedName name="Z_47FCC03C_D0C5_4EDB_A4E2_3D3093571492_.wvu.Cols" localSheetId="3" hidden="1">#REF!</definedName>
    <definedName name="_wa1" localSheetId="3">#REF!</definedName>
    <definedName name="Z_47FCC03C_D0C5_4EDB_A4E2_3D3093571492_.wvu.PrintArea" localSheetId="3" hidden="1">'1-1-3'!$A$1:$K$17</definedName>
    <definedName name="_xlnm.Print_Area" localSheetId="3">'1-1-3'!$A$1:$N$24</definedName>
    <definedName name="_xlnm.Print_Area" localSheetId="23">'4-4-1'!$A$1:$L$20</definedName>
    <definedName name="_xlnm.Print_Area" localSheetId="10">'1-5-1'!$A$1:$L$20</definedName>
    <definedName name="_xlnm.Print_Area" localSheetId="11">'1-5-2'!$A$1:$L$20</definedName>
    <definedName name="_ja1" localSheetId="18">#REF!</definedName>
    <definedName name="Z_47FCC03C_D0C5_4EDB_A4E2_3D3093571492_.wvu.Cols" localSheetId="18" hidden="1">#REF!</definedName>
    <definedName name="_wa1" localSheetId="18">#REF!</definedName>
    <definedName name="Z_47FCC03C_D0C5_4EDB_A4E2_3D3093571492_.wvu.PrintArea" localSheetId="18" hidden="1">'4-1-3'!$A$1:$K$17</definedName>
    <definedName name="_xlnm.Print_Area" localSheetId="18">'4-1-3'!$A$1:$P$24</definedName>
    <definedName name="_xlnm.Print_Area" localSheetId="25">'4-5-1'!$A$1:$L$20</definedName>
    <definedName name="_xlnm.Print_Area" localSheetId="26">'4-5-2'!$A$1:$L$20</definedName>
    <definedName name="_xlnm.Print_Area" localSheetId="0">'第1号　申請'!$A$1:$H$45</definedName>
    <definedName name="_xlnm.Print_Area" localSheetId="14">'第３号　中止（廃止）'!$A$1:$H$35</definedName>
    <definedName name="_xlnm.Print_Area" localSheetId="15">'第４号　実績'!$A$1:$H$38</definedName>
    <definedName name="_xlnm.Print_Area" localSheetId="27">第５号様式!$A$1:$H$45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<sst xmlns="http://schemas.openxmlformats.org/spreadsheetml/2006/main" xmlns:r="http://schemas.openxmlformats.org/officeDocument/2006/relationships" count="235" uniqueCount="235">
  <si>
    <t>子育て短期支援事業</t>
    <rPh sb="0" eb="2">
      <t>コソダ</t>
    </rPh>
    <rPh sb="3" eb="5">
      <t>タンキ</t>
    </rPh>
    <rPh sb="5" eb="7">
      <t>シエン</t>
    </rPh>
    <rPh sb="7" eb="9">
      <t>ジギョウ</t>
    </rPh>
    <phoneticPr fontId="7"/>
  </si>
  <si>
    <t>市町村名：</t>
    <rPh sb="0" eb="4">
      <t>シチョウソンメイ</t>
    </rPh>
    <phoneticPr fontId="27"/>
  </si>
  <si>
    <t>別表２</t>
    <rPh sb="0" eb="2">
      <t>ベッピョウ</t>
    </rPh>
    <phoneticPr fontId="7"/>
  </si>
  <si>
    <t>事　　業　　名</t>
    <rPh sb="0" eb="1">
      <t>コト</t>
    </rPh>
    <rPh sb="3" eb="4">
      <t>ギョウ</t>
    </rPh>
    <rPh sb="6" eb="7">
      <t>メイ</t>
    </rPh>
    <phoneticPr fontId="7"/>
  </si>
  <si>
    <t>保育環境向上等事業</t>
    <rPh sb="0" eb="9">
      <t>ホイクカンキョウコウジョウトウジギョウ</t>
    </rPh>
    <phoneticPr fontId="7"/>
  </si>
  <si>
    <t>⑥欄は③欄、④欄及び⑤欄を比較し、最も少ない額を記入すること。</t>
    <rPh sb="1" eb="2">
      <t>ラン</t>
    </rPh>
    <rPh sb="4" eb="5">
      <t>ラン</t>
    </rPh>
    <rPh sb="7" eb="8">
      <t>ラン</t>
    </rPh>
    <rPh sb="8" eb="9">
      <t>オヨ</t>
    </rPh>
    <rPh sb="11" eb="12">
      <t>ラン</t>
    </rPh>
    <rPh sb="13" eb="15">
      <t>ヒカク</t>
    </rPh>
    <rPh sb="17" eb="18">
      <t>モット</t>
    </rPh>
    <rPh sb="19" eb="20">
      <t>スク</t>
    </rPh>
    <rPh sb="22" eb="23">
      <t>ガク</t>
    </rPh>
    <rPh sb="24" eb="26">
      <t>キニュウ</t>
    </rPh>
    <phoneticPr fontId="7"/>
  </si>
  <si>
    <t>(２)実績報告時に減額した消費税仕入控除税額等</t>
    <rPh sb="3" eb="5">
      <t>ジッセキ</t>
    </rPh>
    <rPh sb="5" eb="7">
      <t>ホウコク</t>
    </rPh>
    <rPh sb="7" eb="8">
      <t>ジ</t>
    </rPh>
    <rPh sb="9" eb="11">
      <t>ゲンガク</t>
    </rPh>
    <rPh sb="13" eb="16">
      <t>ショウヒゼイ</t>
    </rPh>
    <rPh sb="16" eb="18">
      <t>シイレ</t>
    </rPh>
    <rPh sb="18" eb="20">
      <t>コウジョ</t>
    </rPh>
    <rPh sb="20" eb="23">
      <t>ゼイガクトウ</t>
    </rPh>
    <phoneticPr fontId="30"/>
  </si>
  <si>
    <t>差引額</t>
    <rPh sb="0" eb="3">
      <t>サシヒキガク</t>
    </rPh>
    <phoneticPr fontId="7"/>
  </si>
  <si>
    <t>⑧欄には、⑦欄の額に１／３を乗じて得た額（１，０００円未満の端数が生じた場合は、これを切り捨てるものとする。）を記入すること。</t>
    <rPh sb="1" eb="2">
      <t>ラン</t>
    </rPh>
    <rPh sb="6" eb="7">
      <t>ラン</t>
    </rPh>
    <rPh sb="8" eb="9">
      <t>ガク</t>
    </rPh>
    <rPh sb="14" eb="15">
      <t>ジョウ</t>
    </rPh>
    <rPh sb="17" eb="18">
      <t>エ</t>
    </rPh>
    <rPh sb="19" eb="20">
      <t>ガク</t>
    </rPh>
    <rPh sb="26" eb="29">
      <t>エンミマン</t>
    </rPh>
    <rPh sb="30" eb="32">
      <t>ハスウ</t>
    </rPh>
    <rPh sb="33" eb="34">
      <t>ショウ</t>
    </rPh>
    <rPh sb="36" eb="38">
      <t>バアイ</t>
    </rPh>
    <rPh sb="43" eb="44">
      <t>キ</t>
    </rPh>
    <rPh sb="45" eb="46">
      <t>ス</t>
    </rPh>
    <rPh sb="56" eb="58">
      <t>キニュウ</t>
    </rPh>
    <phoneticPr fontId="7"/>
  </si>
  <si>
    <t>年　 　月　　 日　</t>
  </si>
  <si>
    <t>地域子育て支援拠点事業</t>
    <rPh sb="0" eb="2">
      <t>チイキ</t>
    </rPh>
    <rPh sb="2" eb="4">
      <t>コソダ</t>
    </rPh>
    <rPh sb="5" eb="7">
      <t>シエン</t>
    </rPh>
    <rPh sb="7" eb="9">
      <t>キョテン</t>
    </rPh>
    <rPh sb="9" eb="11">
      <t>ジギョウ</t>
    </rPh>
    <phoneticPr fontId="7"/>
  </si>
  <si>
    <t>２．</t>
  </si>
  <si>
    <t>③(①-②)</t>
  </si>
  <si>
    <t>記</t>
  </si>
  <si>
    <t>基本型</t>
    <rPh sb="0" eb="3">
      <t>キホンガタ</t>
    </rPh>
    <phoneticPr fontId="7"/>
  </si>
  <si>
    <t>円</t>
    <rPh sb="0" eb="1">
      <t>エン</t>
    </rPh>
    <phoneticPr fontId="27"/>
  </si>
  <si>
    <t>市町村名</t>
    <rPh sb="0" eb="3">
      <t>シチョウソン</t>
    </rPh>
    <rPh sb="3" eb="4">
      <t>メイ</t>
    </rPh>
    <phoneticPr fontId="7"/>
  </si>
  <si>
    <t>特定型</t>
    <rPh sb="0" eb="3">
      <t>トクテイガタ</t>
    </rPh>
    <phoneticPr fontId="7"/>
  </si>
  <si>
    <t>補助
基準額</t>
    <rPh sb="0" eb="2">
      <t>ホジョ</t>
    </rPh>
    <rPh sb="3" eb="5">
      <t>キジュン</t>
    </rPh>
    <rPh sb="5" eb="6">
      <t>ガク</t>
    </rPh>
    <phoneticPr fontId="7"/>
  </si>
  <si>
    <t>総事業費</t>
    <rPh sb="0" eb="1">
      <t>ソウ</t>
    </rPh>
    <rPh sb="1" eb="4">
      <t>ジギョウヒ</t>
    </rPh>
    <phoneticPr fontId="27"/>
  </si>
  <si>
    <t>熱中症対策事業</t>
  </si>
  <si>
    <t>①</t>
  </si>
  <si>
    <t>利用者支援事業</t>
    <rPh sb="0" eb="3">
      <t>リヨウシャ</t>
    </rPh>
    <rPh sb="3" eb="5">
      <t>シエン</t>
    </rPh>
    <rPh sb="5" eb="7">
      <t>ジギョウ</t>
    </rPh>
    <phoneticPr fontId="7"/>
  </si>
  <si>
    <t>円</t>
    <rPh sb="0" eb="1">
      <t>エン</t>
    </rPh>
    <phoneticPr fontId="7"/>
  </si>
  <si>
    <t>合　　　　　計</t>
    <rPh sb="0" eb="1">
      <t>ゴウ</t>
    </rPh>
    <rPh sb="6" eb="7">
      <t>ケイ</t>
    </rPh>
    <phoneticPr fontId="7"/>
  </si>
  <si>
    <t>選定額</t>
    <rPh sb="0" eb="2">
      <t>センテイ</t>
    </rPh>
    <rPh sb="2" eb="3">
      <t>ガク</t>
    </rPh>
    <phoneticPr fontId="7"/>
  </si>
  <si>
    <t>養育支援訪問事業</t>
    <rPh sb="0" eb="2">
      <t>ヨウイク</t>
    </rPh>
    <rPh sb="2" eb="4">
      <t>シエン</t>
    </rPh>
    <rPh sb="4" eb="6">
      <t>ホウモン</t>
    </rPh>
    <rPh sb="6" eb="8">
      <t>ジギョウ</t>
    </rPh>
    <phoneticPr fontId="7"/>
  </si>
  <si>
    <t>G</t>
  </si>
  <si>
    <t>④</t>
  </si>
  <si>
    <t>認可外保育施設におけるICT化推進等事業</t>
    <rPh sb="0" eb="3">
      <t>ニンカガイ</t>
    </rPh>
    <rPh sb="3" eb="5">
      <t>ホイク</t>
    </rPh>
    <rPh sb="5" eb="7">
      <t>シセツ</t>
    </rPh>
    <rPh sb="14" eb="15">
      <t>カ</t>
    </rPh>
    <rPh sb="15" eb="17">
      <t>スイシン</t>
    </rPh>
    <rPh sb="17" eb="18">
      <t>トウ</t>
    </rPh>
    <rPh sb="18" eb="20">
      <t>ジギョウ</t>
    </rPh>
    <phoneticPr fontId="7"/>
  </si>
  <si>
    <t>⑧</t>
  </si>
  <si>
    <t>対象経費の
支出予定額</t>
    <rPh sb="0" eb="2">
      <t>タイショウ</t>
    </rPh>
    <rPh sb="2" eb="4">
      <t>ケイヒ</t>
    </rPh>
    <rPh sb="6" eb="8">
      <t>シシュツ</t>
    </rPh>
    <rPh sb="8" eb="10">
      <t>ヨテイ</t>
    </rPh>
    <rPh sb="10" eb="11">
      <t>ガク</t>
    </rPh>
    <phoneticPr fontId="7"/>
  </si>
  <si>
    <t>総事業費</t>
    <rPh sb="0" eb="1">
      <t>ソウ</t>
    </rPh>
    <rPh sb="1" eb="4">
      <t>ジギョウヒ</t>
    </rPh>
    <phoneticPr fontId="7"/>
  </si>
  <si>
    <t>⑦欄には、⑥欄の額を記入すること。</t>
    <rPh sb="1" eb="2">
      <t>ラン</t>
    </rPh>
    <rPh sb="6" eb="7">
      <t>ラン</t>
    </rPh>
    <rPh sb="8" eb="9">
      <t>ガク</t>
    </rPh>
    <rPh sb="10" eb="12">
      <t>キニュウ</t>
    </rPh>
    <phoneticPr fontId="7"/>
  </si>
  <si>
    <t>　　　　　　　　　　円</t>
    <rPh sb="10" eb="11">
      <t>エン</t>
    </rPh>
    <phoneticPr fontId="7"/>
  </si>
  <si>
    <t>記</t>
    <rPh sb="0" eb="1">
      <t>キ</t>
    </rPh>
    <phoneticPr fontId="31"/>
  </si>
  <si>
    <t>金　　　　　　　　　　　　円</t>
    <rPh sb="0" eb="1">
      <t>キン</t>
    </rPh>
    <rPh sb="13" eb="14">
      <t>エン</t>
    </rPh>
    <phoneticPr fontId="31"/>
  </si>
  <si>
    <t>寄付金その他の収入予定額</t>
    <rPh sb="0" eb="3">
      <t>キフキン</t>
    </rPh>
    <rPh sb="5" eb="6">
      <t>タ</t>
    </rPh>
    <rPh sb="7" eb="9">
      <t>シュウニュウ</t>
    </rPh>
    <rPh sb="9" eb="12">
      <t>ヨテイガク</t>
    </rPh>
    <phoneticPr fontId="27"/>
  </si>
  <si>
    <t>４．</t>
  </si>
  <si>
    <t>添付書類</t>
    <rPh sb="0" eb="2">
      <t>テンプ</t>
    </rPh>
    <rPh sb="2" eb="4">
      <t>ショルイ</t>
    </rPh>
    <phoneticPr fontId="31"/>
  </si>
  <si>
    <t>１．</t>
  </si>
  <si>
    <t>補助
所要額</t>
    <rPh sb="0" eb="2">
      <t>ホジョ</t>
    </rPh>
    <rPh sb="3" eb="6">
      <t>ショヨウガク</t>
    </rPh>
    <phoneticPr fontId="7"/>
  </si>
  <si>
    <t>⑤</t>
  </si>
  <si>
    <t>⑥</t>
  </si>
  <si>
    <t>上段：変更前</t>
    <rPh sb="0" eb="2">
      <t>ジョウダン</t>
    </rPh>
    <rPh sb="3" eb="6">
      <t>ヘンコウマエ</t>
    </rPh>
    <phoneticPr fontId="7"/>
  </si>
  <si>
    <r>
      <t>　 　　年　　月　　日付け　　　　　第　　　号で（変更）交付の決定がありました令和</t>
    </r>
    <r>
      <rPr>
        <u/>
        <sz val="11"/>
        <color rgb="FFFF0000"/>
        <rFont val="ＭＳ Ｐゴシック"/>
      </rPr>
      <t>　</t>
    </r>
    <r>
      <rPr>
        <sz val="11"/>
        <color auto="1"/>
        <rFont val="ＭＳ Ｐゴシック"/>
      </rPr>
      <t>年度高知県環境改善事業費補助金に係る事業の中止（廃止）をしたいので、令和</t>
    </r>
    <r>
      <rPr>
        <u/>
        <sz val="11"/>
        <color rgb="FFFF0000"/>
        <rFont val="ＭＳ Ｐゴシック"/>
      </rPr>
      <t>　</t>
    </r>
    <r>
      <rPr>
        <sz val="11"/>
        <color auto="1"/>
        <rFont val="ＭＳ Ｐゴシック"/>
      </rPr>
      <t>年度高知県環境改善事業費補助金交付要綱第６条第３号の規定により、下記のとおり申請します。</t>
    </r>
    <rPh sb="25" eb="27">
      <t>ヘンコウ</t>
    </rPh>
    <rPh sb="28" eb="30">
      <t>コウフ</t>
    </rPh>
    <rPh sb="47" eb="49">
      <t>カンキョウ</t>
    </rPh>
    <rPh sb="49" eb="51">
      <t>カイゼン</t>
    </rPh>
    <rPh sb="84" eb="86">
      <t>カンキョウ</t>
    </rPh>
    <rPh sb="86" eb="88">
      <t>カイゼン</t>
    </rPh>
    <phoneticPr fontId="31"/>
  </si>
  <si>
    <r>
      <t>平成</t>
    </r>
    <r>
      <rPr>
        <sz val="14"/>
        <color auto="1"/>
        <rFont val="ＭＳ Ｐゴシック"/>
      </rPr>
      <t>31年度高知県地域子ども・子育て支援事業費補助金所要額調書</t>
    </r>
    <rPh sb="0" eb="2">
      <t>ヘイセイ</t>
    </rPh>
    <rPh sb="4" eb="6">
      <t>ネンド</t>
    </rPh>
    <rPh sb="6" eb="9">
      <t>コウチケン</t>
    </rPh>
    <rPh sb="26" eb="29">
      <t>ショヨウガク</t>
    </rPh>
    <rPh sb="29" eb="31">
      <t>チョウショ</t>
    </rPh>
    <phoneticPr fontId="7"/>
  </si>
  <si>
    <t>第４号様式（第９条関係）</t>
  </si>
  <si>
    <t>②</t>
  </si>
  <si>
    <t>寄附金その他
の収入予定額</t>
    <rPh sb="0" eb="3">
      <t>キフキン</t>
    </rPh>
    <rPh sb="5" eb="6">
      <t>ホカ</t>
    </rPh>
    <rPh sb="8" eb="10">
      <t>シュウニュウ</t>
    </rPh>
    <rPh sb="10" eb="12">
      <t>ヨテイ</t>
    </rPh>
    <rPh sb="12" eb="13">
      <t>ガク</t>
    </rPh>
    <phoneticPr fontId="7"/>
  </si>
  <si>
    <t>　　補助金精算額</t>
    <rPh sb="2" eb="5">
      <t>ホジョキン</t>
    </rPh>
    <rPh sb="5" eb="8">
      <t>セイサンガク</t>
    </rPh>
    <phoneticPr fontId="31"/>
  </si>
  <si>
    <t>第２号様式（第６条関係）</t>
  </si>
  <si>
    <t>③</t>
  </si>
  <si>
    <t>様</t>
    <rPh sb="0" eb="1">
      <t>サマ</t>
    </rPh>
    <phoneticPr fontId="7"/>
  </si>
  <si>
    <t>⑦</t>
  </si>
  <si>
    <t>３．</t>
  </si>
  <si>
    <t>（記入上の注意）</t>
    <rPh sb="1" eb="3">
      <t>キニュウ</t>
    </rPh>
    <rPh sb="3" eb="4">
      <t>ジョウ</t>
    </rPh>
    <rPh sb="5" eb="7">
      <t>チュウイ</t>
    </rPh>
    <phoneticPr fontId="7"/>
  </si>
  <si>
    <t>⑤欄には、別表第２に定める補助基準額を記入すること。</t>
    <rPh sb="1" eb="2">
      <t>ラン</t>
    </rPh>
    <rPh sb="5" eb="7">
      <t>ベッピョウ</t>
    </rPh>
    <rPh sb="7" eb="8">
      <t>ダイ</t>
    </rPh>
    <rPh sb="10" eb="11">
      <t>サダ</t>
    </rPh>
    <rPh sb="13" eb="15">
      <t>ホジョ</t>
    </rPh>
    <rPh sb="15" eb="17">
      <t>キジュン</t>
    </rPh>
    <rPh sb="17" eb="18">
      <t>ガク</t>
    </rPh>
    <rPh sb="19" eb="21">
      <t>キニュウ</t>
    </rPh>
    <phoneticPr fontId="7"/>
  </si>
  <si>
    <t>１．⑧欄は、⑤欄、⑥欄及び⑦欄を比較し、最も少ない額を記入すること。</t>
    <rPh sb="7" eb="8">
      <t>ラン</t>
    </rPh>
    <rPh sb="10" eb="11">
      <t>ラン</t>
    </rPh>
    <rPh sb="11" eb="12">
      <t>オヨ</t>
    </rPh>
    <rPh sb="14" eb="15">
      <t>ラン</t>
    </rPh>
    <rPh sb="20" eb="21">
      <t>モット</t>
    </rPh>
    <rPh sb="25" eb="26">
      <t>ガク</t>
    </rPh>
    <phoneticPr fontId="7"/>
  </si>
  <si>
    <t>補助
基本額</t>
    <rPh sb="0" eb="2">
      <t>ホジョ</t>
    </rPh>
    <rPh sb="3" eb="6">
      <t>キホンガク</t>
    </rPh>
    <phoneticPr fontId="7"/>
  </si>
  <si>
    <t>別紙１</t>
    <rPh sb="0" eb="2">
      <t>ベッシ</t>
    </rPh>
    <phoneticPr fontId="7"/>
  </si>
  <si>
    <r>
      <t>寄付金その他の収入予定</t>
    </r>
    <r>
      <rPr>
        <sz val="10"/>
        <color rgb="FFFF0000"/>
        <rFont val="ＭＳ Ｐ明朝"/>
      </rPr>
      <t>額</t>
    </r>
    <rPh sb="0" eb="3">
      <t>きふきん</t>
    </rPh>
    <rPh sb="5" eb="6">
      <t>た</t>
    </rPh>
    <rPh sb="7" eb="9">
      <t>しゅうにゅう</t>
    </rPh>
    <rPh sb="9" eb="11">
      <t>よてい</t>
    </rPh>
    <rPh sb="11" eb="12">
      <t>がく</t>
    </rPh>
    <phoneticPr fontId="7" type="Hiragana"/>
  </si>
  <si>
    <t>子どもを守る地域ネットワーク機能強化事業</t>
    <rPh sb="0" eb="1">
      <t>コ</t>
    </rPh>
    <rPh sb="4" eb="5">
      <t>マモ</t>
    </rPh>
    <rPh sb="6" eb="8">
      <t>チイキ</t>
    </rPh>
    <rPh sb="14" eb="16">
      <t>キノウ</t>
    </rPh>
    <rPh sb="16" eb="18">
      <t>キョウカ</t>
    </rPh>
    <rPh sb="18" eb="20">
      <t>ジギョウ</t>
    </rPh>
    <phoneticPr fontId="7"/>
  </si>
  <si>
    <t>母子保健型</t>
    <rPh sb="0" eb="2">
      <t>ボシ</t>
    </rPh>
    <rPh sb="2" eb="4">
      <t>ホケン</t>
    </rPh>
    <rPh sb="4" eb="5">
      <t>ガタ</t>
    </rPh>
    <phoneticPr fontId="7"/>
  </si>
  <si>
    <t>乳児家庭全戸訪問事業</t>
    <rPh sb="0" eb="2">
      <t>ニュウジ</t>
    </rPh>
    <rPh sb="2" eb="4">
      <t>カテイ</t>
    </rPh>
    <rPh sb="4" eb="6">
      <t>ゼンコ</t>
    </rPh>
    <rPh sb="6" eb="8">
      <t>ホウモン</t>
    </rPh>
    <rPh sb="8" eb="10">
      <t>ジギョウ</t>
    </rPh>
    <phoneticPr fontId="7"/>
  </si>
  <si>
    <t>短期入所生活援助（ショートステイ）事業</t>
    <rPh sb="0" eb="2">
      <t>タンキ</t>
    </rPh>
    <rPh sb="2" eb="4">
      <t>ニュウショ</t>
    </rPh>
    <rPh sb="4" eb="6">
      <t>セイカツ</t>
    </rPh>
    <rPh sb="6" eb="8">
      <t>エンジョ</t>
    </rPh>
    <rPh sb="17" eb="19">
      <t>ジギョウ</t>
    </rPh>
    <phoneticPr fontId="7"/>
  </si>
  <si>
    <t>夜間養護等（トワイライトステイ）事業</t>
    <rPh sb="0" eb="2">
      <t>ヤカン</t>
    </rPh>
    <rPh sb="2" eb="5">
      <t>ヨウゴトウ</t>
    </rPh>
    <rPh sb="16" eb="18">
      <t>ジギョウ</t>
    </rPh>
    <phoneticPr fontId="7"/>
  </si>
  <si>
    <t>下段：変更後</t>
    <rPh sb="0" eb="2">
      <t>ゲダン</t>
    </rPh>
    <rPh sb="3" eb="6">
      <t>ヘンコウゴ</t>
    </rPh>
    <phoneticPr fontId="7"/>
  </si>
  <si>
    <t>２　変更の内容</t>
    <rPh sb="2" eb="4">
      <t>ヘンコウ</t>
    </rPh>
    <rPh sb="5" eb="7">
      <t>ナイヨウ</t>
    </rPh>
    <phoneticPr fontId="31"/>
  </si>
  <si>
    <t>年　　　 月　　　 日　</t>
  </si>
  <si>
    <t>（注）　添付書類の様式は、補助金交付申請書の添付書類の様式とし、変更しよう</t>
    <rPh sb="1" eb="2">
      <t>チュウ</t>
    </rPh>
    <rPh sb="4" eb="6">
      <t>テンプ</t>
    </rPh>
    <rPh sb="6" eb="8">
      <t>ショルイ</t>
    </rPh>
    <rPh sb="9" eb="11">
      <t>ヨウシキ</t>
    </rPh>
    <rPh sb="13" eb="16">
      <t>ホジョキン</t>
    </rPh>
    <rPh sb="16" eb="18">
      <t>コウフ</t>
    </rPh>
    <rPh sb="18" eb="21">
      <t>シンセイショ</t>
    </rPh>
    <rPh sb="22" eb="24">
      <t>テンプ</t>
    </rPh>
    <rPh sb="24" eb="26">
      <t>ショルイ</t>
    </rPh>
    <rPh sb="27" eb="29">
      <t>ヨウシキ</t>
    </rPh>
    <rPh sb="32" eb="34">
      <t>ヘンコウ</t>
    </rPh>
    <phoneticPr fontId="31"/>
  </si>
  <si>
    <t>　　　とする内容が対比することができるようにしてください。</t>
  </si>
  <si>
    <t>１　変更の理由</t>
    <rPh sb="2" eb="4">
      <t>ヘンコウ</t>
    </rPh>
    <rPh sb="5" eb="7">
      <t>リユウ</t>
    </rPh>
    <phoneticPr fontId="31"/>
  </si>
  <si>
    <t>第      　     　　号　</t>
  </si>
  <si>
    <t>認可外保育施設における睡眠中の事故防止対策事業</t>
  </si>
  <si>
    <t>第１号様式（第５条関係）</t>
  </si>
  <si>
    <t>第３号様式（第６条関係）</t>
  </si>
  <si>
    <t>１．既存施設の改修費用
２．施設の設置費及び修繕費
３．備品の購入費</t>
    <rPh sb="2" eb="4">
      <t>キソン</t>
    </rPh>
    <rPh sb="4" eb="6">
      <t>シセツ</t>
    </rPh>
    <rPh sb="7" eb="9">
      <t>カイシュウ</t>
    </rPh>
    <rPh sb="9" eb="11">
      <t>ヒヨウ</t>
    </rPh>
    <rPh sb="14" eb="16">
      <t>シセツ</t>
    </rPh>
    <rPh sb="17" eb="19">
      <t>セッチ</t>
    </rPh>
    <rPh sb="19" eb="20">
      <t>ヒ</t>
    </rPh>
    <rPh sb="20" eb="21">
      <t>オヨ</t>
    </rPh>
    <rPh sb="22" eb="24">
      <t>シュウゼン</t>
    </rPh>
    <rPh sb="24" eb="25">
      <t>ヒ</t>
    </rPh>
    <rPh sb="28" eb="30">
      <t>ビヒン</t>
    </rPh>
    <rPh sb="31" eb="34">
      <t>コウニュウヒ</t>
    </rPh>
    <phoneticPr fontId="27"/>
  </si>
  <si>
    <t>１　中止（廃止）の理由</t>
    <rPh sb="2" eb="4">
      <t>チュウシ</t>
    </rPh>
    <rPh sb="5" eb="7">
      <t>ハイシ</t>
    </rPh>
    <rPh sb="9" eb="11">
      <t>リユウ</t>
    </rPh>
    <phoneticPr fontId="31"/>
  </si>
  <si>
    <t>２　中止の期間（廃止の時期）</t>
    <rPh sb="2" eb="4">
      <t>チュウシ</t>
    </rPh>
    <rPh sb="5" eb="7">
      <t>キカン</t>
    </rPh>
    <rPh sb="8" eb="10">
      <t>ハイシ</t>
    </rPh>
    <rPh sb="11" eb="13">
      <t>ジキ</t>
    </rPh>
    <phoneticPr fontId="31"/>
  </si>
  <si>
    <t>補助金事業実績書</t>
    <rPh sb="0" eb="3">
      <t>ホジョキン</t>
    </rPh>
    <rPh sb="3" eb="5">
      <t>ジギョウ</t>
    </rPh>
    <rPh sb="5" eb="7">
      <t>ジッセキ</t>
    </rPh>
    <rPh sb="7" eb="8">
      <t>ショ</t>
    </rPh>
    <phoneticPr fontId="27"/>
  </si>
  <si>
    <t>（注）　国税還付金振込通知書の写しその他参考となる資料を添えてください</t>
    <rPh sb="4" eb="6">
      <t>コクゼイ</t>
    </rPh>
    <rPh sb="6" eb="9">
      <t>カンプキン</t>
    </rPh>
    <rPh sb="9" eb="11">
      <t>フリコミ</t>
    </rPh>
    <rPh sb="11" eb="14">
      <t>ツウチショ</t>
    </rPh>
    <rPh sb="15" eb="16">
      <t>ウツ</t>
    </rPh>
    <rPh sb="19" eb="20">
      <t>タ</t>
    </rPh>
    <rPh sb="20" eb="22">
      <t>サンコウ</t>
    </rPh>
    <rPh sb="25" eb="27">
      <t>シリョウ</t>
    </rPh>
    <rPh sb="28" eb="29">
      <t>テン</t>
    </rPh>
    <phoneticPr fontId="30"/>
  </si>
  <si>
    <t>(１)補助金交付決定額</t>
    <rPh sb="3" eb="6">
      <t>ホジョキン</t>
    </rPh>
    <rPh sb="6" eb="8">
      <t>コウフ</t>
    </rPh>
    <rPh sb="8" eb="10">
      <t>ケッテイ</t>
    </rPh>
    <rPh sb="10" eb="11">
      <t>ガク</t>
    </rPh>
    <phoneticPr fontId="30"/>
  </si>
  <si>
    <t>交付決定額</t>
    <rPh sb="0" eb="2">
      <t>こうふ</t>
    </rPh>
    <rPh sb="2" eb="5">
      <t>けっていがく</t>
    </rPh>
    <phoneticPr fontId="7" type="Hiragana"/>
  </si>
  <si>
    <t>備考</t>
    <rPh sb="0" eb="2">
      <t>びこう</t>
    </rPh>
    <phoneticPr fontId="7" type="Hiragana"/>
  </si>
  <si>
    <t>金　　　　　　　　　　円</t>
    <rPh sb="0" eb="1">
      <t>キン</t>
    </rPh>
    <rPh sb="11" eb="12">
      <t>エン</t>
    </rPh>
    <phoneticPr fontId="31"/>
  </si>
  <si>
    <t>(３)消費税の申告により確定した消費税仕入控除税額等</t>
    <rPh sb="3" eb="6">
      <t>ショウヒゼイ</t>
    </rPh>
    <rPh sb="7" eb="9">
      <t>シンコク</t>
    </rPh>
    <rPh sb="12" eb="14">
      <t>カクテイ</t>
    </rPh>
    <rPh sb="16" eb="19">
      <t>ショウヒゼイ</t>
    </rPh>
    <rPh sb="19" eb="21">
      <t>シイレ</t>
    </rPh>
    <rPh sb="21" eb="23">
      <t>コウジョ</t>
    </rPh>
    <rPh sb="23" eb="26">
      <t>ゼイガクトウ</t>
    </rPh>
    <phoneticPr fontId="30"/>
  </si>
  <si>
    <t>(４)補助金返還相当額</t>
    <rPh sb="3" eb="6">
      <t>ホジョキン</t>
    </rPh>
    <rPh sb="6" eb="8">
      <t>ヘンカン</t>
    </rPh>
    <rPh sb="8" eb="10">
      <t>ソウトウ</t>
    </rPh>
    <rPh sb="10" eb="11">
      <t>ガク</t>
    </rPh>
    <phoneticPr fontId="30"/>
  </si>
  <si>
    <t>第       　     　  号　</t>
  </si>
  <si>
    <t>高知県教育長</t>
    <rPh sb="3" eb="5">
      <t>キョウイク</t>
    </rPh>
    <rPh sb="5" eb="6">
      <t>チョウ</t>
    </rPh>
    <phoneticPr fontId="7"/>
  </si>
  <si>
    <r>
      <t>金　　　　　　　　　　円</t>
    </r>
    <r>
      <rPr>
        <sz val="10"/>
        <color auto="1"/>
        <rFont val="ＭＳ Ｐゴシック"/>
      </rPr>
      <t>（a）</t>
    </r>
    <rPh sb="0" eb="1">
      <t>キン</t>
    </rPh>
    <rPh sb="11" eb="12">
      <t>エン</t>
    </rPh>
    <phoneticPr fontId="31"/>
  </si>
  <si>
    <t>３　既交付決定額</t>
    <rPh sb="2" eb="3">
      <t>キ</t>
    </rPh>
    <rPh sb="3" eb="5">
      <t>コウフ</t>
    </rPh>
    <rPh sb="5" eb="7">
      <t>ケッテイ</t>
    </rPh>
    <rPh sb="7" eb="8">
      <t>ガク</t>
    </rPh>
    <phoneticPr fontId="7"/>
  </si>
  <si>
    <r>
      <t>金　　　　　　　　　　円</t>
    </r>
    <r>
      <rPr>
        <sz val="10"/>
        <color auto="1"/>
        <rFont val="ＭＳ Ｐゴシック"/>
      </rPr>
      <t>（b）</t>
    </r>
    <rPh sb="0" eb="1">
      <t>キン</t>
    </rPh>
    <rPh sb="11" eb="12">
      <t>エン</t>
    </rPh>
    <phoneticPr fontId="31"/>
  </si>
  <si>
    <r>
      <t>金　　　　　　　　　　円</t>
    </r>
    <r>
      <rPr>
        <sz val="10"/>
        <color auto="1"/>
        <rFont val="ＭＳ Ｐゴシック"/>
      </rPr>
      <t>（b）-(a)</t>
    </r>
    <rPh sb="0" eb="1">
      <t>キン</t>
    </rPh>
    <rPh sb="11" eb="12">
      <t>エン</t>
    </rPh>
    <phoneticPr fontId="31"/>
  </si>
  <si>
    <t>第           　     号　</t>
  </si>
  <si>
    <t>第       　         号　</t>
  </si>
  <si>
    <t>第５号様式（第11条関係）</t>
  </si>
  <si>
    <t>寄付金その他の収入額</t>
    <rPh sb="0" eb="3">
      <t>キフキン</t>
    </rPh>
    <rPh sb="5" eb="6">
      <t>タ</t>
    </rPh>
    <rPh sb="7" eb="9">
      <t>シュウニュウ</t>
    </rPh>
    <rPh sb="9" eb="10">
      <t>ガク</t>
    </rPh>
    <phoneticPr fontId="27"/>
  </si>
  <si>
    <t>　　変更後の申請額</t>
    <rPh sb="2" eb="4">
      <t>ヘンコウ</t>
    </rPh>
    <rPh sb="4" eb="5">
      <t>ゴ</t>
    </rPh>
    <rPh sb="6" eb="8">
      <t>シンセイ</t>
    </rPh>
    <rPh sb="8" eb="9">
      <t>ガク</t>
    </rPh>
    <phoneticPr fontId="7"/>
  </si>
  <si>
    <t>　　差引き増減額</t>
    <rPh sb="2" eb="3">
      <t>サ</t>
    </rPh>
    <rPh sb="3" eb="4">
      <t>ヒ</t>
    </rPh>
    <rPh sb="5" eb="7">
      <t>ゾウゲン</t>
    </rPh>
    <rPh sb="7" eb="8">
      <t>ガク</t>
    </rPh>
    <phoneticPr fontId="7"/>
  </si>
  <si>
    <t>２．⑧欄は、⑤欄、⑥欄及び⑦欄を比較し、最も少ない額を記載すること。</t>
  </si>
  <si>
    <t>　　補助金申請額</t>
    <rPh sb="2" eb="5">
      <t>ホジョキン</t>
    </rPh>
    <rPh sb="5" eb="8">
      <t>シンセイガク</t>
    </rPh>
    <phoneticPr fontId="31"/>
  </si>
  <si>
    <t>⑩</t>
  </si>
  <si>
    <t>（注）</t>
    <rPh sb="1" eb="2">
      <t>ちゅう</t>
    </rPh>
    <phoneticPr fontId="7" type="Hiragana"/>
  </si>
  <si>
    <t>年　　 　月　　　 日　</t>
  </si>
  <si>
    <t>第       　   号　</t>
  </si>
  <si>
    <t>公</t>
  </si>
  <si>
    <t>差引過不足額
（Ｈ－Ｇ）</t>
    <rPh sb="0" eb="2">
      <t>さしひき</t>
    </rPh>
    <rPh sb="2" eb="6">
      <t>かふそくがく</t>
    </rPh>
    <phoneticPr fontId="7" type="Hiragana"/>
  </si>
  <si>
    <t>計</t>
    <rPh sb="0" eb="1">
      <t>けい</t>
    </rPh>
    <phoneticPr fontId="7" type="Hiragana"/>
  </si>
  <si>
    <t>別表１</t>
    <rPh sb="0" eb="2">
      <t>べっぴょう</t>
    </rPh>
    <phoneticPr fontId="7" type="Hiragana"/>
  </si>
  <si>
    <t>補助対象経費の
支出予定額</t>
    <rPh sb="0" eb="2">
      <t>ほじょ</t>
    </rPh>
    <rPh sb="2" eb="4">
      <t>たいしょう</t>
    </rPh>
    <rPh sb="4" eb="6">
      <t>けいひ</t>
    </rPh>
    <rPh sb="8" eb="10">
      <t>ししゅつ</t>
    </rPh>
    <rPh sb="10" eb="13">
      <t>よていがく</t>
    </rPh>
    <phoneticPr fontId="7" type="Hiragana"/>
  </si>
  <si>
    <t>E</t>
  </si>
  <si>
    <t>選定額</t>
    <rPh sb="0" eb="2">
      <t>センテイ</t>
    </rPh>
    <rPh sb="2" eb="3">
      <t>ガク</t>
    </rPh>
    <phoneticPr fontId="27"/>
  </si>
  <si>
    <t>A</t>
  </si>
  <si>
    <t>総事業費</t>
    <rPh sb="0" eb="1">
      <t>そう</t>
    </rPh>
    <rPh sb="1" eb="4">
      <t>じぎょうひ</t>
    </rPh>
    <phoneticPr fontId="7" type="Hiragana"/>
  </si>
  <si>
    <t>対象施設名</t>
    <rPh sb="0" eb="2">
      <t>タイショウ</t>
    </rPh>
    <rPh sb="2" eb="4">
      <t>シセツ</t>
    </rPh>
    <rPh sb="4" eb="5">
      <t>メイ</t>
    </rPh>
    <phoneticPr fontId="7"/>
  </si>
  <si>
    <t>設置内容</t>
    <rPh sb="0" eb="2">
      <t>セッチ</t>
    </rPh>
    <rPh sb="2" eb="4">
      <t>ナイヨウ</t>
    </rPh>
    <phoneticPr fontId="7"/>
  </si>
  <si>
    <t>補　助　金　精　算　額　総　括　表</t>
    <rPh sb="6" eb="7">
      <t>せい</t>
    </rPh>
    <rPh sb="8" eb="9">
      <t>さん</t>
    </rPh>
    <phoneticPr fontId="7" type="Hiragana"/>
  </si>
  <si>
    <t>県補助額</t>
    <rPh sb="0" eb="1">
      <t>けん</t>
    </rPh>
    <rPh sb="1" eb="3">
      <t>ほじょ</t>
    </rPh>
    <rPh sb="3" eb="4">
      <t>がく</t>
    </rPh>
    <phoneticPr fontId="7" type="Hiragana"/>
  </si>
  <si>
    <t>差引額
（B-C）</t>
    <rPh sb="0" eb="3">
      <t>さしひきがく</t>
    </rPh>
    <phoneticPr fontId="7" type="Hiragana"/>
  </si>
  <si>
    <t>県補助基準額</t>
    <rPh sb="0" eb="1">
      <t>けん</t>
    </rPh>
    <rPh sb="1" eb="3">
      <t>ほじょ</t>
    </rPh>
    <rPh sb="3" eb="6">
      <t>きじゅんがく</t>
    </rPh>
    <phoneticPr fontId="7" type="Hiragana"/>
  </si>
  <si>
    <t>補　助　金　所　要　額　総　括　表</t>
  </si>
  <si>
    <t>１　「Ｇ」欄に1,000円未満の端数が生じた場合には、これを切り捨てること。</t>
  </si>
  <si>
    <t>（円）</t>
    <rPh sb="1" eb="2">
      <t>えん</t>
    </rPh>
    <phoneticPr fontId="7" type="Hiragana"/>
  </si>
  <si>
    <t>B</t>
  </si>
  <si>
    <t>（円）</t>
  </si>
  <si>
    <t>C</t>
  </si>
  <si>
    <t>D</t>
  </si>
  <si>
    <t>F</t>
  </si>
  <si>
    <t>補助所要額</t>
    <rPh sb="0" eb="2">
      <t>ホジョ</t>
    </rPh>
    <rPh sb="2" eb="4">
      <t>ショヨウ</t>
    </rPh>
    <rPh sb="4" eb="5">
      <t>ガク</t>
    </rPh>
    <phoneticPr fontId="7"/>
  </si>
  <si>
    <t>補助基準額</t>
    <rPh sb="0" eb="2">
      <t>ホジョ</t>
    </rPh>
    <rPh sb="2" eb="5">
      <t>キジュンガク</t>
    </rPh>
    <phoneticPr fontId="7"/>
  </si>
  <si>
    <t>補助金事業実施計画書</t>
    <rPh sb="0" eb="3">
      <t>ホジョキン</t>
    </rPh>
    <rPh sb="3" eb="5">
      <t>ジギョウ</t>
    </rPh>
    <rPh sb="5" eb="7">
      <t>ジッシ</t>
    </rPh>
    <rPh sb="7" eb="10">
      <t>ケイカクショ</t>
    </rPh>
    <phoneticPr fontId="27"/>
  </si>
  <si>
    <t>Ｈ</t>
  </si>
  <si>
    <t>Ｉ</t>
  </si>
  <si>
    <t>１．②欄は、事業所内保育施設、ベビーホテル、その他の認可外保育施設のいずれかをプルダウンから選択して記入すること。</t>
  </si>
  <si>
    <t>区分</t>
    <rPh sb="0" eb="2">
      <t>クブン</t>
    </rPh>
    <phoneticPr fontId="7"/>
  </si>
  <si>
    <t>補助事業者名</t>
    <rPh sb="0" eb="2">
      <t>ホジョ</t>
    </rPh>
    <rPh sb="2" eb="5">
      <t>ジギョウシャ</t>
    </rPh>
    <rPh sb="5" eb="6">
      <t>メイ</t>
    </rPh>
    <phoneticPr fontId="7"/>
  </si>
  <si>
    <t>県補助額</t>
    <rPh sb="0" eb="1">
      <t>ケン</t>
    </rPh>
    <rPh sb="1" eb="4">
      <t>ホジョガク</t>
    </rPh>
    <phoneticPr fontId="7"/>
  </si>
  <si>
    <t>事業名</t>
    <rPh sb="0" eb="2">
      <t>じぎょう</t>
    </rPh>
    <rPh sb="2" eb="3">
      <t>めい</t>
    </rPh>
    <phoneticPr fontId="7" type="Hiragana"/>
  </si>
  <si>
    <t>補助事業者名：</t>
    <rPh sb="0" eb="2">
      <t>ほじょ</t>
    </rPh>
    <rPh sb="2" eb="5">
      <t>じぎょうしゃ</t>
    </rPh>
    <rPh sb="5" eb="6">
      <t>な</t>
    </rPh>
    <phoneticPr fontId="7" type="Hiragana"/>
  </si>
  <si>
    <t>認可外保育施設におけるICT化推進等事業</t>
    <rPh sb="0" eb="3">
      <t>にんかがい</t>
    </rPh>
    <rPh sb="3" eb="5">
      <t>ほいく</t>
    </rPh>
    <rPh sb="5" eb="7">
      <t>しせつ</t>
    </rPh>
    <rPh sb="14" eb="15">
      <t>か</t>
    </rPh>
    <rPh sb="15" eb="17">
      <t>すいしん</t>
    </rPh>
    <rPh sb="17" eb="18">
      <t>とう</t>
    </rPh>
    <rPh sb="18" eb="20">
      <t>じぎょう</t>
    </rPh>
    <phoneticPr fontId="7" type="Hiragana"/>
  </si>
  <si>
    <t>寄付金その他の収入額</t>
    <rPh sb="0" eb="3">
      <t>キフキン</t>
    </rPh>
    <rPh sb="5" eb="6">
      <t>タ</t>
    </rPh>
    <rPh sb="7" eb="9">
      <t>シュウニュウ</t>
    </rPh>
    <rPh sb="9" eb="10">
      <t>ガク</t>
    </rPh>
    <phoneticPr fontId="7"/>
  </si>
  <si>
    <t>対象経費の
実支出額</t>
    <rPh sb="0" eb="2">
      <t>タイショウ</t>
    </rPh>
    <rPh sb="2" eb="4">
      <t>ケイヒ</t>
    </rPh>
    <rPh sb="6" eb="7">
      <t>ジツ</t>
    </rPh>
    <rPh sb="7" eb="9">
      <t>シシュツ</t>
    </rPh>
    <rPh sb="9" eb="10">
      <t>ガク</t>
    </rPh>
    <phoneticPr fontId="7"/>
  </si>
  <si>
    <t>補助事業者名：</t>
    <rPh sb="0" eb="2">
      <t>ホジョ</t>
    </rPh>
    <rPh sb="2" eb="5">
      <t>ジギョウシャ</t>
    </rPh>
    <rPh sb="5" eb="6">
      <t>メイ</t>
    </rPh>
    <phoneticPr fontId="7"/>
  </si>
  <si>
    <t>交付決定額</t>
    <rPh sb="0" eb="2">
      <t>コウフ</t>
    </rPh>
    <rPh sb="2" eb="5">
      <t>ケッテイガク</t>
    </rPh>
    <phoneticPr fontId="7"/>
  </si>
  <si>
    <r>
      <t>寄付金その他の収入予定</t>
    </r>
    <r>
      <rPr>
        <sz val="10"/>
        <color auto="1"/>
        <rFont val="ＭＳ Ｐ明朝"/>
      </rPr>
      <t>額</t>
    </r>
    <rPh sb="0" eb="3">
      <t>きふきん</t>
    </rPh>
    <rPh sb="5" eb="6">
      <t>た</t>
    </rPh>
    <rPh sb="7" eb="9">
      <t>しゅうにゅう</t>
    </rPh>
    <rPh sb="9" eb="11">
      <t>よてい</t>
    </rPh>
    <rPh sb="11" eb="12">
      <t>がく</t>
    </rPh>
    <phoneticPr fontId="7" type="Hiragana"/>
  </si>
  <si>
    <r>
      <t xml:space="preserve">選定額
</t>
    </r>
    <r>
      <rPr>
        <sz val="9"/>
        <color auto="1"/>
        <rFont val="ＭＳ Ｐ明朝"/>
      </rPr>
      <t>(DとEを比較して少ない方の額）</t>
    </r>
    <rPh sb="0" eb="2">
      <t>せんてい</t>
    </rPh>
    <rPh sb="2" eb="3">
      <t>がく</t>
    </rPh>
    <rPh sb="9" eb="11">
      <t>ひかく</t>
    </rPh>
    <rPh sb="13" eb="14">
      <t>すく</t>
    </rPh>
    <rPh sb="16" eb="17">
      <t>ほう</t>
    </rPh>
    <rPh sb="18" eb="19">
      <t>がく</t>
    </rPh>
    <phoneticPr fontId="7" type="Hiragana"/>
  </si>
  <si>
    <t>室</t>
    <rPh sb="0" eb="1">
      <t>シツ</t>
    </rPh>
    <phoneticPr fontId="7"/>
  </si>
  <si>
    <t>⑤（③-④）</t>
  </si>
  <si>
    <t>障害児受入促進事業</t>
  </si>
  <si>
    <t>２．⑨欄は、⑧欄の額に交付要綱の別表の第５欄に定める補助率を乗じて得た額（１，０００円未満の端数が生じた場合は、これを切り捨てるものとする。）を記入すること。</t>
    <rPh sb="11" eb="13">
      <t>コウフ</t>
    </rPh>
    <rPh sb="13" eb="15">
      <t>ヨウコウ</t>
    </rPh>
    <rPh sb="16" eb="18">
      <t>ベッピョウ</t>
    </rPh>
    <rPh sb="19" eb="20">
      <t>ダイ</t>
    </rPh>
    <rPh sb="21" eb="22">
      <t>ラン</t>
    </rPh>
    <rPh sb="23" eb="24">
      <t>サダ</t>
    </rPh>
    <rPh sb="26" eb="28">
      <t>ホジョ</t>
    </rPh>
    <rPh sb="28" eb="29">
      <t>リツ</t>
    </rPh>
    <rPh sb="30" eb="31">
      <t>ジョウ</t>
    </rPh>
    <rPh sb="33" eb="34">
      <t>エ</t>
    </rPh>
    <rPh sb="35" eb="36">
      <t>ガク</t>
    </rPh>
    <rPh sb="42" eb="43">
      <t>エン</t>
    </rPh>
    <rPh sb="43" eb="45">
      <t>ミマン</t>
    </rPh>
    <rPh sb="46" eb="48">
      <t>ハスウ</t>
    </rPh>
    <rPh sb="49" eb="50">
      <t>ショウ</t>
    </rPh>
    <rPh sb="52" eb="54">
      <t>バアイ</t>
    </rPh>
    <rPh sb="59" eb="60">
      <t>キ</t>
    </rPh>
    <rPh sb="61" eb="62">
      <t>ス</t>
    </rPh>
    <rPh sb="72" eb="74">
      <t>キニュウ</t>
    </rPh>
    <phoneticPr fontId="27"/>
  </si>
  <si>
    <t>合計</t>
    <rPh sb="0" eb="2">
      <t>ごうけい</t>
    </rPh>
    <phoneticPr fontId="7" type="Hiragana"/>
  </si>
  <si>
    <t>市町村名：</t>
    <rPh sb="0" eb="4">
      <t>しちょうそんめい</t>
    </rPh>
    <phoneticPr fontId="7" type="Hiragana"/>
  </si>
  <si>
    <t>（記載上の注意）</t>
    <rPh sb="1" eb="3">
      <t>キサイ</t>
    </rPh>
    <rPh sb="3" eb="4">
      <t>ジョウ</t>
    </rPh>
    <rPh sb="5" eb="7">
      <t>チュウイ</t>
    </rPh>
    <phoneticPr fontId="27"/>
  </si>
  <si>
    <t>運営
主体</t>
    <rPh sb="0" eb="2">
      <t>ウンエイ</t>
    </rPh>
    <rPh sb="3" eb="5">
      <t>シュタイ</t>
    </rPh>
    <phoneticPr fontId="7"/>
  </si>
  <si>
    <t>公</t>
    <rPh sb="0" eb="1">
      <t>コウ</t>
    </rPh>
    <phoneticPr fontId="27"/>
  </si>
  <si>
    <t>か所</t>
    <rPh sb="1" eb="2">
      <t>ショ</t>
    </rPh>
    <phoneticPr fontId="7"/>
  </si>
  <si>
    <t>差引額</t>
    <rPh sb="0" eb="3">
      <t>サシヒキガク</t>
    </rPh>
    <phoneticPr fontId="27"/>
  </si>
  <si>
    <t>選定額</t>
    <rPh sb="0" eb="3">
      <t>センテイガク</t>
    </rPh>
    <phoneticPr fontId="7"/>
  </si>
  <si>
    <t>市町村名：</t>
    <rPh sb="0" eb="4">
      <t>シチョウソンメイ</t>
    </rPh>
    <phoneticPr fontId="7"/>
  </si>
  <si>
    <t>支出予定の内容</t>
    <rPh sb="0" eb="2">
      <t>シシュツ</t>
    </rPh>
    <rPh sb="2" eb="4">
      <t>ヨテイ</t>
    </rPh>
    <rPh sb="5" eb="7">
      <t>ナイヨウ</t>
    </rPh>
    <phoneticPr fontId="7"/>
  </si>
  <si>
    <t>県補助額</t>
    <rPh sb="0" eb="1">
      <t>ケン</t>
    </rPh>
    <rPh sb="1" eb="3">
      <t>ホジョ</t>
    </rPh>
    <rPh sb="3" eb="4">
      <t>ガク</t>
    </rPh>
    <phoneticPr fontId="7"/>
  </si>
  <si>
    <t>私</t>
    <rPh sb="0" eb="1">
      <t>ワタシ</t>
    </rPh>
    <phoneticPr fontId="27"/>
  </si>
  <si>
    <t>私</t>
  </si>
  <si>
    <t>⑨（⑧×2/3）</t>
  </si>
  <si>
    <t>３．⑨欄は、⑧欄の額に交付要綱の別表の第５欄に定める補助率を乗じて得た額（１，０００円未満の端数が生じた場合は、これを切り捨てるものとする。）を記入すること。</t>
    <rPh sb="11" eb="13">
      <t>コウフ</t>
    </rPh>
    <rPh sb="13" eb="15">
      <t>ヨウコウ</t>
    </rPh>
    <rPh sb="16" eb="18">
      <t>ベッピョウ</t>
    </rPh>
    <rPh sb="19" eb="20">
      <t>ダイ</t>
    </rPh>
    <rPh sb="21" eb="22">
      <t>ラン</t>
    </rPh>
    <rPh sb="23" eb="24">
      <t>サダ</t>
    </rPh>
    <rPh sb="26" eb="28">
      <t>ホジョ</t>
    </rPh>
    <rPh sb="28" eb="29">
      <t>リツ</t>
    </rPh>
    <rPh sb="30" eb="31">
      <t>ジョウ</t>
    </rPh>
    <rPh sb="33" eb="34">
      <t>エ</t>
    </rPh>
    <rPh sb="35" eb="36">
      <t>ガク</t>
    </rPh>
    <rPh sb="42" eb="43">
      <t>エン</t>
    </rPh>
    <rPh sb="43" eb="45">
      <t>ミマン</t>
    </rPh>
    <rPh sb="46" eb="48">
      <t>ハスウ</t>
    </rPh>
    <rPh sb="49" eb="50">
      <t>ショウ</t>
    </rPh>
    <rPh sb="52" eb="54">
      <t>バアイ</t>
    </rPh>
    <rPh sb="59" eb="60">
      <t>キ</t>
    </rPh>
    <rPh sb="61" eb="62">
      <t>ス</t>
    </rPh>
    <rPh sb="72" eb="74">
      <t>キニュウ</t>
    </rPh>
    <phoneticPr fontId="27"/>
  </si>
  <si>
    <t>３．⑩欄は、「机・椅子の購入」や「フローリング貼の更新」等、支出した内容を具体的に記入すること。</t>
    <rPh sb="3" eb="4">
      <t>ラン</t>
    </rPh>
    <rPh sb="7" eb="8">
      <t>ツクエ</t>
    </rPh>
    <rPh sb="9" eb="11">
      <t>イス</t>
    </rPh>
    <rPh sb="12" eb="14">
      <t>コウニュウ</t>
    </rPh>
    <rPh sb="23" eb="24">
      <t>ハ</t>
    </rPh>
    <rPh sb="25" eb="27">
      <t>コウシン</t>
    </rPh>
    <rPh sb="28" eb="29">
      <t>トウ</t>
    </rPh>
    <rPh sb="30" eb="32">
      <t>シシュツ</t>
    </rPh>
    <rPh sb="34" eb="36">
      <t>ナイヨウ</t>
    </rPh>
    <rPh sb="37" eb="40">
      <t>グタイテキ</t>
    </rPh>
    <rPh sb="41" eb="43">
      <t>キニュウ</t>
    </rPh>
    <phoneticPr fontId="27"/>
  </si>
  <si>
    <t>保育環境向上等事業（私立施設）</t>
    <rPh sb="0" eb="2">
      <t>ホイク</t>
    </rPh>
    <rPh sb="2" eb="4">
      <t>カンキョウ</t>
    </rPh>
    <rPh sb="4" eb="6">
      <t>コウジョウ</t>
    </rPh>
    <rPh sb="6" eb="7">
      <t>トウ</t>
    </rPh>
    <rPh sb="7" eb="9">
      <t>ジギョウ</t>
    </rPh>
    <rPh sb="10" eb="12">
      <t>シリツ</t>
    </rPh>
    <rPh sb="12" eb="14">
      <t>シセツ</t>
    </rPh>
    <phoneticPr fontId="7"/>
  </si>
  <si>
    <t>支出の内容</t>
    <rPh sb="0" eb="2">
      <t>シシュツ</t>
    </rPh>
    <rPh sb="3" eb="5">
      <t>ナイヨウ</t>
    </rPh>
    <phoneticPr fontId="7"/>
  </si>
  <si>
    <t>保育環境向上等事業（公立施設）</t>
    <rPh sb="0" eb="9">
      <t>ホイクカンキョウコウジョウトウジギョウ</t>
    </rPh>
    <rPh sb="10" eb="12">
      <t>コウリツ</t>
    </rPh>
    <rPh sb="12" eb="14">
      <t>シセツ</t>
    </rPh>
    <phoneticPr fontId="7"/>
  </si>
  <si>
    <t>実施事業内容</t>
    <rPh sb="0" eb="2">
      <t>ジッシ</t>
    </rPh>
    <rPh sb="2" eb="4">
      <t>ジギョウ</t>
    </rPh>
    <rPh sb="4" eb="6">
      <t>ナイヨウ</t>
    </rPh>
    <phoneticPr fontId="7"/>
  </si>
  <si>
    <t>設置室数</t>
    <rPh sb="0" eb="2">
      <t>セッチ</t>
    </rPh>
    <rPh sb="2" eb="4">
      <t>シツスウ</t>
    </rPh>
    <phoneticPr fontId="7"/>
  </si>
  <si>
    <t>１．②欄は、冷房設備を新規設置又は更新するための改修等を行う室数を記入すること。</t>
    <rPh sb="3" eb="4">
      <t>ラン</t>
    </rPh>
    <rPh sb="6" eb="8">
      <t>レイボウ</t>
    </rPh>
    <rPh sb="8" eb="10">
      <t>セツビ</t>
    </rPh>
    <rPh sb="11" eb="13">
      <t>シンキ</t>
    </rPh>
    <rPh sb="13" eb="15">
      <t>セッチ</t>
    </rPh>
    <rPh sb="15" eb="16">
      <t>マタ</t>
    </rPh>
    <rPh sb="17" eb="19">
      <t>コウシン</t>
    </rPh>
    <rPh sb="24" eb="26">
      <t>カイシュウ</t>
    </rPh>
    <rPh sb="26" eb="27">
      <t>トウ</t>
    </rPh>
    <rPh sb="28" eb="29">
      <t>オコナ</t>
    </rPh>
    <rPh sb="30" eb="32">
      <t>シツスウ</t>
    </rPh>
    <rPh sb="33" eb="35">
      <t>キニュウ</t>
    </rPh>
    <phoneticPr fontId="27"/>
  </si>
  <si>
    <t>２．⑧欄は、⑤欄、⑥欄及び⑦欄を比較し、最も少ない額を記入すること。</t>
    <rPh sb="7" eb="8">
      <t>ラン</t>
    </rPh>
    <rPh sb="10" eb="11">
      <t>ラン</t>
    </rPh>
    <rPh sb="11" eb="12">
      <t>オヨ</t>
    </rPh>
    <rPh sb="14" eb="15">
      <t>ラン</t>
    </rPh>
    <rPh sb="20" eb="21">
      <t>モット</t>
    </rPh>
    <rPh sb="25" eb="26">
      <t>ガク</t>
    </rPh>
    <phoneticPr fontId="7"/>
  </si>
  <si>
    <t>４．⑩欄は、冷房設備の新規設置のみの場合「新規」、更新のみの場合「更新」、新規設置及び更新の場合「新規及び更新」と記入すること。</t>
    <rPh sb="3" eb="4">
      <t>ラン</t>
    </rPh>
    <rPh sb="6" eb="8">
      <t>レイボウ</t>
    </rPh>
    <rPh sb="8" eb="10">
      <t>セツビ</t>
    </rPh>
    <rPh sb="11" eb="13">
      <t>シンキ</t>
    </rPh>
    <rPh sb="13" eb="15">
      <t>セッチ</t>
    </rPh>
    <rPh sb="18" eb="20">
      <t>バアイ</t>
    </rPh>
    <rPh sb="21" eb="23">
      <t>シンキ</t>
    </rPh>
    <rPh sb="25" eb="27">
      <t>コウシン</t>
    </rPh>
    <rPh sb="30" eb="32">
      <t>バアイ</t>
    </rPh>
    <rPh sb="33" eb="35">
      <t>コウシン</t>
    </rPh>
    <rPh sb="37" eb="39">
      <t>シンキ</t>
    </rPh>
    <rPh sb="39" eb="41">
      <t>セッチ</t>
    </rPh>
    <rPh sb="41" eb="42">
      <t>オヨ</t>
    </rPh>
    <rPh sb="43" eb="45">
      <t>コウシン</t>
    </rPh>
    <rPh sb="46" eb="48">
      <t>バアイ</t>
    </rPh>
    <rPh sb="49" eb="51">
      <t>シンキ</t>
    </rPh>
    <rPh sb="51" eb="52">
      <t>オヨ</t>
    </rPh>
    <rPh sb="53" eb="55">
      <t>コウシン</t>
    </rPh>
    <rPh sb="57" eb="59">
      <t>キニュウ</t>
    </rPh>
    <phoneticPr fontId="27"/>
  </si>
  <si>
    <t>補　助　金　精　算　額　総　括　表</t>
  </si>
  <si>
    <t>か所</t>
    <rPh sb="1" eb="2">
      <t>ショ</t>
    </rPh>
    <phoneticPr fontId="27"/>
  </si>
  <si>
    <t>新規　0
更新　0
新規及び更新　0</t>
    <rPh sb="0" eb="2">
      <t>シンキ</t>
    </rPh>
    <rPh sb="5" eb="7">
      <t>コウシン</t>
    </rPh>
    <rPh sb="10" eb="12">
      <t>シンキ</t>
    </rPh>
    <rPh sb="12" eb="13">
      <t>オヨ</t>
    </rPh>
    <rPh sb="14" eb="16">
      <t>コウシン</t>
    </rPh>
    <phoneticPr fontId="27"/>
  </si>
  <si>
    <t>障害児受入促進事業（私立施設）</t>
    <rPh sb="10" eb="12">
      <t>シリツ</t>
    </rPh>
    <rPh sb="12" eb="14">
      <t>シセツ</t>
    </rPh>
    <phoneticPr fontId="7"/>
  </si>
  <si>
    <t>３．⑩欄は、該当するもの全ての番号に○をすること。</t>
    <rPh sb="3" eb="4">
      <t>ラン</t>
    </rPh>
    <rPh sb="6" eb="8">
      <t>ガイトウ</t>
    </rPh>
    <rPh sb="12" eb="13">
      <t>スベ</t>
    </rPh>
    <rPh sb="15" eb="17">
      <t>バンゴウ</t>
    </rPh>
    <phoneticPr fontId="27"/>
  </si>
  <si>
    <t>障害児受入促進事業（公立施設）</t>
    <rPh sb="10" eb="12">
      <t>コウリツ</t>
    </rPh>
    <rPh sb="12" eb="14">
      <t>シセツ</t>
    </rPh>
    <phoneticPr fontId="7"/>
  </si>
  <si>
    <t>２．⑧欄は、⑤欄、⑥欄及び⑦欄を比較して、最も少ない額を記入すること。</t>
  </si>
  <si>
    <t>３．⑨欄は、⑧欄の額に交付要綱の別表の第５欄に定める補助率を乗じて得た額（１，０００円未満の端数が生じた場合は、これを切り捨てるものとする。）を記入すること。</t>
    <rPh sb="3" eb="4">
      <t>ラン</t>
    </rPh>
    <phoneticPr fontId="7"/>
  </si>
  <si>
    <t>⑪</t>
  </si>
  <si>
    <t>⑨（⑧×３／４）</t>
  </si>
  <si>
    <r>
      <t>２</t>
    </r>
    <r>
      <rPr>
        <sz val="11"/>
        <color auto="1"/>
        <rFont val="ＭＳ Ｐゴシック"/>
      </rPr>
      <t>．⑨欄は、⑧欄の額に交付要綱の別表の第５欄に定める補助率を乗じて得た額（１，０００円未満の端数が生じた場合は、これを切り捨てるものとする。）を記入すること。</t>
    </r>
    <rPh sb="11" eb="13">
      <t>コウフ</t>
    </rPh>
    <rPh sb="13" eb="15">
      <t>ヨウコウ</t>
    </rPh>
    <rPh sb="16" eb="18">
      <t>ベッピョウ</t>
    </rPh>
    <rPh sb="19" eb="20">
      <t>ダイ</t>
    </rPh>
    <rPh sb="21" eb="22">
      <t>ラン</t>
    </rPh>
    <rPh sb="23" eb="24">
      <t>サダ</t>
    </rPh>
    <rPh sb="26" eb="28">
      <t>ホジョ</t>
    </rPh>
    <rPh sb="28" eb="29">
      <t>リツ</t>
    </rPh>
    <rPh sb="30" eb="31">
      <t>ジョウ</t>
    </rPh>
    <rPh sb="33" eb="34">
      <t>エ</t>
    </rPh>
    <rPh sb="35" eb="36">
      <t>ガク</t>
    </rPh>
    <rPh sb="42" eb="43">
      <t>エン</t>
    </rPh>
    <rPh sb="43" eb="45">
      <t>ミマン</t>
    </rPh>
    <rPh sb="46" eb="48">
      <t>ハスウ</t>
    </rPh>
    <rPh sb="49" eb="50">
      <t>ショウ</t>
    </rPh>
    <rPh sb="52" eb="54">
      <t>バアイ</t>
    </rPh>
    <rPh sb="59" eb="60">
      <t>キ</t>
    </rPh>
    <rPh sb="61" eb="62">
      <t>ス</t>
    </rPh>
    <rPh sb="72" eb="74">
      <t>キニュウ</t>
    </rPh>
    <phoneticPr fontId="27"/>
  </si>
  <si>
    <t>（１）午睡チェック
（２）無呼吸アラーム
（３）その他類似製品
（　　　　　　　　　　　　　）</t>
  </si>
  <si>
    <r>
      <t>３</t>
    </r>
    <r>
      <rPr>
        <sz val="11"/>
        <color auto="1"/>
        <rFont val="ＭＳ Ｐゴシック"/>
      </rPr>
      <t>．⑩欄は、「机・椅子の購入」や「フローリング貼の更新」等、支出した内容を具体的に記入すること。</t>
    </r>
    <rPh sb="3" eb="4">
      <t>ラン</t>
    </rPh>
    <rPh sb="7" eb="8">
      <t>ツクエ</t>
    </rPh>
    <rPh sb="9" eb="11">
      <t>イス</t>
    </rPh>
    <rPh sb="12" eb="14">
      <t>コウニュウ</t>
    </rPh>
    <rPh sb="23" eb="24">
      <t>ハ</t>
    </rPh>
    <rPh sb="25" eb="27">
      <t>コウシン</t>
    </rPh>
    <rPh sb="28" eb="29">
      <t>トウ</t>
    </rPh>
    <rPh sb="30" eb="32">
      <t>シシュツ</t>
    </rPh>
    <rPh sb="34" eb="36">
      <t>ナイヨウ</t>
    </rPh>
    <rPh sb="37" eb="40">
      <t>グタイテキ</t>
    </rPh>
    <rPh sb="41" eb="43">
      <t>キニュウ</t>
    </rPh>
    <phoneticPr fontId="27"/>
  </si>
  <si>
    <r>
      <t>　</t>
    </r>
    <r>
      <rPr>
        <sz val="11"/>
        <color auto="1"/>
        <rFont val="ＭＳ Ｐゴシック"/>
      </rPr>
      <t>２　補助金事業実績書（別表２）</t>
    </r>
    <rPh sb="8" eb="10">
      <t>ジッセキ</t>
    </rPh>
    <rPh sb="12" eb="14">
      <t>ベッピョウ</t>
    </rPh>
    <phoneticPr fontId="31"/>
  </si>
  <si>
    <r>
      <t>　</t>
    </r>
    <r>
      <rPr>
        <sz val="11"/>
        <color auto="1"/>
        <rFont val="ＭＳ Ｐゴシック"/>
      </rPr>
      <t>１　補助金所要額総括表（別表１）</t>
    </r>
    <rPh sb="13" eb="15">
      <t>ベッピョウ</t>
    </rPh>
    <phoneticPr fontId="7"/>
  </si>
  <si>
    <r>
      <t>　</t>
    </r>
    <r>
      <rPr>
        <sz val="11"/>
        <color auto="1"/>
        <rFont val="ＭＳ Ｐゴシック"/>
      </rPr>
      <t>２　補助金事業実施計画書（別表２）</t>
    </r>
    <rPh sb="14" eb="16">
      <t>ベッピョウ</t>
    </rPh>
    <phoneticPr fontId="31"/>
  </si>
  <si>
    <r>
      <t>　</t>
    </r>
    <r>
      <rPr>
        <sz val="11"/>
        <color auto="1"/>
        <rFont val="ＭＳ Ｐゴシック"/>
      </rPr>
      <t>３　当該年度の歳入歳出予算書（又は見込書）抄本</t>
    </r>
  </si>
  <si>
    <r>
      <t>　</t>
    </r>
    <r>
      <rPr>
        <sz val="11"/>
        <color auto="1"/>
        <rFont val="ＭＳ Ｐゴシック"/>
      </rPr>
      <t>４　その他教育長が必要と認めるもの</t>
    </r>
    <rPh sb="6" eb="9">
      <t>キョウイクチョウ</t>
    </rPh>
    <rPh sb="10" eb="12">
      <t>ヒツヨウ</t>
    </rPh>
    <rPh sb="13" eb="14">
      <t>ミト</t>
    </rPh>
    <phoneticPr fontId="31"/>
  </si>
  <si>
    <r>
      <t>金　　　　　　　　　　　　</t>
    </r>
    <r>
      <rPr>
        <sz val="11"/>
        <color auto="1"/>
        <rFont val="ＭＳ Ｐゴシック"/>
      </rPr>
      <t>円</t>
    </r>
    <rPh sb="0" eb="1">
      <t>キン</t>
    </rPh>
    <rPh sb="13" eb="14">
      <t>エン</t>
    </rPh>
    <phoneticPr fontId="31"/>
  </si>
  <si>
    <r>
      <t>　</t>
    </r>
    <r>
      <rPr>
        <sz val="11"/>
        <color auto="1"/>
        <rFont val="ＭＳ Ｐゴシック"/>
      </rPr>
      <t>１　補助金精算額総括表（別表１）</t>
    </r>
    <rPh sb="6" eb="8">
      <t>セイサン</t>
    </rPh>
    <rPh sb="13" eb="15">
      <t>ベッピョウ</t>
    </rPh>
    <phoneticPr fontId="7"/>
  </si>
  <si>
    <t>３．⑩欄は、「トイレ・調理場の乾式化」や「非接触型蛇口の設置」等、支出した内容を具体的に記入すること。</t>
    <rPh sb="3" eb="4">
      <t>ラン</t>
    </rPh>
    <phoneticPr fontId="27"/>
  </si>
  <si>
    <r>
      <t xml:space="preserve">差引過不足額
</t>
    </r>
    <r>
      <rPr>
        <sz val="10"/>
        <color auto="1"/>
        <rFont val="ＭＳ Ｐ明朝"/>
      </rPr>
      <t>（⑩-⑨）</t>
    </r>
    <rPh sb="0" eb="2">
      <t>サシヒキ</t>
    </rPh>
    <rPh sb="2" eb="6">
      <t>カフソクガク</t>
    </rPh>
    <phoneticPr fontId="7"/>
  </si>
  <si>
    <t>対象施設名</t>
    <rPh sb="0" eb="2">
      <t>タイショウ</t>
    </rPh>
    <rPh sb="2" eb="4">
      <t>シセツ</t>
    </rPh>
    <rPh sb="4" eb="5">
      <t>メイ</t>
    </rPh>
    <phoneticPr fontId="27"/>
  </si>
  <si>
    <t>対象児童数</t>
    <rPh sb="0" eb="2">
      <t>タイショウ</t>
    </rPh>
    <rPh sb="2" eb="5">
      <t>ジドウスウ</t>
    </rPh>
    <phoneticPr fontId="27"/>
  </si>
  <si>
    <t>人</t>
    <rPh sb="0" eb="1">
      <t>ニン</t>
    </rPh>
    <phoneticPr fontId="27"/>
  </si>
  <si>
    <r>
      <t>⑨（</t>
    </r>
    <r>
      <rPr>
        <u/>
        <sz val="8"/>
        <color rgb="FFFF0000"/>
        <rFont val="ＭＳ Ｐゴシック"/>
      </rPr>
      <t>⑧</t>
    </r>
    <r>
      <rPr>
        <sz val="8"/>
        <color auto="1"/>
        <rFont val="ＭＳ Ｐゴシック"/>
      </rPr>
      <t>×３／４）</t>
    </r>
  </si>
  <si>
    <t>総事業費</t>
    <rPh sb="0" eb="3">
      <t>ソウジギョウ</t>
    </rPh>
    <rPh sb="3" eb="4">
      <t>ヒ</t>
    </rPh>
    <phoneticPr fontId="27"/>
  </si>
  <si>
    <t>寄付金その他の収入予定額</t>
    <rPh sb="0" eb="3">
      <t>キフキン</t>
    </rPh>
    <rPh sb="5" eb="6">
      <t>タ</t>
    </rPh>
    <rPh sb="7" eb="9">
      <t>シュウニュウ</t>
    </rPh>
    <rPh sb="9" eb="11">
      <t>ヨテイ</t>
    </rPh>
    <rPh sb="11" eb="12">
      <t>ガク</t>
    </rPh>
    <phoneticPr fontId="27"/>
  </si>
  <si>
    <t>⑤（③－④）</t>
  </si>
  <si>
    <t>県補助額</t>
    <rPh sb="0" eb="1">
      <t>ケン</t>
    </rPh>
    <rPh sb="1" eb="3">
      <t>ホジョ</t>
    </rPh>
    <rPh sb="3" eb="4">
      <t>ガク</t>
    </rPh>
    <phoneticPr fontId="27"/>
  </si>
  <si>
    <t>対象経費の
支出予定額</t>
    <rPh sb="0" eb="2">
      <t>タイショウ</t>
    </rPh>
    <rPh sb="2" eb="4">
      <t>ケイヒ</t>
    </rPh>
    <rPh sb="6" eb="8">
      <t>シシュツ</t>
    </rPh>
    <rPh sb="8" eb="10">
      <t>ヨテイ</t>
    </rPh>
    <rPh sb="10" eb="11">
      <t>ガク</t>
    </rPh>
    <phoneticPr fontId="27"/>
  </si>
  <si>
    <t>購入等する機器</t>
    <rPh sb="0" eb="2">
      <t>コウニュウ</t>
    </rPh>
    <rPh sb="2" eb="3">
      <t>トウ</t>
    </rPh>
    <rPh sb="5" eb="7">
      <t>キキ</t>
    </rPh>
    <phoneticPr fontId="27"/>
  </si>
  <si>
    <t>（１）午睡チェック
（２）無呼吸アラーム
（３）その他類似製品
（　　　　　　　　　　　　　）</t>
    <rPh sb="3" eb="5">
      <t>ゴスイ</t>
    </rPh>
    <rPh sb="13" eb="16">
      <t>ムコキュウ</t>
    </rPh>
    <rPh sb="26" eb="27">
      <t>タ</t>
    </rPh>
    <rPh sb="27" eb="29">
      <t>ルイジ</t>
    </rPh>
    <rPh sb="29" eb="31">
      <t>セイヒン</t>
    </rPh>
    <phoneticPr fontId="27"/>
  </si>
  <si>
    <t>補助
基準額</t>
    <rPh sb="0" eb="2">
      <t>ホジョ</t>
    </rPh>
    <rPh sb="3" eb="5">
      <t>キジュン</t>
    </rPh>
    <rPh sb="5" eb="6">
      <t>ガク</t>
    </rPh>
    <phoneticPr fontId="27"/>
  </si>
  <si>
    <t>１．①欄は、上段は「施設名」を記入し、下段は補助対象機器の使用対象となる児童数を記入すること（対象児童数以上の機器の購入及び同一児童に対する複数機器の購入は補助対象外であることに留意すること。）。</t>
    <rPh sb="22" eb="24">
      <t>ホジョ</t>
    </rPh>
    <rPh sb="29" eb="31">
      <t>シヨウ</t>
    </rPh>
    <phoneticPr fontId="27"/>
  </si>
  <si>
    <r>
      <t>令和</t>
    </r>
    <r>
      <rPr>
        <u/>
        <sz val="11"/>
        <color rgb="FFFF0000"/>
        <rFont val="ＭＳ Ｐゴシック"/>
      </rPr>
      <t>　</t>
    </r>
    <r>
      <rPr>
        <sz val="11"/>
        <color auto="1"/>
        <rFont val="ＭＳ Ｐゴシック"/>
      </rPr>
      <t>年度高知県環境改善事業費補助金実績報告書</t>
    </r>
    <rPh sb="8" eb="10">
      <t>カンキョウ</t>
    </rPh>
    <rPh sb="10" eb="12">
      <t>カイゼン</t>
    </rPh>
    <rPh sb="18" eb="20">
      <t>ジッセキ</t>
    </rPh>
    <phoneticPr fontId="31"/>
  </si>
  <si>
    <t>３．⑨欄は、⑧欄の額に交付要綱の別表の第５欄に定める補助率を乗じて得た額（１，０００円未満の端数が生じた場合は、これを切り捨てるものとする。）を記入すること。</t>
    <rPh sb="3" eb="4">
      <t>ラン</t>
    </rPh>
    <phoneticPr fontId="27"/>
  </si>
  <si>
    <t>４．⑩欄は、該当するもの全てに○をすること。なお、（３）に該当する場合、製品名等を記載すること。</t>
  </si>
  <si>
    <t>寄付金その他の
収入予定額</t>
    <rPh sb="0" eb="3">
      <t>キフキン</t>
    </rPh>
    <rPh sb="5" eb="6">
      <t>タ</t>
    </rPh>
    <rPh sb="8" eb="10">
      <t>シュウニュウ</t>
    </rPh>
    <rPh sb="10" eb="12">
      <t>ヨテイ</t>
    </rPh>
    <rPh sb="12" eb="13">
      <t>ガク</t>
    </rPh>
    <phoneticPr fontId="7"/>
  </si>
  <si>
    <t>保育環境向上等事業</t>
  </si>
  <si>
    <t>感染症対策のための改修整備等事業</t>
  </si>
  <si>
    <t>対象施設の類型</t>
  </si>
  <si>
    <r>
      <t xml:space="preserve">選定額
</t>
    </r>
    <r>
      <rPr>
        <sz val="9"/>
        <color rgb="FFFF0000"/>
        <rFont val="ＭＳ Ｐ明朝"/>
      </rPr>
      <t>(DとEを比較して少ない方の額）</t>
    </r>
    <rPh sb="0" eb="2">
      <t>せんてい</t>
    </rPh>
    <rPh sb="2" eb="3">
      <t>がく</t>
    </rPh>
    <rPh sb="9" eb="11">
      <t>ひかく</t>
    </rPh>
    <rPh sb="13" eb="14">
      <t>すく</t>
    </rPh>
    <rPh sb="16" eb="17">
      <t>ほう</t>
    </rPh>
    <rPh sb="18" eb="19">
      <t>がく</t>
    </rPh>
    <phoneticPr fontId="7" type="Hiragana"/>
  </si>
  <si>
    <t>感染症対策のための改修整備等事業（私立施設）</t>
  </si>
  <si>
    <r>
      <t>令和　</t>
    </r>
    <r>
      <rPr>
        <sz val="11"/>
        <color auto="1"/>
        <rFont val="ＭＳ Ｐゴシック"/>
      </rPr>
      <t>年度高知県環境改善事業費補助金交付申請書</t>
    </r>
    <rPh sb="0" eb="2">
      <t>レイワ</t>
    </rPh>
    <rPh sb="3" eb="5">
      <t>ネンド</t>
    </rPh>
    <rPh sb="5" eb="8">
      <t>コウチケン</t>
    </rPh>
    <rPh sb="8" eb="10">
      <t>カンキョウ</t>
    </rPh>
    <rPh sb="10" eb="12">
      <t>カイゼン</t>
    </rPh>
    <rPh sb="12" eb="15">
      <t>ジギョウヒ</t>
    </rPh>
    <rPh sb="15" eb="18">
      <t>ホジョキン</t>
    </rPh>
    <rPh sb="18" eb="20">
      <t>コウフ</t>
    </rPh>
    <phoneticPr fontId="31"/>
  </si>
  <si>
    <r>
      <t>　 令和　</t>
    </r>
    <r>
      <rPr>
        <sz val="11"/>
        <color auto="1"/>
        <rFont val="ＭＳ Ｐゴシック"/>
      </rPr>
      <t>年度高知県環境改善事業費補助金交付要綱第５条第１項の規定により、令和　年度高知県環境改善事業費補助金の交付について、下記のとおり関係資料を添えて申請します。</t>
    </r>
    <rPh sb="10" eb="12">
      <t>カンキョウ</t>
    </rPh>
    <rPh sb="12" eb="14">
      <t>カイゼン</t>
    </rPh>
    <rPh sb="20" eb="22">
      <t>コウフ</t>
    </rPh>
    <rPh sb="22" eb="24">
      <t>ヨウコウ</t>
    </rPh>
    <rPh sb="24" eb="25">
      <t>ダイ</t>
    </rPh>
    <rPh sb="26" eb="27">
      <t>ジョウ</t>
    </rPh>
    <rPh sb="27" eb="28">
      <t>ダイ</t>
    </rPh>
    <rPh sb="29" eb="30">
      <t>コウ</t>
    </rPh>
    <rPh sb="31" eb="33">
      <t>キテイ</t>
    </rPh>
    <rPh sb="45" eb="47">
      <t>カンキョウ</t>
    </rPh>
    <rPh sb="47" eb="49">
      <t>カイゼン</t>
    </rPh>
    <rPh sb="56" eb="58">
      <t>コウフ</t>
    </rPh>
    <rPh sb="63" eb="65">
      <t>カキ</t>
    </rPh>
    <rPh sb="69" eb="71">
      <t>カンケイ</t>
    </rPh>
    <rPh sb="71" eb="73">
      <t>シリョウ</t>
    </rPh>
    <rPh sb="74" eb="75">
      <t>ソ</t>
    </rPh>
    <rPh sb="77" eb="79">
      <t>シンセイ</t>
    </rPh>
    <phoneticPr fontId="31"/>
  </si>
  <si>
    <r>
      <t xml:space="preserve">差引過不足額
</t>
    </r>
    <r>
      <rPr>
        <sz val="10"/>
        <color rgb="FFFF0000"/>
        <rFont val="ＭＳ Ｐ明朝"/>
      </rPr>
      <t>（⑩-⑨）</t>
    </r>
    <rPh sb="0" eb="2">
      <t>サシヒキ</t>
    </rPh>
    <rPh sb="2" eb="6">
      <t>カフソクガク</t>
    </rPh>
    <phoneticPr fontId="7"/>
  </si>
  <si>
    <t>⑫</t>
  </si>
  <si>
    <t>４．⑫欄は、該当するもの全てに○をすること。なお、（３）に該当する場合、製品名等を記載すること。</t>
  </si>
  <si>
    <t>実施事業内容</t>
  </si>
  <si>
    <t>公立</t>
    <rPh sb="0" eb="1">
      <t>こう</t>
    </rPh>
    <rPh sb="1" eb="2">
      <t>りつ</t>
    </rPh>
    <phoneticPr fontId="7" type="Hiragana"/>
  </si>
  <si>
    <t>私立</t>
    <rPh sb="0" eb="1">
      <t>わたし</t>
    </rPh>
    <rPh sb="1" eb="2">
      <t>りつ</t>
    </rPh>
    <phoneticPr fontId="7" type="Hiragana"/>
  </si>
  <si>
    <t>補　助　金　所　要　額　総　括　表</t>
    <rPh sb="12" eb="13">
      <t>ふさ</t>
    </rPh>
    <rPh sb="14" eb="15">
      <t>かつ</t>
    </rPh>
    <rPh sb="16" eb="17">
      <t>ひょう</t>
    </rPh>
    <phoneticPr fontId="7" type="Hiragana"/>
  </si>
  <si>
    <r>
      <t>令和</t>
    </r>
    <r>
      <rPr>
        <u/>
        <sz val="11"/>
        <color rgb="FFFF0000"/>
        <rFont val="ＭＳ Ｐゴシック"/>
      </rPr>
      <t>　</t>
    </r>
    <r>
      <rPr>
        <sz val="11"/>
        <color auto="1"/>
        <rFont val="ＭＳ Ｐゴシック"/>
      </rPr>
      <t>年度高知県環境改善事業費補助金交付変更申請書</t>
    </r>
    <rPh sb="8" eb="10">
      <t>カンキョウ</t>
    </rPh>
    <rPh sb="10" eb="12">
      <t>カイゼン</t>
    </rPh>
    <rPh sb="18" eb="20">
      <t>コウフ</t>
    </rPh>
    <rPh sb="20" eb="22">
      <t>ヘンコウ</t>
    </rPh>
    <rPh sb="22" eb="25">
      <t>シンセイショ</t>
    </rPh>
    <phoneticPr fontId="31"/>
  </si>
  <si>
    <r>
      <t>　 　　年　　月　　日付け　　　　　　　第　　　号で交付の決定がありました令和</t>
    </r>
    <r>
      <rPr>
        <u/>
        <sz val="11"/>
        <color rgb="FFFF0000"/>
        <rFont val="ＭＳ Ｐゴシック"/>
      </rPr>
      <t>　</t>
    </r>
    <r>
      <rPr>
        <sz val="11"/>
        <color auto="1"/>
        <rFont val="ＭＳ Ｐゴシック"/>
      </rPr>
      <t>年度高知県環境改善事業費補助金の変更をしたいので、令和</t>
    </r>
    <r>
      <rPr>
        <u/>
        <sz val="11"/>
        <color rgb="FFFF0000"/>
        <rFont val="ＭＳ Ｐゴシック"/>
      </rPr>
      <t>　</t>
    </r>
    <r>
      <rPr>
        <sz val="11"/>
        <color auto="1"/>
        <rFont val="ＭＳ Ｐゴシック"/>
      </rPr>
      <t>年度高知県環境改善事業費補助金交付要綱第６条第２号の規定により、下記のとおり申請します。</t>
    </r>
    <rPh sb="26" eb="28">
      <t>コウフ</t>
    </rPh>
    <rPh sb="45" eb="47">
      <t>カンキョウ</t>
    </rPh>
    <rPh sb="47" eb="49">
      <t>カイゼン</t>
    </rPh>
    <rPh sb="73" eb="75">
      <t>カンキョウ</t>
    </rPh>
    <rPh sb="75" eb="77">
      <t>カイゼン</t>
    </rPh>
    <phoneticPr fontId="31"/>
  </si>
  <si>
    <r>
      <t xml:space="preserve">                          令和</t>
    </r>
    <r>
      <rPr>
        <u/>
        <sz val="11"/>
        <color rgb="FFFF0000"/>
        <rFont val="ＭＳ Ｐゴシック"/>
      </rPr>
      <t>　</t>
    </r>
    <r>
      <rPr>
        <sz val="11"/>
        <color auto="1"/>
        <rFont val="ＭＳ Ｐゴシック"/>
      </rPr>
      <t>年度高知県環境改善事業費補助金補助事業中止（廃止）承認申請書</t>
    </r>
    <rPh sb="34" eb="36">
      <t>カンキョウ</t>
    </rPh>
    <rPh sb="36" eb="38">
      <t>カイゼン</t>
    </rPh>
    <rPh sb="44" eb="46">
      <t>ホジョ</t>
    </rPh>
    <rPh sb="46" eb="48">
      <t>ジギョウ</t>
    </rPh>
    <rPh sb="48" eb="50">
      <t>チュウシ</t>
    </rPh>
    <rPh sb="51" eb="53">
      <t>ハイシ</t>
    </rPh>
    <rPh sb="54" eb="56">
      <t>ショウニン</t>
    </rPh>
    <rPh sb="56" eb="59">
      <t>シンセイショ</t>
    </rPh>
    <phoneticPr fontId="31"/>
  </si>
  <si>
    <r>
      <t>　 　　年　　月　　日付け　　　　　第　　　号で（変更）交付の決定がありました令和</t>
    </r>
    <r>
      <rPr>
        <u/>
        <sz val="11"/>
        <color rgb="FFFF0000"/>
        <rFont val="ＭＳ Ｐゴシック"/>
      </rPr>
      <t>　</t>
    </r>
    <r>
      <rPr>
        <sz val="11"/>
        <color auto="1"/>
        <rFont val="ＭＳ Ｐゴシック"/>
      </rPr>
      <t>年度高知県環境改善事業費補助金について、令和</t>
    </r>
    <r>
      <rPr>
        <u/>
        <sz val="11"/>
        <color rgb="FFFF0000"/>
        <rFont val="ＭＳ Ｐゴシック"/>
      </rPr>
      <t>　</t>
    </r>
    <r>
      <rPr>
        <sz val="11"/>
        <color auto="1"/>
        <rFont val="ＭＳ Ｐゴシック"/>
      </rPr>
      <t>年度高知県環境改善事業費補助金交付要綱第９条第１項の規定により、下記のとおり報告します。</t>
    </r>
    <rPh sb="25" eb="27">
      <t>ヘンコウ</t>
    </rPh>
    <rPh sb="28" eb="30">
      <t>コウフ</t>
    </rPh>
    <rPh sb="47" eb="49">
      <t>カンキョウ</t>
    </rPh>
    <rPh sb="49" eb="51">
      <t>カイゼン</t>
    </rPh>
    <rPh sb="70" eb="72">
      <t>カンキョウ</t>
    </rPh>
    <rPh sb="72" eb="74">
      <t>カイゼン</t>
    </rPh>
    <phoneticPr fontId="31"/>
  </si>
  <si>
    <r>
      <t xml:space="preserve">                  令和</t>
    </r>
    <r>
      <rPr>
        <u/>
        <sz val="11"/>
        <color rgb="FFFF0000"/>
        <rFont val="ＭＳ Ｐゴシック"/>
      </rPr>
      <t>　</t>
    </r>
    <r>
      <rPr>
        <sz val="11"/>
        <color auto="1"/>
        <rFont val="ＭＳ Ｐゴシック"/>
      </rPr>
      <t>年度高知県環境改善事業費補助金に係る消費税仕入控除税額等報告書　　　　　　</t>
    </r>
    <rPh sb="26" eb="28">
      <t>カンキョウ</t>
    </rPh>
    <rPh sb="28" eb="30">
      <t>カイゼン</t>
    </rPh>
    <rPh sb="37" eb="38">
      <t>カカ</t>
    </rPh>
    <rPh sb="39" eb="42">
      <t>ショウヒゼイ</t>
    </rPh>
    <rPh sb="42" eb="43">
      <t>シ</t>
    </rPh>
    <rPh sb="43" eb="44">
      <t>イリ</t>
    </rPh>
    <rPh sb="44" eb="46">
      <t>コウジョ</t>
    </rPh>
    <rPh sb="46" eb="47">
      <t>ゼイ</t>
    </rPh>
    <rPh sb="47" eb="48">
      <t>ガク</t>
    </rPh>
    <rPh sb="48" eb="49">
      <t>トウ</t>
    </rPh>
    <rPh sb="49" eb="52">
      <t>ホウコクショ</t>
    </rPh>
    <phoneticPr fontId="30"/>
  </si>
  <si>
    <r>
      <t>　 　　年　　月　　日付け高知県指令　　第　　号で（変更）交付の決定を受けました令和</t>
    </r>
    <r>
      <rPr>
        <u/>
        <sz val="11"/>
        <color rgb="FFFF0000"/>
        <rFont val="ＭＳ Ｐゴシック"/>
      </rPr>
      <t>　</t>
    </r>
    <r>
      <rPr>
        <sz val="11"/>
        <color auto="1"/>
        <rFont val="ＭＳ Ｐゴシック"/>
      </rPr>
      <t>年度高知県環境改善事業費補助金に係る消費税仕入控除税額等について、令和</t>
    </r>
    <r>
      <rPr>
        <u/>
        <sz val="11"/>
        <color rgb="FFFF0000"/>
        <rFont val="ＭＳ Ｐゴシック"/>
      </rPr>
      <t>　</t>
    </r>
    <r>
      <rPr>
        <sz val="11"/>
        <color auto="1"/>
        <rFont val="ＭＳ Ｐゴシック"/>
      </rPr>
      <t>年度高知県環境改善事業費補助金交付要綱第11条第２項の規定により、下記のとおり報告します。</t>
    </r>
    <rPh sb="4" eb="5">
      <t>ネン</t>
    </rPh>
    <rPh sb="7" eb="8">
      <t>ガツ</t>
    </rPh>
    <rPh sb="10" eb="11">
      <t>ニチ</t>
    </rPh>
    <rPh sb="11" eb="12">
      <t>ヅケ</t>
    </rPh>
    <rPh sb="13" eb="16">
      <t>コウチケン</t>
    </rPh>
    <rPh sb="16" eb="18">
      <t>シレイ</t>
    </rPh>
    <rPh sb="20" eb="21">
      <t>ダイ</t>
    </rPh>
    <rPh sb="23" eb="24">
      <t>ゴウ</t>
    </rPh>
    <rPh sb="26" eb="28">
      <t>ヘンコウ</t>
    </rPh>
    <rPh sb="29" eb="31">
      <t>コウフ</t>
    </rPh>
    <rPh sb="32" eb="34">
      <t>ケッテイ</t>
    </rPh>
    <rPh sb="35" eb="36">
      <t>ウ</t>
    </rPh>
    <rPh sb="48" eb="50">
      <t>カンキョウ</t>
    </rPh>
    <rPh sb="50" eb="52">
      <t>カイゼン</t>
    </rPh>
    <rPh sb="59" eb="60">
      <t>カカ</t>
    </rPh>
    <rPh sb="61" eb="64">
      <t>ショウヒゼイ</t>
    </rPh>
    <rPh sb="64" eb="66">
      <t>シイ</t>
    </rPh>
    <rPh sb="66" eb="68">
      <t>コウジョ</t>
    </rPh>
    <rPh sb="68" eb="71">
      <t>ゼイガクトウ</t>
    </rPh>
    <rPh sb="84" eb="86">
      <t>カンキョウ</t>
    </rPh>
    <rPh sb="86" eb="88">
      <t>カイゼン</t>
    </rPh>
    <rPh sb="112" eb="114">
      <t>カキ</t>
    </rPh>
    <rPh sb="118" eb="120">
      <t>ホウコク</t>
    </rPh>
    <phoneticPr fontId="31"/>
  </si>
  <si>
    <t>購入等の機器</t>
    <rPh sb="0" eb="2">
      <t>コウニュウ</t>
    </rPh>
    <rPh sb="2" eb="3">
      <t>トウ</t>
    </rPh>
    <rPh sb="4" eb="6">
      <t>キキ</t>
    </rPh>
    <phoneticPr fontId="27"/>
  </si>
</sst>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 "/>
    <numFmt numFmtId="177" formatCode="#&quot;か&quot;&quot;所&quot;"/>
    <numFmt numFmtId="178" formatCode="&quot;（&quot;#,##0&quot;）&quot;"/>
  </numFmts>
  <fonts count="32">
    <font>
      <sz val="11"/>
      <color theme="1"/>
      <name val="ＭＳ Ｐゴシック"/>
      <family val="3"/>
    </font>
    <font>
      <sz val="11"/>
      <color auto="1"/>
      <name val="ＭＳ Ｐゴシック"/>
      <family val="3"/>
    </font>
    <font>
      <sz val="11"/>
      <color theme="1"/>
      <name val="ＭＳ Ｐゴシック"/>
      <family val="3"/>
    </font>
    <font>
      <sz val="10"/>
      <color auto="1"/>
      <name val="ＭＳ Ｐゴシック"/>
      <family val="3"/>
    </font>
    <font>
      <sz val="11"/>
      <color auto="1"/>
      <name val="ＭＳ ゴシック"/>
      <family val="3"/>
    </font>
    <font>
      <sz val="11"/>
      <color theme="1"/>
      <name val="游ゴシック"/>
      <family val="3"/>
    </font>
    <font>
      <sz val="11"/>
      <color indexed="8"/>
      <name val="ＭＳ Ｐゴシック"/>
      <family val="3"/>
    </font>
    <font>
      <sz val="6"/>
      <color auto="1"/>
      <name val="ＭＳ Ｐゴシック"/>
      <family val="3"/>
    </font>
    <font>
      <u/>
      <sz val="11"/>
      <color rgb="FFFF0000"/>
      <name val="ＭＳ Ｐゴシック"/>
      <family val="3"/>
    </font>
    <font>
      <sz val="9"/>
      <color auto="1"/>
      <name val="ＭＳ ゴシック"/>
      <family val="3"/>
    </font>
    <font>
      <u/>
      <sz val="11"/>
      <color rgb="FFFF0000"/>
      <name val="ＭＳ ゴシック"/>
      <family val="3"/>
    </font>
    <font>
      <sz val="11"/>
      <color auto="1"/>
      <name val="ＭＳ Ｐ明朝"/>
      <family val="1"/>
    </font>
    <font>
      <sz val="10"/>
      <color auto="1"/>
      <name val="ＭＳ Ｐ明朝"/>
      <family val="1"/>
    </font>
    <font>
      <sz val="12"/>
      <color auto="1"/>
      <name val="ＭＳ Ｐ明朝"/>
      <family val="1"/>
    </font>
    <font>
      <sz val="10"/>
      <color rgb="FFFF0000"/>
      <name val="ＭＳ Ｐ明朝"/>
      <family val="1"/>
    </font>
    <font>
      <sz val="14"/>
      <color auto="1"/>
      <name val="ＭＳ Ｐゴシック"/>
      <family val="3"/>
    </font>
    <font>
      <sz val="9"/>
      <color auto="1"/>
      <name val="ＭＳ Ｐゴシック"/>
      <family val="3"/>
    </font>
    <font>
      <sz val="8"/>
      <color auto="1"/>
      <name val="ＭＳ Ｐゴシック"/>
      <family val="3"/>
    </font>
    <font>
      <sz val="11"/>
      <color rgb="FFFF0000"/>
      <name val="ＭＳ Ｐゴシック"/>
      <family val="3"/>
    </font>
    <font>
      <sz val="14"/>
      <color rgb="FFFF0000"/>
      <name val="ＭＳ Ｐゴシック"/>
      <family val="3"/>
    </font>
    <font>
      <sz val="10"/>
      <color rgb="FFFF0000"/>
      <name val="ＭＳ Ｐゴシック"/>
      <family val="3"/>
    </font>
    <font>
      <sz val="9"/>
      <color rgb="FFFF0000"/>
      <name val="ＭＳ Ｐゴシック"/>
      <family val="3"/>
    </font>
    <font>
      <sz val="8"/>
      <color rgb="FFFF0000"/>
      <name val="ＭＳ Ｐゴシック"/>
      <family val="3"/>
    </font>
    <font>
      <u/>
      <sz val="11"/>
      <color rgb="FFFF0000"/>
      <name val="ＭＳ Ｐ明朝"/>
      <family val="1"/>
    </font>
    <font>
      <u/>
      <sz val="10"/>
      <color rgb="FFFF0000"/>
      <name val="ＭＳ Ｐ明朝"/>
      <family val="1"/>
    </font>
    <font>
      <sz val="11"/>
      <color rgb="FFFF0000"/>
      <name val="ＭＳ Ｐ明朝"/>
      <family val="1"/>
    </font>
    <font>
      <sz val="12"/>
      <color rgb="FFFF0000"/>
      <name val="ＭＳ Ｐ明朝"/>
      <family val="1"/>
    </font>
    <font>
      <sz val="6"/>
      <color auto="1"/>
      <name val="游ゴシック"/>
      <family val="3"/>
    </font>
    <font>
      <u/>
      <sz val="14"/>
      <color rgb="FFFF0000"/>
      <name val="ＭＳ Ｐゴシック"/>
      <family val="3"/>
    </font>
    <font>
      <sz val="12"/>
      <color auto="1"/>
      <name val="ＭＳ Ｐゴシック"/>
      <family val="3"/>
    </font>
    <font>
      <sz val="6"/>
      <color auto="1"/>
      <name val="ＭＳ ゴシック"/>
      <family val="3"/>
    </font>
    <font>
      <sz val="6"/>
      <color auto="1"/>
      <name val="ＭＳ 明朝"/>
      <family val="1"/>
    </font>
  </fonts>
  <fills count="2">
    <fill>
      <patternFill patternType="none"/>
    </fill>
    <fill>
      <patternFill patternType="gray125"/>
    </fill>
  </fills>
  <borders count="7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auto="1"/>
      </left>
      <right style="thin">
        <color indexed="64"/>
      </right>
      <top style="thin">
        <color auto="1"/>
      </top>
      <bottom/>
      <diagonal/>
    </border>
    <border>
      <left style="thin">
        <color auto="1"/>
      </left>
      <right style="thin">
        <color auto="1"/>
      </right>
      <top/>
      <bottom/>
      <diagonal/>
    </border>
    <border diagonalUp="1">
      <left style="medium">
        <color indexed="64"/>
      </left>
      <right style="thin">
        <color indexed="64"/>
      </right>
      <top style="medium">
        <color indexed="64"/>
      </top>
      <bottom style="medium">
        <color indexed="64"/>
      </bottom>
      <diagonal style="thin">
        <color indexed="64"/>
      </diagonal>
    </border>
    <border>
      <left style="thin">
        <color auto="1"/>
      </left>
      <right style="thin">
        <color indexed="64"/>
      </right>
      <top/>
      <bottom style="thin">
        <color auto="1"/>
      </bottom>
      <diagonal/>
    </border>
    <border>
      <left style="thin">
        <color auto="1"/>
      </left>
      <right/>
      <top style="thin">
        <color auto="1"/>
      </top>
      <bottom/>
      <diagonal/>
    </border>
    <border>
      <left/>
      <right style="thin">
        <color auto="1"/>
      </right>
      <top/>
      <bottom/>
      <diagonal/>
    </border>
    <border diagonalUp="1">
      <left/>
      <right style="thin">
        <color auto="1"/>
      </right>
      <top style="medium">
        <color indexed="64"/>
      </top>
      <bottom style="medium">
        <color indexed="64"/>
      </bottom>
      <diagonal style="hair">
        <color auto="1"/>
      </diagonal>
    </border>
    <border>
      <left style="thin">
        <color auto="1"/>
      </left>
      <right style="thin">
        <color indexed="64"/>
      </right>
      <top style="medium">
        <color indexed="64"/>
      </top>
      <bottom style="medium">
        <color indexed="64"/>
      </bottom>
      <diagonal/>
    </border>
    <border>
      <left/>
      <right style="thin">
        <color indexed="64"/>
      </right>
      <top/>
      <bottom style="thin">
        <color auto="1"/>
      </bottom>
      <diagonal/>
    </border>
    <border>
      <left style="thin">
        <color auto="1"/>
      </left>
      <right style="medium">
        <color indexed="64"/>
      </right>
      <top style="medium">
        <color indexed="64"/>
      </top>
      <bottom style="medium">
        <color indexed="64"/>
      </bottom>
      <diagonal/>
    </border>
    <border>
      <left style="thin">
        <color auto="1"/>
      </left>
      <right/>
      <top/>
      <bottom/>
      <diagonal/>
    </border>
    <border>
      <left style="thin">
        <color auto="1"/>
      </left>
      <right/>
      <top/>
      <bottom style="thin">
        <color auto="1"/>
      </bottom>
      <diagonal/>
    </border>
    <border>
      <left style="thin">
        <color auto="1"/>
      </left>
      <right/>
      <top style="hair">
        <color auto="1"/>
      </top>
      <bottom style="thin">
        <color auto="1"/>
      </bottom>
      <diagonal/>
    </border>
    <border>
      <left style="thin">
        <color indexed="64"/>
      </left>
      <right/>
      <top style="double">
        <color indexed="64"/>
      </top>
      <bottom/>
      <diagonal/>
    </border>
    <border>
      <left/>
      <right/>
      <top style="thin">
        <color auto="1"/>
      </top>
      <bottom/>
      <diagonal/>
    </border>
    <border>
      <left/>
      <right/>
      <top/>
      <bottom style="thin">
        <color auto="1"/>
      </bottom>
      <diagonal/>
    </border>
    <border>
      <left/>
      <right/>
      <top style="hair">
        <color auto="1"/>
      </top>
      <bottom style="thin">
        <color auto="1"/>
      </bottom>
      <diagonal/>
    </border>
    <border>
      <left/>
      <right/>
      <top style="hair">
        <color auto="1"/>
      </top>
      <bottom style="double">
        <color indexed="64"/>
      </bottom>
      <diagonal/>
    </border>
    <border>
      <left/>
      <right/>
      <top style="double">
        <color auto="1"/>
      </top>
      <bottom/>
      <diagonal/>
    </border>
    <border>
      <left/>
      <right style="thin">
        <color auto="1"/>
      </right>
      <top style="thin">
        <color auto="1"/>
      </top>
      <bottom/>
      <diagonal/>
    </border>
    <border>
      <left/>
      <right style="thin">
        <color auto="1"/>
      </right>
      <top/>
      <bottom style="thin">
        <color auto="1"/>
      </bottom>
      <diagonal/>
    </border>
    <border>
      <left/>
      <right style="thin">
        <color indexed="64"/>
      </right>
      <top style="hair">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double">
        <color indexed="64"/>
      </bottom>
      <diagonal/>
    </border>
    <border>
      <left/>
      <right style="thin">
        <color auto="1"/>
      </right>
      <top style="thin">
        <color auto="1"/>
      </top>
      <bottom style="thin">
        <color auto="1"/>
      </bottom>
      <diagonal/>
    </border>
    <border>
      <left/>
      <right style="thin">
        <color auto="1"/>
      </right>
      <top style="thin">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auto="1"/>
      </bottom>
      <diagonal/>
    </border>
    <border>
      <left/>
      <right style="thin">
        <color auto="1"/>
      </right>
      <top style="medium">
        <color indexed="64"/>
      </top>
      <bottom/>
      <diagonal/>
    </border>
    <border>
      <left/>
      <right style="thin">
        <color auto="1"/>
      </right>
      <top/>
      <bottom style="medium">
        <color indexed="64"/>
      </bottom>
      <diagonal/>
    </border>
    <border>
      <left style="thin">
        <color indexed="64"/>
      </left>
      <right/>
      <top style="thin">
        <color auto="1"/>
      </top>
      <bottom/>
      <diagonal/>
    </border>
    <border>
      <left style="thin">
        <color indexed="64"/>
      </left>
      <right/>
      <top/>
      <bottom style="thin">
        <color auto="1"/>
      </bottom>
      <diagonal/>
    </border>
    <border>
      <left style="thin">
        <color auto="1"/>
      </left>
      <right/>
      <top style="medium">
        <color indexed="64"/>
      </top>
      <bottom/>
      <diagonal/>
    </border>
    <border>
      <left style="thin">
        <color auto="1"/>
      </left>
      <right/>
      <top/>
      <bottom style="medium">
        <color indexed="64"/>
      </bottom>
      <diagonal/>
    </border>
    <border>
      <left/>
      <right style="thin">
        <color auto="1"/>
      </right>
      <top style="thin">
        <color indexed="64"/>
      </top>
      <bottom style="thin">
        <color indexed="64"/>
      </bottom>
      <diagonal/>
    </border>
    <border>
      <left style="thin">
        <color auto="1"/>
      </left>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thin">
        <color indexed="64"/>
      </right>
      <top style="medium">
        <color indexed="64"/>
      </top>
      <bottom style="medium">
        <color indexed="64"/>
      </bottom>
      <diagonal style="hair">
        <color indexed="64"/>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bottom style="medium">
        <color indexed="64"/>
      </bottom>
      <diagonal/>
    </border>
    <border>
      <left style="thin">
        <color auto="1"/>
      </left>
      <right style="thin">
        <color indexed="64"/>
      </right>
      <top/>
      <bottom/>
      <diagonal/>
    </border>
    <border>
      <left style="thin">
        <color auto="1"/>
      </left>
      <right style="thin">
        <color indexed="64"/>
      </right>
      <top/>
      <bottom style="double">
        <color indexed="64"/>
      </bottom>
      <diagonal/>
    </border>
  </borders>
  <cellStyleXfs count="6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xf numFmtId="6" fontId="1" fillId="0" borderId="0" applyFont="0" applyFill="0" applyBorder="0" applyAlignment="0" applyProtection="0">
      <alignment vertical="center"/>
    </xf>
    <xf numFmtId="38" fontId="5" fillId="0" borderId="0" applyFont="0" applyFill="0" applyBorder="0" applyAlignment="0" applyProtection="0">
      <alignment vertical="center"/>
    </xf>
  </cellStyleXfs>
  <cellXfs count="445">
    <xf numFmtId="0" fontId="0" fillId="0" borderId="0" xfId="0">
      <alignment vertical="center"/>
    </xf>
    <xf numFmtId="0" fontId="4" fillId="0" borderId="0" xfId="37" applyFont="1"/>
    <xf numFmtId="0" fontId="4" fillId="0" borderId="0" xfId="0" applyFont="1" applyAlignment="1"/>
    <xf numFmtId="0" fontId="4" fillId="0" borderId="0" xfId="0" applyFont="1" applyAlignment="1">
      <alignment vertical="center"/>
    </xf>
    <xf numFmtId="0" fontId="1" fillId="0" borderId="0" xfId="0" applyFont="1" applyAlignment="1"/>
    <xf numFmtId="0" fontId="1" fillId="0" borderId="0" xfId="37" applyFont="1"/>
    <xf numFmtId="0" fontId="1" fillId="0" borderId="0" xfId="37" applyFont="1" applyBorder="1" applyAlignment="1">
      <alignment horizontal="left" vertical="top" wrapText="1"/>
    </xf>
    <xf numFmtId="0" fontId="1" fillId="0" borderId="0" xfId="0" applyFont="1" applyBorder="1" applyAlignment="1">
      <alignment vertical="center"/>
    </xf>
    <xf numFmtId="0" fontId="1" fillId="0" borderId="0" xfId="37" applyFont="1" applyAlignment="1">
      <alignment vertical="center"/>
    </xf>
    <xf numFmtId="0" fontId="1" fillId="0" borderId="0" xfId="37" applyFont="1" applyBorder="1" applyAlignment="1">
      <alignment horizontal="center" vertical="center" wrapText="1"/>
    </xf>
    <xf numFmtId="0" fontId="1" fillId="0" borderId="0" xfId="37" applyFont="1" applyAlignment="1">
      <alignment horizontal="center"/>
    </xf>
    <xf numFmtId="0" fontId="1" fillId="0" borderId="0" xfId="37" applyFont="1" applyAlignment="1">
      <alignment horizontal="left"/>
    </xf>
    <xf numFmtId="0" fontId="8" fillId="0" borderId="0" xfId="37" applyFont="1" applyBorder="1" applyAlignment="1">
      <alignment horizontal="left" vertical="center" wrapText="1"/>
    </xf>
    <xf numFmtId="0" fontId="8" fillId="0" borderId="0" xfId="37" applyFont="1" applyAlignment="1">
      <alignment horizontal="left"/>
    </xf>
    <xf numFmtId="0" fontId="8" fillId="0" borderId="0" xfId="37" applyFont="1"/>
    <xf numFmtId="0" fontId="9" fillId="0" borderId="0" xfId="37" applyFont="1"/>
    <xf numFmtId="0" fontId="3" fillId="0" borderId="0" xfId="37" applyFont="1" applyAlignment="1"/>
    <xf numFmtId="0" fontId="4" fillId="0" borderId="0" xfId="37" applyFont="1" applyAlignment="1">
      <alignment horizontal="right"/>
    </xf>
    <xf numFmtId="0" fontId="10" fillId="0" borderId="0" xfId="37" applyFont="1"/>
    <xf numFmtId="0" fontId="11" fillId="0" borderId="0" xfId="0" applyFont="1">
      <alignment vertical="center"/>
    </xf>
    <xf numFmtId="0" fontId="12" fillId="0" borderId="0" xfId="0" applyFont="1">
      <alignment vertical="center"/>
    </xf>
    <xf numFmtId="0" fontId="11" fillId="0" borderId="0" xfId="0" applyFont="1" applyBorder="1">
      <alignmen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left" vertical="center"/>
    </xf>
    <xf numFmtId="0" fontId="12" fillId="0" borderId="7" xfId="0" applyFont="1" applyBorder="1" applyAlignment="1">
      <alignment horizontal="left" vertical="center" wrapText="1"/>
    </xf>
    <xf numFmtId="0" fontId="12" fillId="0" borderId="0" xfId="0" applyFont="1" applyBorder="1" applyAlignment="1">
      <alignment horizontal="left"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right" vertical="center"/>
    </xf>
    <xf numFmtId="176" fontId="13" fillId="0" borderId="4" xfId="0" applyNumberFormat="1" applyFont="1" applyBorder="1" applyAlignment="1">
      <alignment horizontal="right" vertical="center"/>
    </xf>
    <xf numFmtId="176" fontId="13" fillId="0" borderId="5" xfId="0" applyNumberFormat="1" applyFont="1" applyBorder="1" applyAlignment="1">
      <alignment horizontal="right" vertical="center"/>
    </xf>
    <xf numFmtId="176" fontId="13" fillId="0" borderId="6" xfId="0" applyNumberFormat="1" applyFont="1" applyBorder="1" applyAlignment="1">
      <alignment horizontal="right" vertical="center"/>
    </xf>
    <xf numFmtId="0" fontId="12" fillId="0" borderId="8" xfId="0" applyFont="1" applyBorder="1" applyAlignment="1">
      <alignment horizontal="center" vertical="center" wrapText="1"/>
    </xf>
    <xf numFmtId="0" fontId="11" fillId="0" borderId="1" xfId="0" applyFont="1" applyBorder="1" applyAlignment="1">
      <alignment horizontal="center" vertical="center"/>
    </xf>
    <xf numFmtId="0" fontId="13" fillId="0" borderId="1" xfId="0" applyFont="1" applyBorder="1" applyAlignment="1">
      <alignment horizontal="left"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15" fillId="0" borderId="0" xfId="12" applyFont="1"/>
    <xf numFmtId="0" fontId="3" fillId="0" borderId="0" xfId="17" applyFont="1"/>
    <xf numFmtId="0" fontId="15" fillId="0" borderId="0" xfId="12" applyFont="1" applyAlignment="1">
      <alignment vertical="top"/>
    </xf>
    <xf numFmtId="0" fontId="15" fillId="0" borderId="0" xfId="12" applyFont="1" applyAlignment="1">
      <alignment horizontal="center" vertical="center"/>
    </xf>
    <xf numFmtId="0" fontId="1" fillId="0" borderId="11" xfId="17" applyFont="1" applyBorder="1" applyAlignment="1">
      <alignment horizontal="center" vertical="center"/>
    </xf>
    <xf numFmtId="0" fontId="3" fillId="0" borderId="12" xfId="17" applyFont="1" applyBorder="1" applyAlignment="1">
      <alignment horizontal="center" vertical="center"/>
    </xf>
    <xf numFmtId="0" fontId="1" fillId="0" borderId="12" xfId="17" applyFont="1" applyBorder="1" applyAlignment="1">
      <alignment horizontal="right" vertical="center"/>
    </xf>
    <xf numFmtId="0" fontId="1" fillId="0" borderId="13" xfId="17" applyFont="1" applyBorder="1" applyAlignment="1">
      <alignment horizontal="right" vertical="center"/>
    </xf>
    <xf numFmtId="0" fontId="1" fillId="0" borderId="14" xfId="17" applyFont="1" applyBorder="1" applyAlignment="1">
      <alignment horizontal="left" vertical="center" wrapText="1"/>
    </xf>
    <xf numFmtId="0" fontId="1" fillId="0" borderId="15" xfId="17" applyFont="1" applyBorder="1" applyAlignment="1">
      <alignment horizontal="center" vertical="center"/>
    </xf>
    <xf numFmtId="0" fontId="3" fillId="0" borderId="16" xfId="17" applyFont="1" applyBorder="1" applyAlignment="1">
      <alignment horizontal="center" vertical="center"/>
    </xf>
    <xf numFmtId="0" fontId="1" fillId="0" borderId="16" xfId="0" applyFont="1" applyBorder="1" applyAlignment="1">
      <alignment horizontal="right" vertical="center"/>
    </xf>
    <xf numFmtId="0" fontId="1" fillId="0" borderId="17" xfId="17" applyFont="1" applyBorder="1" applyAlignment="1">
      <alignment horizontal="center" vertical="center"/>
    </xf>
    <xf numFmtId="0" fontId="1" fillId="0" borderId="14" xfId="17" applyFont="1" applyBorder="1" applyAlignment="1">
      <alignment horizontal="center" vertical="center" shrinkToFit="1"/>
    </xf>
    <xf numFmtId="38" fontId="1" fillId="0" borderId="18" xfId="8" applyFont="1" applyFill="1" applyBorder="1" applyAlignment="1">
      <alignment horizontal="right" vertical="center"/>
    </xf>
    <xf numFmtId="38" fontId="1" fillId="0" borderId="19" xfId="8" applyFont="1" applyFill="1" applyBorder="1" applyAlignment="1">
      <alignment horizontal="right" vertical="center" wrapText="1"/>
    </xf>
    <xf numFmtId="0" fontId="16" fillId="0" borderId="12" xfId="17" applyFont="1" applyBorder="1" applyAlignment="1">
      <alignment horizontal="center" vertical="center" wrapText="1"/>
    </xf>
    <xf numFmtId="0" fontId="3" fillId="0" borderId="16" xfId="17" applyFont="1" applyBorder="1" applyAlignment="1">
      <alignment horizontal="center" vertical="center" wrapText="1"/>
    </xf>
    <xf numFmtId="38" fontId="1" fillId="0" borderId="14" xfId="8" applyFont="1" applyFill="1" applyBorder="1" applyAlignment="1">
      <alignment horizontal="right" vertical="center" wrapText="1"/>
    </xf>
    <xf numFmtId="0" fontId="16" fillId="0" borderId="16" xfId="0" applyFont="1" applyBorder="1" applyAlignment="1">
      <alignment horizontal="right" vertical="center"/>
    </xf>
    <xf numFmtId="0" fontId="1" fillId="0" borderId="15" xfId="17" applyFont="1" applyBorder="1" applyAlignment="1">
      <alignment horizontal="distributed" vertical="center"/>
    </xf>
    <xf numFmtId="0" fontId="3" fillId="0" borderId="12" xfId="17" applyFont="1" applyBorder="1" applyAlignment="1">
      <alignment horizontal="center" vertical="center" wrapText="1"/>
    </xf>
    <xf numFmtId="0" fontId="1" fillId="0" borderId="1" xfId="12" applyFont="1" applyBorder="1" applyAlignment="1">
      <alignment horizontal="right" vertical="center"/>
    </xf>
    <xf numFmtId="0" fontId="1" fillId="0" borderId="1" xfId="37" applyFont="1" applyBorder="1"/>
    <xf numFmtId="0" fontId="15" fillId="0" borderId="0" xfId="9" applyFont="1" applyBorder="1" applyAlignment="1">
      <alignment vertical="top"/>
    </xf>
    <xf numFmtId="0" fontId="1" fillId="0" borderId="0" xfId="16" applyFont="1" applyBorder="1"/>
    <xf numFmtId="0" fontId="1" fillId="0" borderId="11" xfId="17" applyFont="1" applyBorder="1" applyAlignment="1">
      <alignment horizontal="distributed" vertical="center"/>
    </xf>
    <xf numFmtId="0" fontId="17" fillId="0" borderId="12" xfId="0" applyFont="1" applyBorder="1" applyAlignment="1">
      <alignment horizontal="right" vertical="center" wrapText="1"/>
    </xf>
    <xf numFmtId="38" fontId="1" fillId="0" borderId="20" xfId="8" applyFont="1" applyFill="1" applyBorder="1" applyAlignment="1">
      <alignment horizontal="right" vertical="center"/>
    </xf>
    <xf numFmtId="0" fontId="15" fillId="0" borderId="0" xfId="16" applyFont="1" applyAlignment="1">
      <alignment horizontal="center" vertical="top"/>
    </xf>
    <xf numFmtId="0" fontId="1" fillId="0" borderId="0" xfId="17" applyFont="1" applyAlignment="1">
      <alignment horizontal="distributed" vertical="center"/>
    </xf>
    <xf numFmtId="0" fontId="3" fillId="0" borderId="0" xfId="17" applyFont="1" applyAlignment="1">
      <alignment horizontal="center" vertical="center" wrapText="1"/>
    </xf>
    <xf numFmtId="0" fontId="1" fillId="0" borderId="0" xfId="0" applyFont="1" applyAlignment="1">
      <alignment horizontal="right" vertical="center"/>
    </xf>
    <xf numFmtId="0" fontId="1" fillId="0" borderId="0" xfId="17" applyFont="1" applyAlignment="1">
      <alignment horizontal="left" vertical="center" wrapText="1"/>
    </xf>
    <xf numFmtId="0" fontId="18" fillId="0" borderId="0" xfId="37" applyFont="1"/>
    <xf numFmtId="0" fontId="19" fillId="0" borderId="0" xfId="12" applyFont="1"/>
    <xf numFmtId="0" fontId="20" fillId="0" borderId="0" xfId="17" applyFont="1"/>
    <xf numFmtId="0" fontId="19" fillId="0" borderId="0" xfId="12" applyFont="1" applyAlignment="1">
      <alignment vertical="top"/>
    </xf>
    <xf numFmtId="0" fontId="19" fillId="0" borderId="0" xfId="12" applyFont="1" applyAlignment="1">
      <alignment horizontal="center" vertical="center"/>
    </xf>
    <xf numFmtId="0" fontId="18" fillId="0" borderId="15" xfId="17" applyFont="1" applyBorder="1" applyAlignment="1">
      <alignment horizontal="center" vertical="center"/>
    </xf>
    <xf numFmtId="0" fontId="18" fillId="0" borderId="21" xfId="17" applyFont="1" applyBorder="1" applyAlignment="1">
      <alignment horizontal="center" vertical="center"/>
    </xf>
    <xf numFmtId="0" fontId="18" fillId="0" borderId="22" xfId="0" applyFont="1" applyBorder="1" applyAlignment="1">
      <alignment horizontal="right" vertical="center"/>
    </xf>
    <xf numFmtId="0" fontId="18" fillId="0" borderId="15" xfId="17" applyFont="1" applyBorder="1" applyAlignment="1">
      <alignment horizontal="left" vertical="center" wrapText="1"/>
    </xf>
    <xf numFmtId="0" fontId="18" fillId="0" borderId="23" xfId="17" applyFont="1" applyBorder="1" applyAlignment="1">
      <alignment horizontal="center" vertical="center" wrapText="1"/>
    </xf>
    <xf numFmtId="0" fontId="18" fillId="0" borderId="24" xfId="17" applyFont="1" applyBorder="1" applyAlignment="1">
      <alignment horizontal="right" vertical="center"/>
    </xf>
    <xf numFmtId="0" fontId="18" fillId="0" borderId="21" xfId="0" applyFont="1" applyBorder="1">
      <alignment vertical="center"/>
    </xf>
    <xf numFmtId="0" fontId="18" fillId="0" borderId="22" xfId="0" applyFont="1" applyBorder="1">
      <alignment vertical="center"/>
    </xf>
    <xf numFmtId="0" fontId="18" fillId="0" borderId="25" xfId="17" applyFont="1" applyBorder="1" applyAlignment="1">
      <alignment horizontal="center" vertical="center"/>
    </xf>
    <xf numFmtId="0" fontId="18" fillId="0" borderId="0" xfId="17" applyFont="1" applyAlignment="1">
      <alignment horizontal="center" vertical="center"/>
    </xf>
    <xf numFmtId="0" fontId="18" fillId="0" borderId="26" xfId="0" applyFont="1" applyBorder="1" applyAlignment="1">
      <alignment horizontal="right" vertical="center"/>
    </xf>
    <xf numFmtId="0" fontId="18" fillId="0" borderId="25" xfId="17" applyFont="1" applyBorder="1" applyAlignment="1">
      <alignment horizontal="left" vertical="center" wrapText="1"/>
    </xf>
    <xf numFmtId="0" fontId="18" fillId="0" borderId="27" xfId="17" applyFont="1" applyBorder="1" applyAlignment="1">
      <alignment horizontal="right" vertical="center" wrapText="1"/>
    </xf>
    <xf numFmtId="0" fontId="18" fillId="0" borderId="28" xfId="17" applyFont="1" applyBorder="1" applyAlignment="1">
      <alignment horizontal="right" vertical="center" wrapText="1"/>
    </xf>
    <xf numFmtId="0" fontId="18" fillId="0" borderId="29" xfId="17" applyFont="1" applyBorder="1" applyAlignment="1">
      <alignment horizontal="right" vertical="center"/>
    </xf>
    <xf numFmtId="0" fontId="18" fillId="0" borderId="26" xfId="0" applyFont="1" applyBorder="1">
      <alignment vertical="center"/>
    </xf>
    <xf numFmtId="0" fontId="18" fillId="0" borderId="0" xfId="0" applyFont="1">
      <alignment vertical="center"/>
    </xf>
    <xf numFmtId="0" fontId="18" fillId="0" borderId="30" xfId="0" applyFont="1" applyBorder="1" applyAlignment="1">
      <alignment horizontal="center" vertical="center"/>
    </xf>
    <xf numFmtId="0" fontId="18" fillId="0" borderId="16" xfId="0" applyFont="1" applyBorder="1" applyAlignment="1">
      <alignment horizontal="center" vertical="center"/>
    </xf>
    <xf numFmtId="0" fontId="18" fillId="0" borderId="31" xfId="0" applyFont="1" applyBorder="1" applyAlignment="1">
      <alignment horizontal="right" vertical="center"/>
    </xf>
    <xf numFmtId="0" fontId="18" fillId="0" borderId="30"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right" vertical="center"/>
    </xf>
    <xf numFmtId="0" fontId="18" fillId="0" borderId="16" xfId="0" applyFont="1" applyBorder="1">
      <alignment vertical="center"/>
    </xf>
    <xf numFmtId="0" fontId="18" fillId="0" borderId="31" xfId="0" applyFont="1" applyBorder="1">
      <alignment vertical="center"/>
    </xf>
    <xf numFmtId="0" fontId="20" fillId="0" borderId="16" xfId="0" applyFont="1" applyBorder="1" applyAlignment="1">
      <alignment horizontal="center" vertical="center" wrapText="1"/>
    </xf>
    <xf numFmtId="0" fontId="18" fillId="0" borderId="11" xfId="17" applyFont="1" applyBorder="1" applyAlignment="1">
      <alignment horizontal="center" vertical="center" wrapText="1"/>
    </xf>
    <xf numFmtId="0" fontId="18" fillId="0" borderId="14" xfId="17" applyFont="1" applyBorder="1" applyAlignment="1">
      <alignment horizontal="center" vertical="center" wrapText="1"/>
    </xf>
    <xf numFmtId="0" fontId="18" fillId="0" borderId="34"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34" xfId="17" applyFont="1" applyBorder="1" applyAlignment="1">
      <alignment horizontal="right" vertical="center"/>
    </xf>
    <xf numFmtId="0" fontId="20" fillId="0" borderId="12" xfId="17" applyFont="1" applyBorder="1" applyAlignment="1">
      <alignment horizontal="center" vertical="center" wrapText="1"/>
    </xf>
    <xf numFmtId="0" fontId="18" fillId="0" borderId="0" xfId="12" applyFont="1" applyBorder="1" applyAlignment="1">
      <alignment horizontal="right" vertical="center"/>
    </xf>
    <xf numFmtId="0" fontId="18" fillId="0" borderId="0" xfId="37" applyFont="1" applyBorder="1"/>
    <xf numFmtId="0" fontId="18" fillId="0" borderId="12" xfId="17" applyFont="1" applyBorder="1" applyAlignment="1">
      <alignment horizontal="center" vertical="center" wrapText="1"/>
    </xf>
    <xf numFmtId="0" fontId="19" fillId="0" borderId="0" xfId="9" applyFont="1" applyBorder="1" applyAlignment="1">
      <alignment vertical="top"/>
    </xf>
    <xf numFmtId="0" fontId="19" fillId="0" borderId="0" xfId="16" applyFont="1" applyAlignment="1">
      <alignment horizontal="center" vertical="top"/>
    </xf>
    <xf numFmtId="0" fontId="18" fillId="0" borderId="1" xfId="12" applyFont="1" applyBorder="1" applyAlignment="1">
      <alignment horizontal="right" vertical="center"/>
    </xf>
    <xf numFmtId="0" fontId="18" fillId="0" borderId="15" xfId="17" applyFont="1" applyBorder="1" applyAlignment="1">
      <alignment horizontal="distributed" vertical="center"/>
    </xf>
    <xf numFmtId="0" fontId="18" fillId="0" borderId="1" xfId="37" applyFont="1" applyBorder="1"/>
    <xf numFmtId="0" fontId="21" fillId="0" borderId="22" xfId="0" applyFont="1" applyBorder="1" applyAlignment="1">
      <alignment horizontal="right" vertical="center"/>
    </xf>
    <xf numFmtId="0" fontId="18" fillId="0" borderId="11" xfId="17" applyFont="1" applyBorder="1" applyAlignment="1">
      <alignment horizontal="distributed" vertical="center"/>
    </xf>
    <xf numFmtId="0" fontId="18" fillId="0" borderId="14" xfId="0" applyFont="1" applyBorder="1" applyAlignment="1">
      <alignment horizontal="right" vertical="center"/>
    </xf>
    <xf numFmtId="0" fontId="22" fillId="0" borderId="11" xfId="17" applyFont="1" applyBorder="1" applyAlignment="1">
      <alignment horizontal="left" vertical="center" wrapText="1"/>
    </xf>
    <xf numFmtId="0" fontId="18" fillId="0" borderId="14" xfId="0" applyFont="1" applyBorder="1" applyAlignment="1">
      <alignment horizontal="left" vertical="center" wrapText="1"/>
    </xf>
    <xf numFmtId="0" fontId="18" fillId="0" borderId="12" xfId="0" applyFont="1" applyBorder="1">
      <alignment vertical="center"/>
    </xf>
    <xf numFmtId="0" fontId="18" fillId="0" borderId="14"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pplyBorder="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left" vertical="center"/>
    </xf>
    <xf numFmtId="0" fontId="14" fillId="0" borderId="35" xfId="0" applyFont="1" applyBorder="1" applyAlignment="1">
      <alignment vertical="center" wrapText="1"/>
    </xf>
    <xf numFmtId="0" fontId="14" fillId="0" borderId="3" xfId="0" applyFont="1" applyBorder="1" applyAlignment="1">
      <alignment vertical="center" wrapText="1"/>
    </xf>
    <xf numFmtId="0" fontId="14" fillId="0" borderId="36" xfId="0" applyFont="1" applyBorder="1" applyAlignment="1">
      <alignment vertical="center" wrapText="1"/>
    </xf>
    <xf numFmtId="0" fontId="14" fillId="0" borderId="3"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0" xfId="0" applyFont="1">
      <alignment vertical="center"/>
    </xf>
    <xf numFmtId="0" fontId="26" fillId="0" borderId="1" xfId="0" applyFont="1" applyBorder="1" applyAlignment="1">
      <alignment horizontal="center" vertical="center"/>
    </xf>
    <xf numFmtId="0" fontId="14" fillId="0" borderId="7" xfId="0" applyFont="1" applyBorder="1" applyAlignment="1">
      <alignment vertical="center" wrapText="1"/>
    </xf>
    <xf numFmtId="0" fontId="14" fillId="0" borderId="0" xfId="0" applyFont="1" applyBorder="1" applyAlignment="1">
      <alignment vertical="center" wrapText="1"/>
    </xf>
    <xf numFmtId="0" fontId="14" fillId="0" borderId="1" xfId="0" applyFont="1" applyBorder="1" applyAlignment="1">
      <alignment vertical="center" wrapText="1"/>
    </xf>
    <xf numFmtId="0" fontId="14"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7" xfId="0" applyFont="1" applyBorder="1" applyAlignment="1">
      <alignment horizontal="center" vertical="center"/>
    </xf>
    <xf numFmtId="0" fontId="14" fillId="0" borderId="0" xfId="0" applyFont="1" applyAlignment="1">
      <alignment horizontal="left" vertical="center"/>
    </xf>
    <xf numFmtId="0" fontId="14" fillId="0" borderId="7"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vertical="center" wrapText="1"/>
    </xf>
    <xf numFmtId="0" fontId="14" fillId="0" borderId="10" xfId="0" applyFont="1" applyBorder="1" applyAlignment="1">
      <alignment vertical="center" wrapText="1"/>
    </xf>
    <xf numFmtId="0" fontId="14" fillId="0" borderId="39" xfId="0" applyFont="1" applyBorder="1" applyAlignment="1">
      <alignment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right" vertical="center"/>
    </xf>
    <xf numFmtId="0" fontId="14" fillId="0" borderId="3" xfId="0" applyFont="1" applyBorder="1" applyAlignment="1">
      <alignment horizontal="right" vertical="center"/>
    </xf>
    <xf numFmtId="0" fontId="14" fillId="0" borderId="42" xfId="0" applyFont="1" applyBorder="1" applyAlignment="1">
      <alignment horizontal="right" vertical="center"/>
    </xf>
    <xf numFmtId="176" fontId="26" fillId="0" borderId="4" xfId="0" applyNumberFormat="1" applyFont="1" applyBorder="1" applyAlignment="1">
      <alignment horizontal="right" vertical="center"/>
    </xf>
    <xf numFmtId="176" fontId="26" fillId="0" borderId="6" xfId="0" applyNumberFormat="1" applyFont="1" applyBorder="1" applyAlignment="1">
      <alignment horizontal="right" vertical="center"/>
    </xf>
    <xf numFmtId="0" fontId="14" fillId="0" borderId="0" xfId="0" applyFont="1" applyBorder="1" applyAlignment="1">
      <alignment horizontal="right" vertical="center"/>
    </xf>
    <xf numFmtId="0" fontId="14" fillId="0" borderId="43" xfId="0" applyFont="1" applyBorder="1" applyAlignment="1">
      <alignment horizontal="right" vertical="center"/>
    </xf>
    <xf numFmtId="0" fontId="14" fillId="0" borderId="10" xfId="0" applyFont="1" applyBorder="1" applyAlignment="1">
      <alignment horizontal="right" vertical="center"/>
    </xf>
    <xf numFmtId="0" fontId="14" fillId="0" borderId="44" xfId="0" applyFont="1" applyBorder="1" applyAlignment="1">
      <alignment horizontal="righ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2" xfId="0" applyFont="1" applyBorder="1" applyAlignment="1">
      <alignment horizontal="center" vertical="center"/>
    </xf>
    <xf numFmtId="0" fontId="14" fillId="0" borderId="0" xfId="0" applyFont="1" applyBorder="1" applyAlignment="1">
      <alignment horizontal="center" vertical="center"/>
    </xf>
    <xf numFmtId="0" fontId="14" fillId="0" borderId="43" xfId="0" applyFont="1" applyBorder="1" applyAlignment="1">
      <alignment horizontal="center" vertical="center"/>
    </xf>
    <xf numFmtId="0" fontId="14" fillId="0" borderId="10" xfId="0" applyFont="1" applyBorder="1" applyAlignment="1">
      <alignment horizontal="center" vertical="center"/>
    </xf>
    <xf numFmtId="0" fontId="14" fillId="0" borderId="44" xfId="0" applyFont="1" applyBorder="1" applyAlignment="1">
      <alignment horizontal="center" vertical="center"/>
    </xf>
    <xf numFmtId="0" fontId="25" fillId="0" borderId="1" xfId="0" applyFont="1" applyBorder="1" applyAlignment="1">
      <alignment horizontal="center" vertical="center"/>
    </xf>
    <xf numFmtId="0" fontId="12" fillId="0" borderId="35"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176" fontId="13" fillId="0" borderId="35"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36" xfId="0" applyNumberFormat="1" applyFont="1" applyBorder="1" applyAlignment="1">
      <alignment horizontal="center" vertical="center"/>
    </xf>
    <xf numFmtId="176" fontId="13" fillId="0" borderId="37" xfId="0" applyNumberFormat="1" applyFont="1" applyBorder="1" applyAlignment="1">
      <alignment horizontal="center" vertical="center"/>
    </xf>
    <xf numFmtId="0" fontId="12" fillId="0" borderId="1" xfId="0" applyFont="1" applyBorder="1" applyAlignment="1">
      <alignment horizontal="center" vertical="center"/>
    </xf>
    <xf numFmtId="176" fontId="13" fillId="0" borderId="7" xfId="0" applyNumberFormat="1" applyFont="1" applyBorder="1" applyAlignment="1">
      <alignment horizontal="center" vertical="center"/>
    </xf>
    <xf numFmtId="176" fontId="13" fillId="0" borderId="0" xfId="0" applyNumberFormat="1" applyFont="1" applyBorder="1" applyAlignment="1">
      <alignment horizontal="center" vertical="center"/>
    </xf>
    <xf numFmtId="176" fontId="13" fillId="0" borderId="1" xfId="0" applyNumberFormat="1" applyFont="1" applyBorder="1" applyAlignment="1">
      <alignment horizontal="center" vertical="center"/>
    </xf>
    <xf numFmtId="176" fontId="13" fillId="0" borderId="38" xfId="0" applyNumberFormat="1" applyFont="1" applyBorder="1" applyAlignment="1">
      <alignment horizontal="center" vertical="center"/>
    </xf>
    <xf numFmtId="0" fontId="12" fillId="0" borderId="41" xfId="0" applyFont="1" applyBorder="1" applyAlignment="1">
      <alignment horizontal="center" vertical="center"/>
    </xf>
    <xf numFmtId="0" fontId="12" fillId="0" borderId="39" xfId="0" applyFont="1" applyBorder="1" applyAlignment="1">
      <alignment horizontal="center" vertical="center"/>
    </xf>
    <xf numFmtId="176" fontId="13" fillId="0" borderId="41" xfId="0" applyNumberFormat="1" applyFont="1" applyBorder="1" applyAlignment="1">
      <alignment horizontal="center" vertical="center"/>
    </xf>
    <xf numFmtId="176" fontId="13" fillId="0" borderId="10" xfId="0" applyNumberFormat="1" applyFont="1" applyBorder="1" applyAlignment="1">
      <alignment horizontal="center" vertical="center"/>
    </xf>
    <xf numFmtId="176" fontId="13" fillId="0" borderId="39" xfId="0" applyNumberFormat="1" applyFont="1" applyBorder="1" applyAlignment="1">
      <alignment horizontal="center" vertical="center"/>
    </xf>
    <xf numFmtId="176" fontId="13" fillId="0" borderId="40" xfId="0" applyNumberFormat="1" applyFont="1" applyBorder="1" applyAlignment="1">
      <alignment horizontal="center" vertical="center"/>
    </xf>
    <xf numFmtId="0" fontId="28" fillId="0" borderId="0" xfId="12" applyFont="1"/>
    <xf numFmtId="0" fontId="8" fillId="0" borderId="0" xfId="37" applyFont="1" applyAlignment="1">
      <alignment vertical="center"/>
    </xf>
    <xf numFmtId="0" fontId="1" fillId="0" borderId="15" xfId="12" applyFont="1" applyBorder="1" applyAlignment="1">
      <alignment horizontal="center" vertical="center" wrapText="1"/>
    </xf>
    <xf numFmtId="0" fontId="1" fillId="0" borderId="22" xfId="12" applyFont="1" applyBorder="1" applyAlignment="1">
      <alignment horizontal="right" vertical="center" wrapText="1"/>
    </xf>
    <xf numFmtId="0" fontId="1" fillId="0" borderId="22" xfId="12" applyFont="1" applyBorder="1" applyAlignment="1">
      <alignment horizontal="center" vertical="center" wrapText="1"/>
    </xf>
    <xf numFmtId="0" fontId="1" fillId="0" borderId="22" xfId="12" applyFont="1" applyBorder="1" applyAlignment="1">
      <alignment vertical="center"/>
    </xf>
    <xf numFmtId="0" fontId="1" fillId="0" borderId="45" xfId="12" applyFont="1" applyBorder="1" applyAlignment="1">
      <alignment vertical="center"/>
    </xf>
    <xf numFmtId="0" fontId="1" fillId="0" borderId="46" xfId="12" applyFont="1" applyBorder="1" applyAlignment="1">
      <alignment vertical="center"/>
    </xf>
    <xf numFmtId="177" fontId="1" fillId="0" borderId="21" xfId="12" applyNumberFormat="1" applyFont="1" applyFill="1" applyBorder="1" applyAlignment="1">
      <alignment vertical="center"/>
    </xf>
    <xf numFmtId="0" fontId="1" fillId="0" borderId="12" xfId="12" applyFont="1" applyBorder="1"/>
    <xf numFmtId="0" fontId="1" fillId="0" borderId="22" xfId="12" applyFont="1" applyBorder="1"/>
    <xf numFmtId="0" fontId="1" fillId="0" borderId="0" xfId="12" applyFont="1" applyBorder="1" applyAlignment="1">
      <alignment horizontal="left" vertical="center"/>
    </xf>
    <xf numFmtId="0" fontId="1" fillId="0" borderId="0" xfId="12" applyFont="1" applyBorder="1" applyAlignment="1">
      <alignment horizontal="distributed" vertical="center" wrapText="1"/>
    </xf>
    <xf numFmtId="0" fontId="1" fillId="0" borderId="21" xfId="12" applyFont="1" applyBorder="1" applyAlignment="1">
      <alignment horizontal="center" vertical="center"/>
    </xf>
    <xf numFmtId="0" fontId="1" fillId="0" borderId="45" xfId="12" applyFont="1" applyBorder="1" applyAlignment="1">
      <alignment horizontal="center" vertical="center"/>
    </xf>
    <xf numFmtId="0" fontId="1" fillId="0" borderId="46" xfId="12" applyFont="1" applyBorder="1" applyAlignment="1">
      <alignment horizontal="center" vertical="center"/>
    </xf>
    <xf numFmtId="0" fontId="1" fillId="0" borderId="21" xfId="12" applyFont="1" applyBorder="1" applyAlignment="1">
      <alignment horizontal="right" vertical="center"/>
    </xf>
    <xf numFmtId="0" fontId="1" fillId="0" borderId="22" xfId="12" applyFont="1" applyBorder="1" applyAlignment="1">
      <alignment horizontal="center" vertical="center"/>
    </xf>
    <xf numFmtId="0" fontId="1" fillId="0" borderId="0" xfId="12" applyFont="1" applyBorder="1" applyAlignment="1">
      <alignment horizontal="left" vertical="top"/>
    </xf>
    <xf numFmtId="0" fontId="1" fillId="0" borderId="30" xfId="12" applyFont="1" applyBorder="1" applyAlignment="1">
      <alignment horizontal="center" vertical="center" wrapText="1"/>
    </xf>
    <xf numFmtId="0" fontId="1" fillId="0" borderId="31" xfId="12" applyFont="1" applyBorder="1" applyAlignment="1">
      <alignment horizontal="right" vertical="center" wrapText="1"/>
    </xf>
    <xf numFmtId="0" fontId="1" fillId="0" borderId="31" xfId="12" applyFont="1" applyBorder="1" applyAlignment="1">
      <alignment horizontal="center" vertical="center" wrapText="1"/>
    </xf>
    <xf numFmtId="0" fontId="1" fillId="0" borderId="16" xfId="12" applyFont="1" applyBorder="1" applyAlignment="1">
      <alignment horizontal="center" vertical="center"/>
    </xf>
    <xf numFmtId="0" fontId="1" fillId="0" borderId="47" xfId="12" applyFont="1" applyBorder="1" applyAlignment="1">
      <alignment horizontal="center" vertical="center"/>
    </xf>
    <xf numFmtId="0" fontId="1" fillId="0" borderId="48" xfId="12" applyFont="1" applyBorder="1" applyAlignment="1">
      <alignment horizontal="center" vertical="center"/>
    </xf>
    <xf numFmtId="0" fontId="1" fillId="0" borderId="16" xfId="12" applyFont="1" applyBorder="1" applyAlignment="1">
      <alignment horizontal="left"/>
    </xf>
    <xf numFmtId="0" fontId="1" fillId="0" borderId="31" xfId="12" applyFont="1" applyBorder="1" applyAlignment="1">
      <alignment horizontal="left"/>
    </xf>
    <xf numFmtId="0" fontId="1" fillId="0" borderId="11" xfId="12" applyFont="1" applyBorder="1" applyAlignment="1">
      <alignment horizontal="center" vertical="center" wrapText="1"/>
    </xf>
    <xf numFmtId="0" fontId="1" fillId="0" borderId="14" xfId="12" applyFont="1" applyBorder="1" applyAlignment="1">
      <alignment horizontal="right" vertical="center" wrapText="1"/>
    </xf>
    <xf numFmtId="0" fontId="1" fillId="0" borderId="2" xfId="12" applyFont="1" applyBorder="1" applyAlignment="1">
      <alignment horizontal="right"/>
    </xf>
    <xf numFmtId="0" fontId="1" fillId="0" borderId="11" xfId="12" applyFont="1" applyBorder="1" applyAlignment="1">
      <alignment horizontal="right" vertical="center"/>
    </xf>
    <xf numFmtId="0" fontId="1" fillId="0" borderId="5" xfId="12" applyFont="1" applyBorder="1" applyAlignment="1">
      <alignment horizontal="right" vertical="center"/>
    </xf>
    <xf numFmtId="0" fontId="1" fillId="0" borderId="14" xfId="12" applyFont="1" applyBorder="1" applyAlignment="1">
      <alignment horizontal="right" vertical="center"/>
    </xf>
    <xf numFmtId="0" fontId="1" fillId="0" borderId="2" xfId="12" applyFont="1" applyBorder="1" applyAlignment="1">
      <alignment horizontal="right" vertical="center"/>
    </xf>
    <xf numFmtId="0" fontId="1" fillId="0" borderId="1" xfId="12" applyFont="1" applyBorder="1" applyAlignment="1">
      <alignment horizontal="distributed" vertical="center" wrapText="1"/>
    </xf>
    <xf numFmtId="0" fontId="1" fillId="0" borderId="49" xfId="12" applyFont="1" applyBorder="1" applyAlignment="1">
      <alignment horizontal="right" vertical="center"/>
    </xf>
    <xf numFmtId="0" fontId="1" fillId="0" borderId="50" xfId="12" applyFont="1" applyBorder="1" applyAlignment="1">
      <alignment horizontal="right" vertical="center"/>
    </xf>
    <xf numFmtId="0" fontId="1" fillId="0" borderId="6" xfId="12" applyFont="1" applyBorder="1" applyAlignment="1">
      <alignment horizontal="right" vertical="center"/>
    </xf>
    <xf numFmtId="0" fontId="1" fillId="0" borderId="1" xfId="12" applyFont="1" applyBorder="1" applyAlignment="1">
      <alignment vertical="center" wrapText="1"/>
    </xf>
    <xf numFmtId="0" fontId="1" fillId="0" borderId="12" xfId="12" applyFont="1" applyBorder="1" applyAlignment="1">
      <alignment horizontal="left" vertical="center"/>
    </xf>
    <xf numFmtId="0" fontId="1" fillId="0" borderId="11" xfId="12" applyFont="1" applyBorder="1" applyAlignment="1">
      <alignment horizontal="left" vertical="center"/>
    </xf>
    <xf numFmtId="0" fontId="1" fillId="0" borderId="5" xfId="12" applyFont="1" applyBorder="1" applyAlignment="1">
      <alignment horizontal="left" vertical="center"/>
    </xf>
    <xf numFmtId="0" fontId="1" fillId="0" borderId="12" xfId="12" applyFont="1" applyBorder="1" applyAlignment="1">
      <alignment horizontal="center"/>
    </xf>
    <xf numFmtId="0" fontId="1" fillId="0" borderId="14" xfId="12" applyFont="1" applyBorder="1" applyAlignment="1">
      <alignment horizontal="center"/>
    </xf>
    <xf numFmtId="0" fontId="1" fillId="0" borderId="0" xfId="12" applyFont="1" applyBorder="1" applyAlignment="1">
      <alignment vertical="center" wrapText="1"/>
    </xf>
    <xf numFmtId="0" fontId="1" fillId="0" borderId="0" xfId="37" applyFont="1" applyAlignment="1">
      <alignment horizontal="left" vertical="center"/>
    </xf>
    <xf numFmtId="0" fontId="1" fillId="0" borderId="21" xfId="12" applyFont="1" applyBorder="1" applyAlignment="1">
      <alignment horizontal="left" vertical="center"/>
    </xf>
    <xf numFmtId="0" fontId="1" fillId="0" borderId="22" xfId="11" applyFont="1" applyBorder="1" applyAlignment="1">
      <alignment horizontal="left" vertical="center"/>
    </xf>
    <xf numFmtId="38" fontId="1" fillId="0" borderId="12" xfId="59" applyFont="1" applyBorder="1" applyAlignment="1">
      <alignment horizontal="right" vertical="center"/>
    </xf>
    <xf numFmtId="38" fontId="1" fillId="0" borderId="2" xfId="59" applyFont="1" applyBorder="1" applyAlignment="1">
      <alignment horizontal="right" vertical="center"/>
    </xf>
    <xf numFmtId="38" fontId="1" fillId="0" borderId="14" xfId="59" applyFont="1" applyBorder="1" applyAlignment="1">
      <alignment horizontal="right" vertical="center"/>
    </xf>
    <xf numFmtId="0" fontId="1" fillId="0" borderId="21" xfId="12" applyFont="1" applyBorder="1" applyAlignment="1">
      <alignment horizontal="right"/>
    </xf>
    <xf numFmtId="0" fontId="1" fillId="0" borderId="12" xfId="12" applyFont="1" applyBorder="1" applyAlignment="1">
      <alignment horizontal="left" wrapText="1"/>
    </xf>
    <xf numFmtId="0" fontId="1" fillId="0" borderId="14" xfId="12" applyFont="1" applyBorder="1" applyAlignment="1">
      <alignment horizontal="left"/>
    </xf>
    <xf numFmtId="0" fontId="1" fillId="0" borderId="2" xfId="12" applyFont="1" applyBorder="1" applyAlignment="1">
      <alignment horizontal="left" vertical="center" wrapText="1"/>
    </xf>
    <xf numFmtId="0" fontId="1" fillId="0" borderId="5" xfId="12" applyFont="1" applyBorder="1" applyAlignment="1">
      <alignment horizontal="left" vertical="center" wrapText="1"/>
    </xf>
    <xf numFmtId="0" fontId="18" fillId="0" borderId="0" xfId="37" applyFont="1" applyAlignment="1">
      <alignment vertical="center"/>
    </xf>
    <xf numFmtId="0" fontId="18" fillId="0" borderId="15" xfId="12" applyFont="1" applyBorder="1" applyAlignment="1">
      <alignment horizontal="center" vertical="center" wrapText="1"/>
    </xf>
    <xf numFmtId="0" fontId="18" fillId="0" borderId="22" xfId="12" applyFont="1" applyBorder="1" applyAlignment="1">
      <alignment horizontal="right" vertical="center" wrapText="1"/>
    </xf>
    <xf numFmtId="0" fontId="18" fillId="0" borderId="22" xfId="12" applyFont="1" applyBorder="1" applyAlignment="1">
      <alignment horizontal="center" vertical="center" wrapText="1"/>
    </xf>
    <xf numFmtId="0" fontId="18" fillId="0" borderId="22" xfId="12" applyFont="1" applyBorder="1" applyAlignment="1">
      <alignment vertical="center"/>
    </xf>
    <xf numFmtId="0" fontId="18" fillId="0" borderId="45" xfId="12" applyFont="1" applyBorder="1" applyAlignment="1">
      <alignment vertical="center"/>
    </xf>
    <xf numFmtId="0" fontId="18" fillId="0" borderId="46" xfId="12" applyFont="1" applyBorder="1" applyAlignment="1">
      <alignment vertical="center"/>
    </xf>
    <xf numFmtId="177" fontId="18" fillId="0" borderId="21" xfId="12" applyNumberFormat="1" applyFont="1" applyFill="1" applyBorder="1" applyAlignment="1">
      <alignment vertical="center"/>
    </xf>
    <xf numFmtId="0" fontId="18" fillId="0" borderId="12" xfId="12" applyFont="1" applyBorder="1"/>
    <xf numFmtId="0" fontId="18" fillId="0" borderId="22" xfId="12" applyFont="1" applyBorder="1"/>
    <xf numFmtId="0" fontId="18" fillId="0" borderId="0" xfId="12" applyFont="1" applyBorder="1" applyAlignment="1">
      <alignment horizontal="left" vertical="center"/>
    </xf>
    <xf numFmtId="0" fontId="18" fillId="0" borderId="0" xfId="12" applyFont="1" applyBorder="1" applyAlignment="1">
      <alignment horizontal="distributed" vertical="center" wrapText="1"/>
    </xf>
    <xf numFmtId="0" fontId="18" fillId="0" borderId="45" xfId="12" applyFont="1" applyBorder="1" applyAlignment="1">
      <alignment horizontal="center" vertical="center"/>
    </xf>
    <xf numFmtId="0" fontId="18" fillId="0" borderId="46" xfId="12" applyFont="1" applyBorder="1" applyAlignment="1">
      <alignment horizontal="center" vertical="center"/>
    </xf>
    <xf numFmtId="0" fontId="18" fillId="0" borderId="21" xfId="12" applyFont="1" applyBorder="1" applyAlignment="1">
      <alignment horizontal="right" vertical="center"/>
    </xf>
    <xf numFmtId="0" fontId="18" fillId="0" borderId="22" xfId="12" applyFont="1" applyBorder="1" applyAlignment="1">
      <alignment horizontal="center" vertical="center"/>
    </xf>
    <xf numFmtId="0" fontId="18" fillId="0" borderId="0" xfId="12" applyFont="1" applyBorder="1" applyAlignment="1">
      <alignment horizontal="left" vertical="top"/>
    </xf>
    <xf numFmtId="0" fontId="18" fillId="0" borderId="30" xfId="12" applyFont="1" applyBorder="1" applyAlignment="1">
      <alignment horizontal="center" vertical="center" wrapText="1"/>
    </xf>
    <xf numFmtId="0" fontId="18" fillId="0" borderId="31" xfId="12" applyFont="1" applyBorder="1" applyAlignment="1">
      <alignment horizontal="right" vertical="center" wrapText="1"/>
    </xf>
    <xf numFmtId="0" fontId="18" fillId="0" borderId="31" xfId="12" applyFont="1" applyBorder="1" applyAlignment="1">
      <alignment horizontal="center" vertical="center" wrapText="1"/>
    </xf>
    <xf numFmtId="0" fontId="18" fillId="0" borderId="47" xfId="12" applyFont="1" applyBorder="1" applyAlignment="1">
      <alignment horizontal="center" vertical="center"/>
    </xf>
    <xf numFmtId="0" fontId="18" fillId="0" borderId="48" xfId="12" applyFont="1" applyBorder="1" applyAlignment="1">
      <alignment horizontal="center" vertical="center"/>
    </xf>
    <xf numFmtId="0" fontId="18" fillId="0" borderId="16" xfId="0" applyFont="1" applyBorder="1" applyAlignment="1">
      <alignment horizontal="right" vertical="center"/>
    </xf>
    <xf numFmtId="0" fontId="18" fillId="0" borderId="16" xfId="12" applyFont="1" applyBorder="1" applyAlignment="1">
      <alignment horizontal="left"/>
    </xf>
    <xf numFmtId="0" fontId="18" fillId="0" borderId="31" xfId="12" applyFont="1" applyBorder="1" applyAlignment="1">
      <alignment horizontal="left"/>
    </xf>
    <xf numFmtId="0" fontId="18" fillId="0" borderId="14" xfId="12" applyFont="1" applyBorder="1" applyAlignment="1">
      <alignment horizontal="right" vertical="center" wrapText="1"/>
    </xf>
    <xf numFmtId="0" fontId="18" fillId="0" borderId="2" xfId="12" applyFont="1" applyBorder="1" applyAlignment="1">
      <alignment horizontal="right"/>
    </xf>
    <xf numFmtId="0" fontId="18" fillId="0" borderId="12" xfId="17" applyFont="1" applyBorder="1" applyAlignment="1">
      <alignment horizontal="right" vertical="center"/>
    </xf>
    <xf numFmtId="0" fontId="18" fillId="0" borderId="11" xfId="12" applyFont="1" applyBorder="1" applyAlignment="1">
      <alignment horizontal="right" vertical="center"/>
    </xf>
    <xf numFmtId="0" fontId="18" fillId="0" borderId="5" xfId="12" applyFont="1" applyBorder="1" applyAlignment="1">
      <alignment horizontal="right" vertical="center"/>
    </xf>
    <xf numFmtId="0" fontId="18" fillId="0" borderId="2" xfId="12" applyFont="1" applyBorder="1" applyAlignment="1">
      <alignment horizontal="right" vertical="center"/>
    </xf>
    <xf numFmtId="0" fontId="18" fillId="0" borderId="1" xfId="12" applyFont="1" applyBorder="1" applyAlignment="1">
      <alignment horizontal="distributed" vertical="center" wrapText="1"/>
    </xf>
    <xf numFmtId="0" fontId="18" fillId="0" borderId="49" xfId="12" applyFont="1" applyBorder="1" applyAlignment="1">
      <alignment horizontal="right" vertical="center"/>
    </xf>
    <xf numFmtId="0" fontId="18" fillId="0" borderId="50" xfId="12" applyFont="1" applyBorder="1" applyAlignment="1">
      <alignment horizontal="right" vertical="center"/>
    </xf>
    <xf numFmtId="0" fontId="18" fillId="0" borderId="6" xfId="12" applyFont="1" applyBorder="1" applyAlignment="1">
      <alignment horizontal="right" vertical="center"/>
    </xf>
    <xf numFmtId="0" fontId="18" fillId="0" borderId="1" xfId="12" applyFont="1" applyBorder="1" applyAlignment="1">
      <alignment vertical="center" wrapText="1"/>
    </xf>
    <xf numFmtId="0" fontId="18" fillId="0" borderId="2" xfId="12" applyFont="1" applyBorder="1" applyAlignment="1">
      <alignment horizontal="left" vertical="center" wrapText="1"/>
    </xf>
    <xf numFmtId="0" fontId="18" fillId="0" borderId="5" xfId="12" applyFont="1" applyBorder="1" applyAlignment="1">
      <alignment horizontal="left" vertical="center" wrapText="1"/>
    </xf>
    <xf numFmtId="0" fontId="18" fillId="0" borderId="12" xfId="12" applyFont="1" applyBorder="1" applyAlignment="1">
      <alignment horizontal="center"/>
    </xf>
    <xf numFmtId="0" fontId="18" fillId="0" borderId="14" xfId="12" applyFont="1" applyBorder="1" applyAlignment="1">
      <alignment horizontal="center"/>
    </xf>
    <xf numFmtId="0" fontId="18" fillId="0" borderId="0" xfId="12" applyFont="1" applyBorder="1" applyAlignment="1">
      <alignment vertical="center" wrapText="1"/>
    </xf>
    <xf numFmtId="0" fontId="18" fillId="0" borderId="21" xfId="12" applyFont="1" applyBorder="1" applyAlignment="1">
      <alignment horizontal="left" vertical="center"/>
    </xf>
    <xf numFmtId="0" fontId="18" fillId="0" borderId="22" xfId="11" applyFont="1" applyBorder="1" applyAlignment="1">
      <alignment horizontal="left" vertical="center"/>
    </xf>
    <xf numFmtId="0" fontId="1" fillId="0" borderId="0" xfId="37" applyFont="1" applyBorder="1" applyAlignment="1">
      <alignment vertical="top" wrapText="1"/>
    </xf>
    <xf numFmtId="0" fontId="1" fillId="0" borderId="0" xfId="37" applyFont="1" applyAlignment="1">
      <alignment horizontal="center" vertical="center" wrapText="1"/>
    </xf>
    <xf numFmtId="49" fontId="1" fillId="0" borderId="0" xfId="37" applyNumberFormat="1" applyFont="1"/>
    <xf numFmtId="0" fontId="1" fillId="0" borderId="0" xfId="37" applyFont="1" applyAlignment="1">
      <alignment horizontal="right"/>
    </xf>
    <xf numFmtId="3" fontId="1" fillId="0" borderId="0" xfId="54" applyNumberFormat="1" applyFont="1">
      <alignment vertical="center"/>
    </xf>
    <xf numFmtId="3" fontId="29" fillId="0" borderId="0" xfId="54" applyNumberFormat="1" applyFont="1">
      <alignment vertical="center"/>
    </xf>
    <xf numFmtId="3" fontId="17" fillId="0" borderId="0" xfId="54" applyNumberFormat="1" applyFont="1">
      <alignment vertical="center"/>
    </xf>
    <xf numFmtId="3" fontId="15" fillId="0" borderId="0" xfId="54" applyNumberFormat="1" applyFont="1" applyAlignment="1">
      <alignment horizontal="center" vertical="center"/>
    </xf>
    <xf numFmtId="3" fontId="3" fillId="0" borderId="15" xfId="0" applyNumberFormat="1" applyFont="1" applyBorder="1" applyAlignment="1">
      <alignment horizontal="center" vertical="center" wrapText="1"/>
    </xf>
    <xf numFmtId="3" fontId="1" fillId="0" borderId="21" xfId="0" applyNumberFormat="1" applyFont="1" applyBorder="1" applyAlignment="1">
      <alignment vertical="center"/>
    </xf>
    <xf numFmtId="3" fontId="1" fillId="0" borderId="22" xfId="0" applyNumberFormat="1" applyFont="1" applyBorder="1">
      <alignment vertical="center"/>
    </xf>
    <xf numFmtId="3" fontId="1" fillId="0" borderId="45" xfId="0" applyNumberFormat="1" applyFont="1" applyBorder="1">
      <alignment vertical="center"/>
    </xf>
    <xf numFmtId="3" fontId="1" fillId="0" borderId="21" xfId="0" applyNumberFormat="1" applyFont="1" applyBorder="1">
      <alignment vertical="center"/>
    </xf>
    <xf numFmtId="3" fontId="3" fillId="0" borderId="21" xfId="0" applyNumberFormat="1" applyFont="1" applyBorder="1">
      <alignment vertical="center"/>
    </xf>
    <xf numFmtId="3" fontId="3" fillId="0" borderId="12" xfId="0" applyNumberFormat="1" applyFont="1" applyBorder="1">
      <alignment vertical="center"/>
    </xf>
    <xf numFmtId="3" fontId="3" fillId="0" borderId="51" xfId="0" applyNumberFormat="1" applyFont="1" applyBorder="1" applyAlignment="1">
      <alignment horizontal="center" vertical="center" wrapText="1"/>
    </xf>
    <xf numFmtId="3" fontId="3" fillId="0" borderId="52" xfId="0" applyNumberFormat="1" applyFont="1" applyBorder="1" applyAlignment="1">
      <alignment horizontal="center" vertical="center" wrapText="1"/>
    </xf>
    <xf numFmtId="3" fontId="17" fillId="0" borderId="0" xfId="0" applyNumberFormat="1" applyFont="1" applyAlignment="1">
      <alignment horizontal="right" vertical="center"/>
    </xf>
    <xf numFmtId="3" fontId="1" fillId="0" borderId="0" xfId="54" applyNumberFormat="1" applyFont="1" applyAlignment="1">
      <alignment vertical="center"/>
    </xf>
    <xf numFmtId="3" fontId="1" fillId="0" borderId="25" xfId="0" applyNumberFormat="1" applyFont="1" applyBorder="1" applyAlignment="1">
      <alignment vertical="center"/>
    </xf>
    <xf numFmtId="3" fontId="3" fillId="0" borderId="26" xfId="0" applyNumberFormat="1" applyFont="1" applyBorder="1" applyAlignment="1">
      <alignment horizontal="center" vertical="center" wrapText="1"/>
    </xf>
    <xf numFmtId="3" fontId="1" fillId="0" borderId="0" xfId="54" applyNumberFormat="1" applyFont="1" applyBorder="1">
      <alignment vertical="center"/>
    </xf>
    <xf numFmtId="3" fontId="16" fillId="0" borderId="35" xfId="0" applyNumberFormat="1" applyFont="1" applyBorder="1" applyAlignment="1">
      <alignment horizontal="left" vertical="center" wrapText="1" indent="1"/>
    </xf>
    <xf numFmtId="3" fontId="16" fillId="0" borderId="3" xfId="0" applyNumberFormat="1" applyFont="1" applyBorder="1" applyAlignment="1">
      <alignment horizontal="left" vertical="center" wrapText="1" indent="1"/>
    </xf>
    <xf numFmtId="3" fontId="16" fillId="0" borderId="0" xfId="0" applyNumberFormat="1" applyFont="1" applyBorder="1" applyAlignment="1">
      <alignment horizontal="left" vertical="center" wrapText="1" indent="1"/>
    </xf>
    <xf numFmtId="3" fontId="16" fillId="0" borderId="8" xfId="0" applyNumberFormat="1" applyFont="1" applyFill="1" applyBorder="1" applyAlignment="1">
      <alignment horizontal="left" vertical="center" wrapText="1" indent="1"/>
    </xf>
    <xf numFmtId="3" fontId="16" fillId="0" borderId="9" xfId="0" applyNumberFormat="1" applyFont="1" applyFill="1" applyBorder="1" applyAlignment="1">
      <alignment horizontal="left" vertical="center" wrapText="1" indent="1"/>
    </xf>
    <xf numFmtId="3" fontId="1" fillId="0" borderId="26" xfId="0" applyNumberFormat="1" applyFont="1" applyBorder="1">
      <alignment vertical="center"/>
    </xf>
    <xf numFmtId="3" fontId="16" fillId="0" borderId="21" xfId="0" applyNumberFormat="1" applyFont="1" applyFill="1" applyBorder="1" applyAlignment="1">
      <alignment horizontal="left" vertical="center" indent="1"/>
    </xf>
    <xf numFmtId="3" fontId="16" fillId="0" borderId="22" xfId="0" applyNumberFormat="1" applyFont="1" applyFill="1" applyBorder="1" applyAlignment="1">
      <alignment horizontal="left" vertical="center" indent="1"/>
    </xf>
    <xf numFmtId="3" fontId="16" fillId="0" borderId="15" xfId="0" applyNumberFormat="1" applyFont="1" applyFill="1" applyBorder="1" applyAlignment="1">
      <alignment horizontal="left" vertical="center" wrapText="1" indent="1"/>
    </xf>
    <xf numFmtId="3" fontId="16" fillId="0" borderId="22" xfId="0" applyNumberFormat="1" applyFont="1" applyFill="1" applyBorder="1" applyAlignment="1">
      <alignment horizontal="left" vertical="center" wrapText="1" indent="1"/>
    </xf>
    <xf numFmtId="3" fontId="16" fillId="0" borderId="21" xfId="0" applyNumberFormat="1" applyFont="1" applyFill="1" applyBorder="1" applyAlignment="1">
      <alignment horizontal="left" vertical="center" wrapText="1" indent="1"/>
    </xf>
    <xf numFmtId="3" fontId="3" fillId="0" borderId="53" xfId="0" applyNumberFormat="1" applyFont="1" applyBorder="1" applyAlignment="1">
      <alignment horizontal="center" vertical="center" wrapText="1"/>
    </xf>
    <xf numFmtId="3" fontId="3" fillId="0" borderId="54" xfId="0" applyNumberFormat="1" applyFont="1" applyBorder="1" applyAlignment="1">
      <alignment horizontal="center" vertical="center" wrapText="1"/>
    </xf>
    <xf numFmtId="3" fontId="3" fillId="0" borderId="0" xfId="54" applyNumberFormat="1" applyFont="1">
      <alignment vertical="center"/>
    </xf>
    <xf numFmtId="3" fontId="16" fillId="0" borderId="7" xfId="0" applyNumberFormat="1" applyFont="1" applyBorder="1" applyAlignment="1">
      <alignment horizontal="left" vertical="center" wrapText="1" indent="1"/>
    </xf>
    <xf numFmtId="3" fontId="16" fillId="0" borderId="1" xfId="0" applyNumberFormat="1" applyFont="1" applyBorder="1" applyAlignment="1">
      <alignment horizontal="left" vertical="center" wrapText="1" indent="1"/>
    </xf>
    <xf numFmtId="3" fontId="16" fillId="0" borderId="36" xfId="0" applyNumberFormat="1" applyFont="1" applyFill="1" applyBorder="1" applyAlignment="1">
      <alignment horizontal="left" vertical="center" wrapText="1" indent="1"/>
    </xf>
    <xf numFmtId="3" fontId="16" fillId="0" borderId="2" xfId="0" applyNumberFormat="1" applyFont="1" applyFill="1" applyBorder="1" applyAlignment="1">
      <alignment horizontal="left" vertical="center" wrapText="1" indent="1"/>
    </xf>
    <xf numFmtId="3" fontId="16" fillId="0" borderId="55" xfId="0" applyNumberFormat="1" applyFont="1" applyFill="1" applyBorder="1" applyAlignment="1">
      <alignment horizontal="left" vertical="center" wrapText="1" indent="1"/>
    </xf>
    <xf numFmtId="3" fontId="16" fillId="0" borderId="0" xfId="0" applyNumberFormat="1" applyFont="1" applyFill="1" applyBorder="1" applyAlignment="1">
      <alignment horizontal="left" vertical="center" indent="1"/>
    </xf>
    <xf numFmtId="3" fontId="16" fillId="0" borderId="26" xfId="0" applyNumberFormat="1" applyFont="1" applyFill="1" applyBorder="1" applyAlignment="1">
      <alignment horizontal="left" vertical="center" indent="1"/>
    </xf>
    <xf numFmtId="3" fontId="16" fillId="0" borderId="25" xfId="0" applyNumberFormat="1" applyFont="1" applyBorder="1" applyAlignment="1">
      <alignment horizontal="left" vertical="center" wrapText="1" indent="1"/>
    </xf>
    <xf numFmtId="3" fontId="16" fillId="0" borderId="26" xfId="0" applyNumberFormat="1" applyFont="1" applyFill="1" applyBorder="1" applyAlignment="1">
      <alignment horizontal="left" vertical="center" wrapText="1" indent="1"/>
    </xf>
    <xf numFmtId="3" fontId="1" fillId="0" borderId="30" xfId="0" applyNumberFormat="1" applyFont="1" applyBorder="1" applyAlignment="1">
      <alignment vertical="center"/>
    </xf>
    <xf numFmtId="3" fontId="1" fillId="0" borderId="16" xfId="0" applyNumberFormat="1" applyFont="1" applyBorder="1" applyAlignment="1">
      <alignment vertical="center"/>
    </xf>
    <xf numFmtId="3" fontId="3" fillId="0" borderId="31" xfId="0" applyNumberFormat="1" applyFont="1" applyBorder="1" applyAlignment="1">
      <alignment horizontal="center" vertical="center" wrapText="1"/>
    </xf>
    <xf numFmtId="3" fontId="16" fillId="0" borderId="41" xfId="0" applyNumberFormat="1" applyFont="1" applyBorder="1" applyAlignment="1">
      <alignment horizontal="left" vertical="center" wrapText="1" indent="1"/>
    </xf>
    <xf numFmtId="3" fontId="16" fillId="0" borderId="39" xfId="0" applyNumberFormat="1" applyFont="1" applyBorder="1" applyAlignment="1">
      <alignment horizontal="left" vertical="center" wrapText="1" indent="1"/>
    </xf>
    <xf numFmtId="3" fontId="16" fillId="0" borderId="16" xfId="0" applyNumberFormat="1" applyFont="1" applyFill="1" applyBorder="1" applyAlignment="1">
      <alignment horizontal="left" vertical="center" wrapText="1" indent="1"/>
    </xf>
    <xf numFmtId="3" fontId="16" fillId="0" borderId="31" xfId="0" applyNumberFormat="1" applyFont="1" applyFill="1" applyBorder="1" applyAlignment="1">
      <alignment horizontal="left" vertical="center" wrapText="1" indent="1"/>
    </xf>
    <xf numFmtId="3" fontId="16" fillId="0" borderId="30" xfId="0" applyNumberFormat="1" applyFont="1" applyFill="1" applyBorder="1" applyAlignment="1">
      <alignment horizontal="left" vertical="center" wrapText="1" indent="1"/>
    </xf>
    <xf numFmtId="3" fontId="16" fillId="0" borderId="16" xfId="0" applyNumberFormat="1" applyFont="1" applyFill="1" applyBorder="1" applyAlignment="1">
      <alignment horizontal="left" vertical="center" indent="1"/>
    </xf>
    <xf numFmtId="3" fontId="16" fillId="0" borderId="31" xfId="0" applyNumberFormat="1" applyFont="1" applyFill="1" applyBorder="1" applyAlignment="1">
      <alignment horizontal="left" vertical="center" indent="1"/>
    </xf>
    <xf numFmtId="3" fontId="3" fillId="0" borderId="56" xfId="0" applyNumberFormat="1" applyFont="1" applyBorder="1" applyAlignment="1">
      <alignment horizontal="center" vertical="center" wrapText="1"/>
    </xf>
    <xf numFmtId="3" fontId="3" fillId="0" borderId="57"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1" fillId="0" borderId="42" xfId="54" applyNumberFormat="1" applyFont="1" applyBorder="1">
      <alignment vertical="center"/>
    </xf>
    <xf numFmtId="178" fontId="3" fillId="0" borderId="0" xfId="0" applyNumberFormat="1" applyFont="1" applyBorder="1" applyAlignment="1">
      <alignment horizontal="right" vertical="center" wrapText="1"/>
    </xf>
    <xf numFmtId="3" fontId="3" fillId="0" borderId="26" xfId="0" applyNumberFormat="1" applyFont="1" applyBorder="1" applyAlignment="1">
      <alignment horizontal="right" vertical="center" wrapText="1"/>
    </xf>
    <xf numFmtId="178" fontId="3" fillId="0" borderId="58" xfId="0" applyNumberFormat="1" applyFont="1" applyBorder="1" applyAlignment="1">
      <alignment vertical="center" wrapText="1"/>
    </xf>
    <xf numFmtId="3" fontId="3" fillId="0" borderId="26" xfId="0" applyNumberFormat="1" applyFont="1" applyBorder="1" applyAlignment="1">
      <alignment vertical="center" wrapText="1"/>
    </xf>
    <xf numFmtId="3" fontId="3" fillId="0" borderId="59" xfId="0" applyNumberFormat="1" applyFont="1" applyBorder="1" applyAlignment="1">
      <alignment horizontal="right" vertical="center" wrapText="1"/>
    </xf>
    <xf numFmtId="178" fontId="3" fillId="0" borderId="58" xfId="0" applyNumberFormat="1" applyFont="1" applyBorder="1" applyAlignment="1">
      <alignment horizontal="right" vertical="center" wrapText="1"/>
    </xf>
    <xf numFmtId="3" fontId="3" fillId="0" borderId="22" xfId="0" applyNumberFormat="1" applyFont="1" applyBorder="1" applyAlignment="1">
      <alignment horizontal="right" vertical="center" wrapText="1"/>
    </xf>
    <xf numFmtId="3" fontId="3" fillId="0" borderId="0" xfId="0" applyNumberFormat="1" applyFont="1" applyBorder="1" applyAlignment="1">
      <alignment horizontal="right" vertical="center" wrapText="1"/>
    </xf>
    <xf numFmtId="178" fontId="3" fillId="0" borderId="60" xfId="0" applyNumberFormat="1" applyFont="1" applyBorder="1" applyAlignment="1">
      <alignment horizontal="right" vertical="center" wrapText="1"/>
    </xf>
    <xf numFmtId="3" fontId="3" fillId="0" borderId="61" xfId="0" applyNumberFormat="1" applyFont="1" applyBorder="1" applyAlignment="1">
      <alignment horizontal="right" vertical="center" wrapText="1"/>
    </xf>
    <xf numFmtId="3" fontId="3" fillId="0" borderId="25" xfId="0" applyNumberFormat="1" applyFont="1" applyBorder="1" applyAlignment="1">
      <alignment horizontal="center" vertical="center" wrapText="1"/>
    </xf>
    <xf numFmtId="3" fontId="3" fillId="0" borderId="0" xfId="0" applyNumberFormat="1" applyFont="1" applyBorder="1" applyAlignment="1">
      <alignment horizontal="center" vertical="center" wrapText="1"/>
    </xf>
    <xf numFmtId="3" fontId="1" fillId="0" borderId="43" xfId="0" applyNumberFormat="1" applyFont="1" applyBorder="1">
      <alignment vertical="center"/>
    </xf>
    <xf numFmtId="178" fontId="3" fillId="0" borderId="25" xfId="0" applyNumberFormat="1" applyFont="1" applyBorder="1" applyAlignment="1">
      <alignment vertical="center" wrapText="1"/>
    </xf>
    <xf numFmtId="178" fontId="3" fillId="0" borderId="25" xfId="0" applyNumberFormat="1" applyFont="1" applyBorder="1" applyAlignment="1">
      <alignment horizontal="right" vertical="center" wrapText="1"/>
    </xf>
    <xf numFmtId="178" fontId="3" fillId="0" borderId="53" xfId="0" applyNumberFormat="1" applyFont="1" applyBorder="1" applyAlignment="1">
      <alignment horizontal="right" vertical="center" wrapText="1"/>
    </xf>
    <xf numFmtId="3" fontId="3" fillId="0" borderId="54" xfId="0" applyNumberFormat="1" applyFont="1" applyBorder="1" applyAlignment="1">
      <alignment horizontal="right" vertical="center" wrapText="1"/>
    </xf>
    <xf numFmtId="3" fontId="3" fillId="0" borderId="30"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62" xfId="0" applyNumberFormat="1" applyFont="1" applyBorder="1" applyAlignment="1">
      <alignment horizontal="center" vertical="center"/>
    </xf>
    <xf numFmtId="178" fontId="3" fillId="0" borderId="16" xfId="0" applyNumberFormat="1" applyFont="1" applyBorder="1" applyAlignment="1">
      <alignment horizontal="right" vertical="center" wrapText="1"/>
    </xf>
    <xf numFmtId="3" fontId="3" fillId="0" borderId="31" xfId="0" applyNumberFormat="1" applyFont="1" applyBorder="1" applyAlignment="1">
      <alignment horizontal="right" vertical="center" wrapText="1"/>
    </xf>
    <xf numFmtId="178" fontId="3" fillId="0" borderId="30" xfId="0" applyNumberFormat="1" applyFont="1" applyBorder="1" applyAlignment="1">
      <alignment vertical="center" wrapText="1"/>
    </xf>
    <xf numFmtId="3" fontId="3" fillId="0" borderId="31" xfId="0" applyNumberFormat="1" applyFont="1" applyBorder="1" applyAlignment="1">
      <alignment vertical="center" wrapText="1"/>
    </xf>
    <xf numFmtId="178" fontId="3" fillId="0" borderId="30" xfId="0" applyNumberFormat="1" applyFont="1" applyBorder="1" applyAlignment="1">
      <alignment horizontal="right" vertical="center" wrapText="1"/>
    </xf>
    <xf numFmtId="3" fontId="3" fillId="0" borderId="16" xfId="0" applyNumberFormat="1" applyFont="1" applyBorder="1" applyAlignment="1">
      <alignment horizontal="right" vertical="center" wrapText="1"/>
    </xf>
    <xf numFmtId="178" fontId="3" fillId="0" borderId="56" xfId="0" applyNumberFormat="1" applyFont="1" applyBorder="1" applyAlignment="1">
      <alignment horizontal="right" vertical="center" wrapText="1"/>
    </xf>
    <xf numFmtId="3" fontId="3" fillId="0" borderId="57" xfId="0" applyNumberFormat="1" applyFont="1" applyBorder="1" applyAlignment="1">
      <alignment horizontal="right" vertical="center" wrapText="1"/>
    </xf>
    <xf numFmtId="3" fontId="3" fillId="0" borderId="63" xfId="0" applyNumberFormat="1" applyFont="1" applyBorder="1" applyAlignment="1">
      <alignment horizontal="center" vertical="center"/>
    </xf>
    <xf numFmtId="3" fontId="3" fillId="0" borderId="22" xfId="0" applyNumberFormat="1" applyFont="1" applyBorder="1" applyAlignment="1">
      <alignment vertical="center" wrapText="1"/>
    </xf>
    <xf numFmtId="3" fontId="3" fillId="0" borderId="21" xfId="0" applyNumberFormat="1" applyFont="1" applyBorder="1" applyAlignment="1">
      <alignment horizontal="right" vertical="center" wrapText="1"/>
    </xf>
    <xf numFmtId="3" fontId="3" fillId="0" borderId="43" xfId="0" applyNumberFormat="1" applyFont="1" applyBorder="1" applyAlignment="1">
      <alignment horizontal="center" vertical="center"/>
    </xf>
    <xf numFmtId="3" fontId="1" fillId="0" borderId="0" xfId="0" applyNumberFormat="1" applyFont="1" applyBorder="1" applyAlignment="1">
      <alignment horizontal="right" vertical="center" wrapText="1"/>
    </xf>
    <xf numFmtId="3" fontId="1" fillId="0" borderId="16" xfId="0" applyNumberFormat="1" applyFont="1" applyBorder="1" applyAlignment="1">
      <alignment horizontal="right" vertical="center" wrapText="1"/>
    </xf>
    <xf numFmtId="178" fontId="3" fillId="0" borderId="21" xfId="0" applyNumberFormat="1" applyFont="1" applyBorder="1" applyAlignment="1">
      <alignment horizontal="right" vertical="center" wrapText="1"/>
    </xf>
    <xf numFmtId="3" fontId="3" fillId="0" borderId="64" xfId="0" applyNumberFormat="1" applyFont="1" applyBorder="1" applyAlignment="1">
      <alignment horizontal="right" vertical="center" wrapText="1"/>
    </xf>
    <xf numFmtId="3" fontId="3" fillId="0" borderId="65"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3" fillId="0" borderId="67" xfId="0" applyNumberFormat="1" applyFont="1" applyBorder="1" applyAlignment="1">
      <alignment horizontal="right" vertical="center" wrapText="1"/>
    </xf>
    <xf numFmtId="3" fontId="3" fillId="0" borderId="68" xfId="0" applyNumberFormat="1" applyFont="1" applyBorder="1" applyAlignment="1">
      <alignment horizontal="right" vertical="center" wrapText="1"/>
    </xf>
    <xf numFmtId="3" fontId="3" fillId="0" borderId="69" xfId="0" applyNumberFormat="1" applyFont="1" applyBorder="1" applyAlignment="1">
      <alignment horizontal="right" vertical="center" wrapText="1"/>
    </xf>
    <xf numFmtId="3" fontId="3" fillId="0" borderId="26" xfId="0" applyNumberFormat="1" applyFont="1" applyBorder="1">
      <alignment vertical="center"/>
    </xf>
    <xf numFmtId="3" fontId="3" fillId="0" borderId="26" xfId="0" applyNumberFormat="1" applyFont="1" applyBorder="1" applyAlignment="1">
      <alignment horizontal="center" vertical="center"/>
    </xf>
    <xf numFmtId="3" fontId="3" fillId="0" borderId="44" xfId="0" applyNumberFormat="1" applyFont="1" applyBorder="1" applyAlignment="1">
      <alignment horizontal="center" vertical="center"/>
    </xf>
    <xf numFmtId="178" fontId="3" fillId="0" borderId="70" xfId="0" applyNumberFormat="1" applyFont="1" applyBorder="1" applyAlignment="1">
      <alignment horizontal="right" vertical="center" wrapText="1"/>
    </xf>
    <xf numFmtId="3" fontId="3" fillId="0" borderId="71" xfId="0" applyNumberFormat="1" applyFont="1" applyBorder="1" applyAlignment="1">
      <alignment horizontal="right" vertical="center" wrapText="1"/>
    </xf>
    <xf numFmtId="0" fontId="0" fillId="0" borderId="0" xfId="0" applyFont="1">
      <alignment vertical="center"/>
    </xf>
    <xf numFmtId="0" fontId="4" fillId="0" borderId="0" xfId="37" applyFont="1" applyAlignment="1">
      <alignment horizontal="left" indent="5"/>
    </xf>
    <xf numFmtId="0" fontId="4" fillId="0" borderId="0" xfId="37" applyFont="1" applyAlignment="1">
      <alignment vertical="top"/>
    </xf>
    <xf numFmtId="0" fontId="1" fillId="0" borderId="0" xfId="37" applyFont="1" applyBorder="1" applyAlignment="1">
      <alignment horizontal="left" vertical="center" wrapText="1"/>
    </xf>
    <xf numFmtId="0" fontId="1" fillId="0" borderId="0" xfId="0" applyFont="1" applyBorder="1" applyAlignment="1">
      <alignment vertical="top"/>
    </xf>
    <xf numFmtId="0" fontId="1" fillId="0" borderId="0" xfId="16" applyFont="1" applyFill="1" applyBorder="1" applyAlignment="1">
      <alignment horizontal="center"/>
    </xf>
    <xf numFmtId="0" fontId="1" fillId="0" borderId="0" xfId="0" applyFont="1" applyBorder="1" applyAlignment="1"/>
    <xf numFmtId="0" fontId="13" fillId="0" borderId="0" xfId="0" applyFont="1" applyBorder="1" applyAlignment="1">
      <alignment vertical="center"/>
    </xf>
    <xf numFmtId="0" fontId="1" fillId="0" borderId="0" xfId="36" applyFont="1" applyFill="1" applyBorder="1" applyAlignment="1">
      <alignment horizontal="left"/>
    </xf>
    <xf numFmtId="0" fontId="1" fillId="0" borderId="72" xfId="17" applyFont="1" applyFill="1" applyBorder="1" applyAlignment="1">
      <alignment horizontal="center" vertical="center"/>
    </xf>
    <xf numFmtId="38" fontId="1" fillId="0" borderId="73" xfId="6" applyFont="1" applyFill="1" applyBorder="1" applyAlignment="1">
      <alignment horizontal="right" vertical="center"/>
    </xf>
    <xf numFmtId="0" fontId="1" fillId="0" borderId="26" xfId="16" applyFont="1" applyFill="1" applyBorder="1" applyAlignment="1">
      <alignment vertical="center"/>
    </xf>
    <xf numFmtId="0" fontId="1" fillId="0" borderId="0" xfId="16" applyFont="1" applyFill="1" applyBorder="1" applyAlignment="1">
      <alignment horizontal="center" vertical="center"/>
    </xf>
    <xf numFmtId="38" fontId="1" fillId="0" borderId="74" xfId="6" applyFont="1" applyFill="1" applyBorder="1" applyAlignment="1">
      <alignment horizontal="right" vertical="center"/>
    </xf>
    <xf numFmtId="0" fontId="1" fillId="0" borderId="0" xfId="16" applyFont="1" applyFill="1" applyAlignment="1">
      <alignment horizontal="center" vertical="center"/>
    </xf>
    <xf numFmtId="0" fontId="11" fillId="0" borderId="75" xfId="17" applyFont="1" applyFill="1" applyBorder="1" applyAlignment="1">
      <alignment horizontal="right" vertical="center"/>
    </xf>
    <xf numFmtId="38" fontId="11" fillId="0" borderId="73" xfId="6" applyFont="1" applyFill="1" applyBorder="1" applyAlignment="1">
      <alignment horizontal="right" vertical="center"/>
    </xf>
    <xf numFmtId="38" fontId="11" fillId="0" borderId="4" xfId="6" applyFont="1" applyFill="1" applyBorder="1" applyAlignment="1">
      <alignment horizontal="right" vertical="center" wrapText="1"/>
    </xf>
    <xf numFmtId="0" fontId="12" fillId="0" borderId="41" xfId="17" applyFont="1" applyFill="1" applyBorder="1" applyAlignment="1">
      <alignment horizontal="center" vertical="center" wrapText="1"/>
    </xf>
    <xf numFmtId="0" fontId="11" fillId="0" borderId="10" xfId="17" applyFont="1" applyFill="1" applyBorder="1" applyAlignment="1">
      <alignment horizontal="right" vertical="center"/>
    </xf>
    <xf numFmtId="38" fontId="11" fillId="0" borderId="39" xfId="6" applyFont="1" applyFill="1" applyBorder="1" applyAlignment="1">
      <alignment horizontal="right" vertical="center" wrapText="1"/>
    </xf>
    <xf numFmtId="0" fontId="18" fillId="0" borderId="21" xfId="17" applyFont="1" applyBorder="1" applyAlignment="1">
      <alignment horizontal="center" vertical="center" wrapText="1"/>
    </xf>
    <xf numFmtId="0" fontId="18" fillId="0" borderId="8" xfId="17" applyFont="1" applyBorder="1" applyAlignment="1">
      <alignment horizontal="center" vertical="center"/>
    </xf>
    <xf numFmtId="0" fontId="18" fillId="0" borderId="9" xfId="17" applyFont="1" applyBorder="1" applyAlignment="1">
      <alignment horizontal="center" vertical="center"/>
    </xf>
    <xf numFmtId="0" fontId="18" fillId="0" borderId="4" xfId="0" applyFont="1" applyBorder="1" applyAlignment="1">
      <alignment horizontal="right" vertical="center"/>
    </xf>
    <xf numFmtId="0" fontId="18" fillId="0" borderId="76" xfId="17" applyFont="1" applyBorder="1" applyAlignment="1">
      <alignment horizontal="center" vertical="center" wrapText="1"/>
    </xf>
    <xf numFmtId="0" fontId="14" fillId="0" borderId="41" xfId="17" applyFont="1" applyFill="1" applyBorder="1" applyAlignment="1">
      <alignment horizontal="center" vertical="center" wrapText="1"/>
    </xf>
    <xf numFmtId="0" fontId="25" fillId="0" borderId="0" xfId="0" applyFont="1" applyBorder="1" applyAlignment="1">
      <alignment horizontal="center" vertical="center"/>
    </xf>
    <xf numFmtId="0" fontId="26" fillId="0" borderId="0" xfId="0" applyFont="1" applyBorder="1" applyAlignment="1">
      <alignment horizontal="left" vertical="center"/>
    </xf>
    <xf numFmtId="38" fontId="1" fillId="0" borderId="77" xfId="59" applyFont="1" applyBorder="1" applyAlignment="1">
      <alignment horizontal="right" vertical="center"/>
    </xf>
    <xf numFmtId="0" fontId="4" fillId="0" borderId="0" xfId="37" applyFont="1" applyAlignment="1">
      <alignment horizontal="left" indent="3"/>
    </xf>
    <xf numFmtId="0" fontId="1" fillId="0" borderId="0" xfId="37" applyFont="1" applyAlignment="1">
      <alignment horizontal="left" indent="3"/>
    </xf>
    <xf numFmtId="0" fontId="1" fillId="0" borderId="0" xfId="37" applyFont="1" applyAlignment="1">
      <alignment shrinkToFit="1"/>
    </xf>
  </cellXfs>
  <cellStyles count="60">
    <cellStyle name="桁区切り 2" xfId="1"/>
    <cellStyle name="桁区切り 3" xfId="2"/>
    <cellStyle name="桁区切り 4" xfId="3"/>
    <cellStyle name="桁区切り 5" xfId="4"/>
    <cellStyle name="桁区切り_04_交付申請書別表（R４（R３補正繰越分））" xfId="5"/>
    <cellStyle name="桁区切り_05_実績報告書別表（R５（R４補正繰越分））" xfId="6"/>
    <cellStyle name="桁区切り_【392014_高知市】別紙１～４（当初申請）-1" xfId="7"/>
    <cellStyle name="桁区切り_【高知県】交付申請書（R5年度R4年度からの繰越分）" xfId="8"/>
    <cellStyle name="標準" xfId="0" builtinId="0"/>
    <cellStyle name="標準 10" xfId="9"/>
    <cellStyle name="標準 10 2" xfId="10"/>
    <cellStyle name="標準 10_04_（案）交付申請様式" xfId="11"/>
    <cellStyle name="標準 10_04_（案）交付申請様式_1" xfId="12"/>
    <cellStyle name="標準 10_05-1 ★R2youshiki_beppyou_sinsei（変更あり）" xfId="13"/>
    <cellStyle name="標準 10_06-1 ★R2youshiki_beppyou_seisan（変更あり）" xfId="14"/>
    <cellStyle name="標準 11" xfId="15"/>
    <cellStyle name="標準 12" xfId="16"/>
    <cellStyle name="標準 13" xfId="17"/>
    <cellStyle name="標準 14" xfId="18"/>
    <cellStyle name="標準 15" xfId="19"/>
    <cellStyle name="標準 16" xfId="20"/>
    <cellStyle name="標準 17" xfId="21"/>
    <cellStyle name="標準 18" xfId="22"/>
    <cellStyle name="標準 19" xfId="23"/>
    <cellStyle name="標準 2" xfId="24"/>
    <cellStyle name="標準 2 2" xfId="25"/>
    <cellStyle name="標準 2 2_04_交付申請書別表（R４（R３補正繰越分））" xfId="26"/>
    <cellStyle name="標準 2 2_04_（案）交付申請様式" xfId="27"/>
    <cellStyle name="標準 2 2_04_（案）交付申請様式_1" xfId="28"/>
    <cellStyle name="標準 20" xfId="29"/>
    <cellStyle name="標準 21" xfId="30"/>
    <cellStyle name="標準 22" xfId="31"/>
    <cellStyle name="標準 23" xfId="32"/>
    <cellStyle name="標準 24" xfId="33"/>
    <cellStyle name="標準 25" xfId="34"/>
    <cellStyle name="標準 26" xfId="35"/>
    <cellStyle name="標準 27" xfId="36"/>
    <cellStyle name="標準 28" xfId="37"/>
    <cellStyle name="標準 2_【392014_高知市】別紙１～４（当初申請）-1" xfId="38"/>
    <cellStyle name="標準 3" xfId="39"/>
    <cellStyle name="標準 4" xfId="40"/>
    <cellStyle name="標準 5" xfId="41"/>
    <cellStyle name="標準 6" xfId="42"/>
    <cellStyle name="標準 7" xfId="43"/>
    <cellStyle name="標準 8" xfId="44"/>
    <cellStyle name="標準 9" xfId="45"/>
    <cellStyle name="標準_02 様式" xfId="46"/>
    <cellStyle name="標準_02 様式_1" xfId="47"/>
    <cellStyle name="標準_02★様式" xfId="48"/>
    <cellStyle name="標準_04 別記第１号の２" xfId="49"/>
    <cellStyle name="標準_04 別記第１号の２_02 様式" xfId="50"/>
    <cellStyle name="標準_04_（案）交付申請様式" xfId="51"/>
    <cellStyle name="標準_04_（案）交付申請様式_1" xfId="52"/>
    <cellStyle name="標準_05-1 ★R2youshiki_beppyou_sinsei（変更あり）" xfId="53"/>
    <cellStyle name="標準_05-1 ★R2youshiki_beppyou_sinsei（変更あり）_1" xfId="54"/>
    <cellStyle name="標準_06-1 ★R2youshiki_beppyou_seisan（変更あり）" xfId="55"/>
    <cellStyle name="標準_06-1 ★R2youshiki_beppyou_seisan（変更あり）_1" xfId="56"/>
    <cellStyle name="標準_【392014_高知市】別紙１～４（当初申請）-1" xfId="57"/>
    <cellStyle name="通貨 2" xfId="58"/>
    <cellStyle name="桁区切り" xfId="59"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theme" Target="theme/theme1.xml" /><Relationship Id="rId30" Type="http://schemas.openxmlformats.org/officeDocument/2006/relationships/sharedStrings" Target="sharedStrings.xml" /><Relationship Id="rId3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10</xdr:row>
      <xdr:rowOff>83185</xdr:rowOff>
    </xdr:from>
    <xdr:ext cx="2541270" cy="541655"/>
    <xdr:sp macro="" textlink="">
      <xdr:nvSpPr>
        <xdr:cNvPr id="2" name="大かっこ 1"/>
        <xdr:cNvSpPr/>
      </xdr:nvSpPr>
      <xdr:spPr>
        <a:xfrm>
          <a:off x="3858260" y="1988185"/>
          <a:ext cx="2541270"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主たる事務所の所在地、名称並びに代表者の職名、氏名</a:t>
          </a:r>
          <a:r>
            <a:rPr kumimoji="1" lang="ja-JP" altLang="ja-JP" sz="1000">
              <a:solidFill>
                <a:sysClr val="windowText" lastClr="000000"/>
              </a:solidFill>
              <a:latin typeface="ＭＳ 明朝"/>
              <a:ea typeface="ＭＳ 明朝"/>
              <a:cs typeface="+mn-cs"/>
            </a:rPr>
            <a:t>及び生年月日</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13</xdr:col>
      <xdr:colOff>238760</xdr:colOff>
      <xdr:row>6</xdr:row>
      <xdr:rowOff>62230</xdr:rowOff>
    </xdr:from>
    <xdr:to xmlns:xdr="http://schemas.openxmlformats.org/drawingml/2006/spreadsheetDrawing">
      <xdr:col>13</xdr:col>
      <xdr:colOff>396875</xdr:colOff>
      <xdr:row>7</xdr:row>
      <xdr:rowOff>62865</xdr:rowOff>
    </xdr:to>
    <xdr:sp macro="" textlink="">
      <xdr:nvSpPr>
        <xdr:cNvPr id="2" name="楕円 1"/>
        <xdr:cNvSpPr/>
      </xdr:nvSpPr>
      <xdr:spPr>
        <a:xfrm flipH="1">
          <a:off x="15021560" y="2081530"/>
          <a:ext cx="158115" cy="172085"/>
        </a:xfrm>
        <a:prstGeom prst="ellipse">
          <a:avLst/>
        </a:prstGeom>
        <a:noFill/>
        <a:ln w="9525"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12</xdr:row>
      <xdr:rowOff>83185</xdr:rowOff>
    </xdr:from>
    <xdr:ext cx="2541270" cy="541655"/>
    <xdr:sp macro="" textlink="">
      <xdr:nvSpPr>
        <xdr:cNvPr id="2" name="大かっこ 1"/>
        <xdr:cNvSpPr/>
      </xdr:nvSpPr>
      <xdr:spPr>
        <a:xfrm>
          <a:off x="3858260" y="2369185"/>
          <a:ext cx="2541270"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主たる事務所の所在地、名称並びに代表者の職名及び氏名</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51</xdr:col>
      <xdr:colOff>57150</xdr:colOff>
      <xdr:row>27</xdr:row>
      <xdr:rowOff>4445</xdr:rowOff>
    </xdr:from>
    <xdr:to xmlns:xdr="http://schemas.openxmlformats.org/drawingml/2006/spreadsheetDrawing">
      <xdr:col>52</xdr:col>
      <xdr:colOff>1270</xdr:colOff>
      <xdr:row>27</xdr:row>
      <xdr:rowOff>76200</xdr:rowOff>
    </xdr:to>
    <xdr:sp macro="" textlink="">
      <xdr:nvSpPr>
        <xdr:cNvPr id="2" name="正方形/長方形 4"/>
        <xdr:cNvSpPr/>
      </xdr:nvSpPr>
      <xdr:spPr>
        <a:xfrm>
          <a:off x="10658475" y="5205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25</xdr:row>
      <xdr:rowOff>4445</xdr:rowOff>
    </xdr:from>
    <xdr:to xmlns:xdr="http://schemas.openxmlformats.org/drawingml/2006/spreadsheetDrawing">
      <xdr:col>52</xdr:col>
      <xdr:colOff>1270</xdr:colOff>
      <xdr:row>25</xdr:row>
      <xdr:rowOff>76200</xdr:rowOff>
    </xdr:to>
    <xdr:sp macro="" textlink="">
      <xdr:nvSpPr>
        <xdr:cNvPr id="3" name="正方形/長方形 5"/>
        <xdr:cNvSpPr/>
      </xdr:nvSpPr>
      <xdr:spPr>
        <a:xfrm>
          <a:off x="10658475" y="4824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23</xdr:row>
      <xdr:rowOff>4445</xdr:rowOff>
    </xdr:from>
    <xdr:to xmlns:xdr="http://schemas.openxmlformats.org/drawingml/2006/spreadsheetDrawing">
      <xdr:col>52</xdr:col>
      <xdr:colOff>1270</xdr:colOff>
      <xdr:row>23</xdr:row>
      <xdr:rowOff>76200</xdr:rowOff>
    </xdr:to>
    <xdr:sp macro="" textlink="">
      <xdr:nvSpPr>
        <xdr:cNvPr id="4" name="正方形/長方形 6"/>
        <xdr:cNvSpPr/>
      </xdr:nvSpPr>
      <xdr:spPr>
        <a:xfrm>
          <a:off x="10658475" y="4443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17</xdr:row>
      <xdr:rowOff>4445</xdr:rowOff>
    </xdr:from>
    <xdr:to xmlns:xdr="http://schemas.openxmlformats.org/drawingml/2006/spreadsheetDrawing">
      <xdr:col>52</xdr:col>
      <xdr:colOff>1270</xdr:colOff>
      <xdr:row>17</xdr:row>
      <xdr:rowOff>76200</xdr:rowOff>
    </xdr:to>
    <xdr:sp macro="" textlink="">
      <xdr:nvSpPr>
        <xdr:cNvPr id="5" name="正方形/長方形 7"/>
        <xdr:cNvSpPr/>
      </xdr:nvSpPr>
      <xdr:spPr>
        <a:xfrm>
          <a:off x="10658475" y="3300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9</xdr:row>
      <xdr:rowOff>3810</xdr:rowOff>
    </xdr:from>
    <xdr:to xmlns:xdr="http://schemas.openxmlformats.org/drawingml/2006/spreadsheetDrawing">
      <xdr:col>52</xdr:col>
      <xdr:colOff>1270</xdr:colOff>
      <xdr:row>9</xdr:row>
      <xdr:rowOff>76200</xdr:rowOff>
    </xdr:to>
    <xdr:sp macro="" textlink="">
      <xdr:nvSpPr>
        <xdr:cNvPr id="6" name="正方形/長方形 7"/>
        <xdr:cNvSpPr/>
      </xdr:nvSpPr>
      <xdr:spPr>
        <a:xfrm>
          <a:off x="10658475" y="1756410"/>
          <a:ext cx="144145" cy="7239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29</xdr:row>
      <xdr:rowOff>4445</xdr:rowOff>
    </xdr:from>
    <xdr:to xmlns:xdr="http://schemas.openxmlformats.org/drawingml/2006/spreadsheetDrawing">
      <xdr:col>52</xdr:col>
      <xdr:colOff>1270</xdr:colOff>
      <xdr:row>29</xdr:row>
      <xdr:rowOff>76200</xdr:rowOff>
    </xdr:to>
    <xdr:sp macro="" textlink="">
      <xdr:nvSpPr>
        <xdr:cNvPr id="7" name="正方形/長方形 12"/>
        <xdr:cNvSpPr/>
      </xdr:nvSpPr>
      <xdr:spPr>
        <a:xfrm>
          <a:off x="10658475" y="5586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11</xdr:row>
      <xdr:rowOff>83185</xdr:rowOff>
    </xdr:from>
    <xdr:ext cx="2540635" cy="541655"/>
    <xdr:sp macro="" textlink="">
      <xdr:nvSpPr>
        <xdr:cNvPr id="2" name="大かっこ 1"/>
        <xdr:cNvSpPr/>
      </xdr:nvSpPr>
      <xdr:spPr>
        <a:xfrm>
          <a:off x="3858260" y="2178685"/>
          <a:ext cx="2540635"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主たる事務所の所在地、名称並びに代表者の職名及び氏名</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11</xdr:row>
      <xdr:rowOff>83185</xdr:rowOff>
    </xdr:from>
    <xdr:ext cx="2541270" cy="541655"/>
    <xdr:sp macro="" textlink="">
      <xdr:nvSpPr>
        <xdr:cNvPr id="2" name="大かっこ 1"/>
        <xdr:cNvSpPr/>
      </xdr:nvSpPr>
      <xdr:spPr>
        <a:xfrm>
          <a:off x="3858260" y="2178685"/>
          <a:ext cx="2541270"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主たる事務所の所在地、名称並びに代表者の職名及び氏名</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13</xdr:col>
      <xdr:colOff>123825</xdr:colOff>
      <xdr:row>7</xdr:row>
      <xdr:rowOff>67310</xdr:rowOff>
    </xdr:from>
    <xdr:to xmlns:xdr="http://schemas.openxmlformats.org/drawingml/2006/spreadsheetDrawing">
      <xdr:col>13</xdr:col>
      <xdr:colOff>285750</xdr:colOff>
      <xdr:row>7</xdr:row>
      <xdr:rowOff>237490</xdr:rowOff>
    </xdr:to>
    <xdr:sp macro="" textlink="">
      <xdr:nvSpPr>
        <xdr:cNvPr id="2" name="楕円 1"/>
        <xdr:cNvSpPr/>
      </xdr:nvSpPr>
      <xdr:spPr>
        <a:xfrm flipH="1">
          <a:off x="14906625" y="2258060"/>
          <a:ext cx="161925" cy="170180"/>
        </a:xfrm>
        <a:prstGeom prst="ellipse">
          <a:avLst/>
        </a:prstGeom>
        <a:noFill/>
        <a:ln w="9525" cap="flat" cmpd="sng" algn="ctr">
          <a:solidFill>
            <a:srgbClr val="4F81BD">
              <a:shade val="50000"/>
            </a:srgbClr>
          </a:solidFill>
          <a:prstDash val="solid"/>
        </a:ln>
      </xdr:spPr>
      <xdr:txBody>
        <a:bodyPr vertOverflow="clip" horzOverflow="clip"/>
        <a:lstStyle/>
        <a:p>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oneCellAnchor>
    <xdr:from xmlns:xdr="http://schemas.openxmlformats.org/drawingml/2006/spreadsheetDrawing">
      <xdr:col>4</xdr:col>
      <xdr:colOff>238760</xdr:colOff>
      <xdr:row>11</xdr:row>
      <xdr:rowOff>83185</xdr:rowOff>
    </xdr:from>
    <xdr:ext cx="2541270" cy="541655"/>
    <xdr:sp macro="" textlink="">
      <xdr:nvSpPr>
        <xdr:cNvPr id="2" name="大かっこ 1"/>
        <xdr:cNvSpPr/>
      </xdr:nvSpPr>
      <xdr:spPr>
        <a:xfrm>
          <a:off x="3858260" y="2178685"/>
          <a:ext cx="2541270" cy="54165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solidFill>
                <a:sysClr val="windowText" lastClr="000000"/>
              </a:solidFill>
              <a:latin typeface="ＭＳ 明朝"/>
              <a:ea typeface="ＭＳ 明朝"/>
            </a:rPr>
            <a:t>その他の団体にあっては、</a:t>
          </a:r>
          <a:endParaRPr sz="1000">
            <a:solidFill>
              <a:sysClr val="windowText" lastClr="000000"/>
            </a:solidFill>
          </a:endParaRPr>
        </a:p>
        <a:p>
          <a:pPr algn="l"/>
          <a:r>
            <a:rPr kumimoji="1" lang="ja-JP" altLang="en-US" sz="1000">
              <a:solidFill>
                <a:sysClr val="windowText" lastClr="000000"/>
              </a:solidFill>
              <a:latin typeface="ＭＳ 明朝"/>
              <a:ea typeface="ＭＳ 明朝"/>
            </a:rPr>
            <a:t>主たる事務所の所在地、名称並びに代表者の職名及び氏名</a:t>
          </a:r>
          <a:endParaRPr kumimoji="1" lang="en-US" altLang="ja-JP" sz="1000">
            <a:solidFill>
              <a:sysClr val="windowText" lastClr="000000"/>
            </a:solidFill>
            <a:latin typeface="ＭＳ 明朝"/>
            <a:ea typeface="ＭＳ 明朝"/>
          </a:endParaRPr>
        </a:p>
        <a:p>
          <a:pPr algn="l"/>
          <a:endParaRPr kumimoji="1" lang="ja-JP" altLang="en-US" sz="1000">
            <a:solidFill>
              <a:sysClr val="windowText" lastClr="000000"/>
            </a:solidFill>
            <a:latin typeface="ＭＳ 明朝"/>
            <a:ea typeface="ＭＳ 明朝"/>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7.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8.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K45"/>
  <sheetViews>
    <sheetView showGridLines="0" showZeros="0" zoomScaleSheetLayoutView="80" workbookViewId="0">
      <selection activeCell="S22" sqref="S22"/>
    </sheetView>
  </sheetViews>
  <sheetFormatPr defaultRowHeight="15" customHeight="1"/>
  <cols>
    <col min="1" max="1" width="2.625" style="1" customWidth="1"/>
    <col min="2" max="2" width="3.625" style="1" customWidth="1"/>
    <col min="3" max="4" width="20.625" style="1" customWidth="1"/>
    <col min="5" max="5" width="11.625" style="1" customWidth="1"/>
    <col min="6" max="6" width="21.75" style="1" customWidth="1"/>
    <col min="7" max="7" width="5.5" style="1" customWidth="1"/>
    <col min="8" max="8" width="2.625" style="1" customWidth="1"/>
    <col min="9" max="16384" width="9" style="1" customWidth="1"/>
  </cols>
  <sheetData>
    <row r="1" spans="1:8" s="2" customFormat="1" ht="15" customHeight="1">
      <c r="A1" s="4" t="s">
        <v>75</v>
      </c>
      <c r="B1" s="4"/>
      <c r="C1" s="4"/>
      <c r="D1" s="4"/>
      <c r="E1" s="4"/>
      <c r="F1" s="4"/>
      <c r="G1" s="4"/>
    </row>
    <row r="2" spans="1:8" s="2" customFormat="1" ht="15" customHeight="1">
      <c r="B2" s="4"/>
      <c r="C2" s="4"/>
      <c r="D2" s="4"/>
      <c r="E2" s="4"/>
      <c r="F2" s="4"/>
      <c r="G2" s="4"/>
    </row>
    <row r="3" spans="1:8" s="2" customFormat="1" ht="15" customHeight="1">
      <c r="A3" s="4"/>
      <c r="B3" s="4"/>
      <c r="C3" s="4"/>
      <c r="D3" s="4"/>
      <c r="E3" s="4"/>
      <c r="F3" s="4"/>
      <c r="G3" s="4"/>
      <c r="H3" s="17" t="s">
        <v>105</v>
      </c>
    </row>
    <row r="4" spans="1:8" s="2" customFormat="1" ht="15" customHeight="1">
      <c r="A4" s="4"/>
      <c r="B4" s="4"/>
      <c r="C4" s="4"/>
      <c r="D4" s="4"/>
      <c r="E4" s="4"/>
      <c r="F4" s="4"/>
      <c r="G4" s="4"/>
      <c r="H4" s="17" t="s">
        <v>9</v>
      </c>
    </row>
    <row r="5" spans="1:8" s="2" customFormat="1" ht="15" customHeight="1">
      <c r="A5" s="4"/>
      <c r="B5" s="4"/>
      <c r="C5" s="4"/>
      <c r="D5" s="4"/>
      <c r="E5" s="4"/>
      <c r="F5" s="4"/>
      <c r="G5" s="4"/>
      <c r="H5" s="17"/>
    </row>
    <row r="6" spans="1:8" ht="15" customHeight="1">
      <c r="A6" s="5"/>
      <c r="B6" s="5"/>
      <c r="C6" s="5"/>
      <c r="D6" s="5"/>
      <c r="E6" s="5"/>
      <c r="F6" s="5"/>
      <c r="G6" s="5"/>
    </row>
    <row r="7" spans="1:8" ht="15" customHeight="1">
      <c r="A7" s="5"/>
      <c r="B7" s="4" t="s">
        <v>89</v>
      </c>
      <c r="C7" s="5"/>
      <c r="D7" s="5" t="s">
        <v>53</v>
      </c>
      <c r="E7" s="5"/>
      <c r="F7" s="5"/>
      <c r="G7" s="5"/>
    </row>
    <row r="8" spans="1:8" ht="15" customHeight="1">
      <c r="A8" s="5"/>
      <c r="B8" s="5"/>
      <c r="C8" s="5"/>
      <c r="D8" s="5"/>
      <c r="E8" s="5"/>
      <c r="F8" s="5"/>
      <c r="G8" s="5"/>
    </row>
    <row r="9" spans="1:8" ht="15" customHeight="1">
      <c r="A9" s="5"/>
      <c r="B9" s="5"/>
      <c r="C9" s="5"/>
      <c r="D9" s="5"/>
      <c r="E9" s="5"/>
      <c r="F9" s="5"/>
      <c r="G9" s="5"/>
    </row>
    <row r="10" spans="1:8" ht="15" customHeight="1">
      <c r="A10" s="5"/>
      <c r="B10" s="5"/>
      <c r="C10" s="5"/>
      <c r="D10" s="5"/>
      <c r="E10" s="5" t="s">
        <v>136</v>
      </c>
      <c r="F10" s="5"/>
      <c r="G10" s="5"/>
    </row>
    <row r="11" spans="1:8" ht="15" customHeight="1">
      <c r="A11" s="5"/>
      <c r="B11" s="5"/>
      <c r="C11" s="5"/>
      <c r="D11" s="5"/>
      <c r="E11" s="11"/>
      <c r="F11" s="5"/>
      <c r="G11" s="11"/>
    </row>
    <row r="12" spans="1:8" ht="15" customHeight="1">
      <c r="A12" s="5"/>
      <c r="B12" s="5"/>
      <c r="C12" s="5"/>
      <c r="D12" s="11"/>
      <c r="E12" s="16"/>
      <c r="F12" s="11"/>
      <c r="G12" s="11"/>
    </row>
    <row r="13" spans="1:8" ht="15" customHeight="1">
      <c r="A13" s="5"/>
      <c r="B13" s="5"/>
      <c r="C13" s="5"/>
      <c r="D13" s="5"/>
      <c r="E13" s="5"/>
      <c r="F13" s="5"/>
      <c r="G13" s="5"/>
    </row>
    <row r="14" spans="1:8" ht="15" customHeight="1">
      <c r="A14" s="5"/>
      <c r="B14" s="5"/>
      <c r="C14" s="5"/>
      <c r="D14" s="5"/>
      <c r="E14" s="5"/>
      <c r="F14" s="5"/>
      <c r="G14" s="5"/>
    </row>
    <row r="15" spans="1:8" s="2" customFormat="1" ht="39" customHeight="1">
      <c r="A15" s="4"/>
      <c r="B15" s="9" t="s">
        <v>219</v>
      </c>
      <c r="C15" s="9"/>
      <c r="D15" s="9"/>
      <c r="E15" s="9"/>
      <c r="F15" s="9"/>
      <c r="G15" s="9"/>
    </row>
    <row r="16" spans="1:8" s="2" customFormat="1" ht="15" customHeight="1">
      <c r="A16" s="4"/>
      <c r="B16" s="4"/>
      <c r="C16" s="4"/>
      <c r="D16" s="4"/>
      <c r="E16" s="4"/>
      <c r="F16" s="4"/>
      <c r="G16" s="4"/>
    </row>
    <row r="17" spans="1:11" s="2" customFormat="1" ht="16.5" customHeight="1">
      <c r="A17" s="6" t="s">
        <v>220</v>
      </c>
      <c r="B17" s="7"/>
      <c r="C17" s="7"/>
      <c r="D17" s="7"/>
      <c r="E17" s="7"/>
      <c r="F17" s="7"/>
      <c r="G17" s="7"/>
      <c r="H17" s="7"/>
    </row>
    <row r="18" spans="1:11" s="2" customFormat="1" ht="20.25" customHeight="1">
      <c r="A18" s="7"/>
      <c r="B18" s="7"/>
      <c r="C18" s="7"/>
      <c r="D18" s="7"/>
      <c r="E18" s="7"/>
      <c r="F18" s="7"/>
      <c r="G18" s="7"/>
      <c r="H18" s="7"/>
    </row>
    <row r="19" spans="1:11" ht="15" customHeight="1">
      <c r="A19" s="5"/>
      <c r="B19" s="5"/>
      <c r="C19" s="5"/>
      <c r="D19" s="5"/>
      <c r="E19" s="5"/>
      <c r="F19" s="5"/>
      <c r="G19" s="5"/>
    </row>
    <row r="20" spans="1:11" ht="15" customHeight="1">
      <c r="A20" s="5"/>
      <c r="B20" s="10" t="s">
        <v>35</v>
      </c>
      <c r="C20" s="10"/>
      <c r="D20" s="10"/>
      <c r="E20" s="10"/>
      <c r="F20" s="10"/>
      <c r="G20" s="10"/>
      <c r="K20" s="3"/>
    </row>
    <row r="21" spans="1:11" ht="15" customHeight="1">
      <c r="A21" s="5"/>
      <c r="B21" s="10"/>
      <c r="C21" s="10"/>
      <c r="D21" s="10"/>
      <c r="E21" s="10"/>
      <c r="F21" s="10"/>
      <c r="G21" s="10"/>
      <c r="K21" s="3"/>
    </row>
    <row r="22" spans="1:11" ht="15" customHeight="1">
      <c r="A22" s="5"/>
      <c r="B22" s="5"/>
      <c r="C22" s="5"/>
      <c r="D22" s="5"/>
      <c r="E22" s="5"/>
      <c r="F22" s="5"/>
      <c r="G22" s="5"/>
    </row>
    <row r="23" spans="1:11" ht="20" customHeight="1">
      <c r="A23" s="5"/>
      <c r="B23" s="5" t="s">
        <v>101</v>
      </c>
      <c r="C23" s="5"/>
      <c r="D23" s="5" t="s">
        <v>193</v>
      </c>
      <c r="E23" s="5"/>
      <c r="F23" s="5"/>
      <c r="G23" s="5"/>
    </row>
    <row r="24" spans="1:11" ht="15" customHeight="1">
      <c r="A24" s="5"/>
      <c r="B24" s="5"/>
      <c r="C24" s="5"/>
      <c r="D24" s="5"/>
      <c r="E24" s="5"/>
      <c r="F24" s="5"/>
      <c r="G24" s="5"/>
    </row>
    <row r="25" spans="1:11" ht="15" customHeight="1">
      <c r="A25" s="5"/>
      <c r="B25" s="5"/>
      <c r="C25" s="5"/>
      <c r="D25" s="5"/>
      <c r="E25" s="5"/>
      <c r="F25" s="5"/>
      <c r="G25" s="5"/>
    </row>
    <row r="26" spans="1:11" ht="15" customHeight="1">
      <c r="A26" s="5"/>
      <c r="B26" s="5" t="s">
        <v>39</v>
      </c>
      <c r="C26" s="5"/>
      <c r="D26" s="5"/>
      <c r="E26" s="5"/>
      <c r="F26" s="5"/>
      <c r="G26" s="5"/>
    </row>
    <row r="27" spans="1:11" ht="22.5" customHeight="1">
      <c r="A27" s="5"/>
      <c r="B27" s="11" t="s">
        <v>189</v>
      </c>
      <c r="C27" s="5"/>
      <c r="D27" s="5"/>
      <c r="E27" s="5"/>
      <c r="F27" s="5"/>
      <c r="G27" s="5"/>
    </row>
    <row r="28" spans="1:11" ht="22.5" customHeight="1">
      <c r="A28" s="5"/>
      <c r="B28" s="11" t="s">
        <v>190</v>
      </c>
      <c r="C28" s="5"/>
      <c r="D28" s="5"/>
      <c r="E28" s="5"/>
      <c r="F28" s="5"/>
      <c r="G28" s="5"/>
    </row>
    <row r="29" spans="1:11" ht="22.5" customHeight="1">
      <c r="A29" s="5"/>
      <c r="B29" s="11" t="s">
        <v>191</v>
      </c>
      <c r="C29" s="5"/>
      <c r="D29" s="5"/>
      <c r="E29" s="5"/>
      <c r="F29" s="5"/>
      <c r="G29" s="5"/>
    </row>
    <row r="30" spans="1:11" ht="22.5" customHeight="1">
      <c r="A30" s="5"/>
      <c r="B30" s="11" t="s">
        <v>192</v>
      </c>
      <c r="C30" s="5"/>
      <c r="D30" s="5"/>
      <c r="E30" s="5"/>
      <c r="F30" s="5"/>
      <c r="G30" s="5"/>
    </row>
    <row r="31" spans="1:11" ht="22.5" customHeight="1">
      <c r="A31" s="5"/>
      <c r="B31" s="11"/>
      <c r="C31" s="5"/>
      <c r="D31" s="5"/>
      <c r="E31" s="5"/>
      <c r="F31" s="5"/>
      <c r="G31" s="5"/>
    </row>
    <row r="32" spans="1:11" s="3" customFormat="1" ht="27" customHeight="1">
      <c r="A32" s="8"/>
      <c r="B32" s="12"/>
      <c r="C32" s="12"/>
      <c r="D32" s="12"/>
      <c r="E32" s="12"/>
      <c r="F32" s="12"/>
      <c r="G32" s="12"/>
      <c r="H32" s="12"/>
    </row>
    <row r="33" spans="1:8" ht="22.5" customHeight="1">
      <c r="A33" s="5"/>
      <c r="B33" s="13"/>
      <c r="C33" s="14"/>
      <c r="D33" s="14"/>
      <c r="E33" s="14"/>
      <c r="F33" s="14"/>
      <c r="G33" s="14"/>
      <c r="H33" s="18"/>
    </row>
    <row r="34" spans="1:8" ht="22.5" customHeight="1">
      <c r="A34" s="5"/>
      <c r="B34" s="13"/>
      <c r="C34" s="14"/>
      <c r="D34" s="14"/>
      <c r="E34" s="14"/>
      <c r="F34" s="14"/>
      <c r="G34" s="14"/>
      <c r="H34" s="18"/>
    </row>
    <row r="35" spans="1:8" ht="22.5" customHeight="1">
      <c r="A35" s="5"/>
      <c r="B35" s="13"/>
      <c r="C35" s="14"/>
      <c r="D35" s="14"/>
      <c r="E35" s="14"/>
      <c r="F35" s="14"/>
      <c r="G35" s="14"/>
      <c r="H35" s="18"/>
    </row>
    <row r="36" spans="1:8" ht="22.5" customHeight="1">
      <c r="A36" s="5"/>
      <c r="B36" s="13"/>
      <c r="C36" s="14"/>
      <c r="D36" s="14"/>
      <c r="E36" s="14"/>
      <c r="F36" s="14"/>
      <c r="G36" s="14"/>
      <c r="H36" s="18"/>
    </row>
    <row r="37" spans="1:8" ht="22.5" customHeight="1">
      <c r="A37" s="5"/>
      <c r="B37" s="11"/>
      <c r="C37" s="5"/>
      <c r="D37" s="5"/>
      <c r="E37" s="5"/>
      <c r="F37" s="5"/>
      <c r="G37" s="5"/>
    </row>
    <row r="38" spans="1:8" ht="15" customHeight="1">
      <c r="A38" s="5"/>
      <c r="B38" s="5"/>
      <c r="C38" s="5"/>
      <c r="D38" s="5"/>
      <c r="E38" s="5"/>
      <c r="F38" s="5"/>
      <c r="G38" s="5"/>
    </row>
    <row r="39" spans="1:8" ht="15" customHeight="1"/>
    <row r="40" spans="1:8" ht="15" customHeight="1">
      <c r="C40" s="15"/>
    </row>
    <row r="41" spans="1:8" ht="15" customHeight="1">
      <c r="C41" s="15"/>
    </row>
    <row r="42" spans="1:8" ht="15" customHeight="1">
      <c r="C42" s="15"/>
    </row>
    <row r="43" spans="1:8" ht="15" customHeight="1">
      <c r="C43" s="15"/>
    </row>
    <row r="44" spans="1:8" ht="15" customHeight="1">
      <c r="C44" s="15"/>
    </row>
    <row r="45" spans="1:8" ht="15" customHeight="1">
      <c r="C45" s="15"/>
    </row>
  </sheetData>
  <mergeCells count="4">
    <mergeCell ref="B15:G15"/>
    <mergeCell ref="B20:F20"/>
    <mergeCell ref="B32:H32"/>
    <mergeCell ref="A17:H18"/>
  </mergeCells>
  <phoneticPr fontId="7"/>
  <printOptions horizontalCentered="1"/>
  <pageMargins left="0.78740157480314943" right="0.78740157480314943" top="0.98425196850393681" bottom="0.98425196850393681" header="0.51181102362204722" footer="0.51181102362204722"/>
  <pageSetup paperSize="9" scale="91"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06">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131</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29.25" customHeight="1">
      <c r="A3" s="5"/>
      <c r="B3" s="5"/>
      <c r="C3" s="5"/>
      <c r="D3" s="5"/>
      <c r="E3" s="5"/>
      <c r="F3" s="5"/>
      <c r="G3" s="5"/>
      <c r="H3" s="5"/>
      <c r="I3" s="5"/>
      <c r="J3" s="5"/>
      <c r="K3" s="241" t="s">
        <v>1</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252" t="s">
        <v>178</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154</v>
      </c>
      <c r="D5" s="226"/>
      <c r="E5" s="234" t="s">
        <v>19</v>
      </c>
      <c r="F5" s="234" t="s">
        <v>37</v>
      </c>
      <c r="G5" s="234" t="s">
        <v>157</v>
      </c>
      <c r="H5" s="234" t="s">
        <v>31</v>
      </c>
      <c r="I5" s="234" t="s">
        <v>130</v>
      </c>
      <c r="J5" s="234" t="s">
        <v>158</v>
      </c>
      <c r="K5" s="234" t="s">
        <v>129</v>
      </c>
      <c r="L5" s="234" t="s">
        <v>170</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208" customFormat="1" ht="16.5" customHeight="1">
      <c r="A6" s="8"/>
      <c r="B6" s="210" t="s">
        <v>21</v>
      </c>
      <c r="C6" s="210" t="s">
        <v>48</v>
      </c>
      <c r="D6" s="227"/>
      <c r="E6" s="235" t="s">
        <v>52</v>
      </c>
      <c r="F6" s="239" t="s">
        <v>28</v>
      </c>
      <c r="G6" s="235" t="s">
        <v>148</v>
      </c>
      <c r="H6" s="235" t="s">
        <v>43</v>
      </c>
      <c r="I6" s="235" t="s">
        <v>54</v>
      </c>
      <c r="J6" s="235" t="s">
        <v>30</v>
      </c>
      <c r="K6" s="239" t="s">
        <v>164</v>
      </c>
      <c r="L6" s="235" t="s">
        <v>102</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1" t="s">
        <v>162</v>
      </c>
      <c r="D8" s="230"/>
      <c r="E8" s="255"/>
      <c r="F8" s="255"/>
      <c r="G8" s="256">
        <f t="shared" ref="G8:G13" si="0">E8-F8</f>
        <v>0</v>
      </c>
      <c r="H8" s="255"/>
      <c r="I8" s="255"/>
      <c r="J8" s="256">
        <f t="shared" ref="J8:J13" si="1">MIN(G8:I8)</f>
        <v>0</v>
      </c>
      <c r="K8" s="257">
        <f t="shared" ref="K8:K13" si="2">ROUNDDOWN(J8*2/3,-3)</f>
        <v>0</v>
      </c>
      <c r="L8" s="261" t="s">
        <v>77</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t="s">
        <v>162</v>
      </c>
      <c r="D9" s="230"/>
      <c r="E9" s="237"/>
      <c r="F9" s="237"/>
      <c r="G9" s="240">
        <f t="shared" si="0"/>
        <v>0</v>
      </c>
      <c r="H9" s="237"/>
      <c r="I9" s="237"/>
      <c r="J9" s="240">
        <f t="shared" si="1"/>
        <v>0</v>
      </c>
      <c r="K9" s="257">
        <f t="shared" si="2"/>
        <v>0</v>
      </c>
      <c r="L9" s="261" t="s">
        <v>77</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t="s">
        <v>162</v>
      </c>
      <c r="D10" s="230"/>
      <c r="E10" s="237"/>
      <c r="F10" s="237"/>
      <c r="G10" s="240">
        <f t="shared" si="0"/>
        <v>0</v>
      </c>
      <c r="H10" s="237"/>
      <c r="I10" s="237"/>
      <c r="J10" s="240">
        <f t="shared" si="1"/>
        <v>0</v>
      </c>
      <c r="K10" s="257">
        <f t="shared" si="2"/>
        <v>0</v>
      </c>
      <c r="L10" s="261" t="s">
        <v>77</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t="s">
        <v>162</v>
      </c>
      <c r="D11" s="230"/>
      <c r="E11" s="237"/>
      <c r="F11" s="237"/>
      <c r="G11" s="240">
        <f t="shared" si="0"/>
        <v>0</v>
      </c>
      <c r="H11" s="237"/>
      <c r="I11" s="237"/>
      <c r="J11" s="240">
        <f t="shared" si="1"/>
        <v>0</v>
      </c>
      <c r="K11" s="257">
        <f t="shared" si="2"/>
        <v>0</v>
      </c>
      <c r="L11" s="261" t="s">
        <v>77</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t="s">
        <v>162</v>
      </c>
      <c r="D12" s="230"/>
      <c r="E12" s="237"/>
      <c r="F12" s="237"/>
      <c r="G12" s="240">
        <f t="shared" si="0"/>
        <v>0</v>
      </c>
      <c r="H12" s="237"/>
      <c r="I12" s="237"/>
      <c r="J12" s="240">
        <f t="shared" si="1"/>
        <v>0</v>
      </c>
      <c r="K12" s="257">
        <f t="shared" si="2"/>
        <v>0</v>
      </c>
      <c r="L12" s="261" t="s">
        <v>77</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t="s">
        <v>162</v>
      </c>
      <c r="D13" s="231"/>
      <c r="E13" s="238"/>
      <c r="F13" s="238"/>
      <c r="G13" s="238">
        <f t="shared" si="0"/>
        <v>0</v>
      </c>
      <c r="H13" s="238"/>
      <c r="I13" s="238"/>
      <c r="J13" s="238">
        <f t="shared" si="1"/>
        <v>0</v>
      </c>
      <c r="K13" s="257">
        <f t="shared" si="2"/>
        <v>0</v>
      </c>
      <c r="L13" s="262" t="s">
        <v>77</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156</v>
      </c>
      <c r="E14" s="55" t="s">
        <v>23</v>
      </c>
      <c r="F14" s="55" t="s">
        <v>23</v>
      </c>
      <c r="G14" s="55" t="s">
        <v>23</v>
      </c>
      <c r="H14" s="55" t="s">
        <v>23</v>
      </c>
      <c r="I14" s="55" t="s">
        <v>23</v>
      </c>
      <c r="J14" s="55" t="s">
        <v>23</v>
      </c>
      <c r="K14" s="246" t="s">
        <v>34</v>
      </c>
      <c r="L14" s="5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53"/>
      <c r="D15" s="232"/>
      <c r="E15" s="55">
        <f t="shared" ref="E15:K15" si="3">SUM(E8:E13)</f>
        <v>0</v>
      </c>
      <c r="F15" s="55">
        <f t="shared" si="3"/>
        <v>0</v>
      </c>
      <c r="G15" s="55">
        <f t="shared" si="3"/>
        <v>0</v>
      </c>
      <c r="H15" s="55">
        <f t="shared" si="3"/>
        <v>0</v>
      </c>
      <c r="I15" s="55">
        <f t="shared" si="3"/>
        <v>0</v>
      </c>
      <c r="J15" s="55">
        <f t="shared" si="3"/>
        <v>0</v>
      </c>
      <c r="K15" s="55">
        <f t="shared" si="3"/>
        <v>0</v>
      </c>
      <c r="L15" s="24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54" t="s">
        <v>163</v>
      </c>
      <c r="D16" s="233"/>
      <c r="E16" s="239"/>
      <c r="F16" s="239"/>
      <c r="G16" s="239"/>
      <c r="H16" s="239"/>
      <c r="I16" s="239"/>
      <c r="J16" s="239"/>
      <c r="K16" s="239"/>
      <c r="L16" s="25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218" t="s">
        <v>58</v>
      </c>
      <c r="C18" s="225"/>
      <c r="D18" s="225"/>
      <c r="E18" s="225"/>
      <c r="F18" s="225"/>
      <c r="G18" s="225"/>
      <c r="H18" s="225"/>
      <c r="I18" s="225"/>
      <c r="J18" s="225"/>
      <c r="K18" s="2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150</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179</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3" man="1"/>
  </rowBreaks>
  <colBreaks count="1" manualBreakCount="1">
    <brk id="4" max="2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99">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84"/>
      <c r="B1" s="86" t="s">
        <v>2</v>
      </c>
      <c r="C1" s="84"/>
      <c r="D1" s="84"/>
      <c r="E1" s="84"/>
      <c r="F1" s="84"/>
      <c r="G1" s="84"/>
      <c r="H1" s="84"/>
      <c r="I1" s="84"/>
      <c r="J1" s="84"/>
      <c r="K1" s="83"/>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s="207" customFormat="1" ht="31.5" customHeight="1">
      <c r="A2" s="84"/>
      <c r="B2" s="87" t="s">
        <v>131</v>
      </c>
      <c r="C2" s="87"/>
      <c r="D2" s="87"/>
      <c r="E2" s="87"/>
      <c r="F2" s="87"/>
      <c r="G2" s="87"/>
      <c r="H2" s="87"/>
      <c r="I2" s="87"/>
      <c r="J2" s="87"/>
      <c r="K2" s="87"/>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36" customHeight="1">
      <c r="A3" s="83"/>
      <c r="B3" s="83"/>
      <c r="C3" s="83"/>
      <c r="D3" s="83"/>
      <c r="E3" s="83"/>
      <c r="F3" s="83"/>
      <c r="G3" s="83"/>
      <c r="H3" s="83"/>
      <c r="I3" s="83"/>
      <c r="J3" s="274"/>
      <c r="K3" s="294" t="s">
        <v>159</v>
      </c>
      <c r="L3" s="298"/>
      <c r="M3" s="30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row>
    <row r="4" spans="1:51" ht="21.75" customHeight="1">
      <c r="A4" s="83"/>
      <c r="B4" s="263" t="s">
        <v>215</v>
      </c>
      <c r="C4" s="274"/>
      <c r="D4" s="274"/>
      <c r="E4" s="274"/>
      <c r="F4" s="274"/>
      <c r="G4" s="274"/>
      <c r="H4" s="274"/>
      <c r="I4" s="274"/>
      <c r="J4" s="274"/>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row>
    <row r="5" spans="1:51" ht="39" customHeight="1">
      <c r="A5" s="83"/>
      <c r="B5" s="264" t="s">
        <v>115</v>
      </c>
      <c r="C5" s="264" t="s">
        <v>154</v>
      </c>
      <c r="D5" s="280"/>
      <c r="E5" s="114" t="s">
        <v>19</v>
      </c>
      <c r="F5" s="114" t="s">
        <v>37</v>
      </c>
      <c r="G5" s="114" t="s">
        <v>157</v>
      </c>
      <c r="H5" s="114" t="s">
        <v>31</v>
      </c>
      <c r="I5" s="114" t="s">
        <v>130</v>
      </c>
      <c r="J5" s="114" t="s">
        <v>158</v>
      </c>
      <c r="K5" s="114" t="s">
        <v>161</v>
      </c>
      <c r="L5" s="114" t="s">
        <v>160</v>
      </c>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row>
    <row r="6" spans="1:51" ht="13.5" customHeight="1">
      <c r="A6" s="83"/>
      <c r="B6" s="265" t="s">
        <v>21</v>
      </c>
      <c r="C6" s="265" t="s">
        <v>48</v>
      </c>
      <c r="D6" s="281"/>
      <c r="E6" s="288" t="s">
        <v>52</v>
      </c>
      <c r="F6" s="131" t="s">
        <v>28</v>
      </c>
      <c r="G6" s="288" t="s">
        <v>148</v>
      </c>
      <c r="H6" s="288" t="s">
        <v>43</v>
      </c>
      <c r="I6" s="288" t="s">
        <v>54</v>
      </c>
      <c r="J6" s="288" t="s">
        <v>30</v>
      </c>
      <c r="K6" s="131" t="s">
        <v>164</v>
      </c>
      <c r="L6" s="288" t="s">
        <v>102</v>
      </c>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row>
    <row r="7" spans="1:51" ht="13.5" customHeight="1">
      <c r="A7" s="83"/>
      <c r="B7" s="266"/>
      <c r="C7" s="266"/>
      <c r="D7" s="282"/>
      <c r="E7" s="289" t="s">
        <v>23</v>
      </c>
      <c r="F7" s="289" t="s">
        <v>23</v>
      </c>
      <c r="G7" s="289" t="s">
        <v>23</v>
      </c>
      <c r="H7" s="289" t="s">
        <v>23</v>
      </c>
      <c r="I7" s="289" t="s">
        <v>23</v>
      </c>
      <c r="J7" s="289" t="s">
        <v>23</v>
      </c>
      <c r="K7" s="293" t="s">
        <v>23</v>
      </c>
      <c r="L7" s="289"/>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row>
    <row r="8" spans="1:51" s="208" customFormat="1" ht="45" customHeight="1">
      <c r="A8" s="263"/>
      <c r="B8" s="267"/>
      <c r="C8" s="89" t="s">
        <v>155</v>
      </c>
      <c r="D8" s="106"/>
      <c r="E8" s="290"/>
      <c r="F8" s="290"/>
      <c r="G8" s="290">
        <f t="shared" ref="G8:G13" si="0">E8-F8</f>
        <v>0</v>
      </c>
      <c r="H8" s="290"/>
      <c r="I8" s="290"/>
      <c r="J8" s="293">
        <f t="shared" ref="J8:J13" si="1">MIN(G8:I8)</f>
        <v>0</v>
      </c>
      <c r="K8" s="131">
        <f t="shared" ref="K8:K13" si="2">ROUNDDOWN(J8*2/3,-3)</f>
        <v>0</v>
      </c>
      <c r="L8" s="299"/>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row>
    <row r="9" spans="1:51" s="208" customFormat="1" ht="45" customHeight="1">
      <c r="A9" s="263"/>
      <c r="B9" s="268"/>
      <c r="C9" s="275" t="s">
        <v>155</v>
      </c>
      <c r="D9" s="283"/>
      <c r="E9" s="291"/>
      <c r="F9" s="291"/>
      <c r="G9" s="293">
        <f t="shared" si="0"/>
        <v>0</v>
      </c>
      <c r="H9" s="291"/>
      <c r="I9" s="291"/>
      <c r="J9" s="293">
        <f t="shared" si="1"/>
        <v>0</v>
      </c>
      <c r="K9" s="131">
        <f t="shared" si="2"/>
        <v>0</v>
      </c>
      <c r="L9" s="299"/>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row>
    <row r="10" spans="1:51" s="208" customFormat="1" ht="45" customHeight="1">
      <c r="A10" s="263"/>
      <c r="B10" s="268"/>
      <c r="C10" s="275" t="s">
        <v>155</v>
      </c>
      <c r="D10" s="283"/>
      <c r="E10" s="291"/>
      <c r="F10" s="291"/>
      <c r="G10" s="293">
        <f t="shared" si="0"/>
        <v>0</v>
      </c>
      <c r="H10" s="291"/>
      <c r="I10" s="291"/>
      <c r="J10" s="293">
        <f t="shared" si="1"/>
        <v>0</v>
      </c>
      <c r="K10" s="131">
        <f t="shared" si="2"/>
        <v>0</v>
      </c>
      <c r="L10" s="299"/>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row>
    <row r="11" spans="1:51" s="208" customFormat="1" ht="45" customHeight="1">
      <c r="A11" s="263"/>
      <c r="B11" s="268"/>
      <c r="C11" s="275" t="s">
        <v>155</v>
      </c>
      <c r="D11" s="283"/>
      <c r="E11" s="291"/>
      <c r="F11" s="291"/>
      <c r="G11" s="293">
        <f t="shared" si="0"/>
        <v>0</v>
      </c>
      <c r="H11" s="291"/>
      <c r="I11" s="291"/>
      <c r="J11" s="293">
        <f t="shared" si="1"/>
        <v>0</v>
      </c>
      <c r="K11" s="131">
        <f t="shared" si="2"/>
        <v>0</v>
      </c>
      <c r="L11" s="299"/>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row>
    <row r="12" spans="1:51" s="208" customFormat="1" ht="45" customHeight="1">
      <c r="A12" s="263"/>
      <c r="B12" s="268"/>
      <c r="C12" s="275" t="s">
        <v>155</v>
      </c>
      <c r="D12" s="283"/>
      <c r="E12" s="291"/>
      <c r="F12" s="291"/>
      <c r="G12" s="293">
        <f t="shared" si="0"/>
        <v>0</v>
      </c>
      <c r="H12" s="291"/>
      <c r="I12" s="291"/>
      <c r="J12" s="293">
        <f t="shared" si="1"/>
        <v>0</v>
      </c>
      <c r="K12" s="131">
        <f t="shared" si="2"/>
        <v>0</v>
      </c>
      <c r="L12" s="299"/>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row>
    <row r="13" spans="1:51" s="208" customFormat="1" ht="45" customHeight="1">
      <c r="A13" s="263"/>
      <c r="B13" s="269"/>
      <c r="C13" s="276" t="s">
        <v>155</v>
      </c>
      <c r="D13" s="284"/>
      <c r="E13" s="292"/>
      <c r="F13" s="292"/>
      <c r="G13" s="292">
        <f t="shared" si="0"/>
        <v>0</v>
      </c>
      <c r="H13" s="292"/>
      <c r="I13" s="292"/>
      <c r="J13" s="292">
        <f t="shared" si="1"/>
        <v>0</v>
      </c>
      <c r="K13" s="131">
        <f t="shared" si="2"/>
        <v>0</v>
      </c>
      <c r="L13" s="300"/>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row>
    <row r="14" spans="1:51" ht="20.100000000000001" customHeight="1">
      <c r="A14" s="83"/>
      <c r="B14" s="270">
        <f>COUNTA(B8:B13)</f>
        <v>0</v>
      </c>
      <c r="C14" s="277"/>
      <c r="D14" s="285" t="s">
        <v>156</v>
      </c>
      <c r="E14" s="290" t="s">
        <v>23</v>
      </c>
      <c r="F14" s="290" t="s">
        <v>23</v>
      </c>
      <c r="G14" s="290" t="s">
        <v>23</v>
      </c>
      <c r="H14" s="290" t="s">
        <v>23</v>
      </c>
      <c r="I14" s="290" t="s">
        <v>23</v>
      </c>
      <c r="J14" s="290" t="s">
        <v>23</v>
      </c>
      <c r="K14" s="295" t="s">
        <v>23</v>
      </c>
      <c r="L14" s="290"/>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row>
    <row r="15" spans="1:51" ht="20.100000000000001" customHeight="1">
      <c r="A15" s="83"/>
      <c r="B15" s="271">
        <f>COUNTIF(B8:B13,"*")</f>
        <v>0</v>
      </c>
      <c r="C15" s="89"/>
      <c r="D15" s="286"/>
      <c r="E15" s="290">
        <f t="shared" ref="E15:K15" si="3">SUM(E8:E13)</f>
        <v>0</v>
      </c>
      <c r="F15" s="290">
        <f t="shared" si="3"/>
        <v>0</v>
      </c>
      <c r="G15" s="290">
        <f t="shared" si="3"/>
        <v>0</v>
      </c>
      <c r="H15" s="290">
        <f t="shared" si="3"/>
        <v>0</v>
      </c>
      <c r="I15" s="290">
        <f t="shared" si="3"/>
        <v>0</v>
      </c>
      <c r="J15" s="290">
        <f t="shared" si="3"/>
        <v>0</v>
      </c>
      <c r="K15" s="296">
        <f t="shared" si="3"/>
        <v>0</v>
      </c>
      <c r="L15" s="301"/>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row>
    <row r="16" spans="1:51" ht="20.100000000000001" customHeight="1">
      <c r="A16" s="83"/>
      <c r="B16" s="272"/>
      <c r="C16" s="278" t="s">
        <v>155</v>
      </c>
      <c r="D16" s="287"/>
      <c r="E16" s="131"/>
      <c r="F16" s="131"/>
      <c r="G16" s="131"/>
      <c r="H16" s="131"/>
      <c r="I16" s="131"/>
      <c r="J16" s="131"/>
      <c r="K16" s="297"/>
      <c r="L16" s="302"/>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row>
    <row r="17" spans="1:51" s="208" customFormat="1" ht="19.5" customHeight="1">
      <c r="A17" s="263"/>
      <c r="B17" s="263" t="s">
        <v>153</v>
      </c>
      <c r="C17" s="83"/>
      <c r="D17" s="83"/>
      <c r="E17" s="83"/>
      <c r="F17" s="83"/>
      <c r="G17" s="83"/>
      <c r="H17" s="83"/>
      <c r="I17" s="83"/>
      <c r="J17" s="83"/>
      <c r="K17" s="8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row>
    <row r="18" spans="1:51" ht="19.5" customHeight="1">
      <c r="A18" s="83"/>
      <c r="B18" s="273" t="s">
        <v>58</v>
      </c>
      <c r="C18" s="279"/>
      <c r="D18" s="279"/>
      <c r="E18" s="279"/>
      <c r="F18" s="279"/>
      <c r="G18" s="279"/>
      <c r="H18" s="279"/>
      <c r="I18" s="279"/>
      <c r="J18" s="279"/>
      <c r="K18" s="279"/>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row>
    <row r="19" spans="1:51" ht="19.5" customHeight="1">
      <c r="A19" s="83"/>
      <c r="B19" s="263" t="s">
        <v>150</v>
      </c>
      <c r="C19" s="279"/>
      <c r="D19" s="279"/>
      <c r="E19" s="279"/>
      <c r="F19" s="279"/>
      <c r="G19" s="279"/>
      <c r="H19" s="279"/>
      <c r="I19" s="279"/>
      <c r="J19" s="279"/>
      <c r="K19" s="279"/>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row>
    <row r="20" spans="1:51" ht="20.25" customHeight="1">
      <c r="A20" s="83"/>
      <c r="B20" s="263" t="s">
        <v>195</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row>
    <row r="21" spans="1:51" ht="20.25" customHeight="1">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row>
    <row r="22" spans="1:51" ht="20.2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row>
    <row r="23" spans="1:51" ht="20.2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row>
    <row r="24" spans="1:51" ht="20.25" customHeight="1">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row>
    <row r="25" spans="1:51" ht="20.25" customHeight="1">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row>
    <row r="26" spans="1:51" ht="20.25"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row>
    <row r="27" spans="1:51" ht="20.2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row>
    <row r="28" spans="1:51" ht="20.2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row>
    <row r="29" spans="1:51" ht="20.25"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row>
    <row r="30" spans="1:51" ht="20.25"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row>
    <row r="31" spans="1:51" ht="20.2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row>
    <row r="32" spans="1:51" ht="20.25"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row>
    <row r="33" spans="1:51" ht="20.25"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row>
    <row r="34" spans="1:51" ht="20.2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row>
    <row r="35" spans="1:51" ht="20.25"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row>
    <row r="36" spans="1:51" ht="20.2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row>
    <row r="37" spans="1:51" ht="20.2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row>
    <row r="38" spans="1:51" ht="20.2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row>
    <row r="39" spans="1:51" ht="20.25"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row>
    <row r="40" spans="1:51" ht="20.2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ht="20.2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row>
    <row r="42" spans="1:51" ht="20.2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row>
    <row r="43" spans="1:51" ht="20.25"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row>
    <row r="44" spans="1:51" ht="20.2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row>
    <row r="45" spans="1:51" ht="20.25"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row>
    <row r="46" spans="1:51" ht="20.25"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row>
    <row r="47" spans="1:51" ht="20.2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row>
    <row r="48" spans="1:51" ht="20.25"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row>
    <row r="49" spans="1:51" ht="20.25"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row>
    <row r="50" spans="1:51" ht="20.25"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row>
    <row r="51" spans="1:51" ht="20.25"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row>
    <row r="52" spans="1:51" ht="20.25"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row>
    <row r="53" spans="1:51" ht="20.25"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row>
    <row r="54" spans="1:51" ht="20.25"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51" ht="20.25"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51" ht="20.2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row>
    <row r="57" spans="1:51" ht="20.2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row>
    <row r="58" spans="1:51" ht="20.2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row>
    <row r="59" spans="1:51" ht="20.25"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51" ht="20.2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row>
    <row r="61" spans="1:51" ht="20.25"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row>
    <row r="62" spans="1:51" ht="20.2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row>
    <row r="63" spans="1:51" ht="20.2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row>
    <row r="64" spans="1:51" ht="20.25"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row>
    <row r="65" spans="1:51" ht="20.25"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row>
    <row r="66" spans="1:51" ht="20.25"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row>
    <row r="67" spans="1:51" ht="20.25"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row>
    <row r="68" spans="1:51" ht="20.25"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row>
    <row r="69" spans="1:51" ht="20.25"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row>
    <row r="70" spans="1:51" ht="20.2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row>
    <row r="71" spans="1:51" ht="20.2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row>
    <row r="72" spans="1:51" ht="20.25"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row>
    <row r="73" spans="1:51" ht="20.2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row>
    <row r="74" spans="1:51" ht="20.25"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row>
    <row r="75" spans="1:51" ht="20.25"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row>
    <row r="76" spans="1:51" ht="20.25"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row>
    <row r="77" spans="1:51" ht="20.25"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row>
    <row r="78" spans="1:51" ht="20.25"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row>
    <row r="79" spans="1:51" ht="20.25"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row>
    <row r="80" spans="1:51" ht="20.25"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row>
    <row r="81" spans="1:51" ht="20.25"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row>
    <row r="82" spans="1:51" ht="20.25"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row>
    <row r="83" spans="1:51" ht="20.25"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row>
    <row r="84" spans="1:51" ht="20.25"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row>
    <row r="85" spans="1:51" ht="20.25"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row>
    <row r="86" spans="1:51" ht="20.2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row>
    <row r="87" spans="1:51" ht="20.25"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row>
    <row r="88" spans="1:51" ht="20.25"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row>
    <row r="89" spans="1:51" ht="20.25"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row>
    <row r="90" spans="1:51" ht="20.25"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row>
    <row r="91" spans="1:51" ht="20.25"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row>
    <row r="92" spans="1:51" ht="20.25"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row>
    <row r="93" spans="1:51" ht="20.2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row>
    <row r="94" spans="1:51" ht="20.2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row>
    <row r="95" spans="1:51" ht="20.2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row>
    <row r="96" spans="1:51" ht="20.25"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row>
    <row r="97" spans="1:51" ht="20.25"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row>
    <row r="98" spans="1:51" ht="20.2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200">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84"/>
      <c r="B1" s="86" t="s">
        <v>2</v>
      </c>
      <c r="C1" s="84"/>
      <c r="D1" s="84"/>
      <c r="E1" s="84"/>
      <c r="F1" s="84"/>
      <c r="G1" s="84"/>
      <c r="H1" s="84"/>
      <c r="I1" s="84"/>
      <c r="J1" s="84"/>
      <c r="K1" s="83"/>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s="207" customFormat="1" ht="31.5" customHeight="1">
      <c r="A2" s="84"/>
      <c r="B2" s="87" t="s">
        <v>131</v>
      </c>
      <c r="C2" s="87"/>
      <c r="D2" s="87"/>
      <c r="E2" s="87"/>
      <c r="F2" s="87"/>
      <c r="G2" s="87"/>
      <c r="H2" s="87"/>
      <c r="I2" s="87"/>
      <c r="J2" s="87"/>
      <c r="K2" s="87"/>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36" customHeight="1">
      <c r="A3" s="83"/>
      <c r="B3" s="83"/>
      <c r="C3" s="83"/>
      <c r="D3" s="83"/>
      <c r="E3" s="83"/>
      <c r="F3" s="83"/>
      <c r="G3" s="83"/>
      <c r="H3" s="83"/>
      <c r="I3" s="83"/>
      <c r="J3" s="274"/>
      <c r="K3" s="294" t="s">
        <v>159</v>
      </c>
      <c r="L3" s="298"/>
      <c r="M3" s="30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row>
    <row r="4" spans="1:51" ht="21.75" customHeight="1">
      <c r="A4" s="83"/>
      <c r="B4" s="263" t="s">
        <v>218</v>
      </c>
      <c r="C4" s="274"/>
      <c r="D4" s="274"/>
      <c r="E4" s="274"/>
      <c r="F4" s="274"/>
      <c r="G4" s="274"/>
      <c r="H4" s="274"/>
      <c r="I4" s="274"/>
      <c r="J4" s="274"/>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row>
    <row r="5" spans="1:51" ht="39" customHeight="1">
      <c r="A5" s="83"/>
      <c r="B5" s="264" t="s">
        <v>115</v>
      </c>
      <c r="C5" s="264" t="s">
        <v>154</v>
      </c>
      <c r="D5" s="280"/>
      <c r="E5" s="114" t="s">
        <v>19</v>
      </c>
      <c r="F5" s="114" t="s">
        <v>37</v>
      </c>
      <c r="G5" s="114" t="s">
        <v>157</v>
      </c>
      <c r="H5" s="114" t="s">
        <v>31</v>
      </c>
      <c r="I5" s="114" t="s">
        <v>130</v>
      </c>
      <c r="J5" s="114" t="s">
        <v>158</v>
      </c>
      <c r="K5" s="114" t="s">
        <v>161</v>
      </c>
      <c r="L5" s="114" t="s">
        <v>160</v>
      </c>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row>
    <row r="6" spans="1:51" ht="13.5" customHeight="1">
      <c r="A6" s="83"/>
      <c r="B6" s="265" t="s">
        <v>21</v>
      </c>
      <c r="C6" s="265" t="s">
        <v>48</v>
      </c>
      <c r="D6" s="281"/>
      <c r="E6" s="288" t="s">
        <v>52</v>
      </c>
      <c r="F6" s="131" t="s">
        <v>28</v>
      </c>
      <c r="G6" s="288" t="s">
        <v>148</v>
      </c>
      <c r="H6" s="288" t="s">
        <v>43</v>
      </c>
      <c r="I6" s="288" t="s">
        <v>54</v>
      </c>
      <c r="J6" s="288" t="s">
        <v>30</v>
      </c>
      <c r="K6" s="131" t="s">
        <v>164</v>
      </c>
      <c r="L6" s="288" t="s">
        <v>102</v>
      </c>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row>
    <row r="7" spans="1:51" ht="13.5" customHeight="1">
      <c r="A7" s="83"/>
      <c r="B7" s="266"/>
      <c r="C7" s="266"/>
      <c r="D7" s="282"/>
      <c r="E7" s="289" t="s">
        <v>23</v>
      </c>
      <c r="F7" s="289" t="s">
        <v>23</v>
      </c>
      <c r="G7" s="289" t="s">
        <v>23</v>
      </c>
      <c r="H7" s="289" t="s">
        <v>23</v>
      </c>
      <c r="I7" s="289" t="s">
        <v>23</v>
      </c>
      <c r="J7" s="289" t="s">
        <v>23</v>
      </c>
      <c r="K7" s="293" t="s">
        <v>23</v>
      </c>
      <c r="L7" s="289"/>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row>
    <row r="8" spans="1:51" s="208" customFormat="1" ht="45" customHeight="1">
      <c r="A8" s="263"/>
      <c r="B8" s="267"/>
      <c r="C8" s="275" t="s">
        <v>162</v>
      </c>
      <c r="D8" s="283"/>
      <c r="E8" s="290"/>
      <c r="F8" s="290"/>
      <c r="G8" s="290">
        <f t="shared" ref="G8:G13" si="0">E8-F8</f>
        <v>0</v>
      </c>
      <c r="H8" s="290"/>
      <c r="I8" s="290"/>
      <c r="J8" s="293">
        <f t="shared" ref="J8:J13" si="1">MIN(G8:I8)</f>
        <v>0</v>
      </c>
      <c r="K8" s="131">
        <f t="shared" ref="K8:K13" si="2">ROUNDDOWN(J8*2/3,-3)</f>
        <v>0</v>
      </c>
      <c r="L8" s="299"/>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row>
    <row r="9" spans="1:51" s="208" customFormat="1" ht="45" customHeight="1">
      <c r="A9" s="263"/>
      <c r="B9" s="268"/>
      <c r="C9" s="275" t="s">
        <v>162</v>
      </c>
      <c r="D9" s="283"/>
      <c r="E9" s="291"/>
      <c r="F9" s="291"/>
      <c r="G9" s="293">
        <f t="shared" si="0"/>
        <v>0</v>
      </c>
      <c r="H9" s="291"/>
      <c r="I9" s="291"/>
      <c r="J9" s="293">
        <f t="shared" si="1"/>
        <v>0</v>
      </c>
      <c r="K9" s="131">
        <f t="shared" si="2"/>
        <v>0</v>
      </c>
      <c r="L9" s="299"/>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row>
    <row r="10" spans="1:51" s="208" customFormat="1" ht="45" customHeight="1">
      <c r="A10" s="263"/>
      <c r="B10" s="268"/>
      <c r="C10" s="275" t="s">
        <v>162</v>
      </c>
      <c r="D10" s="283"/>
      <c r="E10" s="291"/>
      <c r="F10" s="291"/>
      <c r="G10" s="293">
        <f t="shared" si="0"/>
        <v>0</v>
      </c>
      <c r="H10" s="291"/>
      <c r="I10" s="291"/>
      <c r="J10" s="293">
        <f t="shared" si="1"/>
        <v>0</v>
      </c>
      <c r="K10" s="131">
        <f t="shared" si="2"/>
        <v>0</v>
      </c>
      <c r="L10" s="299"/>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row>
    <row r="11" spans="1:51" s="208" customFormat="1" ht="45" customHeight="1">
      <c r="A11" s="263"/>
      <c r="B11" s="268"/>
      <c r="C11" s="275" t="s">
        <v>162</v>
      </c>
      <c r="D11" s="283"/>
      <c r="E11" s="291"/>
      <c r="F11" s="291"/>
      <c r="G11" s="293">
        <f t="shared" si="0"/>
        <v>0</v>
      </c>
      <c r="H11" s="291"/>
      <c r="I11" s="291"/>
      <c r="J11" s="293">
        <f t="shared" si="1"/>
        <v>0</v>
      </c>
      <c r="K11" s="131">
        <f t="shared" si="2"/>
        <v>0</v>
      </c>
      <c r="L11" s="299"/>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row>
    <row r="12" spans="1:51" s="208" customFormat="1" ht="45" customHeight="1">
      <c r="A12" s="263"/>
      <c r="B12" s="268"/>
      <c r="C12" s="275" t="s">
        <v>162</v>
      </c>
      <c r="D12" s="283"/>
      <c r="E12" s="291"/>
      <c r="F12" s="291"/>
      <c r="G12" s="293">
        <f t="shared" si="0"/>
        <v>0</v>
      </c>
      <c r="H12" s="291"/>
      <c r="I12" s="291"/>
      <c r="J12" s="293">
        <f t="shared" si="1"/>
        <v>0</v>
      </c>
      <c r="K12" s="131">
        <f t="shared" si="2"/>
        <v>0</v>
      </c>
      <c r="L12" s="299"/>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row>
    <row r="13" spans="1:51" s="208" customFormat="1" ht="45" customHeight="1">
      <c r="A13" s="263"/>
      <c r="B13" s="269"/>
      <c r="C13" s="276" t="s">
        <v>162</v>
      </c>
      <c r="D13" s="284"/>
      <c r="E13" s="292"/>
      <c r="F13" s="292"/>
      <c r="G13" s="292">
        <f t="shared" si="0"/>
        <v>0</v>
      </c>
      <c r="H13" s="292"/>
      <c r="I13" s="292"/>
      <c r="J13" s="292">
        <f t="shared" si="1"/>
        <v>0</v>
      </c>
      <c r="K13" s="131">
        <f t="shared" si="2"/>
        <v>0</v>
      </c>
      <c r="L13" s="300"/>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row>
    <row r="14" spans="1:51" ht="20.100000000000001" customHeight="1">
      <c r="A14" s="83"/>
      <c r="B14" s="270">
        <f>COUNTA(B8:B13)</f>
        <v>0</v>
      </c>
      <c r="C14" s="277"/>
      <c r="D14" s="285" t="s">
        <v>156</v>
      </c>
      <c r="E14" s="290" t="s">
        <v>23</v>
      </c>
      <c r="F14" s="290" t="s">
        <v>23</v>
      </c>
      <c r="G14" s="290" t="s">
        <v>23</v>
      </c>
      <c r="H14" s="290" t="s">
        <v>23</v>
      </c>
      <c r="I14" s="290" t="s">
        <v>23</v>
      </c>
      <c r="J14" s="290" t="s">
        <v>23</v>
      </c>
      <c r="K14" s="295" t="s">
        <v>23</v>
      </c>
      <c r="L14" s="290"/>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row>
    <row r="15" spans="1:51" ht="20.100000000000001" customHeight="1">
      <c r="A15" s="83"/>
      <c r="B15" s="271">
        <f>COUNTIF(B8:B13,"*")</f>
        <v>0</v>
      </c>
      <c r="C15" s="304"/>
      <c r="D15" s="286"/>
      <c r="E15" s="290">
        <f t="shared" ref="E15:K15" si="3">SUM(E8:E13)</f>
        <v>0</v>
      </c>
      <c r="F15" s="290">
        <f t="shared" si="3"/>
        <v>0</v>
      </c>
      <c r="G15" s="290">
        <f t="shared" si="3"/>
        <v>0</v>
      </c>
      <c r="H15" s="290">
        <f t="shared" si="3"/>
        <v>0</v>
      </c>
      <c r="I15" s="290">
        <f t="shared" si="3"/>
        <v>0</v>
      </c>
      <c r="J15" s="290">
        <f t="shared" si="3"/>
        <v>0</v>
      </c>
      <c r="K15" s="296">
        <f t="shared" si="3"/>
        <v>0</v>
      </c>
      <c r="L15" s="301"/>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row>
    <row r="16" spans="1:51" ht="20.100000000000001" customHeight="1">
      <c r="A16" s="83"/>
      <c r="B16" s="272"/>
      <c r="C16" s="305" t="s">
        <v>163</v>
      </c>
      <c r="D16" s="287"/>
      <c r="E16" s="131"/>
      <c r="F16" s="131"/>
      <c r="G16" s="131"/>
      <c r="H16" s="131"/>
      <c r="I16" s="131"/>
      <c r="J16" s="131"/>
      <c r="K16" s="297"/>
      <c r="L16" s="302"/>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row>
    <row r="17" spans="1:51" s="208" customFormat="1" ht="19.5" customHeight="1">
      <c r="A17" s="263"/>
      <c r="B17" s="263" t="s">
        <v>153</v>
      </c>
      <c r="C17" s="83"/>
      <c r="D17" s="83"/>
      <c r="E17" s="83"/>
      <c r="F17" s="83"/>
      <c r="G17" s="83"/>
      <c r="H17" s="83"/>
      <c r="I17" s="83"/>
      <c r="J17" s="83"/>
      <c r="K17" s="8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row>
    <row r="18" spans="1:51" ht="19.5" customHeight="1">
      <c r="A18" s="83"/>
      <c r="B18" s="273" t="s">
        <v>58</v>
      </c>
      <c r="C18" s="279"/>
      <c r="D18" s="279"/>
      <c r="E18" s="279"/>
      <c r="F18" s="279"/>
      <c r="G18" s="279"/>
      <c r="H18" s="279"/>
      <c r="I18" s="279"/>
      <c r="J18" s="279"/>
      <c r="K18" s="279"/>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row>
    <row r="19" spans="1:51" ht="19.5" customHeight="1">
      <c r="A19" s="83"/>
      <c r="B19" s="263" t="s">
        <v>150</v>
      </c>
      <c r="C19" s="279"/>
      <c r="D19" s="279"/>
      <c r="E19" s="279"/>
      <c r="F19" s="279"/>
      <c r="G19" s="279"/>
      <c r="H19" s="279"/>
      <c r="I19" s="279"/>
      <c r="J19" s="279"/>
      <c r="K19" s="279"/>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row>
    <row r="20" spans="1:51" ht="20.25" customHeight="1">
      <c r="A20" s="83"/>
      <c r="B20" s="263" t="s">
        <v>195</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row>
    <row r="21" spans="1:51" ht="20.25" customHeight="1">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row>
    <row r="22" spans="1:51" ht="20.2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row>
    <row r="23" spans="1:51" ht="20.2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row>
    <row r="24" spans="1:51" ht="20.25" customHeight="1">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row>
    <row r="25" spans="1:51" ht="20.25" customHeight="1">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row>
    <row r="26" spans="1:51" ht="20.25"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row>
    <row r="27" spans="1:51" ht="20.2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row>
    <row r="28" spans="1:51" ht="20.2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row>
    <row r="29" spans="1:51" ht="20.25"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row>
    <row r="30" spans="1:51" ht="20.25"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row>
    <row r="31" spans="1:51" ht="20.2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row>
    <row r="32" spans="1:51" ht="20.25"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row>
    <row r="33" spans="1:51" ht="20.25"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row>
    <row r="34" spans="1:51" ht="20.2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row>
    <row r="35" spans="1:51" ht="20.25"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row>
    <row r="36" spans="1:51" ht="20.2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row>
    <row r="37" spans="1:51" ht="20.2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row>
    <row r="38" spans="1:51" ht="20.2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row>
    <row r="39" spans="1:51" ht="20.25"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row>
    <row r="40" spans="1:51" ht="20.2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ht="20.2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row>
    <row r="42" spans="1:51" ht="20.2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row>
    <row r="43" spans="1:51" ht="20.25"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row>
    <row r="44" spans="1:51" ht="20.2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row>
    <row r="45" spans="1:51" ht="20.25"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row>
    <row r="46" spans="1:51" ht="20.25"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row>
    <row r="47" spans="1:51" ht="20.2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row>
    <row r="48" spans="1:51" ht="20.25"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row>
    <row r="49" spans="1:51" ht="20.25"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row>
    <row r="50" spans="1:51" ht="20.25"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row>
    <row r="51" spans="1:51" ht="20.25"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row>
    <row r="52" spans="1:51" ht="20.25"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row>
    <row r="53" spans="1:51" ht="20.25"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row>
    <row r="54" spans="1:51" ht="20.25"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51" ht="20.25"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51" ht="20.2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row>
    <row r="57" spans="1:51" ht="20.2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row>
    <row r="58" spans="1:51" ht="20.2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row>
    <row r="59" spans="1:51" ht="20.25"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51" ht="20.2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row>
    <row r="61" spans="1:51" ht="20.25"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row>
    <row r="62" spans="1:51" ht="20.2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row>
    <row r="63" spans="1:51" ht="20.2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row>
    <row r="64" spans="1:51" ht="20.25"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row>
    <row r="65" spans="1:51" ht="20.25"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row>
    <row r="66" spans="1:51" ht="20.25"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row>
    <row r="67" spans="1:51" ht="20.25"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row>
    <row r="68" spans="1:51" ht="20.25"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row>
    <row r="69" spans="1:51" ht="20.25"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row>
    <row r="70" spans="1:51" ht="20.2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row>
    <row r="71" spans="1:51" ht="20.2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row>
    <row r="72" spans="1:51" ht="20.25"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row>
    <row r="73" spans="1:51" ht="20.2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row>
    <row r="74" spans="1:51" ht="20.25"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row>
    <row r="75" spans="1:51" ht="20.25"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row>
    <row r="76" spans="1:51" ht="20.25"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row>
    <row r="77" spans="1:51" ht="20.25"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row>
    <row r="78" spans="1:51" ht="20.25"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row>
    <row r="79" spans="1:51" ht="20.25"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row>
    <row r="80" spans="1:51" ht="20.25"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row>
    <row r="81" spans="1:51" ht="20.25"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row>
    <row r="82" spans="1:51" ht="20.25"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row>
    <row r="83" spans="1:51" ht="20.25"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row>
    <row r="84" spans="1:51" ht="20.25"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row>
    <row r="85" spans="1:51" ht="20.25"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row>
    <row r="86" spans="1:51" ht="20.2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row>
    <row r="87" spans="1:51" ht="20.25"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row>
    <row r="88" spans="1:51" ht="20.25"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row>
    <row r="89" spans="1:51" ht="20.25"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row>
    <row r="90" spans="1:51" ht="20.25"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row>
    <row r="91" spans="1:51" ht="20.25"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row>
    <row r="92" spans="1:51" ht="20.25"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row>
    <row r="93" spans="1:51" ht="20.2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row>
    <row r="94" spans="1:51" ht="20.2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row>
    <row r="95" spans="1:51" ht="20.2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row>
    <row r="96" spans="1:51" ht="20.25"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row>
    <row r="97" spans="1:51" ht="20.25"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row>
    <row r="98" spans="1:51" ht="20.2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E69A"/>
  </sheetPr>
  <dimension ref="A1:H46"/>
  <sheetViews>
    <sheetView showGridLines="0" showZeros="0" view="pageBreakPreview" zoomScaleSheetLayoutView="100" workbookViewId="0">
      <selection activeCell="E12" sqref="E12:I12"/>
    </sheetView>
  </sheetViews>
  <sheetFormatPr defaultRowHeight="15" customHeight="1"/>
  <cols>
    <col min="1" max="1" width="2.625" style="1" customWidth="1"/>
    <col min="2" max="2" width="3.625" style="1" customWidth="1"/>
    <col min="3" max="4" width="20.625" style="1" customWidth="1"/>
    <col min="5" max="5" width="11.625" style="1" customWidth="1"/>
    <col min="6" max="6" width="21.75" style="1" customWidth="1"/>
    <col min="7" max="7" width="5.5" style="1" customWidth="1"/>
    <col min="8" max="8" width="2.625" style="1" customWidth="1"/>
    <col min="9" max="16384" width="9" style="1" customWidth="1"/>
  </cols>
  <sheetData>
    <row r="1" spans="1:8" ht="15" customHeight="1">
      <c r="A1" s="5" t="s">
        <v>51</v>
      </c>
      <c r="B1" s="5"/>
      <c r="C1" s="5"/>
      <c r="D1" s="5"/>
      <c r="E1" s="5"/>
      <c r="F1" s="5"/>
      <c r="G1" s="5"/>
    </row>
    <row r="2" spans="1:8" ht="15" customHeight="1">
      <c r="B2" s="5"/>
      <c r="C2" s="5"/>
      <c r="D2" s="5"/>
      <c r="E2" s="5"/>
      <c r="F2" s="5"/>
      <c r="G2" s="5"/>
    </row>
    <row r="3" spans="1:8" s="2" customFormat="1" ht="15" customHeight="1">
      <c r="B3" s="4"/>
      <c r="C3" s="4"/>
      <c r="D3" s="4"/>
      <c r="E3" s="4"/>
      <c r="F3" s="5"/>
      <c r="G3" s="309" t="s">
        <v>88</v>
      </c>
    </row>
    <row r="4" spans="1:8" s="2" customFormat="1" ht="15" customHeight="1">
      <c r="B4" s="4"/>
      <c r="C4" s="4"/>
      <c r="D4" s="4"/>
      <c r="E4" s="4"/>
      <c r="F4" s="5"/>
      <c r="G4" s="309" t="s">
        <v>69</v>
      </c>
    </row>
    <row r="5" spans="1:8" s="2" customFormat="1" ht="15" customHeight="1">
      <c r="B5" s="4"/>
      <c r="C5" s="4"/>
      <c r="D5" s="4"/>
      <c r="E5" s="4"/>
      <c r="F5" s="5"/>
      <c r="G5" s="309"/>
    </row>
    <row r="6" spans="1:8" s="2" customFormat="1" ht="15" customHeight="1">
      <c r="B6" s="4"/>
      <c r="C6" s="4"/>
      <c r="D6" s="4"/>
      <c r="E6" s="4"/>
      <c r="F6" s="5"/>
      <c r="G6" s="309"/>
    </row>
    <row r="7" spans="1:8" s="2" customFormat="1" ht="15" customHeight="1">
      <c r="B7" s="4"/>
      <c r="C7" s="4"/>
      <c r="D7" s="4"/>
      <c r="E7" s="4"/>
      <c r="F7" s="5"/>
      <c r="G7" s="4"/>
    </row>
    <row r="8" spans="1:8" s="2" customFormat="1" ht="15" customHeight="1">
      <c r="B8" s="4"/>
      <c r="C8" s="4"/>
      <c r="D8" s="4"/>
      <c r="E8" s="4"/>
      <c r="F8" s="4"/>
      <c r="G8" s="4"/>
    </row>
    <row r="9" spans="1:8" s="2" customFormat="1" ht="15" customHeight="1">
      <c r="B9" s="4" t="s">
        <v>89</v>
      </c>
      <c r="C9" s="4"/>
      <c r="D9" s="4" t="s">
        <v>53</v>
      </c>
      <c r="E9" s="4"/>
      <c r="F9" s="4"/>
      <c r="G9" s="4"/>
    </row>
    <row r="10" spans="1:8" s="2" customFormat="1" ht="15" customHeight="1">
      <c r="B10" s="4"/>
      <c r="C10" s="4"/>
      <c r="D10" s="4"/>
      <c r="E10" s="5"/>
      <c r="F10" s="5"/>
      <c r="G10" s="5"/>
      <c r="H10" s="1"/>
    </row>
    <row r="11" spans="1:8" s="2" customFormat="1" ht="15" customHeight="1">
      <c r="B11" s="4"/>
      <c r="C11" s="4"/>
      <c r="D11" s="4"/>
      <c r="E11" s="5"/>
      <c r="F11" s="5"/>
      <c r="G11" s="5"/>
      <c r="H11" s="1"/>
    </row>
    <row r="12" spans="1:8" s="1" customFormat="1" ht="15" customHeight="1">
      <c r="A12" s="5"/>
      <c r="B12" s="5"/>
      <c r="C12" s="5"/>
      <c r="D12" s="5"/>
      <c r="E12" s="5" t="s">
        <v>136</v>
      </c>
      <c r="F12" s="5"/>
      <c r="G12" s="5"/>
    </row>
    <row r="13" spans="1:8" s="1" customFormat="1" ht="15" customHeight="1">
      <c r="A13" s="5"/>
      <c r="B13" s="5"/>
      <c r="C13" s="5"/>
      <c r="D13" s="5"/>
      <c r="E13" s="11"/>
      <c r="F13" s="5"/>
      <c r="G13" s="11"/>
    </row>
    <row r="14" spans="1:8" s="1" customFormat="1" ht="15" customHeight="1">
      <c r="A14" s="5"/>
      <c r="B14" s="5"/>
      <c r="C14" s="5"/>
      <c r="D14" s="11"/>
      <c r="E14" s="16"/>
      <c r="F14" s="11"/>
      <c r="G14" s="11"/>
    </row>
    <row r="15" spans="1:8" s="1" customFormat="1" ht="15" customHeight="1">
      <c r="A15" s="5"/>
      <c r="B15" s="5"/>
      <c r="C15" s="5"/>
      <c r="D15" s="5"/>
      <c r="E15" s="5"/>
      <c r="F15" s="5"/>
      <c r="G15" s="5"/>
    </row>
    <row r="16" spans="1:8" s="1" customFormat="1" ht="15" customHeight="1">
      <c r="A16" s="5"/>
      <c r="B16" s="5"/>
      <c r="C16" s="5"/>
      <c r="D16" s="5"/>
      <c r="E16" s="5"/>
      <c r="F16" s="5"/>
      <c r="G16" s="5"/>
    </row>
    <row r="17" spans="1:8" s="1" customFormat="1" ht="15" customHeight="1">
      <c r="A17" s="5"/>
      <c r="B17" s="5"/>
      <c r="C17" s="5"/>
      <c r="D17" s="5"/>
      <c r="E17" s="5"/>
      <c r="F17" s="5"/>
      <c r="G17" s="5"/>
    </row>
    <row r="18" spans="1:8" s="1" customFormat="1" ht="15" customHeight="1">
      <c r="A18" s="5"/>
      <c r="B18" s="307" t="s">
        <v>228</v>
      </c>
      <c r="C18" s="307"/>
      <c r="D18" s="307"/>
      <c r="E18" s="307"/>
      <c r="F18" s="307"/>
      <c r="G18" s="307"/>
    </row>
    <row r="19" spans="1:8" s="2" customFormat="1" ht="15" customHeight="1">
      <c r="B19" s="4"/>
      <c r="C19" s="4"/>
      <c r="D19" s="4"/>
      <c r="E19" s="4"/>
      <c r="F19" s="4"/>
      <c r="G19" s="4"/>
    </row>
    <row r="20" spans="1:8" s="2" customFormat="1" ht="16.5" customHeight="1">
      <c r="A20" s="306" t="s">
        <v>229</v>
      </c>
      <c r="B20" s="7"/>
      <c r="C20" s="7"/>
      <c r="D20" s="7"/>
      <c r="E20" s="7"/>
      <c r="F20" s="7"/>
      <c r="G20" s="7"/>
      <c r="H20" s="7"/>
    </row>
    <row r="21" spans="1:8" s="2" customFormat="1" ht="31.5" customHeight="1">
      <c r="A21" s="7"/>
      <c r="B21" s="7"/>
      <c r="C21" s="7"/>
      <c r="D21" s="7"/>
      <c r="E21" s="7"/>
      <c r="F21" s="7"/>
      <c r="G21" s="7"/>
      <c r="H21" s="7"/>
    </row>
    <row r="22" spans="1:8" s="2" customFormat="1" ht="15" customHeight="1">
      <c r="A22" s="7"/>
      <c r="B22" s="7"/>
      <c r="C22" s="7"/>
      <c r="D22" s="7"/>
      <c r="E22" s="7"/>
      <c r="F22" s="7"/>
      <c r="G22" s="7"/>
      <c r="H22" s="7"/>
    </row>
    <row r="23" spans="1:8" ht="15" customHeight="1">
      <c r="B23" s="10" t="s">
        <v>13</v>
      </c>
      <c r="C23" s="10"/>
      <c r="D23" s="10"/>
      <c r="E23" s="10"/>
      <c r="F23" s="10"/>
      <c r="G23" s="10"/>
    </row>
    <row r="24" spans="1:8" ht="15" customHeight="1">
      <c r="B24" s="5"/>
      <c r="C24" s="5"/>
      <c r="D24" s="5"/>
      <c r="E24" s="5"/>
      <c r="F24" s="5"/>
      <c r="G24" s="5"/>
    </row>
    <row r="25" spans="1:8" ht="15" customHeight="1">
      <c r="B25" s="5"/>
      <c r="C25" s="5"/>
      <c r="D25" s="5"/>
      <c r="E25" s="5"/>
      <c r="F25" s="5"/>
      <c r="G25" s="5"/>
    </row>
    <row r="26" spans="1:8" ht="20" customHeight="1">
      <c r="B26" s="5" t="s">
        <v>72</v>
      </c>
      <c r="C26" s="5"/>
      <c r="D26" s="5"/>
      <c r="E26" s="5"/>
      <c r="F26" s="5"/>
      <c r="G26" s="5"/>
    </row>
    <row r="27" spans="1:8" ht="15" customHeight="1">
      <c r="B27" s="5"/>
      <c r="C27" s="5"/>
      <c r="D27" s="5"/>
      <c r="E27" s="5"/>
      <c r="F27" s="5"/>
      <c r="G27" s="5"/>
    </row>
    <row r="28" spans="1:8" ht="15" customHeight="1">
      <c r="B28" s="5"/>
      <c r="C28" s="5"/>
      <c r="D28" s="5"/>
      <c r="E28" s="5"/>
      <c r="F28" s="5"/>
      <c r="G28" s="5"/>
    </row>
    <row r="29" spans="1:8" ht="15" customHeight="1">
      <c r="B29" s="5"/>
      <c r="C29" s="5"/>
      <c r="D29" s="5"/>
      <c r="E29" s="5"/>
      <c r="F29" s="5"/>
      <c r="G29" s="5"/>
    </row>
    <row r="30" spans="1:8" ht="15" customHeight="1">
      <c r="B30" s="5"/>
      <c r="C30" s="5"/>
      <c r="D30" s="5"/>
      <c r="E30" s="5"/>
      <c r="F30" s="5"/>
      <c r="G30" s="5"/>
    </row>
    <row r="31" spans="1:8" ht="22.5" customHeight="1">
      <c r="B31" s="5" t="s">
        <v>68</v>
      </c>
      <c r="C31" s="5"/>
      <c r="D31" s="5"/>
      <c r="E31" s="5"/>
      <c r="F31" s="5"/>
      <c r="G31" s="5"/>
    </row>
    <row r="32" spans="1:8" ht="15" customHeight="1">
      <c r="B32" s="5"/>
      <c r="C32" s="5"/>
      <c r="D32" s="5"/>
      <c r="E32" s="5"/>
      <c r="F32" s="5"/>
      <c r="G32" s="5"/>
    </row>
    <row r="33" spans="2:7" ht="15" customHeight="1">
      <c r="B33" s="5"/>
      <c r="C33" s="5"/>
      <c r="D33" s="5"/>
      <c r="E33" s="5"/>
      <c r="F33" s="5"/>
      <c r="G33" s="5"/>
    </row>
    <row r="34" spans="2:7" ht="15" customHeight="1">
      <c r="B34" s="5"/>
      <c r="C34" s="5"/>
      <c r="D34" s="5"/>
      <c r="E34" s="5"/>
      <c r="F34" s="5"/>
      <c r="G34" s="5"/>
    </row>
    <row r="35" spans="2:7" ht="15" customHeight="1">
      <c r="B35" s="5"/>
      <c r="C35" s="5"/>
      <c r="D35" s="5"/>
      <c r="E35" s="5"/>
      <c r="F35" s="5"/>
      <c r="G35" s="5"/>
    </row>
    <row r="36" spans="2:7" ht="18" customHeight="1">
      <c r="B36" s="308" t="s">
        <v>91</v>
      </c>
      <c r="C36" s="5"/>
      <c r="D36" s="5" t="s">
        <v>36</v>
      </c>
      <c r="E36" s="5"/>
      <c r="F36" s="5"/>
      <c r="G36" s="5"/>
    </row>
    <row r="37" spans="2:7" ht="15" customHeight="1">
      <c r="B37" s="5"/>
      <c r="C37" s="5"/>
      <c r="D37" s="5"/>
      <c r="E37" s="5"/>
      <c r="F37" s="5"/>
      <c r="G37" s="5"/>
    </row>
    <row r="38" spans="2:7" ht="18" customHeight="1">
      <c r="B38" s="5" t="s">
        <v>98</v>
      </c>
      <c r="C38" s="5"/>
      <c r="D38" s="5" t="s">
        <v>36</v>
      </c>
      <c r="E38" s="5"/>
      <c r="F38" s="5"/>
      <c r="G38" s="5"/>
    </row>
    <row r="39" spans="2:7" ht="15" customHeight="1">
      <c r="B39" s="5"/>
      <c r="C39" s="5"/>
      <c r="D39" s="5"/>
      <c r="E39" s="5"/>
      <c r="F39" s="5"/>
      <c r="G39" s="5"/>
    </row>
    <row r="40" spans="2:7" ht="18" customHeight="1">
      <c r="B40" s="5" t="s">
        <v>99</v>
      </c>
      <c r="C40" s="5"/>
      <c r="D40" s="5" t="s">
        <v>36</v>
      </c>
      <c r="E40" s="5"/>
      <c r="F40" s="5"/>
      <c r="G40" s="5"/>
    </row>
    <row r="41" spans="2:7" ht="15" customHeight="1">
      <c r="B41" s="5"/>
      <c r="C41" s="5"/>
      <c r="D41" s="5"/>
      <c r="E41" s="5"/>
      <c r="F41" s="5"/>
      <c r="G41" s="5"/>
    </row>
    <row r="42" spans="2:7" ht="15" customHeight="1">
      <c r="B42" s="5"/>
      <c r="C42" s="5"/>
      <c r="D42" s="5"/>
      <c r="E42" s="5"/>
      <c r="F42" s="5"/>
      <c r="G42" s="5"/>
    </row>
    <row r="43" spans="2:7" ht="15" customHeight="1">
      <c r="B43" s="5"/>
      <c r="C43" s="5"/>
      <c r="D43" s="5"/>
      <c r="E43" s="5"/>
      <c r="F43" s="5"/>
      <c r="G43" s="5"/>
    </row>
    <row r="44" spans="2:7" ht="15" customHeight="1">
      <c r="B44" s="5" t="s">
        <v>70</v>
      </c>
      <c r="C44" s="5"/>
      <c r="D44" s="5"/>
      <c r="E44" s="5"/>
      <c r="F44" s="5"/>
      <c r="G44" s="5"/>
    </row>
    <row r="45" spans="2:7" ht="15" customHeight="1">
      <c r="B45" s="5" t="s">
        <v>71</v>
      </c>
      <c r="C45" s="5"/>
      <c r="D45" s="5"/>
      <c r="E45" s="5"/>
      <c r="F45" s="5"/>
      <c r="G45" s="5"/>
    </row>
    <row r="46" spans="2:7" ht="15" customHeight="1">
      <c r="B46" s="5"/>
      <c r="C46" s="5"/>
      <c r="D46" s="5"/>
      <c r="E46" s="5"/>
      <c r="F46" s="5"/>
      <c r="G46" s="5"/>
    </row>
    <row r="47" spans="2:7" ht="15" customHeight="1"/>
    <row r="48" spans="2: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3">
    <mergeCell ref="B18:G18"/>
    <mergeCell ref="B23:F23"/>
    <mergeCell ref="A20:H22"/>
  </mergeCells>
  <phoneticPr fontId="7"/>
  <printOptions horizontalCentered="1"/>
  <pageMargins left="0.78740157480314943" right="0.78740157480314943" top="0.98425196850393681" bottom="0.98425196850393681" header="0.51181102362204722" footer="0.51181102362204722"/>
  <pageSetup paperSize="9" scale="94" fitToWidth="1" fitToHeight="1" orientation="portrait"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1:IV51"/>
  <sheetViews>
    <sheetView view="pageBreakPreview" zoomScaleSheetLayoutView="100" workbookViewId="0">
      <selection activeCell="BF7" sqref="BF7"/>
    </sheetView>
  </sheetViews>
  <sheetFormatPr defaultColWidth="2.625" defaultRowHeight="13.5"/>
  <cols>
    <col min="1" max="1" width="2.625" style="310"/>
    <col min="2" max="2" width="2.875" style="310" customWidth="1"/>
    <col min="3" max="12" width="3.125" style="310" customWidth="1"/>
    <col min="13" max="256" width="2.625" style="310"/>
  </cols>
  <sheetData>
    <row r="1" spans="1:256" s="311" customFormat="1" ht="21" customHeight="1">
      <c r="A1" s="311" t="s">
        <v>60</v>
      </c>
      <c r="BB1" s="310"/>
      <c r="BC1" s="310"/>
      <c r="BD1" s="310"/>
      <c r="BE1" s="310"/>
      <c r="BF1" s="310"/>
    </row>
    <row r="2" spans="1:256" s="311" customFormat="1" ht="26.25" customHeight="1">
      <c r="A2" s="313" t="s">
        <v>46</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13"/>
      <c r="BB2" s="310"/>
      <c r="BC2" s="310"/>
      <c r="BD2" s="310"/>
      <c r="BE2" s="310"/>
      <c r="BF2" s="310"/>
      <c r="BG2" s="313"/>
      <c r="BH2" s="313"/>
      <c r="BI2" s="313"/>
      <c r="BJ2" s="313"/>
    </row>
    <row r="3" spans="1:256" s="311" customFormat="1" ht="14.25">
      <c r="AQ3" s="407" t="s">
        <v>16</v>
      </c>
      <c r="AR3" s="407"/>
      <c r="AS3" s="407"/>
      <c r="AT3" s="408"/>
      <c r="AU3" s="408"/>
      <c r="AV3" s="408"/>
      <c r="AW3" s="408"/>
      <c r="AX3" s="408"/>
      <c r="AY3" s="408"/>
      <c r="AZ3" s="407"/>
    </row>
    <row r="4" spans="1:256" ht="6" customHeight="1"/>
    <row r="5" spans="1:256" ht="13.5" customHeight="1">
      <c r="A5" s="314" t="s">
        <v>3</v>
      </c>
      <c r="B5" s="325"/>
      <c r="C5" s="325"/>
      <c r="D5" s="325"/>
      <c r="E5" s="325"/>
      <c r="F5" s="325"/>
      <c r="G5" s="325"/>
      <c r="H5" s="325"/>
      <c r="I5" s="325"/>
      <c r="J5" s="325"/>
      <c r="K5" s="325"/>
      <c r="L5" s="351"/>
      <c r="M5" s="314" t="s">
        <v>32</v>
      </c>
      <c r="N5" s="375"/>
      <c r="O5" s="375"/>
      <c r="P5" s="375"/>
      <c r="Q5" s="382"/>
      <c r="R5" s="314" t="s">
        <v>49</v>
      </c>
      <c r="S5" s="375"/>
      <c r="T5" s="375"/>
      <c r="U5" s="375"/>
      <c r="V5" s="382"/>
      <c r="W5" s="375" t="s">
        <v>7</v>
      </c>
      <c r="X5" s="375"/>
      <c r="Y5" s="375"/>
      <c r="Z5" s="375"/>
      <c r="AA5" s="375"/>
      <c r="AB5" s="314" t="s">
        <v>31</v>
      </c>
      <c r="AC5" s="375"/>
      <c r="AD5" s="375"/>
      <c r="AE5" s="375"/>
      <c r="AF5" s="382"/>
      <c r="AG5" s="314" t="s">
        <v>18</v>
      </c>
      <c r="AH5" s="375"/>
      <c r="AI5" s="375"/>
      <c r="AJ5" s="375"/>
      <c r="AK5" s="382"/>
      <c r="AL5" s="375" t="s">
        <v>25</v>
      </c>
      <c r="AM5" s="375"/>
      <c r="AN5" s="375"/>
      <c r="AO5" s="375"/>
      <c r="AP5" s="375"/>
      <c r="AQ5" s="314" t="s">
        <v>59</v>
      </c>
      <c r="AR5" s="375"/>
      <c r="AS5" s="375"/>
      <c r="AT5" s="375"/>
      <c r="AU5" s="382"/>
      <c r="AV5" s="375" t="s">
        <v>41</v>
      </c>
      <c r="AW5" s="375"/>
      <c r="AX5" s="375"/>
      <c r="AY5" s="375"/>
      <c r="AZ5" s="382"/>
      <c r="IG5" s="412"/>
      <c r="IH5" s="412"/>
      <c r="II5" s="412"/>
      <c r="IJ5" s="412"/>
      <c r="IK5" s="412"/>
      <c r="IL5" s="412"/>
      <c r="IM5" s="412"/>
      <c r="IN5" s="412"/>
      <c r="IO5" s="412"/>
      <c r="IP5" s="412"/>
      <c r="IQ5" s="412"/>
      <c r="IR5" s="412"/>
      <c r="IS5" s="412"/>
      <c r="IT5" s="412"/>
      <c r="IU5" s="412"/>
      <c r="IV5" s="412"/>
    </row>
    <row r="6" spans="1:256" ht="13.5" customHeight="1">
      <c r="A6" s="315"/>
      <c r="B6" s="324"/>
      <c r="C6" s="324"/>
      <c r="D6" s="324"/>
      <c r="E6" s="324"/>
      <c r="F6" s="324"/>
      <c r="G6" s="324"/>
      <c r="H6" s="324"/>
      <c r="I6" s="324"/>
      <c r="J6" s="324"/>
      <c r="K6" s="324"/>
      <c r="L6" s="352"/>
      <c r="M6" s="363"/>
      <c r="N6" s="376"/>
      <c r="O6" s="376"/>
      <c r="P6" s="376"/>
      <c r="Q6" s="383"/>
      <c r="R6" s="363"/>
      <c r="S6" s="376"/>
      <c r="T6" s="376"/>
      <c r="U6" s="376"/>
      <c r="V6" s="383"/>
      <c r="W6" s="376"/>
      <c r="X6" s="376"/>
      <c r="Y6" s="376"/>
      <c r="Z6" s="376"/>
      <c r="AA6" s="376"/>
      <c r="AB6" s="363"/>
      <c r="AC6" s="376"/>
      <c r="AD6" s="376"/>
      <c r="AE6" s="376"/>
      <c r="AF6" s="383"/>
      <c r="AG6" s="363"/>
      <c r="AH6" s="376"/>
      <c r="AI6" s="376"/>
      <c r="AJ6" s="376"/>
      <c r="AK6" s="383"/>
      <c r="AL6" s="376"/>
      <c r="AM6" s="376"/>
      <c r="AN6" s="376"/>
      <c r="AO6" s="376"/>
      <c r="AP6" s="376"/>
      <c r="AQ6" s="363"/>
      <c r="AR6" s="376"/>
      <c r="AS6" s="376"/>
      <c r="AT6" s="376"/>
      <c r="AU6" s="383"/>
      <c r="AV6" s="376"/>
      <c r="AW6" s="376"/>
      <c r="AX6" s="376"/>
      <c r="AY6" s="376"/>
      <c r="AZ6" s="383"/>
      <c r="IG6" s="412"/>
      <c r="IH6" s="412"/>
      <c r="II6" s="412"/>
      <c r="IJ6" s="412"/>
      <c r="IK6" s="412"/>
      <c r="IL6" s="412"/>
      <c r="IM6" s="412"/>
      <c r="IN6" s="412"/>
      <c r="IO6" s="412"/>
      <c r="IP6" s="412"/>
      <c r="IQ6" s="412"/>
      <c r="IR6" s="412"/>
      <c r="IS6" s="412"/>
      <c r="IT6" s="412"/>
      <c r="IU6" s="412"/>
      <c r="IV6" s="412"/>
    </row>
    <row r="7" spans="1:256" ht="13.5" customHeight="1">
      <c r="A7" s="315"/>
      <c r="B7" s="324"/>
      <c r="C7" s="324"/>
      <c r="D7" s="324"/>
      <c r="E7" s="324"/>
      <c r="F7" s="324"/>
      <c r="G7" s="324"/>
      <c r="H7" s="324"/>
      <c r="I7" s="324"/>
      <c r="J7" s="324"/>
      <c r="K7" s="324"/>
      <c r="L7" s="352"/>
      <c r="M7" s="363"/>
      <c r="N7" s="376"/>
      <c r="O7" s="376"/>
      <c r="P7" s="376"/>
      <c r="Q7" s="383"/>
      <c r="R7" s="363"/>
      <c r="S7" s="376"/>
      <c r="T7" s="376"/>
      <c r="U7" s="376"/>
      <c r="V7" s="383"/>
      <c r="W7" s="376"/>
      <c r="X7" s="376"/>
      <c r="Y7" s="376"/>
      <c r="Z7" s="376"/>
      <c r="AA7" s="376"/>
      <c r="AB7" s="363"/>
      <c r="AC7" s="376"/>
      <c r="AD7" s="376"/>
      <c r="AE7" s="376"/>
      <c r="AF7" s="383"/>
      <c r="AG7" s="363"/>
      <c r="AH7" s="376"/>
      <c r="AI7" s="376"/>
      <c r="AJ7" s="376"/>
      <c r="AK7" s="383"/>
      <c r="AL7" s="376"/>
      <c r="AM7" s="376"/>
      <c r="AN7" s="376"/>
      <c r="AO7" s="376"/>
      <c r="AP7" s="376"/>
      <c r="AQ7" s="363"/>
      <c r="AR7" s="376"/>
      <c r="AS7" s="376"/>
      <c r="AT7" s="376"/>
      <c r="AU7" s="383"/>
      <c r="AV7" s="376"/>
      <c r="AW7" s="376"/>
      <c r="AX7" s="376"/>
      <c r="AY7" s="376"/>
      <c r="AZ7" s="383"/>
      <c r="IG7" s="412"/>
      <c r="IH7" s="412"/>
      <c r="II7" s="412"/>
      <c r="IJ7" s="412"/>
      <c r="IK7" s="412"/>
      <c r="IL7" s="412"/>
      <c r="IM7" s="412"/>
      <c r="IN7" s="412"/>
      <c r="IO7" s="412"/>
      <c r="IP7" s="412"/>
      <c r="IQ7" s="412"/>
      <c r="IR7" s="412"/>
      <c r="IS7" s="412"/>
      <c r="IT7" s="412"/>
      <c r="IU7" s="412"/>
      <c r="IV7" s="412"/>
    </row>
    <row r="8" spans="1:256">
      <c r="A8" s="316"/>
      <c r="B8" s="326"/>
      <c r="C8" s="326"/>
      <c r="D8" s="326"/>
      <c r="E8" s="326"/>
      <c r="F8" s="326"/>
      <c r="G8" s="326"/>
      <c r="H8" s="326"/>
      <c r="I8" s="326"/>
      <c r="J8" s="326"/>
      <c r="K8" s="326"/>
      <c r="L8" s="353"/>
      <c r="M8" s="363"/>
      <c r="N8" s="376"/>
      <c r="O8" s="376"/>
      <c r="P8" s="376"/>
      <c r="Q8" s="383" t="s">
        <v>21</v>
      </c>
      <c r="R8" s="363"/>
      <c r="S8" s="376"/>
      <c r="T8" s="376"/>
      <c r="U8" s="376"/>
      <c r="V8" s="383" t="s">
        <v>48</v>
      </c>
      <c r="W8" s="376"/>
      <c r="X8" s="372" t="s">
        <v>12</v>
      </c>
      <c r="Y8" s="397"/>
      <c r="Z8" s="397"/>
      <c r="AA8" s="398"/>
      <c r="AB8" s="363"/>
      <c r="AC8" s="376"/>
      <c r="AD8" s="376"/>
      <c r="AE8" s="376"/>
      <c r="AF8" s="383" t="s">
        <v>28</v>
      </c>
      <c r="AG8" s="363"/>
      <c r="AH8" s="376"/>
      <c r="AI8" s="376"/>
      <c r="AJ8" s="376"/>
      <c r="AK8" s="383" t="s">
        <v>42</v>
      </c>
      <c r="AL8" s="376"/>
      <c r="AM8" s="376"/>
      <c r="AN8" s="376"/>
      <c r="AO8" s="376"/>
      <c r="AP8" s="376" t="s">
        <v>43</v>
      </c>
      <c r="AQ8" s="363"/>
      <c r="AR8" s="376"/>
      <c r="AS8" s="376"/>
      <c r="AT8" s="376"/>
      <c r="AU8" s="383" t="s">
        <v>54</v>
      </c>
      <c r="AV8" s="376"/>
      <c r="AW8" s="376"/>
      <c r="AX8" s="376"/>
      <c r="AY8" s="376"/>
      <c r="AZ8" s="383" t="s">
        <v>30</v>
      </c>
      <c r="IG8" s="412"/>
      <c r="IH8" s="412"/>
      <c r="II8" s="412"/>
      <c r="IJ8" s="412"/>
      <c r="IK8" s="412"/>
      <c r="IL8" s="412"/>
      <c r="IM8" s="412"/>
      <c r="IN8" s="412"/>
      <c r="IO8" s="412"/>
      <c r="IP8" s="412"/>
      <c r="IQ8" s="412"/>
      <c r="IR8" s="412"/>
      <c r="IS8" s="412"/>
      <c r="IT8" s="412"/>
      <c r="IU8" s="412"/>
      <c r="IV8" s="412"/>
    </row>
    <row r="9" spans="1:256" ht="16.5" customHeight="1">
      <c r="A9" s="317"/>
      <c r="B9" s="327"/>
      <c r="C9" s="327"/>
      <c r="D9" s="327"/>
      <c r="E9" s="327"/>
      <c r="F9" s="327"/>
      <c r="G9" s="327"/>
      <c r="H9" s="327"/>
      <c r="I9" s="327"/>
      <c r="J9" s="327"/>
      <c r="K9" s="327"/>
      <c r="L9" s="327"/>
      <c r="M9" s="364"/>
      <c r="N9" s="377"/>
      <c r="O9" s="377"/>
      <c r="P9" s="377"/>
      <c r="Q9" s="384" t="s">
        <v>23</v>
      </c>
      <c r="R9" s="393"/>
      <c r="S9" s="396"/>
      <c r="T9" s="396"/>
      <c r="U9" s="396"/>
      <c r="V9" s="384" t="s">
        <v>23</v>
      </c>
      <c r="W9" s="396"/>
      <c r="X9" s="396"/>
      <c r="Y9" s="396"/>
      <c r="Z9" s="396"/>
      <c r="AA9" s="396" t="s">
        <v>23</v>
      </c>
      <c r="AB9" s="393"/>
      <c r="AC9" s="396"/>
      <c r="AD9" s="396"/>
      <c r="AE9" s="396"/>
      <c r="AF9" s="384" t="s">
        <v>23</v>
      </c>
      <c r="AG9" s="393"/>
      <c r="AH9" s="396"/>
      <c r="AI9" s="396"/>
      <c r="AJ9" s="396"/>
      <c r="AK9" s="384" t="s">
        <v>23</v>
      </c>
      <c r="AL9" s="396"/>
      <c r="AM9" s="396"/>
      <c r="AN9" s="396"/>
      <c r="AO9" s="396"/>
      <c r="AP9" s="396" t="s">
        <v>23</v>
      </c>
      <c r="AQ9" s="393"/>
      <c r="AR9" s="396"/>
      <c r="AS9" s="396"/>
      <c r="AT9" s="396"/>
      <c r="AU9" s="384" t="s">
        <v>23</v>
      </c>
      <c r="AV9" s="396"/>
      <c r="AW9" s="396"/>
      <c r="AX9" s="396"/>
      <c r="AY9" s="396"/>
      <c r="AZ9" s="409" t="s">
        <v>23</v>
      </c>
      <c r="IG9" s="412"/>
      <c r="IH9" s="412"/>
      <c r="II9" s="412"/>
      <c r="IJ9" s="412"/>
      <c r="IK9" s="412"/>
      <c r="IL9" s="412"/>
      <c r="IM9" s="412"/>
      <c r="IN9" s="412"/>
      <c r="IO9" s="412"/>
      <c r="IP9" s="412"/>
      <c r="IQ9" s="412"/>
      <c r="IR9" s="412"/>
      <c r="IS9" s="412"/>
      <c r="IT9" s="412"/>
      <c r="IU9" s="412"/>
      <c r="IV9" s="412"/>
    </row>
    <row r="10" spans="1:256" ht="16.5" customHeight="1">
      <c r="A10" s="318"/>
      <c r="B10" s="328" t="s">
        <v>22</v>
      </c>
      <c r="C10" s="342"/>
      <c r="D10" s="342"/>
      <c r="E10" s="342"/>
      <c r="F10" s="342"/>
      <c r="G10" s="342"/>
      <c r="H10" s="342"/>
      <c r="I10" s="342"/>
      <c r="J10" s="342"/>
      <c r="K10" s="342"/>
      <c r="L10" s="354"/>
      <c r="M10" s="365">
        <f>SUM(M12,M14,M16)</f>
        <v>0</v>
      </c>
      <c r="N10" s="365"/>
      <c r="O10" s="365"/>
      <c r="P10" s="365"/>
      <c r="Q10" s="385"/>
      <c r="R10" s="365">
        <f>SUM(R12,R14,R16)</f>
        <v>0</v>
      </c>
      <c r="S10" s="365"/>
      <c r="T10" s="365"/>
      <c r="U10" s="365"/>
      <c r="V10" s="385"/>
      <c r="W10" s="365">
        <f>SUM(W12,W14,W16)</f>
        <v>0</v>
      </c>
      <c r="X10" s="365"/>
      <c r="Y10" s="365"/>
      <c r="Z10" s="365"/>
      <c r="AA10" s="385"/>
      <c r="AB10" s="365">
        <f>SUM(AB12,AB14,AB16)</f>
        <v>0</v>
      </c>
      <c r="AC10" s="365"/>
      <c r="AD10" s="365"/>
      <c r="AE10" s="365"/>
      <c r="AF10" s="385"/>
      <c r="AG10" s="365">
        <f>SUM(AG12,AG14,AG16)</f>
        <v>0</v>
      </c>
      <c r="AH10" s="365"/>
      <c r="AI10" s="365"/>
      <c r="AJ10" s="365"/>
      <c r="AK10" s="385"/>
      <c r="AL10" s="399">
        <f>MIN(W10:AK10)</f>
        <v>0</v>
      </c>
      <c r="AM10" s="365"/>
      <c r="AN10" s="365"/>
      <c r="AO10" s="365"/>
      <c r="AP10" s="385"/>
      <c r="AQ10" s="399">
        <f>AL10</f>
        <v>0</v>
      </c>
      <c r="AR10" s="365"/>
      <c r="AS10" s="365"/>
      <c r="AT10" s="365"/>
      <c r="AU10" s="385"/>
      <c r="AV10" s="399">
        <f>ROUNDDOWN(AQ10/3,-3)</f>
        <v>0</v>
      </c>
      <c r="AW10" s="365"/>
      <c r="AX10" s="365"/>
      <c r="AY10" s="365"/>
      <c r="AZ10" s="385"/>
      <c r="BB10" s="310" t="s">
        <v>44</v>
      </c>
      <c r="IG10" s="412"/>
      <c r="IH10" s="412"/>
      <c r="II10" s="412"/>
      <c r="IJ10" s="412"/>
      <c r="IK10" s="412"/>
      <c r="IL10" s="412"/>
      <c r="IM10" s="412"/>
      <c r="IN10" s="412"/>
      <c r="IO10" s="412"/>
      <c r="IP10" s="412"/>
      <c r="IQ10" s="412"/>
      <c r="IR10" s="412"/>
      <c r="IS10" s="412"/>
      <c r="IT10" s="412"/>
      <c r="IU10" s="412"/>
      <c r="IV10" s="412"/>
    </row>
    <row r="11" spans="1:256" ht="15" customHeight="1">
      <c r="A11" s="319"/>
      <c r="B11" s="329"/>
      <c r="C11" s="343"/>
      <c r="D11" s="343"/>
      <c r="E11" s="343"/>
      <c r="F11" s="343"/>
      <c r="G11" s="343"/>
      <c r="H11" s="343"/>
      <c r="I11" s="343"/>
      <c r="J11" s="343"/>
      <c r="K11" s="343"/>
      <c r="L11" s="355"/>
      <c r="M11" s="366">
        <f>SUM(M13,M15,M17)</f>
        <v>0</v>
      </c>
      <c r="N11" s="366"/>
      <c r="O11" s="366"/>
      <c r="P11" s="366"/>
      <c r="Q11" s="386"/>
      <c r="R11" s="366">
        <f>SUM(R13,R15,R17)</f>
        <v>0</v>
      </c>
      <c r="S11" s="366"/>
      <c r="T11" s="366"/>
      <c r="U11" s="366"/>
      <c r="V11" s="386"/>
      <c r="W11" s="366">
        <f>SUM(W13,W15,W17)</f>
        <v>0</v>
      </c>
      <c r="X11" s="366"/>
      <c r="Y11" s="366"/>
      <c r="Z11" s="366"/>
      <c r="AA11" s="386"/>
      <c r="AB11" s="366">
        <f>SUM(AB13,AB15,AB17)</f>
        <v>0</v>
      </c>
      <c r="AC11" s="366"/>
      <c r="AD11" s="366"/>
      <c r="AE11" s="366"/>
      <c r="AF11" s="386"/>
      <c r="AG11" s="366">
        <f>SUM(AG13,AG15,AG17)</f>
        <v>0</v>
      </c>
      <c r="AH11" s="366"/>
      <c r="AI11" s="366"/>
      <c r="AJ11" s="366"/>
      <c r="AK11" s="386"/>
      <c r="AL11" s="395">
        <f>MIN(W11:AK11)</f>
        <v>0</v>
      </c>
      <c r="AM11" s="372"/>
      <c r="AN11" s="372"/>
      <c r="AO11" s="372"/>
      <c r="AP11" s="390"/>
      <c r="AQ11" s="371">
        <f>AL11</f>
        <v>0</v>
      </c>
      <c r="AR11" s="366"/>
      <c r="AS11" s="366"/>
      <c r="AT11" s="366"/>
      <c r="AU11" s="386"/>
      <c r="AV11" s="371">
        <f>ROUNDDOWN(AQ11/3,-3)</f>
        <v>0</v>
      </c>
      <c r="AW11" s="366"/>
      <c r="AX11" s="366"/>
      <c r="AY11" s="366"/>
      <c r="AZ11" s="386"/>
      <c r="BB11" s="310" t="s">
        <v>67</v>
      </c>
      <c r="IG11" s="412"/>
      <c r="IH11" s="412"/>
      <c r="II11" s="412"/>
      <c r="IJ11" s="412"/>
      <c r="IK11" s="412"/>
      <c r="IL11" s="412"/>
      <c r="IM11" s="412"/>
      <c r="IN11" s="412"/>
      <c r="IO11" s="412"/>
      <c r="IP11" s="412"/>
      <c r="IQ11" s="412"/>
      <c r="IR11" s="412"/>
      <c r="IS11" s="412"/>
      <c r="IT11" s="412"/>
      <c r="IU11" s="412"/>
      <c r="IV11" s="412"/>
    </row>
    <row r="12" spans="1:256" ht="15" customHeight="1">
      <c r="A12" s="320"/>
      <c r="B12" s="330"/>
      <c r="C12" s="328" t="s">
        <v>14</v>
      </c>
      <c r="D12" s="342"/>
      <c r="E12" s="342"/>
      <c r="F12" s="342"/>
      <c r="G12" s="342"/>
      <c r="H12" s="342"/>
      <c r="I12" s="342"/>
      <c r="J12" s="342"/>
      <c r="K12" s="342"/>
      <c r="L12" s="354"/>
      <c r="M12" s="367"/>
      <c r="N12" s="378"/>
      <c r="O12" s="378"/>
      <c r="P12" s="378"/>
      <c r="Q12" s="387"/>
      <c r="R12" s="367"/>
      <c r="S12" s="378"/>
      <c r="T12" s="378"/>
      <c r="U12" s="378"/>
      <c r="V12" s="387"/>
      <c r="W12" s="367">
        <f t="shared" ref="W12:W17" si="0">M12-R12</f>
        <v>0</v>
      </c>
      <c r="X12" s="378"/>
      <c r="Y12" s="378"/>
      <c r="Z12" s="378"/>
      <c r="AA12" s="387"/>
      <c r="AB12" s="367"/>
      <c r="AC12" s="378"/>
      <c r="AD12" s="378"/>
      <c r="AE12" s="378"/>
      <c r="AF12" s="387"/>
      <c r="AG12" s="367"/>
      <c r="AH12" s="378"/>
      <c r="AI12" s="378"/>
      <c r="AJ12" s="378"/>
      <c r="AK12" s="378"/>
      <c r="AL12" s="400"/>
      <c r="AM12" s="403"/>
      <c r="AN12" s="403"/>
      <c r="AO12" s="403"/>
      <c r="AP12" s="405"/>
      <c r="AQ12" s="400"/>
      <c r="AR12" s="403"/>
      <c r="AS12" s="403"/>
      <c r="AT12" s="403"/>
      <c r="AU12" s="405"/>
      <c r="AV12" s="400"/>
      <c r="AW12" s="403"/>
      <c r="AX12" s="403"/>
      <c r="AY12" s="403"/>
      <c r="AZ12" s="405"/>
      <c r="IG12" s="412"/>
      <c r="IH12" s="412"/>
      <c r="II12" s="412"/>
      <c r="IJ12" s="412"/>
      <c r="IK12" s="412"/>
      <c r="IL12" s="412"/>
      <c r="IM12" s="412"/>
      <c r="IN12" s="412"/>
      <c r="IO12" s="412"/>
      <c r="IP12" s="412"/>
      <c r="IQ12" s="412"/>
      <c r="IR12" s="412"/>
      <c r="IS12" s="412"/>
      <c r="IT12" s="412"/>
      <c r="IU12" s="412"/>
      <c r="IV12" s="412"/>
    </row>
    <row r="13" spans="1:256" ht="15" customHeight="1">
      <c r="A13" s="320"/>
      <c r="B13" s="327"/>
      <c r="C13" s="344"/>
      <c r="D13" s="343"/>
      <c r="E13" s="343"/>
      <c r="F13" s="343"/>
      <c r="G13" s="343"/>
      <c r="H13" s="343"/>
      <c r="I13" s="343"/>
      <c r="J13" s="343"/>
      <c r="K13" s="343"/>
      <c r="L13" s="355"/>
      <c r="M13" s="368"/>
      <c r="N13" s="368"/>
      <c r="O13" s="368"/>
      <c r="P13" s="368"/>
      <c r="Q13" s="388"/>
      <c r="R13" s="394"/>
      <c r="S13" s="368"/>
      <c r="T13" s="368"/>
      <c r="U13" s="368"/>
      <c r="V13" s="388"/>
      <c r="W13" s="394">
        <f t="shared" si="0"/>
        <v>0</v>
      </c>
      <c r="X13" s="368"/>
      <c r="Y13" s="368"/>
      <c r="Z13" s="368"/>
      <c r="AA13" s="388"/>
      <c r="AB13" s="394"/>
      <c r="AC13" s="368"/>
      <c r="AD13" s="368"/>
      <c r="AE13" s="368"/>
      <c r="AF13" s="388"/>
      <c r="AG13" s="394"/>
      <c r="AH13" s="368"/>
      <c r="AI13" s="368"/>
      <c r="AJ13" s="368"/>
      <c r="AK13" s="368"/>
      <c r="AL13" s="401"/>
      <c r="AM13" s="404"/>
      <c r="AN13" s="404"/>
      <c r="AO13" s="404"/>
      <c r="AP13" s="406"/>
      <c r="AQ13" s="401"/>
      <c r="AR13" s="404"/>
      <c r="AS13" s="404"/>
      <c r="AT13" s="404"/>
      <c r="AU13" s="406"/>
      <c r="AV13" s="401"/>
      <c r="AW13" s="404"/>
      <c r="AX13" s="404"/>
      <c r="AY13" s="404"/>
      <c r="AZ13" s="406"/>
      <c r="IG13" s="412"/>
      <c r="IH13" s="412"/>
      <c r="II13" s="412"/>
      <c r="IJ13" s="412"/>
      <c r="IK13" s="412"/>
      <c r="IL13" s="412"/>
      <c r="IM13" s="412"/>
      <c r="IN13" s="412"/>
      <c r="IO13" s="412"/>
      <c r="IP13" s="412"/>
      <c r="IQ13" s="412"/>
      <c r="IR13" s="412"/>
      <c r="IS13" s="412"/>
      <c r="IT13" s="412"/>
      <c r="IU13" s="412"/>
      <c r="IV13" s="412"/>
    </row>
    <row r="14" spans="1:256" ht="15" customHeight="1">
      <c r="A14" s="320"/>
      <c r="C14" s="338" t="s">
        <v>17</v>
      </c>
      <c r="D14" s="330"/>
      <c r="E14" s="330"/>
      <c r="F14" s="330"/>
      <c r="G14" s="330"/>
      <c r="H14" s="330"/>
      <c r="I14" s="330"/>
      <c r="J14" s="330"/>
      <c r="K14" s="330"/>
      <c r="L14" s="356"/>
      <c r="M14" s="367"/>
      <c r="N14" s="378"/>
      <c r="O14" s="378"/>
      <c r="P14" s="378"/>
      <c r="Q14" s="387"/>
      <c r="R14" s="367"/>
      <c r="S14" s="378"/>
      <c r="T14" s="378"/>
      <c r="U14" s="378"/>
      <c r="V14" s="387"/>
      <c r="W14" s="367">
        <f t="shared" si="0"/>
        <v>0</v>
      </c>
      <c r="X14" s="378"/>
      <c r="Y14" s="378"/>
      <c r="Z14" s="378"/>
      <c r="AA14" s="387"/>
      <c r="AB14" s="367"/>
      <c r="AC14" s="378"/>
      <c r="AD14" s="378"/>
      <c r="AE14" s="378"/>
      <c r="AF14" s="387"/>
      <c r="AG14" s="367"/>
      <c r="AH14" s="378"/>
      <c r="AI14" s="378"/>
      <c r="AJ14" s="378"/>
      <c r="AK14" s="387"/>
      <c r="AL14" s="400"/>
      <c r="AM14" s="403"/>
      <c r="AN14" s="403"/>
      <c r="AO14" s="403"/>
      <c r="AP14" s="405"/>
      <c r="AQ14" s="400"/>
      <c r="AR14" s="403"/>
      <c r="AS14" s="403"/>
      <c r="AT14" s="403"/>
      <c r="AU14" s="405"/>
      <c r="AV14" s="400"/>
      <c r="AW14" s="403"/>
      <c r="AX14" s="403"/>
      <c r="AY14" s="403"/>
      <c r="AZ14" s="405"/>
      <c r="IG14" s="412"/>
      <c r="IH14" s="412"/>
      <c r="II14" s="412"/>
      <c r="IJ14" s="412"/>
      <c r="IK14" s="412"/>
      <c r="IL14" s="412"/>
      <c r="IM14" s="412"/>
      <c r="IN14" s="412"/>
      <c r="IO14" s="412"/>
      <c r="IP14" s="412"/>
      <c r="IQ14" s="412"/>
      <c r="IR14" s="412"/>
      <c r="IS14" s="412"/>
      <c r="IT14" s="412"/>
      <c r="IU14" s="412"/>
      <c r="IV14" s="412"/>
    </row>
    <row r="15" spans="1:256" ht="15" customHeight="1">
      <c r="A15" s="320"/>
      <c r="C15" s="337"/>
      <c r="D15" s="350"/>
      <c r="E15" s="350"/>
      <c r="F15" s="350"/>
      <c r="G15" s="350"/>
      <c r="H15" s="350"/>
      <c r="I15" s="350"/>
      <c r="J15" s="350"/>
      <c r="K15" s="350"/>
      <c r="L15" s="357"/>
      <c r="M15" s="368"/>
      <c r="N15" s="368"/>
      <c r="O15" s="368"/>
      <c r="P15" s="368"/>
      <c r="Q15" s="388"/>
      <c r="R15" s="394"/>
      <c r="S15" s="368"/>
      <c r="T15" s="368"/>
      <c r="U15" s="368"/>
      <c r="V15" s="388"/>
      <c r="W15" s="394">
        <f t="shared" si="0"/>
        <v>0</v>
      </c>
      <c r="X15" s="368"/>
      <c r="Y15" s="368"/>
      <c r="Z15" s="368"/>
      <c r="AA15" s="388"/>
      <c r="AB15" s="394"/>
      <c r="AC15" s="368"/>
      <c r="AD15" s="368"/>
      <c r="AE15" s="368"/>
      <c r="AF15" s="388"/>
      <c r="AG15" s="394"/>
      <c r="AH15" s="368"/>
      <c r="AI15" s="368"/>
      <c r="AJ15" s="368"/>
      <c r="AK15" s="388"/>
      <c r="AL15" s="401"/>
      <c r="AM15" s="404"/>
      <c r="AN15" s="404"/>
      <c r="AO15" s="404"/>
      <c r="AP15" s="406"/>
      <c r="AQ15" s="401"/>
      <c r="AR15" s="404"/>
      <c r="AS15" s="404"/>
      <c r="AT15" s="404"/>
      <c r="AU15" s="406"/>
      <c r="AV15" s="401"/>
      <c r="AW15" s="404"/>
      <c r="AX15" s="404"/>
      <c r="AY15" s="404"/>
      <c r="AZ15" s="406"/>
      <c r="IG15" s="412"/>
      <c r="IH15" s="412"/>
      <c r="II15" s="412"/>
      <c r="IJ15" s="412"/>
      <c r="IK15" s="412"/>
      <c r="IL15" s="412"/>
      <c r="IM15" s="412"/>
      <c r="IN15" s="412"/>
      <c r="IO15" s="412"/>
      <c r="IP15" s="412"/>
      <c r="IQ15" s="412"/>
      <c r="IR15" s="412"/>
      <c r="IS15" s="412"/>
      <c r="IT15" s="412"/>
      <c r="IU15" s="412"/>
      <c r="IV15" s="412"/>
    </row>
    <row r="16" spans="1:256" ht="15" customHeight="1">
      <c r="A16" s="320"/>
      <c r="C16" s="336" t="s">
        <v>63</v>
      </c>
      <c r="D16" s="349"/>
      <c r="E16" s="349"/>
      <c r="F16" s="349"/>
      <c r="G16" s="349"/>
      <c r="H16" s="349"/>
      <c r="I16" s="349"/>
      <c r="J16" s="349"/>
      <c r="K16" s="349"/>
      <c r="L16" s="358"/>
      <c r="M16" s="367"/>
      <c r="N16" s="378"/>
      <c r="O16" s="378"/>
      <c r="P16" s="378"/>
      <c r="Q16" s="387"/>
      <c r="R16" s="367"/>
      <c r="S16" s="378"/>
      <c r="T16" s="378"/>
      <c r="U16" s="378"/>
      <c r="V16" s="387"/>
      <c r="W16" s="367">
        <f t="shared" si="0"/>
        <v>0</v>
      </c>
      <c r="X16" s="378"/>
      <c r="Y16" s="378"/>
      <c r="Z16" s="378"/>
      <c r="AA16" s="387"/>
      <c r="AB16" s="367"/>
      <c r="AC16" s="378"/>
      <c r="AD16" s="378"/>
      <c r="AE16" s="378"/>
      <c r="AF16" s="387"/>
      <c r="AG16" s="367"/>
      <c r="AH16" s="378"/>
      <c r="AI16" s="378"/>
      <c r="AJ16" s="378"/>
      <c r="AK16" s="387"/>
      <c r="AL16" s="400"/>
      <c r="AM16" s="403"/>
      <c r="AN16" s="403"/>
      <c r="AO16" s="403"/>
      <c r="AP16" s="405"/>
      <c r="AQ16" s="400"/>
      <c r="AR16" s="403"/>
      <c r="AS16" s="403"/>
      <c r="AT16" s="403"/>
      <c r="AU16" s="405"/>
      <c r="AV16" s="400"/>
      <c r="AW16" s="403"/>
      <c r="AX16" s="403"/>
      <c r="AY16" s="403"/>
      <c r="AZ16" s="405"/>
      <c r="IG16" s="412"/>
      <c r="IH16" s="412"/>
      <c r="II16" s="412"/>
      <c r="IJ16" s="412"/>
      <c r="IK16" s="412"/>
      <c r="IL16" s="412"/>
      <c r="IM16" s="412"/>
      <c r="IN16" s="412"/>
      <c r="IO16" s="412"/>
      <c r="IP16" s="412"/>
      <c r="IQ16" s="412"/>
      <c r="IR16" s="412"/>
      <c r="IS16" s="412"/>
      <c r="IT16" s="412"/>
      <c r="IU16" s="412"/>
      <c r="IV16" s="412"/>
    </row>
    <row r="17" spans="1:256" ht="15" customHeight="1">
      <c r="A17" s="320"/>
      <c r="C17" s="338"/>
      <c r="D17" s="330"/>
      <c r="E17" s="330"/>
      <c r="F17" s="330"/>
      <c r="G17" s="330"/>
      <c r="H17" s="330"/>
      <c r="I17" s="330"/>
      <c r="J17" s="330"/>
      <c r="K17" s="330"/>
      <c r="L17" s="356"/>
      <c r="M17" s="368"/>
      <c r="N17" s="368"/>
      <c r="O17" s="368"/>
      <c r="P17" s="368"/>
      <c r="Q17" s="388"/>
      <c r="R17" s="394"/>
      <c r="S17" s="368"/>
      <c r="T17" s="368"/>
      <c r="U17" s="368"/>
      <c r="V17" s="388"/>
      <c r="W17" s="394">
        <f t="shared" si="0"/>
        <v>0</v>
      </c>
      <c r="X17" s="368"/>
      <c r="Y17" s="368"/>
      <c r="Z17" s="368"/>
      <c r="AA17" s="388"/>
      <c r="AB17" s="394"/>
      <c r="AC17" s="368"/>
      <c r="AD17" s="368"/>
      <c r="AE17" s="368"/>
      <c r="AF17" s="388"/>
      <c r="AG17" s="394"/>
      <c r="AH17" s="368"/>
      <c r="AI17" s="368"/>
      <c r="AJ17" s="368"/>
      <c r="AK17" s="388"/>
      <c r="AL17" s="401"/>
      <c r="AM17" s="404"/>
      <c r="AN17" s="404"/>
      <c r="AO17" s="404"/>
      <c r="AP17" s="406"/>
      <c r="AQ17" s="401"/>
      <c r="AR17" s="404"/>
      <c r="AS17" s="404"/>
      <c r="AT17" s="404"/>
      <c r="AU17" s="406"/>
      <c r="AV17" s="401"/>
      <c r="AW17" s="404"/>
      <c r="AX17" s="404"/>
      <c r="AY17" s="404"/>
      <c r="AZ17" s="406"/>
      <c r="IG17" s="412"/>
      <c r="IH17" s="412"/>
      <c r="II17" s="412"/>
      <c r="IJ17" s="412"/>
      <c r="IK17" s="412"/>
      <c r="IL17" s="412"/>
      <c r="IM17" s="412"/>
      <c r="IN17" s="412"/>
      <c r="IO17" s="412"/>
      <c r="IP17" s="412"/>
      <c r="IQ17" s="412"/>
      <c r="IR17" s="412"/>
      <c r="IS17" s="412"/>
      <c r="IT17" s="412"/>
      <c r="IU17" s="412"/>
      <c r="IV17" s="412"/>
    </row>
    <row r="18" spans="1:256" ht="15" customHeight="1">
      <c r="A18" s="319"/>
      <c r="B18" s="331" t="s">
        <v>0</v>
      </c>
      <c r="C18" s="345"/>
      <c r="D18" s="345"/>
      <c r="E18" s="345"/>
      <c r="F18" s="345"/>
      <c r="G18" s="345"/>
      <c r="H18" s="345"/>
      <c r="I18" s="345"/>
      <c r="J18" s="345"/>
      <c r="K18" s="345"/>
      <c r="L18" s="345"/>
      <c r="M18" s="365">
        <f>SUM(M22,M20)</f>
        <v>0</v>
      </c>
      <c r="N18" s="365"/>
      <c r="O18" s="365"/>
      <c r="P18" s="365"/>
      <c r="Q18" s="385"/>
      <c r="R18" s="365">
        <f>SUM(R22,R20)</f>
        <v>0</v>
      </c>
      <c r="S18" s="365"/>
      <c r="T18" s="365"/>
      <c r="U18" s="365"/>
      <c r="V18" s="385"/>
      <c r="W18" s="365">
        <f>SUM(W22,W20)</f>
        <v>0</v>
      </c>
      <c r="X18" s="365"/>
      <c r="Y18" s="365"/>
      <c r="Z18" s="365"/>
      <c r="AA18" s="385"/>
      <c r="AB18" s="365">
        <f>SUM(AB22,AB20)</f>
        <v>0</v>
      </c>
      <c r="AC18" s="365"/>
      <c r="AD18" s="365"/>
      <c r="AE18" s="365"/>
      <c r="AF18" s="385"/>
      <c r="AG18" s="365">
        <f>SUM(AG22,AG20)</f>
        <v>0</v>
      </c>
      <c r="AH18" s="365"/>
      <c r="AI18" s="365"/>
      <c r="AJ18" s="365"/>
      <c r="AK18" s="385"/>
      <c r="AL18" s="399">
        <f>MIN(W18:AK18)</f>
        <v>0</v>
      </c>
      <c r="AM18" s="365"/>
      <c r="AN18" s="365"/>
      <c r="AO18" s="365"/>
      <c r="AP18" s="385"/>
      <c r="AQ18" s="399">
        <f>AL18</f>
        <v>0</v>
      </c>
      <c r="AR18" s="365"/>
      <c r="AS18" s="365"/>
      <c r="AT18" s="365"/>
      <c r="AU18" s="385"/>
      <c r="AV18" s="399">
        <f>ROUNDDOWN(AQ18/3,-3)</f>
        <v>0</v>
      </c>
      <c r="AW18" s="365"/>
      <c r="AX18" s="365"/>
      <c r="AY18" s="365"/>
      <c r="AZ18" s="385"/>
      <c r="IG18" s="412"/>
      <c r="IH18" s="412"/>
      <c r="II18" s="412"/>
      <c r="IJ18" s="412"/>
      <c r="IK18" s="412"/>
      <c r="IL18" s="412"/>
      <c r="IM18" s="412"/>
      <c r="IN18" s="412"/>
      <c r="IO18" s="412"/>
      <c r="IP18" s="412"/>
      <c r="IQ18" s="412"/>
      <c r="IR18" s="412"/>
      <c r="IS18" s="412"/>
      <c r="IT18" s="412"/>
      <c r="IU18" s="412"/>
      <c r="IV18" s="412"/>
    </row>
    <row r="19" spans="1:256" ht="15" customHeight="1">
      <c r="A19" s="319"/>
      <c r="B19" s="332"/>
      <c r="C19" s="345"/>
      <c r="D19" s="345"/>
      <c r="E19" s="345"/>
      <c r="F19" s="345"/>
      <c r="G19" s="345"/>
      <c r="H19" s="345"/>
      <c r="I19" s="345"/>
      <c r="J19" s="345"/>
      <c r="K19" s="345"/>
      <c r="L19" s="345"/>
      <c r="M19" s="369">
        <f>SUM(M23,M21)</f>
        <v>0</v>
      </c>
      <c r="N19" s="366"/>
      <c r="O19" s="366"/>
      <c r="P19" s="366"/>
      <c r="Q19" s="386"/>
      <c r="R19" s="369">
        <f>SUM(R23,R21)</f>
        <v>0</v>
      </c>
      <c r="S19" s="366"/>
      <c r="T19" s="366"/>
      <c r="U19" s="366"/>
      <c r="V19" s="386"/>
      <c r="W19" s="369">
        <f>SUM(W23,W21)</f>
        <v>0</v>
      </c>
      <c r="X19" s="366"/>
      <c r="Y19" s="366"/>
      <c r="Z19" s="366"/>
      <c r="AA19" s="386"/>
      <c r="AB19" s="369">
        <f>SUM(AB23,AB21)</f>
        <v>0</v>
      </c>
      <c r="AC19" s="366"/>
      <c r="AD19" s="366"/>
      <c r="AE19" s="366"/>
      <c r="AF19" s="386"/>
      <c r="AG19" s="369">
        <f>SUM(AG23,AG21)</f>
        <v>0</v>
      </c>
      <c r="AH19" s="366"/>
      <c r="AI19" s="366"/>
      <c r="AJ19" s="366"/>
      <c r="AK19" s="386"/>
      <c r="AL19" s="369">
        <f>MIN(W19:AK19)</f>
        <v>0</v>
      </c>
      <c r="AM19" s="366"/>
      <c r="AN19" s="366"/>
      <c r="AO19" s="366"/>
      <c r="AP19" s="386"/>
      <c r="AQ19" s="369">
        <f>AL19</f>
        <v>0</v>
      </c>
      <c r="AR19" s="366"/>
      <c r="AS19" s="366"/>
      <c r="AT19" s="366"/>
      <c r="AU19" s="386"/>
      <c r="AV19" s="369">
        <f>ROUNDDOWN(AQ19/3,-3)</f>
        <v>0</v>
      </c>
      <c r="AW19" s="366"/>
      <c r="AX19" s="366"/>
      <c r="AY19" s="366"/>
      <c r="AZ19" s="386"/>
      <c r="IG19" s="412"/>
      <c r="IH19" s="412"/>
      <c r="II19" s="412"/>
      <c r="IJ19" s="412"/>
      <c r="IK19" s="412"/>
      <c r="IL19" s="412"/>
      <c r="IM19" s="412"/>
      <c r="IN19" s="412"/>
      <c r="IO19" s="412"/>
      <c r="IP19" s="412"/>
      <c r="IQ19" s="412"/>
      <c r="IR19" s="412"/>
      <c r="IS19" s="412"/>
      <c r="IT19" s="412"/>
      <c r="IU19" s="412"/>
      <c r="IV19" s="412"/>
    </row>
    <row r="20" spans="1:256" ht="15" customHeight="1">
      <c r="A20" s="320"/>
      <c r="B20" s="327"/>
      <c r="C20" s="345" t="s">
        <v>65</v>
      </c>
      <c r="D20" s="345"/>
      <c r="E20" s="345"/>
      <c r="F20" s="345"/>
      <c r="G20" s="345"/>
      <c r="H20" s="345"/>
      <c r="I20" s="345"/>
      <c r="J20" s="345"/>
      <c r="K20" s="345"/>
      <c r="L20" s="345"/>
      <c r="M20" s="370"/>
      <c r="N20" s="379"/>
      <c r="O20" s="379"/>
      <c r="P20" s="379"/>
      <c r="Q20" s="389"/>
      <c r="R20" s="370"/>
      <c r="S20" s="379"/>
      <c r="T20" s="379"/>
      <c r="U20" s="379"/>
      <c r="V20" s="389"/>
      <c r="W20" s="370">
        <f t="shared" ref="W20:W31" si="1">M20-R20</f>
        <v>0</v>
      </c>
      <c r="X20" s="379"/>
      <c r="Y20" s="379"/>
      <c r="Z20" s="379"/>
      <c r="AA20" s="389"/>
      <c r="AB20" s="370"/>
      <c r="AC20" s="379"/>
      <c r="AD20" s="379"/>
      <c r="AE20" s="379"/>
      <c r="AF20" s="389"/>
      <c r="AG20" s="370"/>
      <c r="AH20" s="379"/>
      <c r="AI20" s="379"/>
      <c r="AJ20" s="379"/>
      <c r="AK20" s="389"/>
      <c r="AL20" s="400"/>
      <c r="AM20" s="403"/>
      <c r="AN20" s="403"/>
      <c r="AO20" s="403"/>
      <c r="AP20" s="405"/>
      <c r="AQ20" s="400"/>
      <c r="AR20" s="403"/>
      <c r="AS20" s="403"/>
      <c r="AT20" s="403"/>
      <c r="AU20" s="405"/>
      <c r="AV20" s="400"/>
      <c r="AW20" s="403"/>
      <c r="AX20" s="403"/>
      <c r="AY20" s="403"/>
      <c r="AZ20" s="405"/>
      <c r="IG20" s="412"/>
      <c r="IH20" s="412"/>
      <c r="II20" s="412"/>
      <c r="IJ20" s="412"/>
      <c r="IK20" s="412"/>
      <c r="IL20" s="412"/>
      <c r="IM20" s="412"/>
      <c r="IN20" s="412"/>
      <c r="IO20" s="412"/>
      <c r="IP20" s="412"/>
      <c r="IQ20" s="412"/>
      <c r="IR20" s="412"/>
      <c r="IS20" s="412"/>
      <c r="IT20" s="412"/>
      <c r="IU20" s="412"/>
      <c r="IV20" s="412"/>
    </row>
    <row r="21" spans="1:256" ht="15" customHeight="1">
      <c r="A21" s="320"/>
      <c r="C21" s="345"/>
      <c r="D21" s="345"/>
      <c r="E21" s="345"/>
      <c r="F21" s="345"/>
      <c r="G21" s="345"/>
      <c r="H21" s="345"/>
      <c r="I21" s="345"/>
      <c r="J21" s="345"/>
      <c r="K21" s="345"/>
      <c r="L21" s="345"/>
      <c r="M21" s="366"/>
      <c r="N21" s="366"/>
      <c r="O21" s="366"/>
      <c r="P21" s="366"/>
      <c r="Q21" s="386"/>
      <c r="R21" s="371"/>
      <c r="S21" s="366"/>
      <c r="T21" s="366"/>
      <c r="U21" s="366"/>
      <c r="V21" s="386"/>
      <c r="W21" s="371">
        <f t="shared" si="1"/>
        <v>0</v>
      </c>
      <c r="X21" s="366"/>
      <c r="Y21" s="366"/>
      <c r="Z21" s="366"/>
      <c r="AA21" s="386"/>
      <c r="AB21" s="371"/>
      <c r="AC21" s="366"/>
      <c r="AD21" s="366"/>
      <c r="AE21" s="366"/>
      <c r="AF21" s="386"/>
      <c r="AG21" s="371"/>
      <c r="AH21" s="366"/>
      <c r="AI21" s="366"/>
      <c r="AJ21" s="366"/>
      <c r="AK21" s="386"/>
      <c r="AL21" s="401"/>
      <c r="AM21" s="404"/>
      <c r="AN21" s="404"/>
      <c r="AO21" s="404"/>
      <c r="AP21" s="406"/>
      <c r="AQ21" s="401"/>
      <c r="AR21" s="404"/>
      <c r="AS21" s="404"/>
      <c r="AT21" s="404"/>
      <c r="AU21" s="406"/>
      <c r="AV21" s="401"/>
      <c r="AW21" s="404"/>
      <c r="AX21" s="404"/>
      <c r="AY21" s="404"/>
      <c r="AZ21" s="406"/>
      <c r="IG21" s="412"/>
      <c r="IH21" s="412"/>
      <c r="II21" s="412"/>
      <c r="IJ21" s="412"/>
      <c r="IK21" s="412"/>
      <c r="IL21" s="412"/>
      <c r="IM21" s="412"/>
      <c r="IN21" s="412"/>
      <c r="IO21" s="412"/>
      <c r="IP21" s="412"/>
      <c r="IQ21" s="412"/>
      <c r="IR21" s="412"/>
      <c r="IS21" s="412"/>
      <c r="IT21" s="412"/>
      <c r="IU21" s="412"/>
      <c r="IV21" s="412"/>
    </row>
    <row r="22" spans="1:256" ht="15" customHeight="1">
      <c r="A22" s="320"/>
      <c r="C22" s="345" t="s">
        <v>66</v>
      </c>
      <c r="D22" s="345"/>
      <c r="E22" s="345"/>
      <c r="F22" s="345"/>
      <c r="G22" s="345"/>
      <c r="H22" s="345"/>
      <c r="I22" s="345"/>
      <c r="J22" s="345"/>
      <c r="K22" s="345"/>
      <c r="L22" s="345"/>
      <c r="M22" s="370"/>
      <c r="N22" s="379"/>
      <c r="O22" s="379"/>
      <c r="P22" s="379"/>
      <c r="Q22" s="389"/>
      <c r="R22" s="370"/>
      <c r="S22" s="379"/>
      <c r="T22" s="379"/>
      <c r="U22" s="379"/>
      <c r="V22" s="389"/>
      <c r="W22" s="370">
        <f t="shared" si="1"/>
        <v>0</v>
      </c>
      <c r="X22" s="379"/>
      <c r="Y22" s="379"/>
      <c r="Z22" s="379"/>
      <c r="AA22" s="389"/>
      <c r="AB22" s="370"/>
      <c r="AC22" s="379"/>
      <c r="AD22" s="379"/>
      <c r="AE22" s="379"/>
      <c r="AF22" s="389"/>
      <c r="AG22" s="370"/>
      <c r="AH22" s="379"/>
      <c r="AI22" s="379"/>
      <c r="AJ22" s="379"/>
      <c r="AK22" s="389"/>
      <c r="AL22" s="400"/>
      <c r="AM22" s="403"/>
      <c r="AN22" s="403"/>
      <c r="AO22" s="403"/>
      <c r="AP22" s="405"/>
      <c r="AQ22" s="400"/>
      <c r="AR22" s="403"/>
      <c r="AS22" s="403"/>
      <c r="AT22" s="403"/>
      <c r="AU22" s="405"/>
      <c r="AV22" s="400"/>
      <c r="AW22" s="403"/>
      <c r="AX22" s="403"/>
      <c r="AY22" s="403"/>
      <c r="AZ22" s="405"/>
      <c r="IG22" s="412"/>
      <c r="IH22" s="412"/>
      <c r="II22" s="412"/>
      <c r="IJ22" s="412"/>
      <c r="IK22" s="412"/>
      <c r="IL22" s="412"/>
      <c r="IM22" s="412"/>
      <c r="IN22" s="412"/>
      <c r="IO22" s="412"/>
      <c r="IP22" s="412"/>
      <c r="IQ22" s="412"/>
      <c r="IR22" s="412"/>
      <c r="IS22" s="412"/>
      <c r="IT22" s="412"/>
      <c r="IU22" s="412"/>
      <c r="IV22" s="412"/>
    </row>
    <row r="23" spans="1:256" ht="15" customHeight="1">
      <c r="A23" s="320"/>
      <c r="B23" s="333"/>
      <c r="C23" s="346"/>
      <c r="D23" s="345"/>
      <c r="E23" s="345"/>
      <c r="F23" s="345"/>
      <c r="G23" s="345"/>
      <c r="H23" s="345"/>
      <c r="I23" s="345"/>
      <c r="J23" s="345"/>
      <c r="K23" s="345"/>
      <c r="L23" s="345"/>
      <c r="M23" s="366"/>
      <c r="N23" s="366"/>
      <c r="O23" s="366"/>
      <c r="P23" s="366"/>
      <c r="Q23" s="386"/>
      <c r="R23" s="371"/>
      <c r="S23" s="366"/>
      <c r="T23" s="366"/>
      <c r="U23" s="366"/>
      <c r="V23" s="386"/>
      <c r="W23" s="371">
        <f t="shared" si="1"/>
        <v>0</v>
      </c>
      <c r="X23" s="366"/>
      <c r="Y23" s="366"/>
      <c r="Z23" s="366"/>
      <c r="AA23" s="386"/>
      <c r="AB23" s="371"/>
      <c r="AC23" s="366"/>
      <c r="AD23" s="366"/>
      <c r="AE23" s="366"/>
      <c r="AF23" s="386"/>
      <c r="AG23" s="371"/>
      <c r="AH23" s="366"/>
      <c r="AI23" s="366"/>
      <c r="AJ23" s="366"/>
      <c r="AK23" s="386"/>
      <c r="AL23" s="401"/>
      <c r="AM23" s="404"/>
      <c r="AN23" s="404"/>
      <c r="AO23" s="404"/>
      <c r="AP23" s="406"/>
      <c r="AQ23" s="401"/>
      <c r="AR23" s="404"/>
      <c r="AS23" s="404"/>
      <c r="AT23" s="404"/>
      <c r="AU23" s="406"/>
      <c r="AV23" s="401"/>
      <c r="AW23" s="404"/>
      <c r="AX23" s="404"/>
      <c r="AY23" s="404"/>
      <c r="AZ23" s="406"/>
      <c r="IG23" s="412"/>
      <c r="IH23" s="412"/>
      <c r="II23" s="412"/>
      <c r="IJ23" s="412"/>
      <c r="IK23" s="412"/>
      <c r="IL23" s="412"/>
      <c r="IM23" s="412"/>
      <c r="IN23" s="412"/>
      <c r="IO23" s="412"/>
      <c r="IP23" s="412"/>
      <c r="IQ23" s="412"/>
      <c r="IR23" s="412"/>
      <c r="IS23" s="412"/>
      <c r="IT23" s="412"/>
      <c r="IU23" s="412"/>
      <c r="IV23" s="412"/>
    </row>
    <row r="24" spans="1:256" ht="15" customHeight="1">
      <c r="A24" s="319"/>
      <c r="B24" s="334" t="s">
        <v>64</v>
      </c>
      <c r="C24" s="347"/>
      <c r="D24" s="347"/>
      <c r="E24" s="347"/>
      <c r="F24" s="347"/>
      <c r="G24" s="347"/>
      <c r="H24" s="347"/>
      <c r="I24" s="347"/>
      <c r="J24" s="347"/>
      <c r="K24" s="347"/>
      <c r="L24" s="359"/>
      <c r="M24" s="370"/>
      <c r="N24" s="379"/>
      <c r="O24" s="379"/>
      <c r="P24" s="379"/>
      <c r="Q24" s="389"/>
      <c r="R24" s="370"/>
      <c r="S24" s="379"/>
      <c r="T24" s="379"/>
      <c r="U24" s="379"/>
      <c r="V24" s="389"/>
      <c r="W24" s="370">
        <f t="shared" si="1"/>
        <v>0</v>
      </c>
      <c r="X24" s="379"/>
      <c r="Y24" s="379"/>
      <c r="Z24" s="379"/>
      <c r="AA24" s="389"/>
      <c r="AB24" s="370"/>
      <c r="AC24" s="379"/>
      <c r="AD24" s="379"/>
      <c r="AE24" s="379"/>
      <c r="AF24" s="389"/>
      <c r="AG24" s="370"/>
      <c r="AH24" s="379"/>
      <c r="AI24" s="379"/>
      <c r="AJ24" s="379"/>
      <c r="AK24" s="389"/>
      <c r="AL24" s="399">
        <f t="shared" ref="AL24:AL31" si="2">MIN(W24:AK24)</f>
        <v>0</v>
      </c>
      <c r="AM24" s="365"/>
      <c r="AN24" s="365"/>
      <c r="AO24" s="365"/>
      <c r="AP24" s="385"/>
      <c r="AQ24" s="399">
        <f t="shared" ref="AQ24:AQ31" si="3">AL24</f>
        <v>0</v>
      </c>
      <c r="AR24" s="365"/>
      <c r="AS24" s="365"/>
      <c r="AT24" s="365"/>
      <c r="AU24" s="385"/>
      <c r="AV24" s="399">
        <f t="shared" ref="AV24:AV31" si="4">ROUNDDOWN(AQ24/3,-3)</f>
        <v>0</v>
      </c>
      <c r="AW24" s="365"/>
      <c r="AX24" s="365"/>
      <c r="AY24" s="365"/>
      <c r="AZ24" s="385"/>
      <c r="IG24" s="412"/>
      <c r="IH24" s="412"/>
      <c r="II24" s="412"/>
      <c r="IJ24" s="412"/>
      <c r="IK24" s="412"/>
      <c r="IL24" s="412"/>
      <c r="IM24" s="412"/>
      <c r="IN24" s="412"/>
      <c r="IO24" s="412"/>
      <c r="IP24" s="412"/>
      <c r="IQ24" s="412"/>
      <c r="IR24" s="412"/>
      <c r="IS24" s="412"/>
      <c r="IT24" s="412"/>
      <c r="IU24" s="412"/>
      <c r="IV24" s="412"/>
    </row>
    <row r="25" spans="1:256" ht="15" customHeight="1">
      <c r="A25" s="319"/>
      <c r="B25" s="335"/>
      <c r="C25" s="348"/>
      <c r="D25" s="348"/>
      <c r="E25" s="348"/>
      <c r="F25" s="348"/>
      <c r="G25" s="348"/>
      <c r="H25" s="348"/>
      <c r="I25" s="348"/>
      <c r="J25" s="348"/>
      <c r="K25" s="348"/>
      <c r="L25" s="360"/>
      <c r="M25" s="371"/>
      <c r="N25" s="366"/>
      <c r="O25" s="366"/>
      <c r="P25" s="366"/>
      <c r="Q25" s="386"/>
      <c r="R25" s="371"/>
      <c r="S25" s="366"/>
      <c r="T25" s="366"/>
      <c r="U25" s="366"/>
      <c r="V25" s="386"/>
      <c r="W25" s="371">
        <f t="shared" si="1"/>
        <v>0</v>
      </c>
      <c r="X25" s="366"/>
      <c r="Y25" s="366"/>
      <c r="Z25" s="366"/>
      <c r="AA25" s="386"/>
      <c r="AB25" s="371"/>
      <c r="AC25" s="366"/>
      <c r="AD25" s="366"/>
      <c r="AE25" s="366"/>
      <c r="AF25" s="386"/>
      <c r="AG25" s="371"/>
      <c r="AH25" s="366"/>
      <c r="AI25" s="366"/>
      <c r="AJ25" s="366"/>
      <c r="AK25" s="386"/>
      <c r="AL25" s="369">
        <f t="shared" si="2"/>
        <v>0</v>
      </c>
      <c r="AM25" s="366"/>
      <c r="AN25" s="366"/>
      <c r="AO25" s="366"/>
      <c r="AP25" s="386"/>
      <c r="AQ25" s="369">
        <f t="shared" si="3"/>
        <v>0</v>
      </c>
      <c r="AR25" s="366"/>
      <c r="AS25" s="366"/>
      <c r="AT25" s="366"/>
      <c r="AU25" s="386"/>
      <c r="AV25" s="369">
        <f t="shared" si="4"/>
        <v>0</v>
      </c>
      <c r="AW25" s="366"/>
      <c r="AX25" s="366"/>
      <c r="AY25" s="366"/>
      <c r="AZ25" s="386"/>
      <c r="IG25" s="412"/>
      <c r="IH25" s="412"/>
      <c r="II25" s="412"/>
      <c r="IJ25" s="412"/>
      <c r="IK25" s="412"/>
      <c r="IL25" s="412"/>
      <c r="IM25" s="412"/>
      <c r="IN25" s="412"/>
      <c r="IO25" s="412"/>
      <c r="IP25" s="412"/>
      <c r="IQ25" s="412"/>
      <c r="IR25" s="412"/>
      <c r="IS25" s="412"/>
      <c r="IT25" s="412"/>
      <c r="IU25" s="412"/>
      <c r="IV25" s="412"/>
    </row>
    <row r="26" spans="1:256" ht="15" customHeight="1">
      <c r="A26" s="319"/>
      <c r="B26" s="336" t="s">
        <v>26</v>
      </c>
      <c r="C26" s="349"/>
      <c r="D26" s="349"/>
      <c r="E26" s="349"/>
      <c r="F26" s="349"/>
      <c r="G26" s="349"/>
      <c r="H26" s="349"/>
      <c r="I26" s="349"/>
      <c r="J26" s="349"/>
      <c r="K26" s="349"/>
      <c r="L26" s="358"/>
      <c r="M26" s="370"/>
      <c r="N26" s="379"/>
      <c r="O26" s="379"/>
      <c r="P26" s="379"/>
      <c r="Q26" s="389"/>
      <c r="R26" s="370"/>
      <c r="S26" s="379"/>
      <c r="T26" s="379"/>
      <c r="U26" s="379"/>
      <c r="V26" s="389"/>
      <c r="W26" s="370">
        <f t="shared" si="1"/>
        <v>0</v>
      </c>
      <c r="X26" s="379"/>
      <c r="Y26" s="379"/>
      <c r="Z26" s="379"/>
      <c r="AA26" s="389"/>
      <c r="AB26" s="370"/>
      <c r="AC26" s="379"/>
      <c r="AD26" s="379"/>
      <c r="AE26" s="379"/>
      <c r="AF26" s="389"/>
      <c r="AG26" s="370"/>
      <c r="AH26" s="379"/>
      <c r="AI26" s="379"/>
      <c r="AJ26" s="379"/>
      <c r="AK26" s="389"/>
      <c r="AL26" s="399">
        <f t="shared" si="2"/>
        <v>0</v>
      </c>
      <c r="AM26" s="365"/>
      <c r="AN26" s="365"/>
      <c r="AO26" s="365"/>
      <c r="AP26" s="385"/>
      <c r="AQ26" s="399">
        <f t="shared" si="3"/>
        <v>0</v>
      </c>
      <c r="AR26" s="365"/>
      <c r="AS26" s="365"/>
      <c r="AT26" s="365"/>
      <c r="AU26" s="385"/>
      <c r="AV26" s="399">
        <f t="shared" si="4"/>
        <v>0</v>
      </c>
      <c r="AW26" s="365"/>
      <c r="AX26" s="365"/>
      <c r="AY26" s="365"/>
      <c r="AZ26" s="385"/>
      <c r="IG26" s="412"/>
      <c r="IH26" s="412"/>
      <c r="II26" s="412"/>
      <c r="IJ26" s="412"/>
      <c r="IK26" s="412"/>
      <c r="IL26" s="412"/>
      <c r="IM26" s="412"/>
      <c r="IN26" s="412"/>
      <c r="IO26" s="412"/>
      <c r="IP26" s="412"/>
      <c r="IQ26" s="412"/>
      <c r="IR26" s="412"/>
      <c r="IS26" s="412"/>
      <c r="IT26" s="412"/>
      <c r="IU26" s="412"/>
      <c r="IV26" s="412"/>
    </row>
    <row r="27" spans="1:256" ht="15" customHeight="1">
      <c r="A27" s="319"/>
      <c r="B27" s="337"/>
      <c r="C27" s="350"/>
      <c r="D27" s="350"/>
      <c r="E27" s="350"/>
      <c r="F27" s="350"/>
      <c r="G27" s="350"/>
      <c r="H27" s="350"/>
      <c r="I27" s="350"/>
      <c r="J27" s="350"/>
      <c r="K27" s="350"/>
      <c r="L27" s="357"/>
      <c r="M27" s="366"/>
      <c r="N27" s="366"/>
      <c r="O27" s="366"/>
      <c r="P27" s="366"/>
      <c r="Q27" s="386"/>
      <c r="R27" s="371"/>
      <c r="S27" s="366"/>
      <c r="T27" s="366"/>
      <c r="U27" s="366"/>
      <c r="V27" s="386"/>
      <c r="W27" s="371">
        <f t="shared" si="1"/>
        <v>0</v>
      </c>
      <c r="X27" s="366"/>
      <c r="Y27" s="366"/>
      <c r="Z27" s="366"/>
      <c r="AA27" s="386"/>
      <c r="AB27" s="371"/>
      <c r="AC27" s="366"/>
      <c r="AD27" s="366"/>
      <c r="AE27" s="366"/>
      <c r="AF27" s="386"/>
      <c r="AG27" s="371"/>
      <c r="AH27" s="366"/>
      <c r="AI27" s="366"/>
      <c r="AJ27" s="366"/>
      <c r="AK27" s="386"/>
      <c r="AL27" s="369">
        <f t="shared" si="2"/>
        <v>0</v>
      </c>
      <c r="AM27" s="366"/>
      <c r="AN27" s="366"/>
      <c r="AO27" s="366"/>
      <c r="AP27" s="386"/>
      <c r="AQ27" s="369">
        <f t="shared" si="3"/>
        <v>0</v>
      </c>
      <c r="AR27" s="366"/>
      <c r="AS27" s="366"/>
      <c r="AT27" s="366"/>
      <c r="AU27" s="386"/>
      <c r="AV27" s="369">
        <f t="shared" si="4"/>
        <v>0</v>
      </c>
      <c r="AW27" s="366"/>
      <c r="AX27" s="366"/>
      <c r="AY27" s="366"/>
      <c r="AZ27" s="386"/>
      <c r="IG27" s="412"/>
      <c r="IH27" s="412"/>
      <c r="II27" s="412"/>
      <c r="IJ27" s="412"/>
      <c r="IK27" s="412"/>
      <c r="IL27" s="412"/>
      <c r="IM27" s="412"/>
      <c r="IN27" s="412"/>
      <c r="IO27" s="412"/>
      <c r="IP27" s="412"/>
      <c r="IQ27" s="412"/>
      <c r="IR27" s="412"/>
      <c r="IS27" s="412"/>
      <c r="IT27" s="412"/>
      <c r="IU27" s="412"/>
      <c r="IV27" s="412"/>
    </row>
    <row r="28" spans="1:256" ht="15" customHeight="1">
      <c r="A28" s="319"/>
      <c r="B28" s="336" t="s">
        <v>62</v>
      </c>
      <c r="C28" s="349"/>
      <c r="D28" s="349"/>
      <c r="E28" s="349"/>
      <c r="F28" s="349"/>
      <c r="G28" s="349"/>
      <c r="H28" s="349"/>
      <c r="I28" s="349"/>
      <c r="J28" s="349"/>
      <c r="K28" s="349"/>
      <c r="L28" s="358"/>
      <c r="M28" s="370"/>
      <c r="N28" s="379"/>
      <c r="O28" s="379"/>
      <c r="P28" s="379"/>
      <c r="Q28" s="389"/>
      <c r="R28" s="370"/>
      <c r="S28" s="379"/>
      <c r="T28" s="379"/>
      <c r="U28" s="379"/>
      <c r="V28" s="389"/>
      <c r="W28" s="370">
        <f t="shared" si="1"/>
        <v>0</v>
      </c>
      <c r="X28" s="379"/>
      <c r="Y28" s="379"/>
      <c r="Z28" s="379"/>
      <c r="AA28" s="389"/>
      <c r="AB28" s="370"/>
      <c r="AC28" s="379"/>
      <c r="AD28" s="379"/>
      <c r="AE28" s="379"/>
      <c r="AF28" s="389"/>
      <c r="AG28" s="370"/>
      <c r="AH28" s="379"/>
      <c r="AI28" s="379"/>
      <c r="AJ28" s="379"/>
      <c r="AK28" s="389"/>
      <c r="AL28" s="399">
        <f t="shared" si="2"/>
        <v>0</v>
      </c>
      <c r="AM28" s="365"/>
      <c r="AN28" s="365"/>
      <c r="AO28" s="365"/>
      <c r="AP28" s="385"/>
      <c r="AQ28" s="399">
        <f t="shared" si="3"/>
        <v>0</v>
      </c>
      <c r="AR28" s="365"/>
      <c r="AS28" s="365"/>
      <c r="AT28" s="365"/>
      <c r="AU28" s="385"/>
      <c r="AV28" s="399">
        <f t="shared" si="4"/>
        <v>0</v>
      </c>
      <c r="AW28" s="365"/>
      <c r="AX28" s="365"/>
      <c r="AY28" s="365"/>
      <c r="AZ28" s="385"/>
      <c r="IG28" s="412"/>
      <c r="IH28" s="412"/>
      <c r="II28" s="412"/>
      <c r="IJ28" s="412"/>
      <c r="IK28" s="412"/>
      <c r="IL28" s="412"/>
      <c r="IM28" s="412"/>
      <c r="IN28" s="412"/>
      <c r="IO28" s="412"/>
      <c r="IP28" s="412"/>
      <c r="IQ28" s="412"/>
      <c r="IR28" s="412"/>
      <c r="IS28" s="412"/>
      <c r="IT28" s="412"/>
      <c r="IU28" s="412"/>
      <c r="IV28" s="412"/>
    </row>
    <row r="29" spans="1:256" ht="15" customHeight="1">
      <c r="A29" s="319"/>
      <c r="B29" s="337"/>
      <c r="C29" s="350"/>
      <c r="D29" s="350"/>
      <c r="E29" s="350"/>
      <c r="F29" s="350"/>
      <c r="G29" s="350"/>
      <c r="H29" s="350"/>
      <c r="I29" s="350"/>
      <c r="J29" s="350"/>
      <c r="K29" s="350"/>
      <c r="L29" s="357"/>
      <c r="M29" s="366"/>
      <c r="N29" s="366"/>
      <c r="O29" s="366"/>
      <c r="P29" s="366"/>
      <c r="Q29" s="386"/>
      <c r="R29" s="371"/>
      <c r="S29" s="366"/>
      <c r="T29" s="366"/>
      <c r="U29" s="366"/>
      <c r="V29" s="386"/>
      <c r="W29" s="371">
        <f t="shared" si="1"/>
        <v>0</v>
      </c>
      <c r="X29" s="366"/>
      <c r="Y29" s="366"/>
      <c r="Z29" s="366"/>
      <c r="AA29" s="386"/>
      <c r="AB29" s="371"/>
      <c r="AC29" s="366"/>
      <c r="AD29" s="366"/>
      <c r="AE29" s="366"/>
      <c r="AF29" s="386"/>
      <c r="AG29" s="371"/>
      <c r="AH29" s="366"/>
      <c r="AI29" s="366"/>
      <c r="AJ29" s="366"/>
      <c r="AK29" s="386"/>
      <c r="AL29" s="369">
        <f t="shared" si="2"/>
        <v>0</v>
      </c>
      <c r="AM29" s="366"/>
      <c r="AN29" s="366"/>
      <c r="AO29" s="366"/>
      <c r="AP29" s="386"/>
      <c r="AQ29" s="369">
        <f t="shared" si="3"/>
        <v>0</v>
      </c>
      <c r="AR29" s="366"/>
      <c r="AS29" s="366"/>
      <c r="AT29" s="366"/>
      <c r="AU29" s="386"/>
      <c r="AV29" s="369">
        <f t="shared" si="4"/>
        <v>0</v>
      </c>
      <c r="AW29" s="366"/>
      <c r="AX29" s="366"/>
      <c r="AY29" s="366"/>
      <c r="AZ29" s="386"/>
      <c r="IG29" s="412"/>
      <c r="IH29" s="412"/>
      <c r="II29" s="412"/>
      <c r="IJ29" s="412"/>
      <c r="IK29" s="412"/>
      <c r="IL29" s="412"/>
      <c r="IM29" s="412"/>
      <c r="IN29" s="412"/>
      <c r="IO29" s="412"/>
      <c r="IP29" s="412"/>
      <c r="IQ29" s="412"/>
      <c r="IR29" s="412"/>
      <c r="IS29" s="412"/>
      <c r="IT29" s="412"/>
      <c r="IU29" s="412"/>
      <c r="IV29" s="412"/>
    </row>
    <row r="30" spans="1:256" ht="15" customHeight="1">
      <c r="A30" s="319"/>
      <c r="B30" s="336" t="s">
        <v>10</v>
      </c>
      <c r="C30" s="349"/>
      <c r="D30" s="349"/>
      <c r="E30" s="349"/>
      <c r="F30" s="349"/>
      <c r="G30" s="349"/>
      <c r="H30" s="349"/>
      <c r="I30" s="349"/>
      <c r="J30" s="349"/>
      <c r="K30" s="349"/>
      <c r="L30" s="358"/>
      <c r="M30" s="370"/>
      <c r="N30" s="379"/>
      <c r="O30" s="379"/>
      <c r="P30" s="379"/>
      <c r="Q30" s="389"/>
      <c r="R30" s="370"/>
      <c r="S30" s="379"/>
      <c r="T30" s="379"/>
      <c r="U30" s="379"/>
      <c r="V30" s="389"/>
      <c r="W30" s="370">
        <f t="shared" si="1"/>
        <v>0</v>
      </c>
      <c r="X30" s="379"/>
      <c r="Y30" s="379"/>
      <c r="Z30" s="379"/>
      <c r="AA30" s="389"/>
      <c r="AB30" s="370"/>
      <c r="AC30" s="379"/>
      <c r="AD30" s="379"/>
      <c r="AE30" s="379"/>
      <c r="AF30" s="389"/>
      <c r="AG30" s="370"/>
      <c r="AH30" s="379"/>
      <c r="AI30" s="379"/>
      <c r="AJ30" s="379"/>
      <c r="AK30" s="389"/>
      <c r="AL30" s="399">
        <f t="shared" si="2"/>
        <v>0</v>
      </c>
      <c r="AM30" s="365"/>
      <c r="AN30" s="365"/>
      <c r="AO30" s="365"/>
      <c r="AP30" s="385"/>
      <c r="AQ30" s="399">
        <f t="shared" si="3"/>
        <v>0</v>
      </c>
      <c r="AR30" s="365"/>
      <c r="AS30" s="365"/>
      <c r="AT30" s="365"/>
      <c r="AU30" s="385"/>
      <c r="AV30" s="399">
        <f t="shared" si="4"/>
        <v>0</v>
      </c>
      <c r="AW30" s="365"/>
      <c r="AX30" s="365"/>
      <c r="AY30" s="365"/>
      <c r="AZ30" s="385"/>
      <c r="IG30" s="412"/>
      <c r="IH30" s="412"/>
      <c r="II30" s="412"/>
      <c r="IJ30" s="412"/>
      <c r="IK30" s="412"/>
      <c r="IL30" s="412"/>
      <c r="IM30" s="412"/>
      <c r="IN30" s="412"/>
      <c r="IO30" s="412"/>
      <c r="IP30" s="412"/>
      <c r="IQ30" s="412"/>
      <c r="IR30" s="412"/>
      <c r="IS30" s="412"/>
      <c r="IT30" s="412"/>
      <c r="IU30" s="412"/>
      <c r="IV30" s="412"/>
    </row>
    <row r="31" spans="1:256" ht="15" customHeight="1">
      <c r="A31" s="319"/>
      <c r="B31" s="338"/>
      <c r="C31" s="330"/>
      <c r="D31" s="330"/>
      <c r="E31" s="330"/>
      <c r="F31" s="330"/>
      <c r="G31" s="330"/>
      <c r="H31" s="330"/>
      <c r="I31" s="330"/>
      <c r="J31" s="330"/>
      <c r="K31" s="330"/>
      <c r="L31" s="356"/>
      <c r="M31" s="372"/>
      <c r="N31" s="372"/>
      <c r="O31" s="372"/>
      <c r="P31" s="372"/>
      <c r="Q31" s="390"/>
      <c r="R31" s="395"/>
      <c r="S31" s="372"/>
      <c r="T31" s="372"/>
      <c r="U31" s="372"/>
      <c r="V31" s="390"/>
      <c r="W31" s="395">
        <f t="shared" si="1"/>
        <v>0</v>
      </c>
      <c r="X31" s="372"/>
      <c r="Y31" s="372"/>
      <c r="Z31" s="372"/>
      <c r="AA31" s="390"/>
      <c r="AB31" s="395"/>
      <c r="AC31" s="372"/>
      <c r="AD31" s="372"/>
      <c r="AE31" s="372"/>
      <c r="AF31" s="390"/>
      <c r="AG31" s="395"/>
      <c r="AH31" s="372"/>
      <c r="AI31" s="372"/>
      <c r="AJ31" s="372"/>
      <c r="AK31" s="390"/>
      <c r="AL31" s="402">
        <f t="shared" si="2"/>
        <v>0</v>
      </c>
      <c r="AM31" s="372"/>
      <c r="AN31" s="372"/>
      <c r="AO31" s="372"/>
      <c r="AP31" s="390"/>
      <c r="AQ31" s="402">
        <f t="shared" si="3"/>
        <v>0</v>
      </c>
      <c r="AR31" s="372"/>
      <c r="AS31" s="372"/>
      <c r="AT31" s="372"/>
      <c r="AU31" s="390"/>
      <c r="AV31" s="402">
        <f t="shared" si="4"/>
        <v>0</v>
      </c>
      <c r="AW31" s="372"/>
      <c r="AX31" s="372"/>
      <c r="AY31" s="372"/>
      <c r="AZ31" s="390"/>
      <c r="IG31" s="412"/>
      <c r="IH31" s="412"/>
      <c r="II31" s="412"/>
      <c r="IJ31" s="412"/>
      <c r="IK31" s="412"/>
      <c r="IL31" s="412"/>
      <c r="IM31" s="412"/>
      <c r="IN31" s="412"/>
      <c r="IO31" s="412"/>
      <c r="IP31" s="412"/>
      <c r="IQ31" s="412"/>
      <c r="IR31" s="412"/>
      <c r="IS31" s="412"/>
      <c r="IT31" s="412"/>
      <c r="IU31" s="412"/>
      <c r="IV31" s="412"/>
    </row>
    <row r="32" spans="1:256" ht="30" customHeight="1">
      <c r="A32" s="321" t="s">
        <v>24</v>
      </c>
      <c r="B32" s="339"/>
      <c r="C32" s="339"/>
      <c r="D32" s="339"/>
      <c r="E32" s="339"/>
      <c r="F32" s="339"/>
      <c r="G32" s="339"/>
      <c r="H32" s="339"/>
      <c r="I32" s="339"/>
      <c r="J32" s="339"/>
      <c r="K32" s="339"/>
      <c r="L32" s="361"/>
      <c r="M32" s="373">
        <f>SUM(M10,M18,M24,M26,M28,M30)</f>
        <v>0</v>
      </c>
      <c r="N32" s="380"/>
      <c r="O32" s="380"/>
      <c r="P32" s="380"/>
      <c r="Q32" s="391"/>
      <c r="R32" s="373">
        <f>SUM(R10,R18,R24,R26,R28,R30)</f>
        <v>0</v>
      </c>
      <c r="S32" s="380"/>
      <c r="T32" s="380"/>
      <c r="U32" s="380"/>
      <c r="V32" s="391"/>
      <c r="W32" s="373">
        <f>SUM(W10,W18,W24,W26,W28,W30)</f>
        <v>0</v>
      </c>
      <c r="X32" s="380"/>
      <c r="Y32" s="380"/>
      <c r="Z32" s="380"/>
      <c r="AA32" s="391"/>
      <c r="AB32" s="373">
        <f>SUM(AB10,AB18,AB24,AB26,AB28,AB30)</f>
        <v>0</v>
      </c>
      <c r="AC32" s="380"/>
      <c r="AD32" s="380"/>
      <c r="AE32" s="380"/>
      <c r="AF32" s="391"/>
      <c r="AG32" s="373">
        <f>SUM(AG10,AG18,AG24,AG26,AG28,AG30)</f>
        <v>0</v>
      </c>
      <c r="AH32" s="380"/>
      <c r="AI32" s="380"/>
      <c r="AJ32" s="380"/>
      <c r="AK32" s="391"/>
      <c r="AL32" s="373">
        <f>SUM(AL10,AL18,AL24,AL26,AL28,AL30)</f>
        <v>0</v>
      </c>
      <c r="AM32" s="380"/>
      <c r="AN32" s="380"/>
      <c r="AO32" s="380"/>
      <c r="AP32" s="391"/>
      <c r="AQ32" s="373">
        <f>SUM(AQ10,AQ18,AQ24,AQ26,AQ28,AQ30)</f>
        <v>0</v>
      </c>
      <c r="AR32" s="380"/>
      <c r="AS32" s="380"/>
      <c r="AT32" s="380"/>
      <c r="AU32" s="391"/>
      <c r="AV32" s="373">
        <f>SUM(AV10,AV18,AV24,AV26,AV28,AV30)</f>
        <v>0</v>
      </c>
      <c r="AW32" s="380"/>
      <c r="AX32" s="380"/>
      <c r="AY32" s="380"/>
      <c r="AZ32" s="410"/>
      <c r="IG32" s="412"/>
      <c r="IH32" s="412"/>
      <c r="II32" s="412"/>
      <c r="IJ32" s="412"/>
      <c r="IK32" s="412"/>
      <c r="IL32" s="412"/>
      <c r="IM32" s="412"/>
      <c r="IN32" s="412"/>
      <c r="IO32" s="412"/>
      <c r="IP32" s="412"/>
      <c r="IQ32" s="412"/>
      <c r="IR32" s="412"/>
      <c r="IS32" s="412"/>
      <c r="IT32" s="412"/>
      <c r="IU32" s="412"/>
      <c r="IV32" s="412"/>
    </row>
    <row r="33" spans="1:256" ht="30" customHeight="1">
      <c r="A33" s="322"/>
      <c r="B33" s="340"/>
      <c r="C33" s="340"/>
      <c r="D33" s="340"/>
      <c r="E33" s="340"/>
      <c r="F33" s="340"/>
      <c r="G33" s="340"/>
      <c r="H33" s="340"/>
      <c r="I33" s="340"/>
      <c r="J33" s="340"/>
      <c r="K33" s="340"/>
      <c r="L33" s="362"/>
      <c r="M33" s="374">
        <f>SUM(M11,M19,M25,M27,M29,M31)</f>
        <v>0</v>
      </c>
      <c r="N33" s="381"/>
      <c r="O33" s="381"/>
      <c r="P33" s="381"/>
      <c r="Q33" s="392"/>
      <c r="R33" s="374">
        <f>SUM(R11,R19,R25,R27,R29,R31)</f>
        <v>0</v>
      </c>
      <c r="S33" s="381"/>
      <c r="T33" s="381"/>
      <c r="U33" s="381"/>
      <c r="V33" s="392"/>
      <c r="W33" s="374">
        <f>SUM(W11,W19,W25,W27,W29,W31)</f>
        <v>0</v>
      </c>
      <c r="X33" s="381"/>
      <c r="Y33" s="381"/>
      <c r="Z33" s="381"/>
      <c r="AA33" s="392"/>
      <c r="AB33" s="374">
        <f>SUM(AB11,AB19,AB25,AB27,AB29,AB31)</f>
        <v>0</v>
      </c>
      <c r="AC33" s="381"/>
      <c r="AD33" s="381"/>
      <c r="AE33" s="381"/>
      <c r="AF33" s="392"/>
      <c r="AG33" s="374">
        <f>SUM(AG11,AG19,AG25,AG27,AG29,AG31)</f>
        <v>0</v>
      </c>
      <c r="AH33" s="381"/>
      <c r="AI33" s="381"/>
      <c r="AJ33" s="381"/>
      <c r="AK33" s="392"/>
      <c r="AL33" s="374">
        <f>SUM(AL11,AL19,AL25,AL27,AL29,AL31)</f>
        <v>0</v>
      </c>
      <c r="AM33" s="381"/>
      <c r="AN33" s="381"/>
      <c r="AO33" s="381"/>
      <c r="AP33" s="392"/>
      <c r="AQ33" s="374">
        <f>SUM(AQ11,AQ19,AQ25,AQ27,AQ29,AQ31)</f>
        <v>0</v>
      </c>
      <c r="AR33" s="381"/>
      <c r="AS33" s="381"/>
      <c r="AT33" s="381"/>
      <c r="AU33" s="392"/>
      <c r="AV33" s="374">
        <f>SUM(AV11,AV19,AV25,AV27,AV29,AV31)</f>
        <v>0</v>
      </c>
      <c r="AW33" s="381"/>
      <c r="AX33" s="381"/>
      <c r="AY33" s="381"/>
      <c r="AZ33" s="411"/>
      <c r="IG33" s="412"/>
      <c r="IH33" s="412"/>
      <c r="II33" s="412"/>
      <c r="IJ33" s="412"/>
      <c r="IK33" s="412"/>
      <c r="IL33" s="412"/>
      <c r="IM33" s="412"/>
      <c r="IN33" s="412"/>
      <c r="IO33" s="412"/>
      <c r="IP33" s="412"/>
      <c r="IQ33" s="412"/>
      <c r="IR33" s="412"/>
      <c r="IS33" s="412"/>
      <c r="IT33" s="412"/>
      <c r="IU33" s="412"/>
      <c r="IV33" s="412"/>
    </row>
    <row r="34" spans="1:256" s="312" customFormat="1">
      <c r="BB34" s="310"/>
      <c r="BC34" s="310"/>
      <c r="BD34" s="310"/>
      <c r="BE34" s="310"/>
      <c r="BF34" s="310"/>
      <c r="BG34" s="310"/>
      <c r="BH34" s="310"/>
      <c r="BI34" s="310"/>
      <c r="BJ34" s="310"/>
      <c r="BK34" s="310"/>
      <c r="BL34" s="310"/>
      <c r="BM34" s="310"/>
      <c r="BN34" s="310"/>
      <c r="BO34" s="310"/>
      <c r="BP34" s="310"/>
      <c r="BQ34" s="310"/>
    </row>
    <row r="35" spans="1:256" s="312" customFormat="1">
      <c r="A35" s="312" t="s">
        <v>56</v>
      </c>
      <c r="BB35" s="310"/>
      <c r="BC35" s="310"/>
      <c r="BD35" s="310"/>
      <c r="BE35" s="310"/>
      <c r="BF35" s="310"/>
      <c r="BG35" s="310"/>
      <c r="BH35" s="310"/>
      <c r="BI35" s="310"/>
      <c r="BJ35" s="310"/>
      <c r="BK35" s="310"/>
      <c r="BL35" s="310"/>
      <c r="BM35" s="310"/>
      <c r="BN35" s="310"/>
      <c r="BO35" s="310"/>
      <c r="BP35" s="310"/>
      <c r="BQ35" s="310"/>
    </row>
    <row r="36" spans="1:256" s="312" customFormat="1">
      <c r="A36" s="323" t="s">
        <v>40</v>
      </c>
      <c r="B36" s="312" t="s">
        <v>57</v>
      </c>
      <c r="BB36" s="310"/>
      <c r="BC36" s="310"/>
      <c r="BD36" s="310"/>
      <c r="BE36" s="310"/>
      <c r="BF36" s="310"/>
      <c r="BG36" s="310"/>
      <c r="BH36" s="310"/>
      <c r="BI36" s="310"/>
      <c r="BJ36" s="310"/>
      <c r="BK36" s="310"/>
      <c r="BL36" s="310"/>
      <c r="BM36" s="310"/>
      <c r="BN36" s="310"/>
      <c r="BO36" s="310"/>
      <c r="BP36" s="310"/>
      <c r="BQ36" s="310"/>
    </row>
    <row r="37" spans="1:256" s="312" customFormat="1">
      <c r="A37" s="323" t="s">
        <v>11</v>
      </c>
      <c r="B37" s="312" t="s">
        <v>5</v>
      </c>
      <c r="BB37" s="310"/>
      <c r="BC37" s="310"/>
      <c r="BD37" s="310"/>
      <c r="BE37" s="310"/>
      <c r="BF37" s="310"/>
      <c r="BG37" s="310"/>
      <c r="BH37" s="310"/>
      <c r="BI37" s="310"/>
      <c r="BJ37" s="310"/>
      <c r="BK37" s="310"/>
      <c r="BL37" s="310"/>
      <c r="BM37" s="310"/>
      <c r="BN37" s="310"/>
      <c r="BO37" s="310"/>
      <c r="BP37" s="310"/>
      <c r="BQ37" s="310"/>
    </row>
    <row r="38" spans="1:256" s="312" customFormat="1">
      <c r="A38" s="323" t="s">
        <v>55</v>
      </c>
      <c r="B38" s="312" t="s">
        <v>33</v>
      </c>
      <c r="BB38" s="310"/>
      <c r="BC38" s="310"/>
      <c r="BD38" s="310"/>
      <c r="BE38" s="310"/>
      <c r="BF38" s="310"/>
      <c r="BG38" s="310"/>
      <c r="BH38" s="310"/>
      <c r="BI38" s="310"/>
      <c r="BJ38" s="310"/>
      <c r="BK38" s="310"/>
      <c r="BL38" s="310"/>
      <c r="BM38" s="310"/>
      <c r="BN38" s="310"/>
      <c r="BO38" s="310"/>
      <c r="BP38" s="310"/>
      <c r="BQ38" s="310"/>
    </row>
    <row r="39" spans="1:256" s="312" customFormat="1">
      <c r="A39" s="323" t="s">
        <v>38</v>
      </c>
      <c r="B39" s="312" t="s">
        <v>8</v>
      </c>
      <c r="BB39" s="310"/>
      <c r="BC39" s="310"/>
      <c r="BD39" s="310"/>
      <c r="BE39" s="310"/>
      <c r="BF39" s="310"/>
      <c r="BG39" s="310"/>
      <c r="BH39" s="310"/>
      <c r="BI39" s="310"/>
      <c r="BJ39" s="310"/>
      <c r="BK39" s="310"/>
      <c r="BL39" s="310"/>
      <c r="BM39" s="310"/>
      <c r="BN39" s="310"/>
      <c r="BO39" s="310"/>
      <c r="BP39" s="310"/>
      <c r="BQ39" s="310"/>
    </row>
    <row r="40" spans="1:256">
      <c r="B40" s="341"/>
    </row>
    <row r="41" spans="1:256">
      <c r="B41" s="341"/>
    </row>
    <row r="42" spans="1:256">
      <c r="B42" s="341"/>
    </row>
    <row r="43" spans="1:256">
      <c r="B43" s="341"/>
    </row>
    <row r="44" spans="1:256">
      <c r="B44" s="341"/>
    </row>
    <row r="45" spans="1:256">
      <c r="B45" s="341"/>
    </row>
    <row r="46" spans="1:256">
      <c r="B46" s="341"/>
      <c r="BB46" s="312"/>
      <c r="BC46" s="312"/>
      <c r="BD46" s="312"/>
      <c r="BE46" s="312"/>
      <c r="BF46" s="312"/>
      <c r="BG46" s="312"/>
      <c r="BH46" s="312"/>
      <c r="BI46" s="312"/>
      <c r="BJ46" s="312"/>
      <c r="BK46" s="312"/>
      <c r="BL46" s="312"/>
      <c r="BM46" s="312"/>
      <c r="BN46" s="312"/>
      <c r="BO46" s="312"/>
      <c r="BP46" s="312"/>
      <c r="BQ46" s="312"/>
    </row>
    <row r="47" spans="1:256">
      <c r="BB47" s="312"/>
      <c r="BC47" s="312"/>
      <c r="BD47" s="312"/>
      <c r="BE47" s="312"/>
      <c r="BF47" s="312"/>
      <c r="BG47" s="312"/>
      <c r="BH47" s="312"/>
      <c r="BI47" s="312"/>
      <c r="BJ47" s="312"/>
      <c r="BK47" s="312"/>
      <c r="BL47" s="312"/>
      <c r="BM47" s="312"/>
      <c r="BN47" s="312"/>
      <c r="BO47" s="312"/>
      <c r="BP47" s="312"/>
      <c r="BQ47" s="312"/>
    </row>
    <row r="48" spans="1:256">
      <c r="BB48" s="312"/>
      <c r="BC48" s="312"/>
      <c r="BD48" s="312"/>
      <c r="BE48" s="312"/>
      <c r="BF48" s="312"/>
      <c r="BG48" s="312"/>
      <c r="BH48" s="312"/>
      <c r="BI48" s="312"/>
      <c r="BJ48" s="312"/>
      <c r="BK48" s="312"/>
      <c r="BL48" s="312"/>
      <c r="BM48" s="312"/>
      <c r="BN48" s="312"/>
      <c r="BO48" s="312"/>
      <c r="BP48" s="312"/>
      <c r="BQ48" s="312"/>
    </row>
    <row r="49" spans="54:69">
      <c r="BB49" s="312"/>
      <c r="BC49" s="312"/>
      <c r="BD49" s="312"/>
      <c r="BE49" s="312"/>
      <c r="BF49" s="312"/>
      <c r="BG49" s="312"/>
      <c r="BH49" s="312"/>
      <c r="BI49" s="312"/>
      <c r="BJ49" s="312"/>
      <c r="BK49" s="312"/>
      <c r="BL49" s="312"/>
      <c r="BM49" s="312"/>
      <c r="BN49" s="312"/>
      <c r="BO49" s="312"/>
      <c r="BP49" s="312"/>
      <c r="BQ49" s="312"/>
    </row>
    <row r="50" spans="54:69">
      <c r="BB50" s="312"/>
      <c r="BC50" s="312"/>
      <c r="BD50" s="312"/>
      <c r="BE50" s="312"/>
      <c r="BF50" s="312"/>
      <c r="BG50" s="312"/>
      <c r="BH50" s="312"/>
      <c r="BI50" s="312"/>
      <c r="BJ50" s="312"/>
      <c r="BK50" s="312"/>
      <c r="BL50" s="312"/>
      <c r="BM50" s="312"/>
      <c r="BN50" s="312"/>
      <c r="BO50" s="312"/>
      <c r="BP50" s="312"/>
      <c r="BQ50" s="312"/>
    </row>
    <row r="51" spans="54:69">
      <c r="BB51" s="312"/>
      <c r="BC51" s="312"/>
      <c r="BD51" s="312"/>
      <c r="BE51" s="312"/>
      <c r="BF51" s="312"/>
      <c r="BG51" s="312"/>
      <c r="BH51" s="312"/>
      <c r="BI51" s="312"/>
      <c r="BJ51" s="312"/>
      <c r="BK51" s="312"/>
      <c r="BL51" s="312"/>
      <c r="BM51" s="312"/>
      <c r="BN51" s="312"/>
      <c r="BO51" s="312"/>
      <c r="BP51" s="312"/>
      <c r="BQ51" s="312"/>
    </row>
  </sheetData>
  <mergeCells count="201">
    <mergeCell ref="A2:AZ2"/>
    <mergeCell ref="AT3:AY3"/>
    <mergeCell ref="X8:AA8"/>
    <mergeCell ref="M10:Q10"/>
    <mergeCell ref="R10:V10"/>
    <mergeCell ref="W10:AA10"/>
    <mergeCell ref="AB10:AF10"/>
    <mergeCell ref="AG10:AK10"/>
    <mergeCell ref="AL10:AP10"/>
    <mergeCell ref="AQ10:AU10"/>
    <mergeCell ref="AV10:AZ10"/>
    <mergeCell ref="M11:Q11"/>
    <mergeCell ref="R11:V11"/>
    <mergeCell ref="W11:AA11"/>
    <mergeCell ref="AB11:AF11"/>
    <mergeCell ref="AG11:AK11"/>
    <mergeCell ref="AL11:AP11"/>
    <mergeCell ref="AQ11:AU11"/>
    <mergeCell ref="AV11:AZ11"/>
    <mergeCell ref="M12:Q12"/>
    <mergeCell ref="R12:V12"/>
    <mergeCell ref="W12:AA12"/>
    <mergeCell ref="AB12:AF12"/>
    <mergeCell ref="AG12:AK12"/>
    <mergeCell ref="M13:Q13"/>
    <mergeCell ref="R13:V13"/>
    <mergeCell ref="W13:AA13"/>
    <mergeCell ref="AB13:AF13"/>
    <mergeCell ref="AG13:AK13"/>
    <mergeCell ref="M14:Q14"/>
    <mergeCell ref="R14:V14"/>
    <mergeCell ref="W14:AA14"/>
    <mergeCell ref="AB14:AF14"/>
    <mergeCell ref="AG14:AK14"/>
    <mergeCell ref="M15:Q15"/>
    <mergeCell ref="R15:V15"/>
    <mergeCell ref="W15:AA15"/>
    <mergeCell ref="AB15:AF15"/>
    <mergeCell ref="AG15:AK15"/>
    <mergeCell ref="M16:Q16"/>
    <mergeCell ref="R16:V16"/>
    <mergeCell ref="W16:AA16"/>
    <mergeCell ref="AB16:AF16"/>
    <mergeCell ref="AG16:AK16"/>
    <mergeCell ref="M17:Q17"/>
    <mergeCell ref="R17:V17"/>
    <mergeCell ref="W17:AA17"/>
    <mergeCell ref="AB17:AF17"/>
    <mergeCell ref="AG17:AK17"/>
    <mergeCell ref="M18:Q18"/>
    <mergeCell ref="R18:V18"/>
    <mergeCell ref="W18:AA18"/>
    <mergeCell ref="AB18:AF18"/>
    <mergeCell ref="AG18:AK18"/>
    <mergeCell ref="AL18:AP18"/>
    <mergeCell ref="AQ18:AU18"/>
    <mergeCell ref="AV18:AZ18"/>
    <mergeCell ref="M19:Q19"/>
    <mergeCell ref="R19:V19"/>
    <mergeCell ref="W19:AA19"/>
    <mergeCell ref="AB19:AF19"/>
    <mergeCell ref="AG19:AK19"/>
    <mergeCell ref="AL19:AP19"/>
    <mergeCell ref="AQ19:AU19"/>
    <mergeCell ref="AV19:AZ19"/>
    <mergeCell ref="M20:Q20"/>
    <mergeCell ref="R20:V20"/>
    <mergeCell ref="W20:AA20"/>
    <mergeCell ref="AB20:AF20"/>
    <mergeCell ref="AG20:AK20"/>
    <mergeCell ref="M21:Q21"/>
    <mergeCell ref="R21:V21"/>
    <mergeCell ref="W21:AA21"/>
    <mergeCell ref="AB21:AF21"/>
    <mergeCell ref="AG21:AK21"/>
    <mergeCell ref="M22:Q22"/>
    <mergeCell ref="R22:V22"/>
    <mergeCell ref="W22:AA22"/>
    <mergeCell ref="AB22:AF22"/>
    <mergeCell ref="AG22:AK22"/>
    <mergeCell ref="M23:Q23"/>
    <mergeCell ref="R23:V23"/>
    <mergeCell ref="W23:AA23"/>
    <mergeCell ref="AB23:AF23"/>
    <mergeCell ref="AG23:AK23"/>
    <mergeCell ref="M24:Q24"/>
    <mergeCell ref="R24:V24"/>
    <mergeCell ref="W24:AA24"/>
    <mergeCell ref="AB24:AF24"/>
    <mergeCell ref="AG24:AK24"/>
    <mergeCell ref="AL24:AP24"/>
    <mergeCell ref="AQ24:AU24"/>
    <mergeCell ref="AV24:AZ24"/>
    <mergeCell ref="M25:Q25"/>
    <mergeCell ref="R25:V25"/>
    <mergeCell ref="W25:AA25"/>
    <mergeCell ref="AB25:AF25"/>
    <mergeCell ref="AG25:AK25"/>
    <mergeCell ref="AL25:AP25"/>
    <mergeCell ref="AQ25:AU25"/>
    <mergeCell ref="AV25:AZ25"/>
    <mergeCell ref="M26:Q26"/>
    <mergeCell ref="R26:V26"/>
    <mergeCell ref="W26:AA26"/>
    <mergeCell ref="AB26:AF26"/>
    <mergeCell ref="AG26:AK26"/>
    <mergeCell ref="AL26:AP26"/>
    <mergeCell ref="AQ26:AU26"/>
    <mergeCell ref="AV26:AZ26"/>
    <mergeCell ref="M27:Q27"/>
    <mergeCell ref="R27:V27"/>
    <mergeCell ref="W27:AA27"/>
    <mergeCell ref="AB27:AF27"/>
    <mergeCell ref="AG27:AK27"/>
    <mergeCell ref="AL27:AP27"/>
    <mergeCell ref="AQ27:AU27"/>
    <mergeCell ref="AV27:AZ27"/>
    <mergeCell ref="M28:Q28"/>
    <mergeCell ref="R28:V28"/>
    <mergeCell ref="W28:AA28"/>
    <mergeCell ref="AB28:AF28"/>
    <mergeCell ref="AG28:AK28"/>
    <mergeCell ref="AL28:AP28"/>
    <mergeCell ref="AQ28:AU28"/>
    <mergeCell ref="AV28:AZ28"/>
    <mergeCell ref="M29:Q29"/>
    <mergeCell ref="R29:V29"/>
    <mergeCell ref="W29:AA29"/>
    <mergeCell ref="AB29:AF29"/>
    <mergeCell ref="AG29:AK29"/>
    <mergeCell ref="AL29:AP29"/>
    <mergeCell ref="AQ29:AU29"/>
    <mergeCell ref="AV29:AZ29"/>
    <mergeCell ref="M30:Q30"/>
    <mergeCell ref="R30:V30"/>
    <mergeCell ref="W30:AA30"/>
    <mergeCell ref="AB30:AF30"/>
    <mergeCell ref="AG30:AK30"/>
    <mergeCell ref="AL30:AP30"/>
    <mergeCell ref="AQ30:AU30"/>
    <mergeCell ref="AV30:AZ30"/>
    <mergeCell ref="M31:Q31"/>
    <mergeCell ref="R31:V31"/>
    <mergeCell ref="W31:AA31"/>
    <mergeCell ref="AB31:AF31"/>
    <mergeCell ref="AG31:AK31"/>
    <mergeCell ref="AL31:AP31"/>
    <mergeCell ref="AQ31:AU31"/>
    <mergeCell ref="AV31:AZ31"/>
    <mergeCell ref="M32:Q32"/>
    <mergeCell ref="R32:V32"/>
    <mergeCell ref="W32:AA32"/>
    <mergeCell ref="AB32:AF32"/>
    <mergeCell ref="AG32:AK32"/>
    <mergeCell ref="AL32:AP32"/>
    <mergeCell ref="AQ32:AU32"/>
    <mergeCell ref="AV32:AZ32"/>
    <mergeCell ref="M33:Q33"/>
    <mergeCell ref="R33:V33"/>
    <mergeCell ref="W33:AA33"/>
    <mergeCell ref="AB33:AF33"/>
    <mergeCell ref="AG33:AK33"/>
    <mergeCell ref="AL33:AP33"/>
    <mergeCell ref="AQ33:AU33"/>
    <mergeCell ref="AV33:AZ33"/>
    <mergeCell ref="A5:L7"/>
    <mergeCell ref="M5:Q7"/>
    <mergeCell ref="R5:V7"/>
    <mergeCell ref="W5:AA7"/>
    <mergeCell ref="AB5:AF7"/>
    <mergeCell ref="AG5:AK7"/>
    <mergeCell ref="AL5:AP7"/>
    <mergeCell ref="AQ5:AU7"/>
    <mergeCell ref="AV5:AZ7"/>
    <mergeCell ref="B10:L11"/>
    <mergeCell ref="C12:L13"/>
    <mergeCell ref="AL12:AP13"/>
    <mergeCell ref="AQ12:AU13"/>
    <mergeCell ref="AV12:AZ13"/>
    <mergeCell ref="C14:L15"/>
    <mergeCell ref="AL14:AP15"/>
    <mergeCell ref="AQ14:AU15"/>
    <mergeCell ref="AV14:AZ15"/>
    <mergeCell ref="C16:L17"/>
    <mergeCell ref="AL16:AP17"/>
    <mergeCell ref="AQ16:AU17"/>
    <mergeCell ref="AV16:AZ17"/>
    <mergeCell ref="B18:L19"/>
    <mergeCell ref="C20:L21"/>
    <mergeCell ref="AL20:AP21"/>
    <mergeCell ref="AQ20:AU21"/>
    <mergeCell ref="AV20:AZ21"/>
    <mergeCell ref="C22:L23"/>
    <mergeCell ref="AL22:AP23"/>
    <mergeCell ref="AQ22:AU23"/>
    <mergeCell ref="AV22:AZ23"/>
    <mergeCell ref="B24:L25"/>
    <mergeCell ref="B26:L27"/>
    <mergeCell ref="B28:L29"/>
    <mergeCell ref="B30:L31"/>
    <mergeCell ref="A32:L33"/>
  </mergeCells>
  <phoneticPr fontId="7"/>
  <printOptions verticalCentered="1"/>
  <pageMargins left="0.39370078740157483" right="0.39370078740157483" top="0.15748031496062992" bottom="0.15748031496062992" header="0.31496062992125984" footer="0.31496062992125984"/>
  <pageSetup paperSize="9" scale="97" fitToWidth="1" fitToHeight="1" orientation="landscape"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I30"/>
  <sheetViews>
    <sheetView showZeros="0" view="pageBreakPreview" zoomScaleSheetLayoutView="100" workbookViewId="0">
      <selection activeCell="E12" sqref="E12:I12"/>
    </sheetView>
  </sheetViews>
  <sheetFormatPr defaultRowHeight="13.5"/>
  <cols>
    <col min="1" max="1" width="2.625" style="1" customWidth="1"/>
    <col min="2" max="2" width="3.625" style="1" customWidth="1"/>
    <col min="3" max="4" width="20.625" style="1" customWidth="1"/>
    <col min="5" max="5" width="11.625" style="1" customWidth="1"/>
    <col min="6" max="6" width="21.75" style="1" customWidth="1"/>
    <col min="7" max="7" width="5.75" style="1" customWidth="1"/>
    <col min="8" max="8" width="2.625" style="1" customWidth="1"/>
    <col min="9" max="9" width="1.625" style="1" customWidth="1"/>
    <col min="10" max="16384" width="9" style="1" customWidth="1"/>
  </cols>
  <sheetData>
    <row r="1" spans="1:9" ht="15" customHeight="1">
      <c r="A1" s="5" t="s">
        <v>76</v>
      </c>
      <c r="B1" s="5"/>
      <c r="C1" s="5"/>
      <c r="D1" s="5"/>
      <c r="E1" s="5"/>
      <c r="F1" s="5"/>
      <c r="G1" s="5"/>
    </row>
    <row r="2" spans="1:9" ht="15" customHeight="1">
      <c r="B2" s="5"/>
      <c r="C2" s="5"/>
      <c r="D2" s="5"/>
      <c r="E2" s="5"/>
      <c r="F2" s="5"/>
      <c r="G2" s="5"/>
    </row>
    <row r="3" spans="1:9" ht="15" customHeight="1">
      <c r="A3" s="5"/>
      <c r="B3" s="5"/>
      <c r="C3" s="5"/>
      <c r="D3" s="5"/>
      <c r="E3" s="5"/>
      <c r="G3" s="309" t="s">
        <v>94</v>
      </c>
    </row>
    <row r="4" spans="1:9" ht="15" customHeight="1">
      <c r="A4" s="5"/>
      <c r="B4" s="5"/>
      <c r="C4" s="5"/>
      <c r="D4" s="5"/>
      <c r="E4" s="5"/>
      <c r="G4" s="309" t="s">
        <v>104</v>
      </c>
    </row>
    <row r="5" spans="1:9" ht="15" customHeight="1">
      <c r="A5" s="5"/>
      <c r="B5" s="5"/>
      <c r="C5" s="5"/>
      <c r="D5" s="5"/>
      <c r="E5" s="5"/>
      <c r="G5" s="309"/>
    </row>
    <row r="6" spans="1:9" ht="15" customHeight="1">
      <c r="A6" s="5"/>
      <c r="B6" s="5"/>
      <c r="C6" s="5"/>
      <c r="D6" s="5"/>
      <c r="E6" s="5"/>
      <c r="F6" s="5"/>
      <c r="G6" s="5"/>
    </row>
    <row r="7" spans="1:9" ht="15" customHeight="1">
      <c r="A7" s="5"/>
      <c r="B7" s="5"/>
      <c r="C7" s="5"/>
      <c r="D7" s="5"/>
      <c r="E7" s="5"/>
      <c r="F7" s="5"/>
      <c r="G7" s="5"/>
    </row>
    <row r="8" spans="1:9" ht="15" customHeight="1">
      <c r="A8" s="5"/>
      <c r="B8" s="4" t="s">
        <v>89</v>
      </c>
      <c r="C8" s="5"/>
      <c r="D8" s="5" t="s">
        <v>53</v>
      </c>
      <c r="E8" s="5"/>
      <c r="F8" s="5"/>
      <c r="G8" s="5"/>
    </row>
    <row r="9" spans="1:9" ht="15" customHeight="1">
      <c r="A9" s="5"/>
      <c r="B9" s="4"/>
      <c r="C9" s="5"/>
      <c r="D9" s="5"/>
      <c r="E9" s="5"/>
      <c r="F9" s="5"/>
      <c r="G9" s="5"/>
    </row>
    <row r="10" spans="1:9" ht="15" customHeight="1">
      <c r="A10" s="5"/>
      <c r="B10" s="5"/>
      <c r="C10" s="5"/>
      <c r="D10" s="5"/>
      <c r="E10" s="5"/>
      <c r="F10" s="5"/>
      <c r="G10" s="5"/>
    </row>
    <row r="11" spans="1:9" s="1" customFormat="1" ht="15" customHeight="1">
      <c r="A11" s="5"/>
      <c r="B11" s="5"/>
      <c r="C11" s="5"/>
      <c r="D11" s="5"/>
      <c r="E11" s="5" t="s">
        <v>136</v>
      </c>
      <c r="F11" s="5"/>
      <c r="G11" s="5"/>
    </row>
    <row r="12" spans="1:9" s="1" customFormat="1" ht="15" customHeight="1">
      <c r="A12" s="5"/>
      <c r="B12" s="5"/>
      <c r="C12" s="5"/>
      <c r="D12" s="5"/>
      <c r="E12" s="11"/>
      <c r="F12" s="5"/>
      <c r="G12" s="11"/>
    </row>
    <row r="13" spans="1:9" s="1" customFormat="1" ht="15" customHeight="1">
      <c r="A13" s="5"/>
      <c r="B13" s="5"/>
      <c r="C13" s="5"/>
      <c r="D13" s="11"/>
      <c r="E13" s="16"/>
      <c r="F13" s="11"/>
      <c r="G13" s="11"/>
    </row>
    <row r="14" spans="1:9" s="1" customFormat="1" ht="15" customHeight="1">
      <c r="A14" s="5"/>
      <c r="B14" s="5"/>
      <c r="C14" s="5"/>
      <c r="D14" s="5"/>
      <c r="E14" s="5"/>
      <c r="F14" s="5"/>
      <c r="G14" s="5"/>
    </row>
    <row r="15" spans="1:9" ht="15" customHeight="1">
      <c r="A15" s="5"/>
      <c r="B15" s="5"/>
      <c r="C15" s="5"/>
      <c r="D15" s="5"/>
      <c r="E15" s="5"/>
      <c r="F15" s="5"/>
      <c r="G15" s="5"/>
    </row>
    <row r="16" spans="1:9" s="413" customFormat="1" ht="39" customHeight="1">
      <c r="A16" s="415" t="s">
        <v>230</v>
      </c>
      <c r="B16" s="218"/>
      <c r="C16" s="218"/>
      <c r="D16" s="218"/>
      <c r="E16" s="218"/>
      <c r="F16" s="218"/>
      <c r="G16" s="218"/>
      <c r="H16" s="218"/>
      <c r="I16" s="1"/>
    </row>
    <row r="17" spans="1:9" ht="15" customHeight="1">
      <c r="A17" s="5"/>
      <c r="B17" s="5"/>
      <c r="C17" s="5"/>
      <c r="D17" s="5"/>
      <c r="E17" s="5"/>
      <c r="F17" s="5"/>
      <c r="G17" s="5"/>
    </row>
    <row r="18" spans="1:9" s="414" customFormat="1" ht="16.5" customHeight="1">
      <c r="A18" s="306" t="s">
        <v>45</v>
      </c>
      <c r="B18" s="416"/>
      <c r="C18" s="416"/>
      <c r="D18" s="416"/>
      <c r="E18" s="416"/>
      <c r="F18" s="416"/>
      <c r="G18" s="416"/>
      <c r="H18" s="416"/>
      <c r="I18" s="1"/>
    </row>
    <row r="19" spans="1:9" s="414" customFormat="1" ht="31.5" customHeight="1">
      <c r="A19" s="416"/>
      <c r="B19" s="416"/>
      <c r="C19" s="416"/>
      <c r="D19" s="416"/>
      <c r="E19" s="416"/>
      <c r="F19" s="416"/>
      <c r="G19" s="416"/>
      <c r="H19" s="416"/>
      <c r="I19" s="1"/>
    </row>
    <row r="20" spans="1:9" s="414" customFormat="1" ht="15" customHeight="1">
      <c r="A20" s="416"/>
      <c r="B20" s="416"/>
      <c r="C20" s="416"/>
      <c r="D20" s="416"/>
      <c r="E20" s="416"/>
      <c r="F20" s="416"/>
      <c r="G20" s="416"/>
      <c r="H20" s="416"/>
      <c r="I20" s="1"/>
    </row>
    <row r="21" spans="1:9" ht="15" customHeight="1">
      <c r="A21" s="417" t="s">
        <v>13</v>
      </c>
      <c r="B21" s="418"/>
      <c r="C21" s="418"/>
      <c r="D21" s="418"/>
      <c r="E21" s="418"/>
      <c r="F21" s="418"/>
      <c r="G21" s="418"/>
      <c r="H21" s="418"/>
    </row>
    <row r="22" spans="1:9" ht="15" customHeight="1">
      <c r="A22" s="5"/>
      <c r="B22" s="5"/>
      <c r="C22" s="5"/>
      <c r="D22" s="5"/>
      <c r="E22" s="5"/>
      <c r="F22" s="5"/>
      <c r="G22" s="5"/>
    </row>
    <row r="23" spans="1:9" ht="15" customHeight="1">
      <c r="A23" s="5"/>
      <c r="B23" s="5"/>
      <c r="C23" s="5"/>
      <c r="D23" s="5"/>
      <c r="E23" s="5"/>
      <c r="F23" s="5"/>
      <c r="G23" s="5"/>
    </row>
    <row r="24" spans="1:9" ht="20" customHeight="1">
      <c r="A24" s="5"/>
      <c r="B24" s="5" t="s">
        <v>78</v>
      </c>
      <c r="C24" s="5"/>
      <c r="D24" s="5"/>
      <c r="E24" s="5"/>
      <c r="F24" s="5"/>
      <c r="G24" s="5"/>
    </row>
    <row r="25" spans="1:9" ht="15" customHeight="1">
      <c r="A25" s="5"/>
      <c r="B25" s="5"/>
      <c r="C25" s="5"/>
      <c r="D25" s="5"/>
      <c r="E25" s="5"/>
      <c r="F25" s="5"/>
      <c r="G25" s="5"/>
    </row>
    <row r="26" spans="1:9" ht="15" customHeight="1">
      <c r="A26" s="5"/>
      <c r="B26" s="5"/>
      <c r="C26" s="5"/>
      <c r="D26" s="5"/>
      <c r="E26" s="5"/>
      <c r="F26" s="5"/>
      <c r="G26" s="5"/>
    </row>
    <row r="27" spans="1:9" ht="15" customHeight="1">
      <c r="A27" s="5"/>
      <c r="B27" s="5"/>
      <c r="C27" s="5"/>
      <c r="D27" s="5"/>
      <c r="E27" s="5"/>
      <c r="F27" s="5"/>
      <c r="G27" s="5"/>
    </row>
    <row r="28" spans="1:9" ht="15" customHeight="1">
      <c r="A28" s="5"/>
      <c r="B28" s="5"/>
      <c r="C28" s="5"/>
      <c r="D28" s="5"/>
      <c r="E28" s="5"/>
      <c r="F28" s="5"/>
      <c r="G28" s="5"/>
    </row>
    <row r="29" spans="1:9" ht="15" customHeight="1">
      <c r="A29" s="5"/>
      <c r="B29" s="5"/>
      <c r="C29" s="5"/>
      <c r="D29" s="5"/>
      <c r="E29" s="5"/>
      <c r="F29" s="5"/>
      <c r="G29" s="5"/>
    </row>
    <row r="30" spans="1:9" ht="20" customHeight="1">
      <c r="A30" s="5"/>
      <c r="B30" s="5" t="s">
        <v>79</v>
      </c>
      <c r="C30" s="5"/>
      <c r="D30" s="5"/>
      <c r="E30" s="5"/>
      <c r="F30" s="5"/>
      <c r="G30" s="5"/>
    </row>
    <row r="31" spans="1:9" ht="15" customHeight="1"/>
    <row r="32" spans="1:9" ht="15" customHeight="1"/>
    <row r="33" ht="15" customHeight="1"/>
    <row r="34" ht="15" customHeight="1"/>
  </sheetData>
  <mergeCells count="3">
    <mergeCell ref="A16:H16"/>
    <mergeCell ref="A21:H21"/>
    <mergeCell ref="A18:H20"/>
  </mergeCells>
  <phoneticPr fontId="7"/>
  <printOptions horizontalCentered="1"/>
  <pageMargins left="0.78740157480314943" right="0.78740157480314943" top="0.98425196850393681" bottom="0.98425196850393681" header="0.3" footer="0.3"/>
  <pageSetup paperSize="9" scale="97" fitToWidth="1" fitToHeight="1" orientation="portrait" usePrinterDefaults="1" horizontalDpi="65533"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H38"/>
  <sheetViews>
    <sheetView showZeros="0" view="pageBreakPreview" zoomScaleSheetLayoutView="100" workbookViewId="0">
      <selection activeCell="E12" sqref="E12:I12"/>
    </sheetView>
  </sheetViews>
  <sheetFormatPr defaultRowHeight="13.5"/>
  <cols>
    <col min="1" max="1" width="2.625" style="1" customWidth="1"/>
    <col min="2" max="2" width="3.625" style="1" customWidth="1"/>
    <col min="3" max="4" width="20.625" style="1" customWidth="1"/>
    <col min="5" max="5" width="11.625" style="1" customWidth="1"/>
    <col min="6" max="6" width="21.75" style="1" customWidth="1"/>
    <col min="7" max="7" width="5.5" style="1" customWidth="1"/>
    <col min="8" max="8" width="2.625" style="1" customWidth="1"/>
    <col min="9" max="16384" width="9" style="1" customWidth="1"/>
  </cols>
  <sheetData>
    <row r="1" spans="1:8" ht="15" customHeight="1">
      <c r="A1" s="5" t="s">
        <v>47</v>
      </c>
      <c r="B1" s="5"/>
      <c r="C1" s="5"/>
      <c r="D1" s="5"/>
      <c r="E1" s="5"/>
      <c r="F1" s="5"/>
      <c r="G1" s="5"/>
    </row>
    <row r="2" spans="1:8" ht="15" customHeight="1">
      <c r="B2" s="5"/>
      <c r="C2" s="5"/>
      <c r="D2" s="5"/>
      <c r="E2" s="5"/>
      <c r="F2" s="5"/>
      <c r="G2" s="5"/>
    </row>
    <row r="3" spans="1:8" ht="15" customHeight="1">
      <c r="A3" s="5"/>
      <c r="B3" s="5"/>
      <c r="C3" s="5"/>
      <c r="D3" s="5"/>
      <c r="E3" s="5"/>
      <c r="G3" s="309" t="s">
        <v>73</v>
      </c>
    </row>
    <row r="4" spans="1:8" ht="15" customHeight="1">
      <c r="A4" s="5"/>
      <c r="B4" s="5"/>
      <c r="C4" s="5"/>
      <c r="D4" s="5"/>
      <c r="E4" s="5"/>
      <c r="G4" s="309" t="s">
        <v>69</v>
      </c>
    </row>
    <row r="5" spans="1:8" ht="15" customHeight="1">
      <c r="A5" s="5"/>
      <c r="B5" s="5"/>
      <c r="C5" s="5"/>
      <c r="D5" s="5"/>
      <c r="E5" s="5"/>
      <c r="G5" s="309"/>
    </row>
    <row r="6" spans="1:8" ht="15" customHeight="1">
      <c r="A6" s="5"/>
      <c r="B6" s="5"/>
      <c r="C6" s="5"/>
      <c r="D6" s="5"/>
      <c r="E6" s="5"/>
      <c r="F6" s="5"/>
      <c r="G6" s="5"/>
    </row>
    <row r="7" spans="1:8" ht="15" customHeight="1">
      <c r="A7" s="5"/>
      <c r="B7" s="5"/>
      <c r="C7" s="5"/>
      <c r="D7" s="5"/>
      <c r="E7" s="5"/>
      <c r="F7" s="5"/>
      <c r="G7" s="5"/>
    </row>
    <row r="8" spans="1:8" ht="15" customHeight="1">
      <c r="A8" s="5"/>
      <c r="B8" s="4" t="s">
        <v>89</v>
      </c>
      <c r="C8" s="5"/>
      <c r="D8" s="5" t="s">
        <v>53</v>
      </c>
      <c r="E8" s="5"/>
      <c r="F8" s="5"/>
      <c r="G8" s="5"/>
    </row>
    <row r="9" spans="1:8" ht="15" customHeight="1">
      <c r="A9" s="5"/>
      <c r="B9" s="4"/>
      <c r="C9" s="5"/>
      <c r="D9" s="5"/>
      <c r="E9" s="5"/>
      <c r="F9" s="5"/>
      <c r="G9" s="5"/>
    </row>
    <row r="10" spans="1:8" ht="15" customHeight="1">
      <c r="A10" s="5"/>
      <c r="B10" s="5"/>
      <c r="C10" s="5"/>
      <c r="D10" s="5"/>
      <c r="E10" s="5"/>
      <c r="F10" s="5"/>
      <c r="G10" s="5"/>
    </row>
    <row r="11" spans="1:8" s="1" customFormat="1" ht="15" customHeight="1">
      <c r="A11" s="5"/>
      <c r="B11" s="5"/>
      <c r="C11" s="5"/>
      <c r="D11" s="5"/>
      <c r="E11" s="5" t="s">
        <v>136</v>
      </c>
      <c r="F11" s="5"/>
      <c r="G11" s="5"/>
    </row>
    <row r="12" spans="1:8" s="1" customFormat="1" ht="15" customHeight="1">
      <c r="A12" s="5"/>
      <c r="B12" s="5"/>
      <c r="C12" s="5"/>
      <c r="D12" s="5"/>
      <c r="E12" s="11"/>
      <c r="F12" s="5"/>
      <c r="G12" s="11"/>
    </row>
    <row r="13" spans="1:8" s="1" customFormat="1" ht="15" customHeight="1">
      <c r="A13" s="5"/>
      <c r="B13" s="5"/>
      <c r="C13" s="5"/>
      <c r="D13" s="11"/>
      <c r="E13" s="16"/>
      <c r="F13" s="11"/>
      <c r="G13" s="11"/>
    </row>
    <row r="14" spans="1:8" s="1" customFormat="1" ht="15" customHeight="1">
      <c r="A14" s="5"/>
      <c r="B14" s="5"/>
      <c r="C14" s="5"/>
      <c r="D14" s="5"/>
      <c r="E14" s="5"/>
      <c r="F14" s="5"/>
      <c r="G14" s="5"/>
    </row>
    <row r="15" spans="1:8" ht="15" customHeight="1">
      <c r="A15" s="5"/>
      <c r="B15" s="5"/>
      <c r="C15" s="5"/>
      <c r="D15" s="5"/>
      <c r="E15" s="5"/>
      <c r="F15" s="5"/>
      <c r="G15" s="5"/>
    </row>
    <row r="16" spans="1:8" ht="35.25" customHeight="1">
      <c r="A16" s="9" t="s">
        <v>210</v>
      </c>
      <c r="B16" s="7"/>
      <c r="C16" s="7"/>
      <c r="D16" s="7"/>
      <c r="E16" s="7"/>
      <c r="F16" s="7"/>
      <c r="G16" s="7"/>
      <c r="H16" s="7"/>
    </row>
    <row r="17" spans="1:8" ht="15" customHeight="1">
      <c r="A17" s="5"/>
      <c r="B17" s="5"/>
      <c r="C17" s="5"/>
      <c r="D17" s="5"/>
      <c r="E17" s="5"/>
      <c r="F17" s="5"/>
      <c r="G17" s="5"/>
    </row>
    <row r="18" spans="1:8" ht="16.5" customHeight="1">
      <c r="A18" s="306" t="s">
        <v>231</v>
      </c>
      <c r="B18" s="7"/>
      <c r="C18" s="7"/>
      <c r="D18" s="7"/>
      <c r="E18" s="7"/>
      <c r="F18" s="7"/>
      <c r="G18" s="7"/>
      <c r="H18" s="7"/>
    </row>
    <row r="19" spans="1:8" ht="25.5" customHeight="1">
      <c r="A19" s="7"/>
      <c r="B19" s="7"/>
      <c r="C19" s="7"/>
      <c r="D19" s="7"/>
      <c r="E19" s="7"/>
      <c r="F19" s="7"/>
      <c r="G19" s="7"/>
      <c r="H19" s="7"/>
    </row>
    <row r="20" spans="1:8" ht="15" customHeight="1">
      <c r="A20" s="7"/>
      <c r="B20" s="7"/>
      <c r="C20" s="7"/>
      <c r="D20" s="7"/>
      <c r="E20" s="7"/>
      <c r="F20" s="7"/>
      <c r="G20" s="7"/>
      <c r="H20" s="7"/>
    </row>
    <row r="21" spans="1:8" ht="15" customHeight="1">
      <c r="A21" s="8"/>
      <c r="B21" s="8"/>
      <c r="C21" s="8"/>
      <c r="D21" s="8"/>
      <c r="E21" s="8"/>
      <c r="F21" s="8"/>
      <c r="G21" s="8"/>
      <c r="H21" s="8"/>
    </row>
    <row r="22" spans="1:8" ht="15" customHeight="1">
      <c r="A22" s="417" t="s">
        <v>13</v>
      </c>
      <c r="B22" s="418"/>
      <c r="C22" s="418"/>
      <c r="D22" s="418"/>
      <c r="E22" s="418"/>
      <c r="F22" s="418"/>
      <c r="G22" s="418"/>
      <c r="H22" s="418"/>
    </row>
    <row r="23" spans="1:8" ht="15" customHeight="1">
      <c r="A23" s="5"/>
      <c r="B23" s="5"/>
      <c r="C23" s="5"/>
      <c r="D23" s="5"/>
      <c r="E23" s="5"/>
      <c r="F23" s="5"/>
      <c r="G23" s="5"/>
    </row>
    <row r="24" spans="1:8" ht="20" customHeight="1">
      <c r="A24" s="5"/>
      <c r="B24" s="5" t="s">
        <v>50</v>
      </c>
      <c r="C24" s="5"/>
      <c r="D24" s="5" t="s">
        <v>36</v>
      </c>
      <c r="E24" s="5"/>
      <c r="F24" s="5"/>
      <c r="G24" s="5"/>
    </row>
    <row r="25" spans="1:8" ht="15" customHeight="1">
      <c r="A25" s="5"/>
      <c r="B25" s="5"/>
      <c r="C25" s="5"/>
      <c r="D25" s="5"/>
      <c r="E25" s="5"/>
      <c r="F25" s="5"/>
      <c r="G25" s="5"/>
    </row>
    <row r="26" spans="1:8" ht="15" customHeight="1">
      <c r="A26" s="5"/>
      <c r="B26" s="5"/>
      <c r="C26" s="5"/>
      <c r="D26" s="5"/>
      <c r="E26" s="5"/>
      <c r="F26" s="5"/>
      <c r="G26" s="5"/>
    </row>
    <row r="27" spans="1:8" ht="15" customHeight="1">
      <c r="A27" s="5"/>
      <c r="B27" s="5" t="s">
        <v>39</v>
      </c>
      <c r="C27" s="5"/>
      <c r="D27" s="5"/>
      <c r="E27" s="5"/>
      <c r="F27" s="5"/>
      <c r="G27" s="5"/>
    </row>
    <row r="28" spans="1:8" ht="21" customHeight="1">
      <c r="A28" s="5"/>
      <c r="B28" s="11" t="s">
        <v>194</v>
      </c>
      <c r="C28" s="5"/>
      <c r="D28" s="5"/>
      <c r="E28" s="5"/>
      <c r="F28" s="5"/>
      <c r="G28" s="5"/>
    </row>
    <row r="29" spans="1:8" ht="21" customHeight="1">
      <c r="A29" s="5"/>
      <c r="B29" s="11" t="s">
        <v>188</v>
      </c>
      <c r="C29" s="5"/>
      <c r="D29" s="5"/>
      <c r="E29" s="5"/>
      <c r="F29" s="5"/>
      <c r="G29" s="5"/>
    </row>
    <row r="30" spans="1:8" s="2" customFormat="1" ht="21" customHeight="1">
      <c r="A30" s="4"/>
      <c r="B30" s="11" t="s">
        <v>191</v>
      </c>
      <c r="C30" s="5"/>
      <c r="D30" s="4"/>
      <c r="E30" s="4"/>
      <c r="F30" s="4"/>
      <c r="G30" s="4"/>
    </row>
    <row r="31" spans="1:8" s="2" customFormat="1" ht="21" customHeight="1">
      <c r="B31" s="11" t="s">
        <v>192</v>
      </c>
      <c r="C31" s="5"/>
    </row>
    <row r="32" spans="1:8" s="2" customFormat="1" ht="21" customHeight="1">
      <c r="B32" s="11"/>
      <c r="C32" s="5"/>
    </row>
    <row r="33" spans="1:8" s="1" customFormat="1" ht="22.5" customHeight="1">
      <c r="A33" s="5"/>
      <c r="B33" s="415"/>
      <c r="C33" s="415"/>
      <c r="D33" s="415"/>
      <c r="E33" s="415"/>
      <c r="F33" s="415"/>
      <c r="G33" s="415"/>
      <c r="H33" s="415"/>
    </row>
    <row r="34" spans="1:8" ht="21" customHeight="1">
      <c r="A34" s="5"/>
      <c r="B34" s="11"/>
      <c r="C34" s="5"/>
      <c r="D34" s="5"/>
      <c r="E34" s="5"/>
      <c r="F34" s="5"/>
      <c r="G34" s="5"/>
    </row>
    <row r="35" spans="1:8" ht="21" customHeight="1">
      <c r="A35" s="5"/>
      <c r="B35" s="11"/>
      <c r="C35" s="5"/>
      <c r="D35" s="5"/>
      <c r="E35" s="5"/>
      <c r="F35" s="5"/>
      <c r="G35" s="5"/>
    </row>
    <row r="36" spans="1:8" s="2" customFormat="1" ht="21" customHeight="1">
      <c r="A36" s="4"/>
      <c r="B36" s="11"/>
      <c r="C36" s="5"/>
      <c r="D36" s="4"/>
      <c r="E36" s="4"/>
      <c r="F36" s="4"/>
      <c r="G36" s="4"/>
    </row>
    <row r="37" spans="1:8" s="2" customFormat="1" ht="21" customHeight="1">
      <c r="B37" s="11"/>
      <c r="C37" s="5"/>
    </row>
    <row r="38" spans="1:8" ht="21" customHeight="1">
      <c r="B38" s="11"/>
      <c r="C38" s="5"/>
    </row>
  </sheetData>
  <mergeCells count="4">
    <mergeCell ref="A16:H16"/>
    <mergeCell ref="A22:H22"/>
    <mergeCell ref="B33:H33"/>
    <mergeCell ref="A18:H20"/>
  </mergeCells>
  <phoneticPr fontId="7"/>
  <printOptions horizontalCentered="1"/>
  <pageMargins left="0.78740157480314943" right="0.78740157480314943" top="0.98425196850393681" bottom="0.98425196850393681" header="0.3" footer="0.3"/>
  <pageSetup paperSize="9" scale="97" fitToWidth="1" fitToHeight="1" orientation="portrait" usePrinterDefaults="1" horizontalDpi="6553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3" tint="0.8"/>
  </sheetPr>
  <dimension ref="A1:AY16"/>
  <sheetViews>
    <sheetView showGridLines="0" view="pageBreakPreview" zoomScaleSheetLayoutView="100" workbookViewId="0">
      <selection activeCell="A2" sqref="A2:AY2"/>
    </sheetView>
  </sheetViews>
  <sheetFormatPr defaultRowHeight="18" customHeight="1"/>
  <cols>
    <col min="1" max="16384" width="3.125" style="19" customWidth="1"/>
  </cols>
  <sheetData>
    <row r="1" spans="1:51" ht="18" customHeight="1">
      <c r="A1" s="21" t="s">
        <v>109</v>
      </c>
    </row>
    <row r="2" spans="1:51" ht="30.75" customHeight="1">
      <c r="A2" s="22" t="s">
        <v>117</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row>
    <row r="3" spans="1:51" ht="20.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G3" s="419"/>
      <c r="AH3" s="419"/>
      <c r="AI3" s="419"/>
      <c r="AJ3" s="419"/>
      <c r="AK3" s="419"/>
      <c r="AL3" s="419"/>
      <c r="AM3" s="45" t="s">
        <v>139</v>
      </c>
      <c r="AN3" s="45"/>
      <c r="AO3" s="45"/>
      <c r="AP3" s="45"/>
      <c r="AQ3" s="24"/>
      <c r="AR3" s="24"/>
      <c r="AS3" s="24"/>
      <c r="AT3" s="24"/>
      <c r="AU3" s="24"/>
      <c r="AV3" s="24"/>
      <c r="AW3" s="24"/>
      <c r="AX3" s="24"/>
      <c r="AY3" s="24"/>
    </row>
    <row r="4" spans="1:51" ht="7.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row>
    <row r="5" spans="1:51" s="20" customFormat="1" ht="18" customHeight="1">
      <c r="A5" s="25" t="s">
        <v>138</v>
      </c>
      <c r="B5" s="25"/>
      <c r="C5" s="25"/>
      <c r="D5" s="25"/>
      <c r="E5" s="37" t="s">
        <v>114</v>
      </c>
      <c r="F5" s="37"/>
      <c r="G5" s="37"/>
      <c r="H5" s="37"/>
      <c r="I5" s="37"/>
      <c r="J5" s="25" t="s">
        <v>110</v>
      </c>
      <c r="K5" s="25"/>
      <c r="L5" s="25"/>
      <c r="M5" s="25"/>
      <c r="N5" s="25"/>
      <c r="O5" s="25" t="s">
        <v>145</v>
      </c>
      <c r="P5" s="25"/>
      <c r="Q5" s="25"/>
      <c r="R5" s="25"/>
      <c r="S5" s="25" t="s">
        <v>119</v>
      </c>
      <c r="T5" s="37"/>
      <c r="U5" s="37"/>
      <c r="V5" s="37"/>
      <c r="W5" s="37"/>
      <c r="X5" s="37" t="s">
        <v>120</v>
      </c>
      <c r="Y5" s="37"/>
      <c r="Z5" s="37"/>
      <c r="AA5" s="37"/>
      <c r="AB5" s="37"/>
      <c r="AC5" s="25" t="s">
        <v>146</v>
      </c>
      <c r="AD5" s="37"/>
      <c r="AE5" s="37"/>
      <c r="AF5" s="37"/>
      <c r="AG5" s="37"/>
      <c r="AH5" s="25" t="s">
        <v>118</v>
      </c>
      <c r="AI5" s="37"/>
      <c r="AJ5" s="37"/>
      <c r="AK5" s="37"/>
      <c r="AL5" s="37"/>
      <c r="AM5" s="25" t="s">
        <v>83</v>
      </c>
      <c r="AN5" s="37"/>
      <c r="AO5" s="37"/>
      <c r="AP5" s="37"/>
      <c r="AQ5" s="37"/>
      <c r="AR5" s="25" t="s">
        <v>107</v>
      </c>
      <c r="AS5" s="37"/>
      <c r="AT5" s="37"/>
      <c r="AU5" s="37"/>
      <c r="AV5" s="37"/>
      <c r="AW5" s="37" t="s">
        <v>84</v>
      </c>
      <c r="AX5" s="37"/>
      <c r="AY5" s="37"/>
    </row>
    <row r="6" spans="1:51" s="20" customFormat="1" ht="18" customHeight="1">
      <c r="A6" s="25"/>
      <c r="B6" s="25"/>
      <c r="C6" s="25"/>
      <c r="D6" s="25"/>
      <c r="E6" s="37"/>
      <c r="F6" s="37"/>
      <c r="G6" s="37"/>
      <c r="H6" s="37"/>
      <c r="I6" s="37"/>
      <c r="J6" s="25"/>
      <c r="K6" s="25"/>
      <c r="L6" s="25"/>
      <c r="M6" s="25"/>
      <c r="N6" s="25"/>
      <c r="O6" s="25"/>
      <c r="P6" s="25"/>
      <c r="Q6" s="25"/>
      <c r="R6" s="25"/>
      <c r="S6" s="37"/>
      <c r="T6" s="37"/>
      <c r="U6" s="37"/>
      <c r="V6" s="37"/>
      <c r="W6" s="37"/>
      <c r="X6" s="37"/>
      <c r="Y6" s="37"/>
      <c r="Z6" s="37"/>
      <c r="AA6" s="37"/>
      <c r="AB6" s="37"/>
      <c r="AC6" s="37"/>
      <c r="AD6" s="37"/>
      <c r="AE6" s="37"/>
      <c r="AF6" s="37"/>
      <c r="AG6" s="37"/>
      <c r="AH6" s="25"/>
      <c r="AI6" s="37"/>
      <c r="AJ6" s="37"/>
      <c r="AK6" s="37"/>
      <c r="AL6" s="37"/>
      <c r="AM6" s="25"/>
      <c r="AN6" s="37"/>
      <c r="AO6" s="37"/>
      <c r="AP6" s="37"/>
      <c r="AQ6" s="37"/>
      <c r="AR6" s="25"/>
      <c r="AS6" s="37"/>
      <c r="AT6" s="37"/>
      <c r="AU6" s="37"/>
      <c r="AV6" s="37"/>
      <c r="AW6" s="37"/>
      <c r="AX6" s="37"/>
      <c r="AY6" s="37"/>
    </row>
    <row r="7" spans="1:51" s="20" customFormat="1" ht="18" customHeight="1">
      <c r="A7" s="25"/>
      <c r="B7" s="25"/>
      <c r="C7" s="25"/>
      <c r="D7" s="25"/>
      <c r="E7" s="38"/>
      <c r="F7" s="38"/>
      <c r="G7" s="38"/>
      <c r="H7" s="38"/>
      <c r="I7" s="38"/>
      <c r="J7" s="44"/>
      <c r="K7" s="44"/>
      <c r="L7" s="44"/>
      <c r="M7" s="44"/>
      <c r="N7" s="44"/>
      <c r="O7" s="44"/>
      <c r="P7" s="44"/>
      <c r="Q7" s="44"/>
      <c r="R7" s="44"/>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7"/>
      <c r="AX7" s="37"/>
      <c r="AY7" s="37"/>
    </row>
    <row r="8" spans="1:51" s="20" customFormat="1" ht="18" customHeight="1">
      <c r="A8" s="25"/>
      <c r="B8" s="25"/>
      <c r="C8" s="25"/>
      <c r="D8" s="25"/>
      <c r="E8" s="39" t="s">
        <v>113</v>
      </c>
      <c r="F8" s="39"/>
      <c r="G8" s="39"/>
      <c r="H8" s="39"/>
      <c r="I8" s="39"/>
      <c r="J8" s="39" t="s">
        <v>124</v>
      </c>
      <c r="K8" s="39"/>
      <c r="L8" s="39"/>
      <c r="M8" s="39"/>
      <c r="N8" s="39"/>
      <c r="O8" s="39" t="s">
        <v>126</v>
      </c>
      <c r="P8" s="39"/>
      <c r="Q8" s="39"/>
      <c r="R8" s="39"/>
      <c r="S8" s="39" t="s">
        <v>127</v>
      </c>
      <c r="T8" s="39"/>
      <c r="U8" s="39"/>
      <c r="V8" s="39"/>
      <c r="W8" s="39"/>
      <c r="X8" s="39" t="s">
        <v>111</v>
      </c>
      <c r="Y8" s="39"/>
      <c r="Z8" s="39"/>
      <c r="AA8" s="39"/>
      <c r="AB8" s="39"/>
      <c r="AC8" s="39" t="s">
        <v>128</v>
      </c>
      <c r="AD8" s="39"/>
      <c r="AE8" s="39"/>
      <c r="AF8" s="39"/>
      <c r="AG8" s="39"/>
      <c r="AH8" s="39" t="s">
        <v>27</v>
      </c>
      <c r="AI8" s="39"/>
      <c r="AJ8" s="39"/>
      <c r="AK8" s="39"/>
      <c r="AL8" s="39"/>
      <c r="AM8" s="39" t="s">
        <v>132</v>
      </c>
      <c r="AN8" s="39"/>
      <c r="AO8" s="39"/>
      <c r="AP8" s="39"/>
      <c r="AQ8" s="39"/>
      <c r="AR8" s="39" t="s">
        <v>133</v>
      </c>
      <c r="AS8" s="39"/>
      <c r="AT8" s="39"/>
      <c r="AU8" s="39"/>
      <c r="AV8" s="39"/>
      <c r="AW8" s="37"/>
      <c r="AX8" s="37"/>
      <c r="AY8" s="37"/>
    </row>
    <row r="9" spans="1:51" s="20" customFormat="1" ht="18" customHeight="1">
      <c r="A9" s="26"/>
      <c r="B9" s="30"/>
      <c r="C9" s="30"/>
      <c r="D9" s="30"/>
      <c r="E9" s="40" t="s">
        <v>123</v>
      </c>
      <c r="F9" s="40"/>
      <c r="G9" s="40"/>
      <c r="H9" s="40"/>
      <c r="I9" s="40"/>
      <c r="J9" s="40" t="s">
        <v>125</v>
      </c>
      <c r="K9" s="40"/>
      <c r="L9" s="40"/>
      <c r="M9" s="40"/>
      <c r="N9" s="40"/>
      <c r="O9" s="40" t="s">
        <v>123</v>
      </c>
      <c r="P9" s="40"/>
      <c r="Q9" s="40"/>
      <c r="R9" s="40"/>
      <c r="S9" s="40" t="s">
        <v>123</v>
      </c>
      <c r="T9" s="40"/>
      <c r="U9" s="40"/>
      <c r="V9" s="40"/>
      <c r="W9" s="40"/>
      <c r="X9" s="40" t="s">
        <v>123</v>
      </c>
      <c r="Y9" s="40"/>
      <c r="Z9" s="40"/>
      <c r="AA9" s="40"/>
      <c r="AB9" s="40"/>
      <c r="AC9" s="40" t="s">
        <v>123</v>
      </c>
      <c r="AD9" s="40"/>
      <c r="AE9" s="40"/>
      <c r="AF9" s="40"/>
      <c r="AG9" s="40"/>
      <c r="AH9" s="40" t="s">
        <v>123</v>
      </c>
      <c r="AI9" s="40"/>
      <c r="AJ9" s="40"/>
      <c r="AK9" s="40"/>
      <c r="AL9" s="40"/>
      <c r="AM9" s="40" t="s">
        <v>123</v>
      </c>
      <c r="AN9" s="40"/>
      <c r="AO9" s="40"/>
      <c r="AP9" s="40"/>
      <c r="AQ9" s="40"/>
      <c r="AR9" s="40" t="s">
        <v>123</v>
      </c>
      <c r="AS9" s="40"/>
      <c r="AT9" s="40"/>
      <c r="AU9" s="40"/>
      <c r="AV9" s="40"/>
      <c r="AW9" s="47"/>
      <c r="AX9" s="47"/>
      <c r="AY9" s="48"/>
    </row>
    <row r="10" spans="1:51" ht="56.25" customHeight="1">
      <c r="A10" s="27" t="s">
        <v>140</v>
      </c>
      <c r="B10" s="27"/>
      <c r="C10" s="27"/>
      <c r="D10" s="27"/>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row>
    <row r="11" spans="1:51" ht="66" customHeight="1">
      <c r="A11" s="28" t="s">
        <v>74</v>
      </c>
      <c r="B11" s="31"/>
      <c r="C11" s="31"/>
      <c r="D11" s="31"/>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row>
    <row r="12" spans="1:51" ht="66" customHeight="1">
      <c r="A12" s="29" t="s">
        <v>108</v>
      </c>
      <c r="B12" s="32"/>
      <c r="C12" s="32"/>
      <c r="D12" s="32"/>
      <c r="E12" s="43" t="str">
        <f>IF((E10+E11)&gt;0,E10+E11," ")</f>
        <v xml:space="preserve"> </v>
      </c>
      <c r="F12" s="43"/>
      <c r="G12" s="43"/>
      <c r="H12" s="43"/>
      <c r="I12" s="43"/>
      <c r="J12" s="43" t="str">
        <f>IF((J10+J11)&gt;0,J10+J11," ")</f>
        <v xml:space="preserve"> </v>
      </c>
      <c r="K12" s="43"/>
      <c r="L12" s="43"/>
      <c r="M12" s="43"/>
      <c r="N12" s="43"/>
      <c r="O12" s="43" t="str">
        <f>IF((O10+O11)&gt;0,O10+O11," ")</f>
        <v xml:space="preserve"> </v>
      </c>
      <c r="P12" s="43"/>
      <c r="Q12" s="43"/>
      <c r="R12" s="43"/>
      <c r="S12" s="43" t="str">
        <f>IF((S10+S11)&gt;0,S10+S11," ")</f>
        <v xml:space="preserve"> </v>
      </c>
      <c r="T12" s="43"/>
      <c r="U12" s="43"/>
      <c r="V12" s="43"/>
      <c r="W12" s="43"/>
      <c r="X12" s="43" t="str">
        <f>IF((X10+X11)&gt;0,X10+X11," ")</f>
        <v xml:space="preserve"> </v>
      </c>
      <c r="Y12" s="43"/>
      <c r="Z12" s="43"/>
      <c r="AA12" s="43"/>
      <c r="AB12" s="43"/>
      <c r="AC12" s="43" t="str">
        <f>IF((AC10+AC11)&gt;0,AC10+AC11," ")</f>
        <v xml:space="preserve"> </v>
      </c>
      <c r="AD12" s="43"/>
      <c r="AE12" s="43"/>
      <c r="AF12" s="43"/>
      <c r="AG12" s="43"/>
      <c r="AH12" s="43" t="str">
        <f>IF((AH10+AH11)&gt;0,AH10+AH11," ")</f>
        <v xml:space="preserve"> </v>
      </c>
      <c r="AI12" s="43"/>
      <c r="AJ12" s="43"/>
      <c r="AK12" s="43"/>
      <c r="AL12" s="43"/>
      <c r="AM12" s="43" t="str">
        <f>IF((AM10+AM11)&gt;0,AM10+AM11," ")</f>
        <v xml:space="preserve"> </v>
      </c>
      <c r="AN12" s="43"/>
      <c r="AO12" s="43"/>
      <c r="AP12" s="43"/>
      <c r="AQ12" s="43"/>
      <c r="AR12" s="43" t="str">
        <f>IF((AR10+AR11)&gt;0,AR10+AR11," ")</f>
        <v xml:space="preserve"> </v>
      </c>
      <c r="AS12" s="43"/>
      <c r="AT12" s="43"/>
      <c r="AU12" s="43"/>
      <c r="AV12" s="43"/>
      <c r="AW12" s="43"/>
      <c r="AX12" s="43"/>
      <c r="AY12" s="43"/>
    </row>
    <row r="13" spans="1:51" s="20" customFormat="1" ht="18" customHeight="1">
      <c r="B13" s="33" t="s">
        <v>103</v>
      </c>
      <c r="C13" s="35" t="s">
        <v>122</v>
      </c>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row>
    <row r="14" spans="1:51" s="20" customFormat="1" ht="18" customHeight="1">
      <c r="C14" s="36"/>
      <c r="D14" s="36"/>
      <c r="E14" s="36"/>
      <c r="F14" s="36"/>
      <c r="G14" s="36"/>
      <c r="H14" s="36"/>
      <c r="I14" s="36"/>
      <c r="J14" s="36"/>
      <c r="K14" s="36"/>
      <c r="L14" s="36"/>
      <c r="M14" s="36"/>
      <c r="N14" s="36"/>
      <c r="O14" s="36"/>
      <c r="P14" s="36"/>
      <c r="Q14" s="36"/>
      <c r="R14" s="36"/>
      <c r="S14" s="36"/>
    </row>
    <row r="15" spans="1:51" ht="18" customHeight="1">
      <c r="B15" s="34"/>
      <c r="D15" s="20"/>
    </row>
    <row r="16" spans="1:51" ht="18" customHeight="1">
      <c r="B16" s="20"/>
      <c r="D16" s="20"/>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sheetData>
  <mergeCells count="67">
    <mergeCell ref="A2:AY2"/>
    <mergeCell ref="AM3:AP3"/>
    <mergeCell ref="AQ3:AY3"/>
    <mergeCell ref="E8:I8"/>
    <mergeCell ref="J8:N8"/>
    <mergeCell ref="O8:R8"/>
    <mergeCell ref="S8:W8"/>
    <mergeCell ref="X8:AB8"/>
    <mergeCell ref="AC8:AG8"/>
    <mergeCell ref="AH8:AL8"/>
    <mergeCell ref="AM8:AQ8"/>
    <mergeCell ref="AR8:AV8"/>
    <mergeCell ref="E9:I9"/>
    <mergeCell ref="J9:N9"/>
    <mergeCell ref="O9:R9"/>
    <mergeCell ref="S9:W9"/>
    <mergeCell ref="X9:AB9"/>
    <mergeCell ref="AC9:AG9"/>
    <mergeCell ref="AH9:AL9"/>
    <mergeCell ref="AM9:AQ9"/>
    <mergeCell ref="AR9:AV9"/>
    <mergeCell ref="A10:D10"/>
    <mergeCell ref="E10:I10"/>
    <mergeCell ref="J10:N10"/>
    <mergeCell ref="O10:R10"/>
    <mergeCell ref="S10:W10"/>
    <mergeCell ref="X10:AB10"/>
    <mergeCell ref="AC10:AG10"/>
    <mergeCell ref="AH10:AL10"/>
    <mergeCell ref="AM10:AQ10"/>
    <mergeCell ref="AR10:AV10"/>
    <mergeCell ref="AW10:AY10"/>
    <mergeCell ref="A11:D11"/>
    <mergeCell ref="E11:I11"/>
    <mergeCell ref="J11:N11"/>
    <mergeCell ref="O11:R11"/>
    <mergeCell ref="S11:W11"/>
    <mergeCell ref="X11:AB11"/>
    <mergeCell ref="AC11:AG11"/>
    <mergeCell ref="AH11:AL11"/>
    <mergeCell ref="AM11:AQ11"/>
    <mergeCell ref="AR11:AV11"/>
    <mergeCell ref="AW11:AY11"/>
    <mergeCell ref="A12:D12"/>
    <mergeCell ref="E12:I12"/>
    <mergeCell ref="J12:N12"/>
    <mergeCell ref="O12:R12"/>
    <mergeCell ref="S12:W12"/>
    <mergeCell ref="X12:AB12"/>
    <mergeCell ref="AC12:AG12"/>
    <mergeCell ref="AH12:AL12"/>
    <mergeCell ref="AM12:AQ12"/>
    <mergeCell ref="AR12:AV12"/>
    <mergeCell ref="AW12:AY12"/>
    <mergeCell ref="C13:AL13"/>
    <mergeCell ref="C14:S14"/>
    <mergeCell ref="A5:D8"/>
    <mergeCell ref="E5:I7"/>
    <mergeCell ref="J5:N7"/>
    <mergeCell ref="O5:R7"/>
    <mergeCell ref="S5:W7"/>
    <mergeCell ref="X5:AB7"/>
    <mergeCell ref="AC5:AG7"/>
    <mergeCell ref="AH5:AL7"/>
    <mergeCell ref="AM5:AQ7"/>
    <mergeCell ref="AR5:AV7"/>
    <mergeCell ref="AW5:AY8"/>
  </mergeCells>
  <phoneticPr fontId="7" type="Hiragana"/>
  <pageMargins left="0.59055118110236215" right="0.59055118110236215" top="0.98425196850393681" bottom="0.59055118110236215" header="0.51181102362204722" footer="0.51181102362204722"/>
  <pageSetup paperSize="9" scale="85" fitToWidth="1" fitToHeight="1"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33">
    <tabColor theme="4" tint="0.6"/>
    <pageSetUpPr fitToPage="1"/>
  </sheetPr>
  <dimension ref="B1:L17"/>
  <sheetViews>
    <sheetView showGridLines="0" zoomScale="110" zoomScaleNormal="110" zoomScaleSheetLayoutView="80" workbookViewId="0">
      <selection activeCell="E12" sqref="E12:I12"/>
    </sheetView>
  </sheetViews>
  <sheetFormatPr defaultRowHeight="13.5"/>
  <cols>
    <col min="1" max="1" width="1.88671875" style="5" customWidth="1"/>
    <col min="2" max="2" width="26.77734375" style="5" customWidth="1"/>
    <col min="3" max="3" width="19" style="5" customWidth="1"/>
    <col min="4" max="9" width="12.77734375" style="5" customWidth="1"/>
    <col min="10" max="12" width="14.33203125" style="5" customWidth="1"/>
    <col min="13" max="13" width="8.75" style="5" customWidth="1"/>
    <col min="14" max="247" width="9" style="5" customWidth="1"/>
    <col min="248" max="248" width="17.6640625" style="5" customWidth="1"/>
    <col min="249" max="249" width="17.21875" style="5" customWidth="1"/>
    <col min="250" max="250" width="15.6640625" style="5" customWidth="1"/>
    <col min="251" max="251" width="8.77734375" style="5" customWidth="1"/>
    <col min="252" max="252" width="6.6640625" style="5" customWidth="1"/>
    <col min="253" max="253" width="9.88671875" style="5" customWidth="1"/>
    <col min="254" max="254" width="5.21875" style="5" customWidth="1"/>
    <col min="255" max="255" width="9.88671875" style="5" customWidth="1"/>
    <col min="256" max="256" width="5.21875" style="5" customWidth="1"/>
    <col min="257" max="258" width="13.109375" style="5" customWidth="1"/>
    <col min="259" max="259" width="8.77734375" style="5" customWidth="1"/>
    <col min="260" max="260" width="6.109375" style="5" customWidth="1"/>
    <col min="261" max="261" width="3.44140625" style="5" customWidth="1"/>
    <col min="262" max="503" width="9" style="5" customWidth="1"/>
    <col min="504" max="504" width="17.6640625" style="5" customWidth="1"/>
    <col min="505" max="505" width="17.21875" style="5" customWidth="1"/>
    <col min="506" max="506" width="15.6640625" style="5" customWidth="1"/>
    <col min="507" max="507" width="8.77734375" style="5" customWidth="1"/>
    <col min="508" max="508" width="6.6640625" style="5" customWidth="1"/>
    <col min="509" max="509" width="9.88671875" style="5" customWidth="1"/>
    <col min="510" max="510" width="5.21875" style="5" customWidth="1"/>
    <col min="511" max="511" width="9.88671875" style="5" customWidth="1"/>
    <col min="512" max="512" width="5.21875" style="5" customWidth="1"/>
    <col min="513" max="514" width="13.109375" style="5" customWidth="1"/>
    <col min="515" max="515" width="8.77734375" style="5" customWidth="1"/>
    <col min="516" max="516" width="6.109375" style="5" customWidth="1"/>
    <col min="517" max="517" width="3.44140625" style="5" customWidth="1"/>
    <col min="518" max="759" width="9" style="5" customWidth="1"/>
    <col min="760" max="760" width="17.6640625" style="5" customWidth="1"/>
    <col min="761" max="761" width="17.21875" style="5" customWidth="1"/>
    <col min="762" max="762" width="15.6640625" style="5" customWidth="1"/>
    <col min="763" max="763" width="8.77734375" style="5" customWidth="1"/>
    <col min="764" max="764" width="6.6640625" style="5" customWidth="1"/>
    <col min="765" max="765" width="9.88671875" style="5" customWidth="1"/>
    <col min="766" max="766" width="5.21875" style="5" customWidth="1"/>
    <col min="767" max="767" width="9.88671875" style="5" customWidth="1"/>
    <col min="768" max="768" width="5.21875" style="5" customWidth="1"/>
    <col min="769" max="770" width="13.109375" style="5" customWidth="1"/>
    <col min="771" max="771" width="8.77734375" style="5" customWidth="1"/>
    <col min="772" max="772" width="6.109375" style="5" customWidth="1"/>
    <col min="773" max="773" width="3.44140625" style="5" customWidth="1"/>
    <col min="774" max="1015" width="9" style="5" customWidth="1"/>
    <col min="1016" max="1016" width="17.6640625" style="5" customWidth="1"/>
    <col min="1017" max="1017" width="17.21875" style="5" customWidth="1"/>
    <col min="1018" max="1018" width="15.6640625" style="5" customWidth="1"/>
    <col min="1019" max="1019" width="8.77734375" style="5" customWidth="1"/>
    <col min="1020" max="1020" width="6.6640625" style="5" customWidth="1"/>
    <col min="1021" max="1021" width="9.88671875" style="5" customWidth="1"/>
    <col min="1022" max="1022" width="5.21875" style="5" customWidth="1"/>
    <col min="1023" max="1023" width="9.88671875" style="5" customWidth="1"/>
    <col min="1024" max="1024" width="5.21875" style="5" customWidth="1"/>
    <col min="1025" max="1026" width="13.109375" style="5" customWidth="1"/>
    <col min="1027" max="1027" width="8.77734375" style="5" customWidth="1"/>
    <col min="1028" max="1028" width="6.109375" style="5" customWidth="1"/>
    <col min="1029" max="1029" width="3.44140625" style="5" customWidth="1"/>
    <col min="1030" max="1271" width="9" style="5" customWidth="1"/>
    <col min="1272" max="1272" width="17.6640625" style="5" customWidth="1"/>
    <col min="1273" max="1273" width="17.21875" style="5" customWidth="1"/>
    <col min="1274" max="1274" width="15.6640625" style="5" customWidth="1"/>
    <col min="1275" max="1275" width="8.77734375" style="5" customWidth="1"/>
    <col min="1276" max="1276" width="6.6640625" style="5" customWidth="1"/>
    <col min="1277" max="1277" width="9.88671875" style="5" customWidth="1"/>
    <col min="1278" max="1278" width="5.21875" style="5" customWidth="1"/>
    <col min="1279" max="1279" width="9.88671875" style="5" customWidth="1"/>
    <col min="1280" max="1280" width="5.21875" style="5" customWidth="1"/>
    <col min="1281" max="1282" width="13.109375" style="5" customWidth="1"/>
    <col min="1283" max="1283" width="8.77734375" style="5" customWidth="1"/>
    <col min="1284" max="1284" width="6.109375" style="5" customWidth="1"/>
    <col min="1285" max="1285" width="3.44140625" style="5" customWidth="1"/>
    <col min="1286" max="1527" width="9" style="5" customWidth="1"/>
    <col min="1528" max="1528" width="17.6640625" style="5" customWidth="1"/>
    <col min="1529" max="1529" width="17.21875" style="5" customWidth="1"/>
    <col min="1530" max="1530" width="15.6640625" style="5" customWidth="1"/>
    <col min="1531" max="1531" width="8.77734375" style="5" customWidth="1"/>
    <col min="1532" max="1532" width="6.6640625" style="5" customWidth="1"/>
    <col min="1533" max="1533" width="9.88671875" style="5" customWidth="1"/>
    <col min="1534" max="1534" width="5.21875" style="5" customWidth="1"/>
    <col min="1535" max="1535" width="9.88671875" style="5" customWidth="1"/>
    <col min="1536" max="1536" width="5.21875" style="5" customWidth="1"/>
    <col min="1537" max="1538" width="13.109375" style="5" customWidth="1"/>
    <col min="1539" max="1539" width="8.77734375" style="5" customWidth="1"/>
    <col min="1540" max="1540" width="6.109375" style="5" customWidth="1"/>
    <col min="1541" max="1541" width="3.44140625" style="5" customWidth="1"/>
    <col min="1542" max="1783" width="9" style="5" customWidth="1"/>
    <col min="1784" max="1784" width="17.6640625" style="5" customWidth="1"/>
    <col min="1785" max="1785" width="17.21875" style="5" customWidth="1"/>
    <col min="1786" max="1786" width="15.6640625" style="5" customWidth="1"/>
    <col min="1787" max="1787" width="8.77734375" style="5" customWidth="1"/>
    <col min="1788" max="1788" width="6.6640625" style="5" customWidth="1"/>
    <col min="1789" max="1789" width="9.88671875" style="5" customWidth="1"/>
    <col min="1790" max="1790" width="5.21875" style="5" customWidth="1"/>
    <col min="1791" max="1791" width="9.88671875" style="5" customWidth="1"/>
    <col min="1792" max="1792" width="5.21875" style="5" customWidth="1"/>
    <col min="1793" max="1794" width="13.109375" style="5" customWidth="1"/>
    <col min="1795" max="1795" width="8.77734375" style="5" customWidth="1"/>
    <col min="1796" max="1796" width="6.109375" style="5" customWidth="1"/>
    <col min="1797" max="1797" width="3.44140625" style="5" customWidth="1"/>
    <col min="1798" max="2039" width="9" style="5" customWidth="1"/>
    <col min="2040" max="2040" width="17.6640625" style="5" customWidth="1"/>
    <col min="2041" max="2041" width="17.21875" style="5" customWidth="1"/>
    <col min="2042" max="2042" width="15.6640625" style="5" customWidth="1"/>
    <col min="2043" max="2043" width="8.77734375" style="5" customWidth="1"/>
    <col min="2044" max="2044" width="6.6640625" style="5" customWidth="1"/>
    <col min="2045" max="2045" width="9.88671875" style="5" customWidth="1"/>
    <col min="2046" max="2046" width="5.21875" style="5" customWidth="1"/>
    <col min="2047" max="2047" width="9.88671875" style="5" customWidth="1"/>
    <col min="2048" max="2048" width="5.21875" style="5" customWidth="1"/>
    <col min="2049" max="2050" width="13.109375" style="5" customWidth="1"/>
    <col min="2051" max="2051" width="8.77734375" style="5" customWidth="1"/>
    <col min="2052" max="2052" width="6.109375" style="5" customWidth="1"/>
    <col min="2053" max="2053" width="3.44140625" style="5" customWidth="1"/>
    <col min="2054" max="2295" width="9" style="5" customWidth="1"/>
    <col min="2296" max="2296" width="17.6640625" style="5" customWidth="1"/>
    <col min="2297" max="2297" width="17.21875" style="5" customWidth="1"/>
    <col min="2298" max="2298" width="15.6640625" style="5" customWidth="1"/>
    <col min="2299" max="2299" width="8.77734375" style="5" customWidth="1"/>
    <col min="2300" max="2300" width="6.6640625" style="5" customWidth="1"/>
    <col min="2301" max="2301" width="9.88671875" style="5" customWidth="1"/>
    <col min="2302" max="2302" width="5.21875" style="5" customWidth="1"/>
    <col min="2303" max="2303" width="9.88671875" style="5" customWidth="1"/>
    <col min="2304" max="2304" width="5.21875" style="5" customWidth="1"/>
    <col min="2305" max="2306" width="13.109375" style="5" customWidth="1"/>
    <col min="2307" max="2307" width="8.77734375" style="5" customWidth="1"/>
    <col min="2308" max="2308" width="6.109375" style="5" customWidth="1"/>
    <col min="2309" max="2309" width="3.44140625" style="5" customWidth="1"/>
    <col min="2310" max="2551" width="9" style="5" customWidth="1"/>
    <col min="2552" max="2552" width="17.6640625" style="5" customWidth="1"/>
    <col min="2553" max="2553" width="17.21875" style="5" customWidth="1"/>
    <col min="2554" max="2554" width="15.6640625" style="5" customWidth="1"/>
    <col min="2555" max="2555" width="8.77734375" style="5" customWidth="1"/>
    <col min="2556" max="2556" width="6.6640625" style="5" customWidth="1"/>
    <col min="2557" max="2557" width="9.88671875" style="5" customWidth="1"/>
    <col min="2558" max="2558" width="5.21875" style="5" customWidth="1"/>
    <col min="2559" max="2559" width="9.88671875" style="5" customWidth="1"/>
    <col min="2560" max="2560" width="5.21875" style="5" customWidth="1"/>
    <col min="2561" max="2562" width="13.109375" style="5" customWidth="1"/>
    <col min="2563" max="2563" width="8.77734375" style="5" customWidth="1"/>
    <col min="2564" max="2564" width="6.109375" style="5" customWidth="1"/>
    <col min="2565" max="2565" width="3.44140625" style="5" customWidth="1"/>
    <col min="2566" max="2807" width="9" style="5" customWidth="1"/>
    <col min="2808" max="2808" width="17.6640625" style="5" customWidth="1"/>
    <col min="2809" max="2809" width="17.21875" style="5" customWidth="1"/>
    <col min="2810" max="2810" width="15.6640625" style="5" customWidth="1"/>
    <col min="2811" max="2811" width="8.77734375" style="5" customWidth="1"/>
    <col min="2812" max="2812" width="6.6640625" style="5" customWidth="1"/>
    <col min="2813" max="2813" width="9.88671875" style="5" customWidth="1"/>
    <col min="2814" max="2814" width="5.21875" style="5" customWidth="1"/>
    <col min="2815" max="2815" width="9.88671875" style="5" customWidth="1"/>
    <col min="2816" max="2816" width="5.21875" style="5" customWidth="1"/>
    <col min="2817" max="2818" width="13.109375" style="5" customWidth="1"/>
    <col min="2819" max="2819" width="8.77734375" style="5" customWidth="1"/>
    <col min="2820" max="2820" width="6.109375" style="5" customWidth="1"/>
    <col min="2821" max="2821" width="3.44140625" style="5" customWidth="1"/>
    <col min="2822" max="3063" width="9" style="5" customWidth="1"/>
    <col min="3064" max="3064" width="17.6640625" style="5" customWidth="1"/>
    <col min="3065" max="3065" width="17.21875" style="5" customWidth="1"/>
    <col min="3066" max="3066" width="15.6640625" style="5" customWidth="1"/>
    <col min="3067" max="3067" width="8.77734375" style="5" customWidth="1"/>
    <col min="3068" max="3068" width="6.6640625" style="5" customWidth="1"/>
    <col min="3069" max="3069" width="9.88671875" style="5" customWidth="1"/>
    <col min="3070" max="3070" width="5.21875" style="5" customWidth="1"/>
    <col min="3071" max="3071" width="9.88671875" style="5" customWidth="1"/>
    <col min="3072" max="3072" width="5.21875" style="5" customWidth="1"/>
    <col min="3073" max="3074" width="13.109375" style="5" customWidth="1"/>
    <col min="3075" max="3075" width="8.77734375" style="5" customWidth="1"/>
    <col min="3076" max="3076" width="6.109375" style="5" customWidth="1"/>
    <col min="3077" max="3077" width="3.44140625" style="5" customWidth="1"/>
    <col min="3078" max="3319" width="9" style="5" customWidth="1"/>
    <col min="3320" max="3320" width="17.6640625" style="5" customWidth="1"/>
    <col min="3321" max="3321" width="17.21875" style="5" customWidth="1"/>
    <col min="3322" max="3322" width="15.6640625" style="5" customWidth="1"/>
    <col min="3323" max="3323" width="8.77734375" style="5" customWidth="1"/>
    <col min="3324" max="3324" width="6.6640625" style="5" customWidth="1"/>
    <col min="3325" max="3325" width="9.88671875" style="5" customWidth="1"/>
    <col min="3326" max="3326" width="5.21875" style="5" customWidth="1"/>
    <col min="3327" max="3327" width="9.88671875" style="5" customWidth="1"/>
    <col min="3328" max="3328" width="5.21875" style="5" customWidth="1"/>
    <col min="3329" max="3330" width="13.109375" style="5" customWidth="1"/>
    <col min="3331" max="3331" width="8.77734375" style="5" customWidth="1"/>
    <col min="3332" max="3332" width="6.109375" style="5" customWidth="1"/>
    <col min="3333" max="3333" width="3.44140625" style="5" customWidth="1"/>
    <col min="3334" max="3575" width="9" style="5" customWidth="1"/>
    <col min="3576" max="3576" width="17.6640625" style="5" customWidth="1"/>
    <col min="3577" max="3577" width="17.21875" style="5" customWidth="1"/>
    <col min="3578" max="3578" width="15.6640625" style="5" customWidth="1"/>
    <col min="3579" max="3579" width="8.77734375" style="5" customWidth="1"/>
    <col min="3580" max="3580" width="6.6640625" style="5" customWidth="1"/>
    <col min="3581" max="3581" width="9.88671875" style="5" customWidth="1"/>
    <col min="3582" max="3582" width="5.21875" style="5" customWidth="1"/>
    <col min="3583" max="3583" width="9.88671875" style="5" customWidth="1"/>
    <col min="3584" max="3584" width="5.21875" style="5" customWidth="1"/>
    <col min="3585" max="3586" width="13.109375" style="5" customWidth="1"/>
    <col min="3587" max="3587" width="8.77734375" style="5" customWidth="1"/>
    <col min="3588" max="3588" width="6.109375" style="5" customWidth="1"/>
    <col min="3589" max="3589" width="3.44140625" style="5" customWidth="1"/>
    <col min="3590" max="3831" width="9" style="5" customWidth="1"/>
    <col min="3832" max="3832" width="17.6640625" style="5" customWidth="1"/>
    <col min="3833" max="3833" width="17.21875" style="5" customWidth="1"/>
    <col min="3834" max="3834" width="15.6640625" style="5" customWidth="1"/>
    <col min="3835" max="3835" width="8.77734375" style="5" customWidth="1"/>
    <col min="3836" max="3836" width="6.6640625" style="5" customWidth="1"/>
    <col min="3837" max="3837" width="9.88671875" style="5" customWidth="1"/>
    <col min="3838" max="3838" width="5.21875" style="5" customWidth="1"/>
    <col min="3839" max="3839" width="9.88671875" style="5" customWidth="1"/>
    <col min="3840" max="3840" width="5.21875" style="5" customWidth="1"/>
    <col min="3841" max="3842" width="13.109375" style="5" customWidth="1"/>
    <col min="3843" max="3843" width="8.77734375" style="5" customWidth="1"/>
    <col min="3844" max="3844" width="6.109375" style="5" customWidth="1"/>
    <col min="3845" max="3845" width="3.44140625" style="5" customWidth="1"/>
    <col min="3846" max="4087" width="9" style="5" customWidth="1"/>
    <col min="4088" max="4088" width="17.6640625" style="5" customWidth="1"/>
    <col min="4089" max="4089" width="17.21875" style="5" customWidth="1"/>
    <col min="4090" max="4090" width="15.6640625" style="5" customWidth="1"/>
    <col min="4091" max="4091" width="8.77734375" style="5" customWidth="1"/>
    <col min="4092" max="4092" width="6.6640625" style="5" customWidth="1"/>
    <col min="4093" max="4093" width="9.88671875" style="5" customWidth="1"/>
    <col min="4094" max="4094" width="5.21875" style="5" customWidth="1"/>
    <col min="4095" max="4095" width="9.88671875" style="5" customWidth="1"/>
    <col min="4096" max="4096" width="5.21875" style="5" customWidth="1"/>
    <col min="4097" max="4098" width="13.109375" style="5" customWidth="1"/>
    <col min="4099" max="4099" width="8.77734375" style="5" customWidth="1"/>
    <col min="4100" max="4100" width="6.109375" style="5" customWidth="1"/>
    <col min="4101" max="4101" width="3.44140625" style="5" customWidth="1"/>
    <col min="4102" max="4343" width="9" style="5" customWidth="1"/>
    <col min="4344" max="4344" width="17.6640625" style="5" customWidth="1"/>
    <col min="4345" max="4345" width="17.21875" style="5" customWidth="1"/>
    <col min="4346" max="4346" width="15.6640625" style="5" customWidth="1"/>
    <col min="4347" max="4347" width="8.77734375" style="5" customWidth="1"/>
    <col min="4348" max="4348" width="6.6640625" style="5" customWidth="1"/>
    <col min="4349" max="4349" width="9.88671875" style="5" customWidth="1"/>
    <col min="4350" max="4350" width="5.21875" style="5" customWidth="1"/>
    <col min="4351" max="4351" width="9.88671875" style="5" customWidth="1"/>
    <col min="4352" max="4352" width="5.21875" style="5" customWidth="1"/>
    <col min="4353" max="4354" width="13.109375" style="5" customWidth="1"/>
    <col min="4355" max="4355" width="8.77734375" style="5" customWidth="1"/>
    <col min="4356" max="4356" width="6.109375" style="5" customWidth="1"/>
    <col min="4357" max="4357" width="3.44140625" style="5" customWidth="1"/>
    <col min="4358" max="4599" width="9" style="5" customWidth="1"/>
    <col min="4600" max="4600" width="17.6640625" style="5" customWidth="1"/>
    <col min="4601" max="4601" width="17.21875" style="5" customWidth="1"/>
    <col min="4602" max="4602" width="15.6640625" style="5" customWidth="1"/>
    <col min="4603" max="4603" width="8.77734375" style="5" customWidth="1"/>
    <col min="4604" max="4604" width="6.6640625" style="5" customWidth="1"/>
    <col min="4605" max="4605" width="9.88671875" style="5" customWidth="1"/>
    <col min="4606" max="4606" width="5.21875" style="5" customWidth="1"/>
    <col min="4607" max="4607" width="9.88671875" style="5" customWidth="1"/>
    <col min="4608" max="4608" width="5.21875" style="5" customWidth="1"/>
    <col min="4609" max="4610" width="13.109375" style="5" customWidth="1"/>
    <col min="4611" max="4611" width="8.77734375" style="5" customWidth="1"/>
    <col min="4612" max="4612" width="6.109375" style="5" customWidth="1"/>
    <col min="4613" max="4613" width="3.44140625" style="5" customWidth="1"/>
    <col min="4614" max="4855" width="9" style="5" customWidth="1"/>
    <col min="4856" max="4856" width="17.6640625" style="5" customWidth="1"/>
    <col min="4857" max="4857" width="17.21875" style="5" customWidth="1"/>
    <col min="4858" max="4858" width="15.6640625" style="5" customWidth="1"/>
    <col min="4859" max="4859" width="8.77734375" style="5" customWidth="1"/>
    <col min="4860" max="4860" width="6.6640625" style="5" customWidth="1"/>
    <col min="4861" max="4861" width="9.88671875" style="5" customWidth="1"/>
    <col min="4862" max="4862" width="5.21875" style="5" customWidth="1"/>
    <col min="4863" max="4863" width="9.88671875" style="5" customWidth="1"/>
    <col min="4864" max="4864" width="5.21875" style="5" customWidth="1"/>
    <col min="4865" max="4866" width="13.109375" style="5" customWidth="1"/>
    <col min="4867" max="4867" width="8.77734375" style="5" customWidth="1"/>
    <col min="4868" max="4868" width="6.109375" style="5" customWidth="1"/>
    <col min="4869" max="4869" width="3.44140625" style="5" customWidth="1"/>
    <col min="4870" max="5111" width="9" style="5" customWidth="1"/>
    <col min="5112" max="5112" width="17.6640625" style="5" customWidth="1"/>
    <col min="5113" max="5113" width="17.21875" style="5" customWidth="1"/>
    <col min="5114" max="5114" width="15.6640625" style="5" customWidth="1"/>
    <col min="5115" max="5115" width="8.77734375" style="5" customWidth="1"/>
    <col min="5116" max="5116" width="6.6640625" style="5" customWidth="1"/>
    <col min="5117" max="5117" width="9.88671875" style="5" customWidth="1"/>
    <col min="5118" max="5118" width="5.21875" style="5" customWidth="1"/>
    <col min="5119" max="5119" width="9.88671875" style="5" customWidth="1"/>
    <col min="5120" max="5120" width="5.21875" style="5" customWidth="1"/>
    <col min="5121" max="5122" width="13.109375" style="5" customWidth="1"/>
    <col min="5123" max="5123" width="8.77734375" style="5" customWidth="1"/>
    <col min="5124" max="5124" width="6.109375" style="5" customWidth="1"/>
    <col min="5125" max="5125" width="3.44140625" style="5" customWidth="1"/>
    <col min="5126" max="5367" width="9" style="5" customWidth="1"/>
    <col min="5368" max="5368" width="17.6640625" style="5" customWidth="1"/>
    <col min="5369" max="5369" width="17.21875" style="5" customWidth="1"/>
    <col min="5370" max="5370" width="15.6640625" style="5" customWidth="1"/>
    <col min="5371" max="5371" width="8.77734375" style="5" customWidth="1"/>
    <col min="5372" max="5372" width="6.6640625" style="5" customWidth="1"/>
    <col min="5373" max="5373" width="9.88671875" style="5" customWidth="1"/>
    <col min="5374" max="5374" width="5.21875" style="5" customWidth="1"/>
    <col min="5375" max="5375" width="9.88671875" style="5" customWidth="1"/>
    <col min="5376" max="5376" width="5.21875" style="5" customWidth="1"/>
    <col min="5377" max="5378" width="13.109375" style="5" customWidth="1"/>
    <col min="5379" max="5379" width="8.77734375" style="5" customWidth="1"/>
    <col min="5380" max="5380" width="6.109375" style="5" customWidth="1"/>
    <col min="5381" max="5381" width="3.44140625" style="5" customWidth="1"/>
    <col min="5382" max="5623" width="9" style="5" customWidth="1"/>
    <col min="5624" max="5624" width="17.6640625" style="5" customWidth="1"/>
    <col min="5625" max="5625" width="17.21875" style="5" customWidth="1"/>
    <col min="5626" max="5626" width="15.6640625" style="5" customWidth="1"/>
    <col min="5627" max="5627" width="8.77734375" style="5" customWidth="1"/>
    <col min="5628" max="5628" width="6.6640625" style="5" customWidth="1"/>
    <col min="5629" max="5629" width="9.88671875" style="5" customWidth="1"/>
    <col min="5630" max="5630" width="5.21875" style="5" customWidth="1"/>
    <col min="5631" max="5631" width="9.88671875" style="5" customWidth="1"/>
    <col min="5632" max="5632" width="5.21875" style="5" customWidth="1"/>
    <col min="5633" max="5634" width="13.109375" style="5" customWidth="1"/>
    <col min="5635" max="5635" width="8.77734375" style="5" customWidth="1"/>
    <col min="5636" max="5636" width="6.109375" style="5" customWidth="1"/>
    <col min="5637" max="5637" width="3.44140625" style="5" customWidth="1"/>
    <col min="5638" max="5879" width="9" style="5" customWidth="1"/>
    <col min="5880" max="5880" width="17.6640625" style="5" customWidth="1"/>
    <col min="5881" max="5881" width="17.21875" style="5" customWidth="1"/>
    <col min="5882" max="5882" width="15.6640625" style="5" customWidth="1"/>
    <col min="5883" max="5883" width="8.77734375" style="5" customWidth="1"/>
    <col min="5884" max="5884" width="6.6640625" style="5" customWidth="1"/>
    <col min="5885" max="5885" width="9.88671875" style="5" customWidth="1"/>
    <col min="5886" max="5886" width="5.21875" style="5" customWidth="1"/>
    <col min="5887" max="5887" width="9.88671875" style="5" customWidth="1"/>
    <col min="5888" max="5888" width="5.21875" style="5" customWidth="1"/>
    <col min="5889" max="5890" width="13.109375" style="5" customWidth="1"/>
    <col min="5891" max="5891" width="8.77734375" style="5" customWidth="1"/>
    <col min="5892" max="5892" width="6.109375" style="5" customWidth="1"/>
    <col min="5893" max="5893" width="3.44140625" style="5" customWidth="1"/>
    <col min="5894" max="6135" width="9" style="5" customWidth="1"/>
    <col min="6136" max="6136" width="17.6640625" style="5" customWidth="1"/>
    <col min="6137" max="6137" width="17.21875" style="5" customWidth="1"/>
    <col min="6138" max="6138" width="15.6640625" style="5" customWidth="1"/>
    <col min="6139" max="6139" width="8.77734375" style="5" customWidth="1"/>
    <col min="6140" max="6140" width="6.6640625" style="5" customWidth="1"/>
    <col min="6141" max="6141" width="9.88671875" style="5" customWidth="1"/>
    <col min="6142" max="6142" width="5.21875" style="5" customWidth="1"/>
    <col min="6143" max="6143" width="9.88671875" style="5" customWidth="1"/>
    <col min="6144" max="6144" width="5.21875" style="5" customWidth="1"/>
    <col min="6145" max="6146" width="13.109375" style="5" customWidth="1"/>
    <col min="6147" max="6147" width="8.77734375" style="5" customWidth="1"/>
    <col min="6148" max="6148" width="6.109375" style="5" customWidth="1"/>
    <col min="6149" max="6149" width="3.44140625" style="5" customWidth="1"/>
    <col min="6150" max="6391" width="9" style="5" customWidth="1"/>
    <col min="6392" max="6392" width="17.6640625" style="5" customWidth="1"/>
    <col min="6393" max="6393" width="17.21875" style="5" customWidth="1"/>
    <col min="6394" max="6394" width="15.6640625" style="5" customWidth="1"/>
    <col min="6395" max="6395" width="8.77734375" style="5" customWidth="1"/>
    <col min="6396" max="6396" width="6.6640625" style="5" customWidth="1"/>
    <col min="6397" max="6397" width="9.88671875" style="5" customWidth="1"/>
    <col min="6398" max="6398" width="5.21875" style="5" customWidth="1"/>
    <col min="6399" max="6399" width="9.88671875" style="5" customWidth="1"/>
    <col min="6400" max="6400" width="5.21875" style="5" customWidth="1"/>
    <col min="6401" max="6402" width="13.109375" style="5" customWidth="1"/>
    <col min="6403" max="6403" width="8.77734375" style="5" customWidth="1"/>
    <col min="6404" max="6404" width="6.109375" style="5" customWidth="1"/>
    <col min="6405" max="6405" width="3.44140625" style="5" customWidth="1"/>
    <col min="6406" max="6647" width="9" style="5" customWidth="1"/>
    <col min="6648" max="6648" width="17.6640625" style="5" customWidth="1"/>
    <col min="6649" max="6649" width="17.21875" style="5" customWidth="1"/>
    <col min="6650" max="6650" width="15.6640625" style="5" customWidth="1"/>
    <col min="6651" max="6651" width="8.77734375" style="5" customWidth="1"/>
    <col min="6652" max="6652" width="6.6640625" style="5" customWidth="1"/>
    <col min="6653" max="6653" width="9.88671875" style="5" customWidth="1"/>
    <col min="6654" max="6654" width="5.21875" style="5" customWidth="1"/>
    <col min="6655" max="6655" width="9.88671875" style="5" customWidth="1"/>
    <col min="6656" max="6656" width="5.21875" style="5" customWidth="1"/>
    <col min="6657" max="6658" width="13.109375" style="5" customWidth="1"/>
    <col min="6659" max="6659" width="8.77734375" style="5" customWidth="1"/>
    <col min="6660" max="6660" width="6.109375" style="5" customWidth="1"/>
    <col min="6661" max="6661" width="3.44140625" style="5" customWidth="1"/>
    <col min="6662" max="6903" width="9" style="5" customWidth="1"/>
    <col min="6904" max="6904" width="17.6640625" style="5" customWidth="1"/>
    <col min="6905" max="6905" width="17.21875" style="5" customWidth="1"/>
    <col min="6906" max="6906" width="15.6640625" style="5" customWidth="1"/>
    <col min="6907" max="6907" width="8.77734375" style="5" customWidth="1"/>
    <col min="6908" max="6908" width="6.6640625" style="5" customWidth="1"/>
    <col min="6909" max="6909" width="9.88671875" style="5" customWidth="1"/>
    <col min="6910" max="6910" width="5.21875" style="5" customWidth="1"/>
    <col min="6911" max="6911" width="9.88671875" style="5" customWidth="1"/>
    <col min="6912" max="6912" width="5.21875" style="5" customWidth="1"/>
    <col min="6913" max="6914" width="13.109375" style="5" customWidth="1"/>
    <col min="6915" max="6915" width="8.77734375" style="5" customWidth="1"/>
    <col min="6916" max="6916" width="6.109375" style="5" customWidth="1"/>
    <col min="6917" max="6917" width="3.44140625" style="5" customWidth="1"/>
    <col min="6918" max="7159" width="9" style="5" customWidth="1"/>
    <col min="7160" max="7160" width="17.6640625" style="5" customWidth="1"/>
    <col min="7161" max="7161" width="17.21875" style="5" customWidth="1"/>
    <col min="7162" max="7162" width="15.6640625" style="5" customWidth="1"/>
    <col min="7163" max="7163" width="8.77734375" style="5" customWidth="1"/>
    <col min="7164" max="7164" width="6.6640625" style="5" customWidth="1"/>
    <col min="7165" max="7165" width="9.88671875" style="5" customWidth="1"/>
    <col min="7166" max="7166" width="5.21875" style="5" customWidth="1"/>
    <col min="7167" max="7167" width="9.88671875" style="5" customWidth="1"/>
    <col min="7168" max="7168" width="5.21875" style="5" customWidth="1"/>
    <col min="7169" max="7170" width="13.109375" style="5" customWidth="1"/>
    <col min="7171" max="7171" width="8.77734375" style="5" customWidth="1"/>
    <col min="7172" max="7172" width="6.109375" style="5" customWidth="1"/>
    <col min="7173" max="7173" width="3.44140625" style="5" customWidth="1"/>
    <col min="7174" max="7415" width="9" style="5" customWidth="1"/>
    <col min="7416" max="7416" width="17.6640625" style="5" customWidth="1"/>
    <col min="7417" max="7417" width="17.21875" style="5" customWidth="1"/>
    <col min="7418" max="7418" width="15.6640625" style="5" customWidth="1"/>
    <col min="7419" max="7419" width="8.77734375" style="5" customWidth="1"/>
    <col min="7420" max="7420" width="6.6640625" style="5" customWidth="1"/>
    <col min="7421" max="7421" width="9.88671875" style="5" customWidth="1"/>
    <col min="7422" max="7422" width="5.21875" style="5" customWidth="1"/>
    <col min="7423" max="7423" width="9.88671875" style="5" customWidth="1"/>
    <col min="7424" max="7424" width="5.21875" style="5" customWidth="1"/>
    <col min="7425" max="7426" width="13.109375" style="5" customWidth="1"/>
    <col min="7427" max="7427" width="8.77734375" style="5" customWidth="1"/>
    <col min="7428" max="7428" width="6.109375" style="5" customWidth="1"/>
    <col min="7429" max="7429" width="3.44140625" style="5" customWidth="1"/>
    <col min="7430" max="7671" width="9" style="5" customWidth="1"/>
    <col min="7672" max="7672" width="17.6640625" style="5" customWidth="1"/>
    <col min="7673" max="7673" width="17.21875" style="5" customWidth="1"/>
    <col min="7674" max="7674" width="15.6640625" style="5" customWidth="1"/>
    <col min="7675" max="7675" width="8.77734375" style="5" customWidth="1"/>
    <col min="7676" max="7676" width="6.6640625" style="5" customWidth="1"/>
    <col min="7677" max="7677" width="9.88671875" style="5" customWidth="1"/>
    <col min="7678" max="7678" width="5.21875" style="5" customWidth="1"/>
    <col min="7679" max="7679" width="9.88671875" style="5" customWidth="1"/>
    <col min="7680" max="7680" width="5.21875" style="5" customWidth="1"/>
    <col min="7681" max="7682" width="13.109375" style="5" customWidth="1"/>
    <col min="7683" max="7683" width="8.77734375" style="5" customWidth="1"/>
    <col min="7684" max="7684" width="6.109375" style="5" customWidth="1"/>
    <col min="7685" max="7685" width="3.44140625" style="5" customWidth="1"/>
    <col min="7686" max="7927" width="9" style="5" customWidth="1"/>
    <col min="7928" max="7928" width="17.6640625" style="5" customWidth="1"/>
    <col min="7929" max="7929" width="17.21875" style="5" customWidth="1"/>
    <col min="7930" max="7930" width="15.6640625" style="5" customWidth="1"/>
    <col min="7931" max="7931" width="8.77734375" style="5" customWidth="1"/>
    <col min="7932" max="7932" width="6.6640625" style="5" customWidth="1"/>
    <col min="7933" max="7933" width="9.88671875" style="5" customWidth="1"/>
    <col min="7934" max="7934" width="5.21875" style="5" customWidth="1"/>
    <col min="7935" max="7935" width="9.88671875" style="5" customWidth="1"/>
    <col min="7936" max="7936" width="5.21875" style="5" customWidth="1"/>
    <col min="7937" max="7938" width="13.109375" style="5" customWidth="1"/>
    <col min="7939" max="7939" width="8.77734375" style="5" customWidth="1"/>
    <col min="7940" max="7940" width="6.109375" style="5" customWidth="1"/>
    <col min="7941" max="7941" width="3.44140625" style="5" customWidth="1"/>
    <col min="7942" max="8183" width="9" style="5" customWidth="1"/>
    <col min="8184" max="8184" width="17.6640625" style="5" customWidth="1"/>
    <col min="8185" max="8185" width="17.21875" style="5" customWidth="1"/>
    <col min="8186" max="8186" width="15.6640625" style="5" customWidth="1"/>
    <col min="8187" max="8187" width="8.77734375" style="5" customWidth="1"/>
    <col min="8188" max="8188" width="6.6640625" style="5" customWidth="1"/>
    <col min="8189" max="8189" width="9.88671875" style="5" customWidth="1"/>
    <col min="8190" max="8190" width="5.21875" style="5" customWidth="1"/>
    <col min="8191" max="8191" width="9.88671875" style="5" customWidth="1"/>
    <col min="8192" max="8192" width="5.21875" style="5" customWidth="1"/>
    <col min="8193" max="8194" width="13.109375" style="5" customWidth="1"/>
    <col min="8195" max="8195" width="8.77734375" style="5" customWidth="1"/>
    <col min="8196" max="8196" width="6.109375" style="5" customWidth="1"/>
    <col min="8197" max="8197" width="3.44140625" style="5" customWidth="1"/>
    <col min="8198" max="8439" width="9" style="5" customWidth="1"/>
    <col min="8440" max="8440" width="17.6640625" style="5" customWidth="1"/>
    <col min="8441" max="8441" width="17.21875" style="5" customWidth="1"/>
    <col min="8442" max="8442" width="15.6640625" style="5" customWidth="1"/>
    <col min="8443" max="8443" width="8.77734375" style="5" customWidth="1"/>
    <col min="8444" max="8444" width="6.6640625" style="5" customWidth="1"/>
    <col min="8445" max="8445" width="9.88671875" style="5" customWidth="1"/>
    <col min="8446" max="8446" width="5.21875" style="5" customWidth="1"/>
    <col min="8447" max="8447" width="9.88671875" style="5" customWidth="1"/>
    <col min="8448" max="8448" width="5.21875" style="5" customWidth="1"/>
    <col min="8449" max="8450" width="13.109375" style="5" customWidth="1"/>
    <col min="8451" max="8451" width="8.77734375" style="5" customWidth="1"/>
    <col min="8452" max="8452" width="6.109375" style="5" customWidth="1"/>
    <col min="8453" max="8453" width="3.44140625" style="5" customWidth="1"/>
    <col min="8454" max="8695" width="9" style="5" customWidth="1"/>
    <col min="8696" max="8696" width="17.6640625" style="5" customWidth="1"/>
    <col min="8697" max="8697" width="17.21875" style="5" customWidth="1"/>
    <col min="8698" max="8698" width="15.6640625" style="5" customWidth="1"/>
    <col min="8699" max="8699" width="8.77734375" style="5" customWidth="1"/>
    <col min="8700" max="8700" width="6.6640625" style="5" customWidth="1"/>
    <col min="8701" max="8701" width="9.88671875" style="5" customWidth="1"/>
    <col min="8702" max="8702" width="5.21875" style="5" customWidth="1"/>
    <col min="8703" max="8703" width="9.88671875" style="5" customWidth="1"/>
    <col min="8704" max="8704" width="5.21875" style="5" customWidth="1"/>
    <col min="8705" max="8706" width="13.109375" style="5" customWidth="1"/>
    <col min="8707" max="8707" width="8.77734375" style="5" customWidth="1"/>
    <col min="8708" max="8708" width="6.109375" style="5" customWidth="1"/>
    <col min="8709" max="8709" width="3.44140625" style="5" customWidth="1"/>
    <col min="8710" max="8951" width="9" style="5" customWidth="1"/>
    <col min="8952" max="8952" width="17.6640625" style="5" customWidth="1"/>
    <col min="8953" max="8953" width="17.21875" style="5" customWidth="1"/>
    <col min="8954" max="8954" width="15.6640625" style="5" customWidth="1"/>
    <col min="8955" max="8955" width="8.77734375" style="5" customWidth="1"/>
    <col min="8956" max="8956" width="6.6640625" style="5" customWidth="1"/>
    <col min="8957" max="8957" width="9.88671875" style="5" customWidth="1"/>
    <col min="8958" max="8958" width="5.21875" style="5" customWidth="1"/>
    <col min="8959" max="8959" width="9.88671875" style="5" customWidth="1"/>
    <col min="8960" max="8960" width="5.21875" style="5" customWidth="1"/>
    <col min="8961" max="8962" width="13.109375" style="5" customWidth="1"/>
    <col min="8963" max="8963" width="8.77734375" style="5" customWidth="1"/>
    <col min="8964" max="8964" width="6.109375" style="5" customWidth="1"/>
    <col min="8965" max="8965" width="3.44140625" style="5" customWidth="1"/>
    <col min="8966" max="9207" width="9" style="5" customWidth="1"/>
    <col min="9208" max="9208" width="17.6640625" style="5" customWidth="1"/>
    <col min="9209" max="9209" width="17.21875" style="5" customWidth="1"/>
    <col min="9210" max="9210" width="15.6640625" style="5" customWidth="1"/>
    <col min="9211" max="9211" width="8.77734375" style="5" customWidth="1"/>
    <col min="9212" max="9212" width="6.6640625" style="5" customWidth="1"/>
    <col min="9213" max="9213" width="9.88671875" style="5" customWidth="1"/>
    <col min="9214" max="9214" width="5.21875" style="5" customWidth="1"/>
    <col min="9215" max="9215" width="9.88671875" style="5" customWidth="1"/>
    <col min="9216" max="9216" width="5.21875" style="5" customWidth="1"/>
    <col min="9217" max="9218" width="13.109375" style="5" customWidth="1"/>
    <col min="9219" max="9219" width="8.77734375" style="5" customWidth="1"/>
    <col min="9220" max="9220" width="6.109375" style="5" customWidth="1"/>
    <col min="9221" max="9221" width="3.44140625" style="5" customWidth="1"/>
    <col min="9222" max="9463" width="9" style="5" customWidth="1"/>
    <col min="9464" max="9464" width="17.6640625" style="5" customWidth="1"/>
    <col min="9465" max="9465" width="17.21875" style="5" customWidth="1"/>
    <col min="9466" max="9466" width="15.6640625" style="5" customWidth="1"/>
    <col min="9467" max="9467" width="8.77734375" style="5" customWidth="1"/>
    <col min="9468" max="9468" width="6.6640625" style="5" customWidth="1"/>
    <col min="9469" max="9469" width="9.88671875" style="5" customWidth="1"/>
    <col min="9470" max="9470" width="5.21875" style="5" customWidth="1"/>
    <col min="9471" max="9471" width="9.88671875" style="5" customWidth="1"/>
    <col min="9472" max="9472" width="5.21875" style="5" customWidth="1"/>
    <col min="9473" max="9474" width="13.109375" style="5" customWidth="1"/>
    <col min="9475" max="9475" width="8.77734375" style="5" customWidth="1"/>
    <col min="9476" max="9476" width="6.109375" style="5" customWidth="1"/>
    <col min="9477" max="9477" width="3.44140625" style="5" customWidth="1"/>
    <col min="9478" max="9719" width="9" style="5" customWidth="1"/>
    <col min="9720" max="9720" width="17.6640625" style="5" customWidth="1"/>
    <col min="9721" max="9721" width="17.21875" style="5" customWidth="1"/>
    <col min="9722" max="9722" width="15.6640625" style="5" customWidth="1"/>
    <col min="9723" max="9723" width="8.77734375" style="5" customWidth="1"/>
    <col min="9724" max="9724" width="6.6640625" style="5" customWidth="1"/>
    <col min="9725" max="9725" width="9.88671875" style="5" customWidth="1"/>
    <col min="9726" max="9726" width="5.21875" style="5" customWidth="1"/>
    <col min="9727" max="9727" width="9.88671875" style="5" customWidth="1"/>
    <col min="9728" max="9728" width="5.21875" style="5" customWidth="1"/>
    <col min="9729" max="9730" width="13.109375" style="5" customWidth="1"/>
    <col min="9731" max="9731" width="8.77734375" style="5" customWidth="1"/>
    <col min="9732" max="9732" width="6.109375" style="5" customWidth="1"/>
    <col min="9733" max="9733" width="3.44140625" style="5" customWidth="1"/>
    <col min="9734" max="9975" width="9" style="5" customWidth="1"/>
    <col min="9976" max="9976" width="17.6640625" style="5" customWidth="1"/>
    <col min="9977" max="9977" width="17.21875" style="5" customWidth="1"/>
    <col min="9978" max="9978" width="15.6640625" style="5" customWidth="1"/>
    <col min="9979" max="9979" width="8.77734375" style="5" customWidth="1"/>
    <col min="9980" max="9980" width="6.6640625" style="5" customWidth="1"/>
    <col min="9981" max="9981" width="9.88671875" style="5" customWidth="1"/>
    <col min="9982" max="9982" width="5.21875" style="5" customWidth="1"/>
    <col min="9983" max="9983" width="9.88671875" style="5" customWidth="1"/>
    <col min="9984" max="9984" width="5.21875" style="5" customWidth="1"/>
    <col min="9985" max="9986" width="13.109375" style="5" customWidth="1"/>
    <col min="9987" max="9987" width="8.77734375" style="5" customWidth="1"/>
    <col min="9988" max="9988" width="6.109375" style="5" customWidth="1"/>
    <col min="9989" max="9989" width="3.44140625" style="5" customWidth="1"/>
    <col min="9990" max="10231" width="9" style="5" customWidth="1"/>
    <col min="10232" max="10232" width="17.6640625" style="5" customWidth="1"/>
    <col min="10233" max="10233" width="17.21875" style="5" customWidth="1"/>
    <col min="10234" max="10234" width="15.6640625" style="5" customWidth="1"/>
    <col min="10235" max="10235" width="8.77734375" style="5" customWidth="1"/>
    <col min="10236" max="10236" width="6.6640625" style="5" customWidth="1"/>
    <col min="10237" max="10237" width="9.88671875" style="5" customWidth="1"/>
    <col min="10238" max="10238" width="5.21875" style="5" customWidth="1"/>
    <col min="10239" max="10239" width="9.88671875" style="5" customWidth="1"/>
    <col min="10240" max="10240" width="5.21875" style="5" customWidth="1"/>
    <col min="10241" max="10242" width="13.109375" style="5" customWidth="1"/>
    <col min="10243" max="10243" width="8.77734375" style="5" customWidth="1"/>
    <col min="10244" max="10244" width="6.109375" style="5" customWidth="1"/>
    <col min="10245" max="10245" width="3.44140625" style="5" customWidth="1"/>
    <col min="10246" max="10487" width="9" style="5" customWidth="1"/>
    <col min="10488" max="10488" width="17.6640625" style="5" customWidth="1"/>
    <col min="10489" max="10489" width="17.21875" style="5" customWidth="1"/>
    <col min="10490" max="10490" width="15.6640625" style="5" customWidth="1"/>
    <col min="10491" max="10491" width="8.77734375" style="5" customWidth="1"/>
    <col min="10492" max="10492" width="6.6640625" style="5" customWidth="1"/>
    <col min="10493" max="10493" width="9.88671875" style="5" customWidth="1"/>
    <col min="10494" max="10494" width="5.21875" style="5" customWidth="1"/>
    <col min="10495" max="10495" width="9.88671875" style="5" customWidth="1"/>
    <col min="10496" max="10496" width="5.21875" style="5" customWidth="1"/>
    <col min="10497" max="10498" width="13.109375" style="5" customWidth="1"/>
    <col min="10499" max="10499" width="8.77734375" style="5" customWidth="1"/>
    <col min="10500" max="10500" width="6.109375" style="5" customWidth="1"/>
    <col min="10501" max="10501" width="3.44140625" style="5" customWidth="1"/>
    <col min="10502" max="10743" width="9" style="5" customWidth="1"/>
    <col min="10744" max="10744" width="17.6640625" style="5" customWidth="1"/>
    <col min="10745" max="10745" width="17.21875" style="5" customWidth="1"/>
    <col min="10746" max="10746" width="15.6640625" style="5" customWidth="1"/>
    <col min="10747" max="10747" width="8.77734375" style="5" customWidth="1"/>
    <col min="10748" max="10748" width="6.6640625" style="5" customWidth="1"/>
    <col min="10749" max="10749" width="9.88671875" style="5" customWidth="1"/>
    <col min="10750" max="10750" width="5.21875" style="5" customWidth="1"/>
    <col min="10751" max="10751" width="9.88671875" style="5" customWidth="1"/>
    <col min="10752" max="10752" width="5.21875" style="5" customWidth="1"/>
    <col min="10753" max="10754" width="13.109375" style="5" customWidth="1"/>
    <col min="10755" max="10755" width="8.77734375" style="5" customWidth="1"/>
    <col min="10756" max="10756" width="6.109375" style="5" customWidth="1"/>
    <col min="10757" max="10757" width="3.44140625" style="5" customWidth="1"/>
    <col min="10758" max="10999" width="9" style="5" customWidth="1"/>
    <col min="11000" max="11000" width="17.6640625" style="5" customWidth="1"/>
    <col min="11001" max="11001" width="17.21875" style="5" customWidth="1"/>
    <col min="11002" max="11002" width="15.6640625" style="5" customWidth="1"/>
    <col min="11003" max="11003" width="8.77734375" style="5" customWidth="1"/>
    <col min="11004" max="11004" width="6.6640625" style="5" customWidth="1"/>
    <col min="11005" max="11005" width="9.88671875" style="5" customWidth="1"/>
    <col min="11006" max="11006" width="5.21875" style="5" customWidth="1"/>
    <col min="11007" max="11007" width="9.88671875" style="5" customWidth="1"/>
    <col min="11008" max="11008" width="5.21875" style="5" customWidth="1"/>
    <col min="11009" max="11010" width="13.109375" style="5" customWidth="1"/>
    <col min="11011" max="11011" width="8.77734375" style="5" customWidth="1"/>
    <col min="11012" max="11012" width="6.109375" style="5" customWidth="1"/>
    <col min="11013" max="11013" width="3.44140625" style="5" customWidth="1"/>
    <col min="11014" max="11255" width="9" style="5" customWidth="1"/>
    <col min="11256" max="11256" width="17.6640625" style="5" customWidth="1"/>
    <col min="11257" max="11257" width="17.21875" style="5" customWidth="1"/>
    <col min="11258" max="11258" width="15.6640625" style="5" customWidth="1"/>
    <col min="11259" max="11259" width="8.77734375" style="5" customWidth="1"/>
    <col min="11260" max="11260" width="6.6640625" style="5" customWidth="1"/>
    <col min="11261" max="11261" width="9.88671875" style="5" customWidth="1"/>
    <col min="11262" max="11262" width="5.21875" style="5" customWidth="1"/>
    <col min="11263" max="11263" width="9.88671875" style="5" customWidth="1"/>
    <col min="11264" max="11264" width="5.21875" style="5" customWidth="1"/>
    <col min="11265" max="11266" width="13.109375" style="5" customWidth="1"/>
    <col min="11267" max="11267" width="8.77734375" style="5" customWidth="1"/>
    <col min="11268" max="11268" width="6.109375" style="5" customWidth="1"/>
    <col min="11269" max="11269" width="3.44140625" style="5" customWidth="1"/>
    <col min="11270" max="11511" width="9" style="5" customWidth="1"/>
    <col min="11512" max="11512" width="17.6640625" style="5" customWidth="1"/>
    <col min="11513" max="11513" width="17.21875" style="5" customWidth="1"/>
    <col min="11514" max="11514" width="15.6640625" style="5" customWidth="1"/>
    <col min="11515" max="11515" width="8.77734375" style="5" customWidth="1"/>
    <col min="11516" max="11516" width="6.6640625" style="5" customWidth="1"/>
    <col min="11517" max="11517" width="9.88671875" style="5" customWidth="1"/>
    <col min="11518" max="11518" width="5.21875" style="5" customWidth="1"/>
    <col min="11519" max="11519" width="9.88671875" style="5" customWidth="1"/>
    <col min="11520" max="11520" width="5.21875" style="5" customWidth="1"/>
    <col min="11521" max="11522" width="13.109375" style="5" customWidth="1"/>
    <col min="11523" max="11523" width="8.77734375" style="5" customWidth="1"/>
    <col min="11524" max="11524" width="6.109375" style="5" customWidth="1"/>
    <col min="11525" max="11525" width="3.44140625" style="5" customWidth="1"/>
    <col min="11526" max="11767" width="9" style="5" customWidth="1"/>
    <col min="11768" max="11768" width="17.6640625" style="5" customWidth="1"/>
    <col min="11769" max="11769" width="17.21875" style="5" customWidth="1"/>
    <col min="11770" max="11770" width="15.6640625" style="5" customWidth="1"/>
    <col min="11771" max="11771" width="8.77734375" style="5" customWidth="1"/>
    <col min="11772" max="11772" width="6.6640625" style="5" customWidth="1"/>
    <col min="11773" max="11773" width="9.88671875" style="5" customWidth="1"/>
    <col min="11774" max="11774" width="5.21875" style="5" customWidth="1"/>
    <col min="11775" max="11775" width="9.88671875" style="5" customWidth="1"/>
    <col min="11776" max="11776" width="5.21875" style="5" customWidth="1"/>
    <col min="11777" max="11778" width="13.109375" style="5" customWidth="1"/>
    <col min="11779" max="11779" width="8.77734375" style="5" customWidth="1"/>
    <col min="11780" max="11780" width="6.109375" style="5" customWidth="1"/>
    <col min="11781" max="11781" width="3.44140625" style="5" customWidth="1"/>
    <col min="11782" max="12023" width="9" style="5" customWidth="1"/>
    <col min="12024" max="12024" width="17.6640625" style="5" customWidth="1"/>
    <col min="12025" max="12025" width="17.21875" style="5" customWidth="1"/>
    <col min="12026" max="12026" width="15.6640625" style="5" customWidth="1"/>
    <col min="12027" max="12027" width="8.77734375" style="5" customWidth="1"/>
    <col min="12028" max="12028" width="6.6640625" style="5" customWidth="1"/>
    <col min="12029" max="12029" width="9.88671875" style="5" customWidth="1"/>
    <col min="12030" max="12030" width="5.21875" style="5" customWidth="1"/>
    <col min="12031" max="12031" width="9.88671875" style="5" customWidth="1"/>
    <col min="12032" max="12032" width="5.21875" style="5" customWidth="1"/>
    <col min="12033" max="12034" width="13.109375" style="5" customWidth="1"/>
    <col min="12035" max="12035" width="8.77734375" style="5" customWidth="1"/>
    <col min="12036" max="12036" width="6.109375" style="5" customWidth="1"/>
    <col min="12037" max="12037" width="3.44140625" style="5" customWidth="1"/>
    <col min="12038" max="12279" width="9" style="5" customWidth="1"/>
    <col min="12280" max="12280" width="17.6640625" style="5" customWidth="1"/>
    <col min="12281" max="12281" width="17.21875" style="5" customWidth="1"/>
    <col min="12282" max="12282" width="15.6640625" style="5" customWidth="1"/>
    <col min="12283" max="12283" width="8.77734375" style="5" customWidth="1"/>
    <col min="12284" max="12284" width="6.6640625" style="5" customWidth="1"/>
    <col min="12285" max="12285" width="9.88671875" style="5" customWidth="1"/>
    <col min="12286" max="12286" width="5.21875" style="5" customWidth="1"/>
    <col min="12287" max="12287" width="9.88671875" style="5" customWidth="1"/>
    <col min="12288" max="12288" width="5.21875" style="5" customWidth="1"/>
    <col min="12289" max="12290" width="13.109375" style="5" customWidth="1"/>
    <col min="12291" max="12291" width="8.77734375" style="5" customWidth="1"/>
    <col min="12292" max="12292" width="6.109375" style="5" customWidth="1"/>
    <col min="12293" max="12293" width="3.44140625" style="5" customWidth="1"/>
    <col min="12294" max="12535" width="9" style="5" customWidth="1"/>
    <col min="12536" max="12536" width="17.6640625" style="5" customWidth="1"/>
    <col min="12537" max="12537" width="17.21875" style="5" customWidth="1"/>
    <col min="12538" max="12538" width="15.6640625" style="5" customWidth="1"/>
    <col min="12539" max="12539" width="8.77734375" style="5" customWidth="1"/>
    <col min="12540" max="12540" width="6.6640625" style="5" customWidth="1"/>
    <col min="12541" max="12541" width="9.88671875" style="5" customWidth="1"/>
    <col min="12542" max="12542" width="5.21875" style="5" customWidth="1"/>
    <col min="12543" max="12543" width="9.88671875" style="5" customWidth="1"/>
    <col min="12544" max="12544" width="5.21875" style="5" customWidth="1"/>
    <col min="12545" max="12546" width="13.109375" style="5" customWidth="1"/>
    <col min="12547" max="12547" width="8.77734375" style="5" customWidth="1"/>
    <col min="12548" max="12548" width="6.109375" style="5" customWidth="1"/>
    <col min="12549" max="12549" width="3.44140625" style="5" customWidth="1"/>
    <col min="12550" max="12791" width="9" style="5" customWidth="1"/>
    <col min="12792" max="12792" width="17.6640625" style="5" customWidth="1"/>
    <col min="12793" max="12793" width="17.21875" style="5" customWidth="1"/>
    <col min="12794" max="12794" width="15.6640625" style="5" customWidth="1"/>
    <col min="12795" max="12795" width="8.77734375" style="5" customWidth="1"/>
    <col min="12796" max="12796" width="6.6640625" style="5" customWidth="1"/>
    <col min="12797" max="12797" width="9.88671875" style="5" customWidth="1"/>
    <col min="12798" max="12798" width="5.21875" style="5" customWidth="1"/>
    <col min="12799" max="12799" width="9.88671875" style="5" customWidth="1"/>
    <col min="12800" max="12800" width="5.21875" style="5" customWidth="1"/>
    <col min="12801" max="12802" width="13.109375" style="5" customWidth="1"/>
    <col min="12803" max="12803" width="8.77734375" style="5" customWidth="1"/>
    <col min="12804" max="12804" width="6.109375" style="5" customWidth="1"/>
    <col min="12805" max="12805" width="3.44140625" style="5" customWidth="1"/>
    <col min="12806" max="13047" width="9" style="5" customWidth="1"/>
    <col min="13048" max="13048" width="17.6640625" style="5" customWidth="1"/>
    <col min="13049" max="13049" width="17.21875" style="5" customWidth="1"/>
    <col min="13050" max="13050" width="15.6640625" style="5" customWidth="1"/>
    <col min="13051" max="13051" width="8.77734375" style="5" customWidth="1"/>
    <col min="13052" max="13052" width="6.6640625" style="5" customWidth="1"/>
    <col min="13053" max="13053" width="9.88671875" style="5" customWidth="1"/>
    <col min="13054" max="13054" width="5.21875" style="5" customWidth="1"/>
    <col min="13055" max="13055" width="9.88671875" style="5" customWidth="1"/>
    <col min="13056" max="13056" width="5.21875" style="5" customWidth="1"/>
    <col min="13057" max="13058" width="13.109375" style="5" customWidth="1"/>
    <col min="13059" max="13059" width="8.77734375" style="5" customWidth="1"/>
    <col min="13060" max="13060" width="6.109375" style="5" customWidth="1"/>
    <col min="13061" max="13061" width="3.44140625" style="5" customWidth="1"/>
    <col min="13062" max="13303" width="9" style="5" customWidth="1"/>
    <col min="13304" max="13304" width="17.6640625" style="5" customWidth="1"/>
    <col min="13305" max="13305" width="17.21875" style="5" customWidth="1"/>
    <col min="13306" max="13306" width="15.6640625" style="5" customWidth="1"/>
    <col min="13307" max="13307" width="8.77734375" style="5" customWidth="1"/>
    <col min="13308" max="13308" width="6.6640625" style="5" customWidth="1"/>
    <col min="13309" max="13309" width="9.88671875" style="5" customWidth="1"/>
    <col min="13310" max="13310" width="5.21875" style="5" customWidth="1"/>
    <col min="13311" max="13311" width="9.88671875" style="5" customWidth="1"/>
    <col min="13312" max="13312" width="5.21875" style="5" customWidth="1"/>
    <col min="13313" max="13314" width="13.109375" style="5" customWidth="1"/>
    <col min="13315" max="13315" width="8.77734375" style="5" customWidth="1"/>
    <col min="13316" max="13316" width="6.109375" style="5" customWidth="1"/>
    <col min="13317" max="13317" width="3.44140625" style="5" customWidth="1"/>
    <col min="13318" max="13559" width="9" style="5" customWidth="1"/>
    <col min="13560" max="13560" width="17.6640625" style="5" customWidth="1"/>
    <col min="13561" max="13561" width="17.21875" style="5" customWidth="1"/>
    <col min="13562" max="13562" width="15.6640625" style="5" customWidth="1"/>
    <col min="13563" max="13563" width="8.77734375" style="5" customWidth="1"/>
    <col min="13564" max="13564" width="6.6640625" style="5" customWidth="1"/>
    <col min="13565" max="13565" width="9.88671875" style="5" customWidth="1"/>
    <col min="13566" max="13566" width="5.21875" style="5" customWidth="1"/>
    <col min="13567" max="13567" width="9.88671875" style="5" customWidth="1"/>
    <col min="13568" max="13568" width="5.21875" style="5" customWidth="1"/>
    <col min="13569" max="13570" width="13.109375" style="5" customWidth="1"/>
    <col min="13571" max="13571" width="8.77734375" style="5" customWidth="1"/>
    <col min="13572" max="13572" width="6.109375" style="5" customWidth="1"/>
    <col min="13573" max="13573" width="3.44140625" style="5" customWidth="1"/>
    <col min="13574" max="13815" width="9" style="5" customWidth="1"/>
    <col min="13816" max="13816" width="17.6640625" style="5" customWidth="1"/>
    <col min="13817" max="13817" width="17.21875" style="5" customWidth="1"/>
    <col min="13818" max="13818" width="15.6640625" style="5" customWidth="1"/>
    <col min="13819" max="13819" width="8.77734375" style="5" customWidth="1"/>
    <col min="13820" max="13820" width="6.6640625" style="5" customWidth="1"/>
    <col min="13821" max="13821" width="9.88671875" style="5" customWidth="1"/>
    <col min="13822" max="13822" width="5.21875" style="5" customWidth="1"/>
    <col min="13823" max="13823" width="9.88671875" style="5" customWidth="1"/>
    <col min="13824" max="13824" width="5.21875" style="5" customWidth="1"/>
    <col min="13825" max="13826" width="13.109375" style="5" customWidth="1"/>
    <col min="13827" max="13827" width="8.77734375" style="5" customWidth="1"/>
    <col min="13828" max="13828" width="6.109375" style="5" customWidth="1"/>
    <col min="13829" max="13829" width="3.44140625" style="5" customWidth="1"/>
    <col min="13830" max="14071" width="9" style="5" customWidth="1"/>
    <col min="14072" max="14072" width="17.6640625" style="5" customWidth="1"/>
    <col min="14073" max="14073" width="17.21875" style="5" customWidth="1"/>
    <col min="14074" max="14074" width="15.6640625" style="5" customWidth="1"/>
    <col min="14075" max="14075" width="8.77734375" style="5" customWidth="1"/>
    <col min="14076" max="14076" width="6.6640625" style="5" customWidth="1"/>
    <col min="14077" max="14077" width="9.88671875" style="5" customWidth="1"/>
    <col min="14078" max="14078" width="5.21875" style="5" customWidth="1"/>
    <col min="14079" max="14079" width="9.88671875" style="5" customWidth="1"/>
    <col min="14080" max="14080" width="5.21875" style="5" customWidth="1"/>
    <col min="14081" max="14082" width="13.109375" style="5" customWidth="1"/>
    <col min="14083" max="14083" width="8.77734375" style="5" customWidth="1"/>
    <col min="14084" max="14084" width="6.109375" style="5" customWidth="1"/>
    <col min="14085" max="14085" width="3.44140625" style="5" customWidth="1"/>
    <col min="14086" max="14327" width="9" style="5" customWidth="1"/>
    <col min="14328" max="14328" width="17.6640625" style="5" customWidth="1"/>
    <col min="14329" max="14329" width="17.21875" style="5" customWidth="1"/>
    <col min="14330" max="14330" width="15.6640625" style="5" customWidth="1"/>
    <col min="14331" max="14331" width="8.77734375" style="5" customWidth="1"/>
    <col min="14332" max="14332" width="6.6640625" style="5" customWidth="1"/>
    <col min="14333" max="14333" width="9.88671875" style="5" customWidth="1"/>
    <col min="14334" max="14334" width="5.21875" style="5" customWidth="1"/>
    <col min="14335" max="14335" width="9.88671875" style="5" customWidth="1"/>
    <col min="14336" max="14336" width="5.21875" style="5" customWidth="1"/>
    <col min="14337" max="14338" width="13.109375" style="5" customWidth="1"/>
    <col min="14339" max="14339" width="8.77734375" style="5" customWidth="1"/>
    <col min="14340" max="14340" width="6.109375" style="5" customWidth="1"/>
    <col min="14341" max="14341" width="3.44140625" style="5" customWidth="1"/>
    <col min="14342" max="14583" width="9" style="5" customWidth="1"/>
    <col min="14584" max="14584" width="17.6640625" style="5" customWidth="1"/>
    <col min="14585" max="14585" width="17.21875" style="5" customWidth="1"/>
    <col min="14586" max="14586" width="15.6640625" style="5" customWidth="1"/>
    <col min="14587" max="14587" width="8.77734375" style="5" customWidth="1"/>
    <col min="14588" max="14588" width="6.6640625" style="5" customWidth="1"/>
    <col min="14589" max="14589" width="9.88671875" style="5" customWidth="1"/>
    <col min="14590" max="14590" width="5.21875" style="5" customWidth="1"/>
    <col min="14591" max="14591" width="9.88671875" style="5" customWidth="1"/>
    <col min="14592" max="14592" width="5.21875" style="5" customWidth="1"/>
    <col min="14593" max="14594" width="13.109375" style="5" customWidth="1"/>
    <col min="14595" max="14595" width="8.77734375" style="5" customWidth="1"/>
    <col min="14596" max="14596" width="6.109375" style="5" customWidth="1"/>
    <col min="14597" max="14597" width="3.44140625" style="5" customWidth="1"/>
    <col min="14598" max="14839" width="9" style="5" customWidth="1"/>
    <col min="14840" max="14840" width="17.6640625" style="5" customWidth="1"/>
    <col min="14841" max="14841" width="17.21875" style="5" customWidth="1"/>
    <col min="14842" max="14842" width="15.6640625" style="5" customWidth="1"/>
    <col min="14843" max="14843" width="8.77734375" style="5" customWidth="1"/>
    <col min="14844" max="14844" width="6.6640625" style="5" customWidth="1"/>
    <col min="14845" max="14845" width="9.88671875" style="5" customWidth="1"/>
    <col min="14846" max="14846" width="5.21875" style="5" customWidth="1"/>
    <col min="14847" max="14847" width="9.88671875" style="5" customWidth="1"/>
    <col min="14848" max="14848" width="5.21875" style="5" customWidth="1"/>
    <col min="14849" max="14850" width="13.109375" style="5" customWidth="1"/>
    <col min="14851" max="14851" width="8.77734375" style="5" customWidth="1"/>
    <col min="14852" max="14852" width="6.109375" style="5" customWidth="1"/>
    <col min="14853" max="14853" width="3.44140625" style="5" customWidth="1"/>
    <col min="14854" max="15095" width="9" style="5" customWidth="1"/>
    <col min="15096" max="15096" width="17.6640625" style="5" customWidth="1"/>
    <col min="15097" max="15097" width="17.21875" style="5" customWidth="1"/>
    <col min="15098" max="15098" width="15.6640625" style="5" customWidth="1"/>
    <col min="15099" max="15099" width="8.77734375" style="5" customWidth="1"/>
    <col min="15100" max="15100" width="6.6640625" style="5" customWidth="1"/>
    <col min="15101" max="15101" width="9.88671875" style="5" customWidth="1"/>
    <col min="15102" max="15102" width="5.21875" style="5" customWidth="1"/>
    <col min="15103" max="15103" width="9.88671875" style="5" customWidth="1"/>
    <col min="15104" max="15104" width="5.21875" style="5" customWidth="1"/>
    <col min="15105" max="15106" width="13.109375" style="5" customWidth="1"/>
    <col min="15107" max="15107" width="8.77734375" style="5" customWidth="1"/>
    <col min="15108" max="15108" width="6.109375" style="5" customWidth="1"/>
    <col min="15109" max="15109" width="3.44140625" style="5" customWidth="1"/>
    <col min="15110" max="15351" width="9" style="5" customWidth="1"/>
    <col min="15352" max="15352" width="17.6640625" style="5" customWidth="1"/>
    <col min="15353" max="15353" width="17.21875" style="5" customWidth="1"/>
    <col min="15354" max="15354" width="15.6640625" style="5" customWidth="1"/>
    <col min="15355" max="15355" width="8.77734375" style="5" customWidth="1"/>
    <col min="15356" max="15356" width="6.6640625" style="5" customWidth="1"/>
    <col min="15357" max="15357" width="9.88671875" style="5" customWidth="1"/>
    <col min="15358" max="15358" width="5.21875" style="5" customWidth="1"/>
    <col min="15359" max="15359" width="9.88671875" style="5" customWidth="1"/>
    <col min="15360" max="15360" width="5.21875" style="5" customWidth="1"/>
    <col min="15361" max="15362" width="13.109375" style="5" customWidth="1"/>
    <col min="15363" max="15363" width="8.77734375" style="5" customWidth="1"/>
    <col min="15364" max="15364" width="6.109375" style="5" customWidth="1"/>
    <col min="15365" max="15365" width="3.44140625" style="5" customWidth="1"/>
    <col min="15366" max="15607" width="9" style="5" customWidth="1"/>
    <col min="15608" max="15608" width="17.6640625" style="5" customWidth="1"/>
    <col min="15609" max="15609" width="17.21875" style="5" customWidth="1"/>
    <col min="15610" max="15610" width="15.6640625" style="5" customWidth="1"/>
    <col min="15611" max="15611" width="8.77734375" style="5" customWidth="1"/>
    <col min="15612" max="15612" width="6.6640625" style="5" customWidth="1"/>
    <col min="15613" max="15613" width="9.88671875" style="5" customWidth="1"/>
    <col min="15614" max="15614" width="5.21875" style="5" customWidth="1"/>
    <col min="15615" max="15615" width="9.88671875" style="5" customWidth="1"/>
    <col min="15616" max="15616" width="5.21875" style="5" customWidth="1"/>
    <col min="15617" max="15618" width="13.109375" style="5" customWidth="1"/>
    <col min="15619" max="15619" width="8.77734375" style="5" customWidth="1"/>
    <col min="15620" max="15620" width="6.109375" style="5" customWidth="1"/>
    <col min="15621" max="15621" width="3.44140625" style="5" customWidth="1"/>
    <col min="15622" max="15863" width="9" style="5" customWidth="1"/>
    <col min="15864" max="15864" width="17.6640625" style="5" customWidth="1"/>
    <col min="15865" max="15865" width="17.21875" style="5" customWidth="1"/>
    <col min="15866" max="15866" width="15.6640625" style="5" customWidth="1"/>
    <col min="15867" max="15867" width="8.77734375" style="5" customWidth="1"/>
    <col min="15868" max="15868" width="6.6640625" style="5" customWidth="1"/>
    <col min="15869" max="15869" width="9.88671875" style="5" customWidth="1"/>
    <col min="15870" max="15870" width="5.21875" style="5" customWidth="1"/>
    <col min="15871" max="15871" width="9.88671875" style="5" customWidth="1"/>
    <col min="15872" max="15872" width="5.21875" style="5" customWidth="1"/>
    <col min="15873" max="15874" width="13.109375" style="5" customWidth="1"/>
    <col min="15875" max="15875" width="8.77734375" style="5" customWidth="1"/>
    <col min="15876" max="15876" width="6.109375" style="5" customWidth="1"/>
    <col min="15877" max="15877" width="3.44140625" style="5" customWidth="1"/>
    <col min="15878" max="16119" width="9" style="5" customWidth="1"/>
    <col min="16120" max="16120" width="17.6640625" style="5" customWidth="1"/>
    <col min="16121" max="16121" width="17.21875" style="5" customWidth="1"/>
    <col min="16122" max="16122" width="15.6640625" style="5" customWidth="1"/>
    <col min="16123" max="16123" width="8.77734375" style="5" customWidth="1"/>
    <col min="16124" max="16124" width="6.6640625" style="5" customWidth="1"/>
    <col min="16125" max="16125" width="9.88671875" style="5" customWidth="1"/>
    <col min="16126" max="16126" width="5.21875" style="5" customWidth="1"/>
    <col min="16127" max="16127" width="9.88671875" style="5" customWidth="1"/>
    <col min="16128" max="16128" width="5.21875" style="5" customWidth="1"/>
    <col min="16129" max="16130" width="13.109375" style="5" customWidth="1"/>
    <col min="16131" max="16131" width="8.77734375" style="5" customWidth="1"/>
    <col min="16132" max="16132" width="6.109375" style="5" customWidth="1"/>
    <col min="16133" max="16133" width="3.44140625" style="5" customWidth="1"/>
    <col min="16134" max="16384" width="9" style="5" customWidth="1"/>
  </cols>
  <sheetData>
    <row r="1" spans="2:12" ht="17.25">
      <c r="B1" s="51" t="s">
        <v>2</v>
      </c>
      <c r="C1" s="51"/>
      <c r="D1" s="51"/>
      <c r="E1" s="51"/>
      <c r="F1" s="51"/>
      <c r="G1" s="51"/>
      <c r="H1" s="51"/>
      <c r="I1" s="51"/>
      <c r="J1" s="51"/>
      <c r="K1" s="51"/>
      <c r="L1" s="51"/>
    </row>
    <row r="2" spans="2:12" s="5" customFormat="1" ht="15" customHeight="1">
      <c r="B2" s="51"/>
      <c r="C2" s="51"/>
      <c r="D2" s="51"/>
      <c r="E2" s="51"/>
      <c r="F2" s="51"/>
      <c r="G2" s="51"/>
      <c r="H2" s="51"/>
      <c r="I2" s="51"/>
      <c r="J2" s="51"/>
      <c r="K2" s="51"/>
      <c r="L2" s="51"/>
    </row>
    <row r="3" spans="2:12" s="49" customFormat="1" ht="31.5" customHeight="1">
      <c r="B3" s="52" t="s">
        <v>80</v>
      </c>
      <c r="C3" s="52"/>
      <c r="D3" s="52"/>
      <c r="E3" s="52"/>
      <c r="F3" s="52"/>
      <c r="G3" s="52"/>
      <c r="H3" s="52"/>
      <c r="I3" s="52"/>
    </row>
    <row r="4" spans="2:12" s="5" customFormat="1" ht="30" customHeight="1">
      <c r="B4" s="5"/>
      <c r="C4" s="49"/>
      <c r="D4" s="49"/>
      <c r="E4" s="49"/>
      <c r="F4" s="49"/>
      <c r="G4" s="49"/>
      <c r="H4" s="49"/>
      <c r="I4" s="49"/>
      <c r="J4" s="423" t="s">
        <v>143</v>
      </c>
      <c r="K4" s="72"/>
      <c r="L4" s="72"/>
    </row>
    <row r="5" spans="2:12" s="5" customFormat="1" ht="27" customHeight="1">
      <c r="B5" s="49" t="s">
        <v>29</v>
      </c>
      <c r="C5" s="49"/>
      <c r="D5" s="49"/>
      <c r="E5" s="49"/>
      <c r="F5" s="49"/>
      <c r="G5" s="49"/>
      <c r="H5" s="49"/>
      <c r="I5" s="49"/>
      <c r="J5" s="424"/>
      <c r="K5" s="426"/>
      <c r="L5" s="426"/>
    </row>
    <row r="6" spans="2:12" s="5" customFormat="1" ht="9" customHeight="1">
      <c r="B6" s="49"/>
      <c r="C6" s="49"/>
      <c r="D6" s="49"/>
      <c r="E6" s="49"/>
      <c r="F6" s="49"/>
      <c r="G6" s="49"/>
      <c r="H6" s="49"/>
      <c r="I6" s="49"/>
      <c r="J6" s="49"/>
      <c r="K6" s="49"/>
      <c r="L6" s="49"/>
    </row>
    <row r="7" spans="2:12" ht="14.25" customHeight="1">
      <c r="B7" s="53"/>
      <c r="C7" s="58"/>
      <c r="D7" s="58"/>
      <c r="E7" s="58"/>
      <c r="F7" s="58"/>
      <c r="G7" s="69"/>
      <c r="H7" s="69"/>
      <c r="I7" s="69"/>
      <c r="J7" s="75"/>
      <c r="K7" s="201" t="s">
        <v>144</v>
      </c>
      <c r="L7" s="430" t="s">
        <v>196</v>
      </c>
    </row>
    <row r="8" spans="2:12" s="50" customFormat="1" ht="30.75" customHeight="1">
      <c r="B8" s="54" t="s">
        <v>115</v>
      </c>
      <c r="C8" s="54" t="s">
        <v>135</v>
      </c>
      <c r="D8" s="54" t="s">
        <v>32</v>
      </c>
      <c r="E8" s="70" t="s">
        <v>141</v>
      </c>
      <c r="F8" s="54" t="s">
        <v>7</v>
      </c>
      <c r="G8" s="70" t="s">
        <v>142</v>
      </c>
      <c r="H8" s="70" t="s">
        <v>130</v>
      </c>
      <c r="I8" s="70" t="s">
        <v>25</v>
      </c>
      <c r="J8" s="70" t="s">
        <v>137</v>
      </c>
      <c r="K8" s="48"/>
      <c r="L8" s="48"/>
    </row>
    <row r="9" spans="2:12" s="50" customFormat="1" ht="27.75" customHeight="1">
      <c r="B9" s="54"/>
      <c r="C9" s="59"/>
      <c r="D9" s="59"/>
      <c r="E9" s="66"/>
      <c r="F9" s="59"/>
      <c r="G9" s="66"/>
      <c r="H9" s="70"/>
      <c r="I9" s="70"/>
      <c r="J9" s="70"/>
      <c r="K9" s="48"/>
      <c r="L9" s="48"/>
    </row>
    <row r="10" spans="2:12" ht="25.5" customHeight="1">
      <c r="B10" s="55" t="s">
        <v>21</v>
      </c>
      <c r="C10" s="60" t="s">
        <v>48</v>
      </c>
      <c r="D10" s="60" t="s">
        <v>52</v>
      </c>
      <c r="E10" s="60" t="s">
        <v>28</v>
      </c>
      <c r="F10" s="68" t="s">
        <v>148</v>
      </c>
      <c r="G10" s="60" t="s">
        <v>43</v>
      </c>
      <c r="H10" s="55" t="s">
        <v>54</v>
      </c>
      <c r="I10" s="55" t="s">
        <v>30</v>
      </c>
      <c r="J10" s="76" t="s">
        <v>184</v>
      </c>
      <c r="K10" s="427" t="s">
        <v>102</v>
      </c>
      <c r="L10" s="431" t="s">
        <v>183</v>
      </c>
    </row>
    <row r="11" spans="2:12" ht="14.25">
      <c r="B11" s="56"/>
      <c r="C11" s="421"/>
      <c r="D11" s="422" t="s">
        <v>23</v>
      </c>
      <c r="E11" s="63" t="s">
        <v>23</v>
      </c>
      <c r="F11" s="63" t="s">
        <v>23</v>
      </c>
      <c r="G11" s="63" t="s">
        <v>23</v>
      </c>
      <c r="H11" s="63" t="s">
        <v>23</v>
      </c>
      <c r="I11" s="63" t="s">
        <v>23</v>
      </c>
      <c r="J11" s="425" t="s">
        <v>23</v>
      </c>
      <c r="K11" s="428" t="s">
        <v>23</v>
      </c>
      <c r="L11" s="428" t="s">
        <v>23</v>
      </c>
    </row>
    <row r="12" spans="2:12" ht="93.75" customHeight="1">
      <c r="B12" s="57"/>
      <c r="C12" s="62"/>
      <c r="D12" s="67"/>
      <c r="E12" s="67"/>
      <c r="F12" s="67">
        <f>D12-E12</f>
        <v>0</v>
      </c>
      <c r="G12" s="67"/>
      <c r="H12" s="67"/>
      <c r="I12" s="67">
        <f>MIN(F12:H12)</f>
        <v>0</v>
      </c>
      <c r="J12" s="67">
        <f>ROUNDDOWN(I12/4*3,-3)</f>
        <v>0</v>
      </c>
      <c r="K12" s="429"/>
      <c r="L12" s="432">
        <f>K12-J12</f>
        <v>0</v>
      </c>
    </row>
    <row r="13" spans="2:12" ht="16.5" customHeight="1">
      <c r="B13" s="420"/>
      <c r="C13" s="420"/>
      <c r="D13" s="420"/>
      <c r="E13" s="420"/>
      <c r="F13" s="420"/>
      <c r="G13" s="420"/>
      <c r="H13" s="420"/>
      <c r="I13" s="420"/>
      <c r="J13" s="420"/>
      <c r="K13" s="11"/>
      <c r="L13" s="11"/>
    </row>
    <row r="14" spans="2:12" ht="16.5" customHeight="1">
      <c r="B14" s="11" t="s">
        <v>134</v>
      </c>
      <c r="C14" s="11"/>
      <c r="D14" s="11"/>
      <c r="E14" s="11"/>
      <c r="F14" s="11"/>
      <c r="G14" s="11"/>
      <c r="H14" s="11"/>
      <c r="I14" s="11"/>
      <c r="J14" s="11"/>
      <c r="K14" s="11"/>
      <c r="L14" s="11"/>
    </row>
    <row r="15" spans="2:12" ht="17.25" customHeight="1">
      <c r="B15" s="11" t="s">
        <v>181</v>
      </c>
      <c r="C15" s="11"/>
      <c r="D15" s="11"/>
      <c r="E15" s="11"/>
      <c r="F15" s="11"/>
      <c r="G15" s="11"/>
      <c r="H15" s="11"/>
      <c r="I15" s="11"/>
      <c r="J15" s="11"/>
      <c r="K15" s="11"/>
      <c r="L15" s="11"/>
    </row>
    <row r="16" spans="2:12" ht="17.25" customHeight="1">
      <c r="B16" s="11" t="s">
        <v>182</v>
      </c>
      <c r="C16" s="11"/>
      <c r="D16" s="11"/>
      <c r="E16" s="11"/>
      <c r="F16" s="11"/>
      <c r="G16" s="11"/>
      <c r="H16" s="11"/>
      <c r="I16" s="11"/>
      <c r="J16" s="11"/>
      <c r="K16" s="11"/>
      <c r="L16" s="11"/>
    </row>
    <row r="17" spans="2:2">
      <c r="B17" s="11"/>
    </row>
  </sheetData>
  <mergeCells count="6">
    <mergeCell ref="K4:L4"/>
    <mergeCell ref="B14:J14"/>
    <mergeCell ref="B15:J15"/>
    <mergeCell ref="B16:J16"/>
    <mergeCell ref="K7:K9"/>
    <mergeCell ref="L7:L9"/>
  </mergeCells>
  <phoneticPr fontId="7"/>
  <dataValidations count="1">
    <dataValidation type="list" allowBlank="1" showDropDown="0" showInputMessage="1" showErrorMessage="1" sqref="C12">
      <formula1>"事業所内保育施設,ベビーホテル,その他の認可外保育施設"</formula1>
    </dataValidation>
  </dataValidations>
  <printOptions verticalCentered="1"/>
  <pageMargins left="0.59055118110236227" right="0.59055118110236227" top="1.5354330708661419" bottom="0.55118110236220474" header="1.1023622047244095" footer="0.31496062992125984"/>
  <pageSetup paperSize="9" scale="77" fitToWidth="1" fitToHeight="1" orientation="landscape"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4" tint="0.6"/>
    <pageSetUpPr fitToPage="1"/>
  </sheetPr>
  <dimension ref="B1:O23"/>
  <sheetViews>
    <sheetView showGridLines="0" view="pageBreakPreview" zoomScaleSheetLayoutView="100" workbookViewId="0">
      <selection activeCell="L6" sqref="L6"/>
    </sheetView>
  </sheetViews>
  <sheetFormatPr defaultRowHeight="13.5"/>
  <cols>
    <col min="1" max="1" width="1.88671875" style="83" customWidth="1"/>
    <col min="2" max="2" width="23.75" style="83" customWidth="1"/>
    <col min="3" max="4" width="12.625" style="83" customWidth="1"/>
    <col min="5" max="5" width="13.5" style="83" customWidth="1"/>
    <col min="6" max="10" width="12.625" style="83" customWidth="1"/>
    <col min="11" max="13" width="13.125" style="83" customWidth="1"/>
    <col min="14" max="14" width="12.625" style="83" customWidth="1"/>
    <col min="15" max="15" width="18.125" style="83" customWidth="1"/>
    <col min="16" max="16" width="1.875" style="83" customWidth="1"/>
    <col min="17" max="244" width="8.88671875" style="83" customWidth="1"/>
    <col min="245" max="245" width="17.6640625" style="83" customWidth="1"/>
    <col min="246" max="246" width="17.21875" style="83" customWidth="1"/>
    <col min="247" max="247" width="15.6640625" style="83" customWidth="1"/>
    <col min="248" max="248" width="8.77734375" style="83" customWidth="1"/>
    <col min="249" max="249" width="6.6640625" style="83" customWidth="1"/>
    <col min="250" max="250" width="9.88671875" style="83" customWidth="1"/>
    <col min="251" max="251" width="5.21875" style="83" customWidth="1"/>
    <col min="252" max="252" width="9.88671875" style="83" customWidth="1"/>
    <col min="253" max="253" width="5.21875" style="83" customWidth="1"/>
    <col min="254" max="255" width="13.109375" style="83" customWidth="1"/>
    <col min="256" max="256" width="8.77734375" style="83" customWidth="1"/>
    <col min="257" max="257" width="6.109375" style="83" customWidth="1"/>
    <col min="258" max="258" width="3.44140625" style="83" customWidth="1"/>
    <col min="259" max="500" width="8.88671875" style="83" customWidth="1"/>
    <col min="501" max="501" width="17.6640625" style="83" customWidth="1"/>
    <col min="502" max="502" width="17.21875" style="83" customWidth="1"/>
    <col min="503" max="503" width="15.6640625" style="83" customWidth="1"/>
    <col min="504" max="504" width="8.77734375" style="83" customWidth="1"/>
    <col min="505" max="505" width="6.6640625" style="83" customWidth="1"/>
    <col min="506" max="506" width="9.88671875" style="83" customWidth="1"/>
    <col min="507" max="507" width="5.21875" style="83" customWidth="1"/>
    <col min="508" max="508" width="9.88671875" style="83" customWidth="1"/>
    <col min="509" max="509" width="5.21875" style="83" customWidth="1"/>
    <col min="510" max="511" width="13.109375" style="83" customWidth="1"/>
    <col min="512" max="512" width="8.77734375" style="83" customWidth="1"/>
    <col min="513" max="513" width="6.109375" style="83" customWidth="1"/>
    <col min="514" max="514" width="3.44140625" style="83" customWidth="1"/>
    <col min="515" max="756" width="8.88671875" style="83" customWidth="1"/>
    <col min="757" max="757" width="17.6640625" style="83" customWidth="1"/>
    <col min="758" max="758" width="17.21875" style="83" customWidth="1"/>
    <col min="759" max="759" width="15.6640625" style="83" customWidth="1"/>
    <col min="760" max="760" width="8.77734375" style="83" customWidth="1"/>
    <col min="761" max="761" width="6.6640625" style="83" customWidth="1"/>
    <col min="762" max="762" width="9.88671875" style="83" customWidth="1"/>
    <col min="763" max="763" width="5.21875" style="83" customWidth="1"/>
    <col min="764" max="764" width="9.88671875" style="83" customWidth="1"/>
    <col min="765" max="765" width="5.21875" style="83" customWidth="1"/>
    <col min="766" max="767" width="13.109375" style="83" customWidth="1"/>
    <col min="768" max="768" width="8.77734375" style="83" customWidth="1"/>
    <col min="769" max="769" width="6.109375" style="83" customWidth="1"/>
    <col min="770" max="770" width="3.44140625" style="83" customWidth="1"/>
    <col min="771" max="1012" width="8.88671875" style="83" customWidth="1"/>
    <col min="1013" max="1013" width="17.6640625" style="83" customWidth="1"/>
    <col min="1014" max="1014" width="17.21875" style="83" customWidth="1"/>
    <col min="1015" max="1015" width="15.6640625" style="83" customWidth="1"/>
    <col min="1016" max="1016" width="8.77734375" style="83" customWidth="1"/>
    <col min="1017" max="1017" width="6.6640625" style="83" customWidth="1"/>
    <col min="1018" max="1018" width="9.88671875" style="83" customWidth="1"/>
    <col min="1019" max="1019" width="5.21875" style="83" customWidth="1"/>
    <col min="1020" max="1020" width="9.88671875" style="83" customWidth="1"/>
    <col min="1021" max="1021" width="5.21875" style="83" customWidth="1"/>
    <col min="1022" max="1023" width="13.109375" style="83" customWidth="1"/>
    <col min="1024" max="1024" width="8.77734375" style="83" customWidth="1"/>
    <col min="1025" max="1025" width="6.109375" style="83" customWidth="1"/>
    <col min="1026" max="1026" width="3.44140625" style="83" customWidth="1"/>
    <col min="1027" max="1268" width="8.88671875" style="83" customWidth="1"/>
    <col min="1269" max="1269" width="17.6640625" style="83" customWidth="1"/>
    <col min="1270" max="1270" width="17.21875" style="83" customWidth="1"/>
    <col min="1271" max="1271" width="15.6640625" style="83" customWidth="1"/>
    <col min="1272" max="1272" width="8.77734375" style="83" customWidth="1"/>
    <col min="1273" max="1273" width="6.6640625" style="83" customWidth="1"/>
    <col min="1274" max="1274" width="9.88671875" style="83" customWidth="1"/>
    <col min="1275" max="1275" width="5.21875" style="83" customWidth="1"/>
    <col min="1276" max="1276" width="9.88671875" style="83" customWidth="1"/>
    <col min="1277" max="1277" width="5.21875" style="83" customWidth="1"/>
    <col min="1278" max="1279" width="13.109375" style="83" customWidth="1"/>
    <col min="1280" max="1280" width="8.77734375" style="83" customWidth="1"/>
    <col min="1281" max="1281" width="6.109375" style="83" customWidth="1"/>
    <col min="1282" max="1282" width="3.44140625" style="83" customWidth="1"/>
    <col min="1283" max="1524" width="8.88671875" style="83" customWidth="1"/>
    <col min="1525" max="1525" width="17.6640625" style="83" customWidth="1"/>
    <col min="1526" max="1526" width="17.21875" style="83" customWidth="1"/>
    <col min="1527" max="1527" width="15.6640625" style="83" customWidth="1"/>
    <col min="1528" max="1528" width="8.77734375" style="83" customWidth="1"/>
    <col min="1529" max="1529" width="6.6640625" style="83" customWidth="1"/>
    <col min="1530" max="1530" width="9.88671875" style="83" customWidth="1"/>
    <col min="1531" max="1531" width="5.21875" style="83" customWidth="1"/>
    <col min="1532" max="1532" width="9.88671875" style="83" customWidth="1"/>
    <col min="1533" max="1533" width="5.21875" style="83" customWidth="1"/>
    <col min="1534" max="1535" width="13.109375" style="83" customWidth="1"/>
    <col min="1536" max="1536" width="8.77734375" style="83" customWidth="1"/>
    <col min="1537" max="1537" width="6.109375" style="83" customWidth="1"/>
    <col min="1538" max="1538" width="3.44140625" style="83" customWidth="1"/>
    <col min="1539" max="1780" width="8.88671875" style="83" customWidth="1"/>
    <col min="1781" max="1781" width="17.6640625" style="83" customWidth="1"/>
    <col min="1782" max="1782" width="17.21875" style="83" customWidth="1"/>
    <col min="1783" max="1783" width="15.6640625" style="83" customWidth="1"/>
    <col min="1784" max="1784" width="8.77734375" style="83" customWidth="1"/>
    <col min="1785" max="1785" width="6.6640625" style="83" customWidth="1"/>
    <col min="1786" max="1786" width="9.88671875" style="83" customWidth="1"/>
    <col min="1787" max="1787" width="5.21875" style="83" customWidth="1"/>
    <col min="1788" max="1788" width="9.88671875" style="83" customWidth="1"/>
    <col min="1789" max="1789" width="5.21875" style="83" customWidth="1"/>
    <col min="1790" max="1791" width="13.109375" style="83" customWidth="1"/>
    <col min="1792" max="1792" width="8.77734375" style="83" customWidth="1"/>
    <col min="1793" max="1793" width="6.109375" style="83" customWidth="1"/>
    <col min="1794" max="1794" width="3.44140625" style="83" customWidth="1"/>
    <col min="1795" max="2036" width="8.88671875" style="83" customWidth="1"/>
    <col min="2037" max="2037" width="17.6640625" style="83" customWidth="1"/>
    <col min="2038" max="2038" width="17.21875" style="83" customWidth="1"/>
    <col min="2039" max="2039" width="15.6640625" style="83" customWidth="1"/>
    <col min="2040" max="2040" width="8.77734375" style="83" customWidth="1"/>
    <col min="2041" max="2041" width="6.6640625" style="83" customWidth="1"/>
    <col min="2042" max="2042" width="9.88671875" style="83" customWidth="1"/>
    <col min="2043" max="2043" width="5.21875" style="83" customWidth="1"/>
    <col min="2044" max="2044" width="9.88671875" style="83" customWidth="1"/>
    <col min="2045" max="2045" width="5.21875" style="83" customWidth="1"/>
    <col min="2046" max="2047" width="13.109375" style="83" customWidth="1"/>
    <col min="2048" max="2048" width="8.77734375" style="83" customWidth="1"/>
    <col min="2049" max="2049" width="6.109375" style="83" customWidth="1"/>
    <col min="2050" max="2050" width="3.44140625" style="83" customWidth="1"/>
    <col min="2051" max="2292" width="8.88671875" style="83" customWidth="1"/>
    <col min="2293" max="2293" width="17.6640625" style="83" customWidth="1"/>
    <col min="2294" max="2294" width="17.21875" style="83" customWidth="1"/>
    <col min="2295" max="2295" width="15.6640625" style="83" customWidth="1"/>
    <col min="2296" max="2296" width="8.77734375" style="83" customWidth="1"/>
    <col min="2297" max="2297" width="6.6640625" style="83" customWidth="1"/>
    <col min="2298" max="2298" width="9.88671875" style="83" customWidth="1"/>
    <col min="2299" max="2299" width="5.21875" style="83" customWidth="1"/>
    <col min="2300" max="2300" width="9.88671875" style="83" customWidth="1"/>
    <col min="2301" max="2301" width="5.21875" style="83" customWidth="1"/>
    <col min="2302" max="2303" width="13.109375" style="83" customWidth="1"/>
    <col min="2304" max="2304" width="8.77734375" style="83" customWidth="1"/>
    <col min="2305" max="2305" width="6.109375" style="83" customWidth="1"/>
    <col min="2306" max="2306" width="3.44140625" style="83" customWidth="1"/>
    <col min="2307" max="2548" width="8.88671875" style="83" customWidth="1"/>
    <col min="2549" max="2549" width="17.6640625" style="83" customWidth="1"/>
    <col min="2550" max="2550" width="17.21875" style="83" customWidth="1"/>
    <col min="2551" max="2551" width="15.6640625" style="83" customWidth="1"/>
    <col min="2552" max="2552" width="8.77734375" style="83" customWidth="1"/>
    <col min="2553" max="2553" width="6.6640625" style="83" customWidth="1"/>
    <col min="2554" max="2554" width="9.88671875" style="83" customWidth="1"/>
    <col min="2555" max="2555" width="5.21875" style="83" customWidth="1"/>
    <col min="2556" max="2556" width="9.88671875" style="83" customWidth="1"/>
    <col min="2557" max="2557" width="5.21875" style="83" customWidth="1"/>
    <col min="2558" max="2559" width="13.109375" style="83" customWidth="1"/>
    <col min="2560" max="2560" width="8.77734375" style="83" customWidth="1"/>
    <col min="2561" max="2561" width="6.109375" style="83" customWidth="1"/>
    <col min="2562" max="2562" width="3.44140625" style="83" customWidth="1"/>
    <col min="2563" max="2804" width="8.88671875" style="83" customWidth="1"/>
    <col min="2805" max="2805" width="17.6640625" style="83" customWidth="1"/>
    <col min="2806" max="2806" width="17.21875" style="83" customWidth="1"/>
    <col min="2807" max="2807" width="15.6640625" style="83" customWidth="1"/>
    <col min="2808" max="2808" width="8.77734375" style="83" customWidth="1"/>
    <col min="2809" max="2809" width="6.6640625" style="83" customWidth="1"/>
    <col min="2810" max="2810" width="9.88671875" style="83" customWidth="1"/>
    <col min="2811" max="2811" width="5.21875" style="83" customWidth="1"/>
    <col min="2812" max="2812" width="9.88671875" style="83" customWidth="1"/>
    <col min="2813" max="2813" width="5.21875" style="83" customWidth="1"/>
    <col min="2814" max="2815" width="13.109375" style="83" customWidth="1"/>
    <col min="2816" max="2816" width="8.77734375" style="83" customWidth="1"/>
    <col min="2817" max="2817" width="6.109375" style="83" customWidth="1"/>
    <col min="2818" max="2818" width="3.44140625" style="83" customWidth="1"/>
    <col min="2819" max="3060" width="8.88671875" style="83" customWidth="1"/>
    <col min="3061" max="3061" width="17.6640625" style="83" customWidth="1"/>
    <col min="3062" max="3062" width="17.21875" style="83" customWidth="1"/>
    <col min="3063" max="3063" width="15.6640625" style="83" customWidth="1"/>
    <col min="3064" max="3064" width="8.77734375" style="83" customWidth="1"/>
    <col min="3065" max="3065" width="6.6640625" style="83" customWidth="1"/>
    <col min="3066" max="3066" width="9.88671875" style="83" customWidth="1"/>
    <col min="3067" max="3067" width="5.21875" style="83" customWidth="1"/>
    <col min="3068" max="3068" width="9.88671875" style="83" customWidth="1"/>
    <col min="3069" max="3069" width="5.21875" style="83" customWidth="1"/>
    <col min="3070" max="3071" width="13.109375" style="83" customWidth="1"/>
    <col min="3072" max="3072" width="8.77734375" style="83" customWidth="1"/>
    <col min="3073" max="3073" width="6.109375" style="83" customWidth="1"/>
    <col min="3074" max="3074" width="3.44140625" style="83" customWidth="1"/>
    <col min="3075" max="3316" width="8.88671875" style="83" customWidth="1"/>
    <col min="3317" max="3317" width="17.6640625" style="83" customWidth="1"/>
    <col min="3318" max="3318" width="17.21875" style="83" customWidth="1"/>
    <col min="3319" max="3319" width="15.6640625" style="83" customWidth="1"/>
    <col min="3320" max="3320" width="8.77734375" style="83" customWidth="1"/>
    <col min="3321" max="3321" width="6.6640625" style="83" customWidth="1"/>
    <col min="3322" max="3322" width="9.88671875" style="83" customWidth="1"/>
    <col min="3323" max="3323" width="5.21875" style="83" customWidth="1"/>
    <col min="3324" max="3324" width="9.88671875" style="83" customWidth="1"/>
    <col min="3325" max="3325" width="5.21875" style="83" customWidth="1"/>
    <col min="3326" max="3327" width="13.109375" style="83" customWidth="1"/>
    <col min="3328" max="3328" width="8.77734375" style="83" customWidth="1"/>
    <col min="3329" max="3329" width="6.109375" style="83" customWidth="1"/>
    <col min="3330" max="3330" width="3.44140625" style="83" customWidth="1"/>
    <col min="3331" max="3572" width="8.88671875" style="83" customWidth="1"/>
    <col min="3573" max="3573" width="17.6640625" style="83" customWidth="1"/>
    <col min="3574" max="3574" width="17.21875" style="83" customWidth="1"/>
    <col min="3575" max="3575" width="15.6640625" style="83" customWidth="1"/>
    <col min="3576" max="3576" width="8.77734375" style="83" customWidth="1"/>
    <col min="3577" max="3577" width="6.6640625" style="83" customWidth="1"/>
    <col min="3578" max="3578" width="9.88671875" style="83" customWidth="1"/>
    <col min="3579" max="3579" width="5.21875" style="83" customWidth="1"/>
    <col min="3580" max="3580" width="9.88671875" style="83" customWidth="1"/>
    <col min="3581" max="3581" width="5.21875" style="83" customWidth="1"/>
    <col min="3582" max="3583" width="13.109375" style="83" customWidth="1"/>
    <col min="3584" max="3584" width="8.77734375" style="83" customWidth="1"/>
    <col min="3585" max="3585" width="6.109375" style="83" customWidth="1"/>
    <col min="3586" max="3586" width="3.44140625" style="83" customWidth="1"/>
    <col min="3587" max="3828" width="8.88671875" style="83" customWidth="1"/>
    <col min="3829" max="3829" width="17.6640625" style="83" customWidth="1"/>
    <col min="3830" max="3830" width="17.21875" style="83" customWidth="1"/>
    <col min="3831" max="3831" width="15.6640625" style="83" customWidth="1"/>
    <col min="3832" max="3832" width="8.77734375" style="83" customWidth="1"/>
    <col min="3833" max="3833" width="6.6640625" style="83" customWidth="1"/>
    <col min="3834" max="3834" width="9.88671875" style="83" customWidth="1"/>
    <col min="3835" max="3835" width="5.21875" style="83" customWidth="1"/>
    <col min="3836" max="3836" width="9.88671875" style="83" customWidth="1"/>
    <col min="3837" max="3837" width="5.21875" style="83" customWidth="1"/>
    <col min="3838" max="3839" width="13.109375" style="83" customWidth="1"/>
    <col min="3840" max="3840" width="8.77734375" style="83" customWidth="1"/>
    <col min="3841" max="3841" width="6.109375" style="83" customWidth="1"/>
    <col min="3842" max="3842" width="3.44140625" style="83" customWidth="1"/>
    <col min="3843" max="4084" width="8.88671875" style="83" customWidth="1"/>
    <col min="4085" max="4085" width="17.6640625" style="83" customWidth="1"/>
    <col min="4086" max="4086" width="17.21875" style="83" customWidth="1"/>
    <col min="4087" max="4087" width="15.6640625" style="83" customWidth="1"/>
    <col min="4088" max="4088" width="8.77734375" style="83" customWidth="1"/>
    <col min="4089" max="4089" width="6.6640625" style="83" customWidth="1"/>
    <col min="4090" max="4090" width="9.88671875" style="83" customWidth="1"/>
    <col min="4091" max="4091" width="5.21875" style="83" customWidth="1"/>
    <col min="4092" max="4092" width="9.88671875" style="83" customWidth="1"/>
    <col min="4093" max="4093" width="5.21875" style="83" customWidth="1"/>
    <col min="4094" max="4095" width="13.109375" style="83" customWidth="1"/>
    <col min="4096" max="4096" width="8.77734375" style="83" customWidth="1"/>
    <col min="4097" max="4097" width="6.109375" style="83" customWidth="1"/>
    <col min="4098" max="4098" width="3.44140625" style="83" customWidth="1"/>
    <col min="4099" max="4340" width="8.88671875" style="83" customWidth="1"/>
    <col min="4341" max="4341" width="17.6640625" style="83" customWidth="1"/>
    <col min="4342" max="4342" width="17.21875" style="83" customWidth="1"/>
    <col min="4343" max="4343" width="15.6640625" style="83" customWidth="1"/>
    <col min="4344" max="4344" width="8.77734375" style="83" customWidth="1"/>
    <col min="4345" max="4345" width="6.6640625" style="83" customWidth="1"/>
    <col min="4346" max="4346" width="9.88671875" style="83" customWidth="1"/>
    <col min="4347" max="4347" width="5.21875" style="83" customWidth="1"/>
    <col min="4348" max="4348" width="9.88671875" style="83" customWidth="1"/>
    <col min="4349" max="4349" width="5.21875" style="83" customWidth="1"/>
    <col min="4350" max="4351" width="13.109375" style="83" customWidth="1"/>
    <col min="4352" max="4352" width="8.77734375" style="83" customWidth="1"/>
    <col min="4353" max="4353" width="6.109375" style="83" customWidth="1"/>
    <col min="4354" max="4354" width="3.44140625" style="83" customWidth="1"/>
    <col min="4355" max="4596" width="8.88671875" style="83" customWidth="1"/>
    <col min="4597" max="4597" width="17.6640625" style="83" customWidth="1"/>
    <col min="4598" max="4598" width="17.21875" style="83" customWidth="1"/>
    <col min="4599" max="4599" width="15.6640625" style="83" customWidth="1"/>
    <col min="4600" max="4600" width="8.77734375" style="83" customWidth="1"/>
    <col min="4601" max="4601" width="6.6640625" style="83" customWidth="1"/>
    <col min="4602" max="4602" width="9.88671875" style="83" customWidth="1"/>
    <col min="4603" max="4603" width="5.21875" style="83" customWidth="1"/>
    <col min="4604" max="4604" width="9.88671875" style="83" customWidth="1"/>
    <col min="4605" max="4605" width="5.21875" style="83" customWidth="1"/>
    <col min="4606" max="4607" width="13.109375" style="83" customWidth="1"/>
    <col min="4608" max="4608" width="8.77734375" style="83" customWidth="1"/>
    <col min="4609" max="4609" width="6.109375" style="83" customWidth="1"/>
    <col min="4610" max="4610" width="3.44140625" style="83" customWidth="1"/>
    <col min="4611" max="4852" width="8.88671875" style="83" customWidth="1"/>
    <col min="4853" max="4853" width="17.6640625" style="83" customWidth="1"/>
    <col min="4854" max="4854" width="17.21875" style="83" customWidth="1"/>
    <col min="4855" max="4855" width="15.6640625" style="83" customWidth="1"/>
    <col min="4856" max="4856" width="8.77734375" style="83" customWidth="1"/>
    <col min="4857" max="4857" width="6.6640625" style="83" customWidth="1"/>
    <col min="4858" max="4858" width="9.88671875" style="83" customWidth="1"/>
    <col min="4859" max="4859" width="5.21875" style="83" customWidth="1"/>
    <col min="4860" max="4860" width="9.88671875" style="83" customWidth="1"/>
    <col min="4861" max="4861" width="5.21875" style="83" customWidth="1"/>
    <col min="4862" max="4863" width="13.109375" style="83" customWidth="1"/>
    <col min="4864" max="4864" width="8.77734375" style="83" customWidth="1"/>
    <col min="4865" max="4865" width="6.109375" style="83" customWidth="1"/>
    <col min="4866" max="4866" width="3.44140625" style="83" customWidth="1"/>
    <col min="4867" max="5108" width="8.88671875" style="83" customWidth="1"/>
    <col min="5109" max="5109" width="17.6640625" style="83" customWidth="1"/>
    <col min="5110" max="5110" width="17.21875" style="83" customWidth="1"/>
    <col min="5111" max="5111" width="15.6640625" style="83" customWidth="1"/>
    <col min="5112" max="5112" width="8.77734375" style="83" customWidth="1"/>
    <col min="5113" max="5113" width="6.6640625" style="83" customWidth="1"/>
    <col min="5114" max="5114" width="9.88671875" style="83" customWidth="1"/>
    <col min="5115" max="5115" width="5.21875" style="83" customWidth="1"/>
    <col min="5116" max="5116" width="9.88671875" style="83" customWidth="1"/>
    <col min="5117" max="5117" width="5.21875" style="83" customWidth="1"/>
    <col min="5118" max="5119" width="13.109375" style="83" customWidth="1"/>
    <col min="5120" max="5120" width="8.77734375" style="83" customWidth="1"/>
    <col min="5121" max="5121" width="6.109375" style="83" customWidth="1"/>
    <col min="5122" max="5122" width="3.44140625" style="83" customWidth="1"/>
    <col min="5123" max="5364" width="8.88671875" style="83" customWidth="1"/>
    <col min="5365" max="5365" width="17.6640625" style="83" customWidth="1"/>
    <col min="5366" max="5366" width="17.21875" style="83" customWidth="1"/>
    <col min="5367" max="5367" width="15.6640625" style="83" customWidth="1"/>
    <col min="5368" max="5368" width="8.77734375" style="83" customWidth="1"/>
    <col min="5369" max="5369" width="6.6640625" style="83" customWidth="1"/>
    <col min="5370" max="5370" width="9.88671875" style="83" customWidth="1"/>
    <col min="5371" max="5371" width="5.21875" style="83" customWidth="1"/>
    <col min="5372" max="5372" width="9.88671875" style="83" customWidth="1"/>
    <col min="5373" max="5373" width="5.21875" style="83" customWidth="1"/>
    <col min="5374" max="5375" width="13.109375" style="83" customWidth="1"/>
    <col min="5376" max="5376" width="8.77734375" style="83" customWidth="1"/>
    <col min="5377" max="5377" width="6.109375" style="83" customWidth="1"/>
    <col min="5378" max="5378" width="3.44140625" style="83" customWidth="1"/>
    <col min="5379" max="5620" width="8.88671875" style="83" customWidth="1"/>
    <col min="5621" max="5621" width="17.6640625" style="83" customWidth="1"/>
    <col min="5622" max="5622" width="17.21875" style="83" customWidth="1"/>
    <col min="5623" max="5623" width="15.6640625" style="83" customWidth="1"/>
    <col min="5624" max="5624" width="8.77734375" style="83" customWidth="1"/>
    <col min="5625" max="5625" width="6.6640625" style="83" customWidth="1"/>
    <col min="5626" max="5626" width="9.88671875" style="83" customWidth="1"/>
    <col min="5627" max="5627" width="5.21875" style="83" customWidth="1"/>
    <col min="5628" max="5628" width="9.88671875" style="83" customWidth="1"/>
    <col min="5629" max="5629" width="5.21875" style="83" customWidth="1"/>
    <col min="5630" max="5631" width="13.109375" style="83" customWidth="1"/>
    <col min="5632" max="5632" width="8.77734375" style="83" customWidth="1"/>
    <col min="5633" max="5633" width="6.109375" style="83" customWidth="1"/>
    <col min="5634" max="5634" width="3.44140625" style="83" customWidth="1"/>
    <col min="5635" max="5876" width="8.88671875" style="83" customWidth="1"/>
    <col min="5877" max="5877" width="17.6640625" style="83" customWidth="1"/>
    <col min="5878" max="5878" width="17.21875" style="83" customWidth="1"/>
    <col min="5879" max="5879" width="15.6640625" style="83" customWidth="1"/>
    <col min="5880" max="5880" width="8.77734375" style="83" customWidth="1"/>
    <col min="5881" max="5881" width="6.6640625" style="83" customWidth="1"/>
    <col min="5882" max="5882" width="9.88671875" style="83" customWidth="1"/>
    <col min="5883" max="5883" width="5.21875" style="83" customWidth="1"/>
    <col min="5884" max="5884" width="9.88671875" style="83" customWidth="1"/>
    <col min="5885" max="5885" width="5.21875" style="83" customWidth="1"/>
    <col min="5886" max="5887" width="13.109375" style="83" customWidth="1"/>
    <col min="5888" max="5888" width="8.77734375" style="83" customWidth="1"/>
    <col min="5889" max="5889" width="6.109375" style="83" customWidth="1"/>
    <col min="5890" max="5890" width="3.44140625" style="83" customWidth="1"/>
    <col min="5891" max="6132" width="8.88671875" style="83" customWidth="1"/>
    <col min="6133" max="6133" width="17.6640625" style="83" customWidth="1"/>
    <col min="6134" max="6134" width="17.21875" style="83" customWidth="1"/>
    <col min="6135" max="6135" width="15.6640625" style="83" customWidth="1"/>
    <col min="6136" max="6136" width="8.77734375" style="83" customWidth="1"/>
    <col min="6137" max="6137" width="6.6640625" style="83" customWidth="1"/>
    <col min="6138" max="6138" width="9.88671875" style="83" customWidth="1"/>
    <col min="6139" max="6139" width="5.21875" style="83" customWidth="1"/>
    <col min="6140" max="6140" width="9.88671875" style="83" customWidth="1"/>
    <col min="6141" max="6141" width="5.21875" style="83" customWidth="1"/>
    <col min="6142" max="6143" width="13.109375" style="83" customWidth="1"/>
    <col min="6144" max="6144" width="8.77734375" style="83" customWidth="1"/>
    <col min="6145" max="6145" width="6.109375" style="83" customWidth="1"/>
    <col min="6146" max="6146" width="3.44140625" style="83" customWidth="1"/>
    <col min="6147" max="6388" width="8.88671875" style="83" customWidth="1"/>
    <col min="6389" max="6389" width="17.6640625" style="83" customWidth="1"/>
    <col min="6390" max="6390" width="17.21875" style="83" customWidth="1"/>
    <col min="6391" max="6391" width="15.6640625" style="83" customWidth="1"/>
    <col min="6392" max="6392" width="8.77734375" style="83" customWidth="1"/>
    <col min="6393" max="6393" width="6.6640625" style="83" customWidth="1"/>
    <col min="6394" max="6394" width="9.88671875" style="83" customWidth="1"/>
    <col min="6395" max="6395" width="5.21875" style="83" customWidth="1"/>
    <col min="6396" max="6396" width="9.88671875" style="83" customWidth="1"/>
    <col min="6397" max="6397" width="5.21875" style="83" customWidth="1"/>
    <col min="6398" max="6399" width="13.109375" style="83" customWidth="1"/>
    <col min="6400" max="6400" width="8.77734375" style="83" customWidth="1"/>
    <col min="6401" max="6401" width="6.109375" style="83" customWidth="1"/>
    <col min="6402" max="6402" width="3.44140625" style="83" customWidth="1"/>
    <col min="6403" max="6644" width="8.88671875" style="83" customWidth="1"/>
    <col min="6645" max="6645" width="17.6640625" style="83" customWidth="1"/>
    <col min="6646" max="6646" width="17.21875" style="83" customWidth="1"/>
    <col min="6647" max="6647" width="15.6640625" style="83" customWidth="1"/>
    <col min="6648" max="6648" width="8.77734375" style="83" customWidth="1"/>
    <col min="6649" max="6649" width="6.6640625" style="83" customWidth="1"/>
    <col min="6650" max="6650" width="9.88671875" style="83" customWidth="1"/>
    <col min="6651" max="6651" width="5.21875" style="83" customWidth="1"/>
    <col min="6652" max="6652" width="9.88671875" style="83" customWidth="1"/>
    <col min="6653" max="6653" width="5.21875" style="83" customWidth="1"/>
    <col min="6654" max="6655" width="13.109375" style="83" customWidth="1"/>
    <col min="6656" max="6656" width="8.77734375" style="83" customWidth="1"/>
    <col min="6657" max="6657" width="6.109375" style="83" customWidth="1"/>
    <col min="6658" max="6658" width="3.44140625" style="83" customWidth="1"/>
    <col min="6659" max="6900" width="8.88671875" style="83" customWidth="1"/>
    <col min="6901" max="6901" width="17.6640625" style="83" customWidth="1"/>
    <col min="6902" max="6902" width="17.21875" style="83" customWidth="1"/>
    <col min="6903" max="6903" width="15.6640625" style="83" customWidth="1"/>
    <col min="6904" max="6904" width="8.77734375" style="83" customWidth="1"/>
    <col min="6905" max="6905" width="6.6640625" style="83" customWidth="1"/>
    <col min="6906" max="6906" width="9.88671875" style="83" customWidth="1"/>
    <col min="6907" max="6907" width="5.21875" style="83" customWidth="1"/>
    <col min="6908" max="6908" width="9.88671875" style="83" customWidth="1"/>
    <col min="6909" max="6909" width="5.21875" style="83" customWidth="1"/>
    <col min="6910" max="6911" width="13.109375" style="83" customWidth="1"/>
    <col min="6912" max="6912" width="8.77734375" style="83" customWidth="1"/>
    <col min="6913" max="6913" width="6.109375" style="83" customWidth="1"/>
    <col min="6914" max="6914" width="3.44140625" style="83" customWidth="1"/>
    <col min="6915" max="7156" width="8.88671875" style="83" customWidth="1"/>
    <col min="7157" max="7157" width="17.6640625" style="83" customWidth="1"/>
    <col min="7158" max="7158" width="17.21875" style="83" customWidth="1"/>
    <col min="7159" max="7159" width="15.6640625" style="83" customWidth="1"/>
    <col min="7160" max="7160" width="8.77734375" style="83" customWidth="1"/>
    <col min="7161" max="7161" width="6.6640625" style="83" customWidth="1"/>
    <col min="7162" max="7162" width="9.88671875" style="83" customWidth="1"/>
    <col min="7163" max="7163" width="5.21875" style="83" customWidth="1"/>
    <col min="7164" max="7164" width="9.88671875" style="83" customWidth="1"/>
    <col min="7165" max="7165" width="5.21875" style="83" customWidth="1"/>
    <col min="7166" max="7167" width="13.109375" style="83" customWidth="1"/>
    <col min="7168" max="7168" width="8.77734375" style="83" customWidth="1"/>
    <col min="7169" max="7169" width="6.109375" style="83" customWidth="1"/>
    <col min="7170" max="7170" width="3.44140625" style="83" customWidth="1"/>
    <col min="7171" max="7412" width="8.88671875" style="83" customWidth="1"/>
    <col min="7413" max="7413" width="17.6640625" style="83" customWidth="1"/>
    <col min="7414" max="7414" width="17.21875" style="83" customWidth="1"/>
    <col min="7415" max="7415" width="15.6640625" style="83" customWidth="1"/>
    <col min="7416" max="7416" width="8.77734375" style="83" customWidth="1"/>
    <col min="7417" max="7417" width="6.6640625" style="83" customWidth="1"/>
    <col min="7418" max="7418" width="9.88671875" style="83" customWidth="1"/>
    <col min="7419" max="7419" width="5.21875" style="83" customWidth="1"/>
    <col min="7420" max="7420" width="9.88671875" style="83" customWidth="1"/>
    <col min="7421" max="7421" width="5.21875" style="83" customWidth="1"/>
    <col min="7422" max="7423" width="13.109375" style="83" customWidth="1"/>
    <col min="7424" max="7424" width="8.77734375" style="83" customWidth="1"/>
    <col min="7425" max="7425" width="6.109375" style="83" customWidth="1"/>
    <col min="7426" max="7426" width="3.44140625" style="83" customWidth="1"/>
    <col min="7427" max="7668" width="8.88671875" style="83" customWidth="1"/>
    <col min="7669" max="7669" width="17.6640625" style="83" customWidth="1"/>
    <col min="7670" max="7670" width="17.21875" style="83" customWidth="1"/>
    <col min="7671" max="7671" width="15.6640625" style="83" customWidth="1"/>
    <col min="7672" max="7672" width="8.77734375" style="83" customWidth="1"/>
    <col min="7673" max="7673" width="6.6640625" style="83" customWidth="1"/>
    <col min="7674" max="7674" width="9.88671875" style="83" customWidth="1"/>
    <col min="7675" max="7675" width="5.21875" style="83" customWidth="1"/>
    <col min="7676" max="7676" width="9.88671875" style="83" customWidth="1"/>
    <col min="7677" max="7677" width="5.21875" style="83" customWidth="1"/>
    <col min="7678" max="7679" width="13.109375" style="83" customWidth="1"/>
    <col min="7680" max="7680" width="8.77734375" style="83" customWidth="1"/>
    <col min="7681" max="7681" width="6.109375" style="83" customWidth="1"/>
    <col min="7682" max="7682" width="3.44140625" style="83" customWidth="1"/>
    <col min="7683" max="7924" width="8.88671875" style="83" customWidth="1"/>
    <col min="7925" max="7925" width="17.6640625" style="83" customWidth="1"/>
    <col min="7926" max="7926" width="17.21875" style="83" customWidth="1"/>
    <col min="7927" max="7927" width="15.6640625" style="83" customWidth="1"/>
    <col min="7928" max="7928" width="8.77734375" style="83" customWidth="1"/>
    <col min="7929" max="7929" width="6.6640625" style="83" customWidth="1"/>
    <col min="7930" max="7930" width="9.88671875" style="83" customWidth="1"/>
    <col min="7931" max="7931" width="5.21875" style="83" customWidth="1"/>
    <col min="7932" max="7932" width="9.88671875" style="83" customWidth="1"/>
    <col min="7933" max="7933" width="5.21875" style="83" customWidth="1"/>
    <col min="7934" max="7935" width="13.109375" style="83" customWidth="1"/>
    <col min="7936" max="7936" width="8.77734375" style="83" customWidth="1"/>
    <col min="7937" max="7937" width="6.109375" style="83" customWidth="1"/>
    <col min="7938" max="7938" width="3.44140625" style="83" customWidth="1"/>
    <col min="7939" max="8180" width="8.88671875" style="83" customWidth="1"/>
    <col min="8181" max="8181" width="17.6640625" style="83" customWidth="1"/>
    <col min="8182" max="8182" width="17.21875" style="83" customWidth="1"/>
    <col min="8183" max="8183" width="15.6640625" style="83" customWidth="1"/>
    <col min="8184" max="8184" width="8.77734375" style="83" customWidth="1"/>
    <col min="8185" max="8185" width="6.6640625" style="83" customWidth="1"/>
    <col min="8186" max="8186" width="9.88671875" style="83" customWidth="1"/>
    <col min="8187" max="8187" width="5.21875" style="83" customWidth="1"/>
    <col min="8188" max="8188" width="9.88671875" style="83" customWidth="1"/>
    <col min="8189" max="8189" width="5.21875" style="83" customWidth="1"/>
    <col min="8190" max="8191" width="13.109375" style="83" customWidth="1"/>
    <col min="8192" max="8192" width="8.77734375" style="83" customWidth="1"/>
    <col min="8193" max="8193" width="6.109375" style="83" customWidth="1"/>
    <col min="8194" max="8194" width="3.44140625" style="83" customWidth="1"/>
    <col min="8195" max="8436" width="8.88671875" style="83" customWidth="1"/>
    <col min="8437" max="8437" width="17.6640625" style="83" customWidth="1"/>
    <col min="8438" max="8438" width="17.21875" style="83" customWidth="1"/>
    <col min="8439" max="8439" width="15.6640625" style="83" customWidth="1"/>
    <col min="8440" max="8440" width="8.77734375" style="83" customWidth="1"/>
    <col min="8441" max="8441" width="6.6640625" style="83" customWidth="1"/>
    <col min="8442" max="8442" width="9.88671875" style="83" customWidth="1"/>
    <col min="8443" max="8443" width="5.21875" style="83" customWidth="1"/>
    <col min="8444" max="8444" width="9.88671875" style="83" customWidth="1"/>
    <col min="8445" max="8445" width="5.21875" style="83" customWidth="1"/>
    <col min="8446" max="8447" width="13.109375" style="83" customWidth="1"/>
    <col min="8448" max="8448" width="8.77734375" style="83" customWidth="1"/>
    <col min="8449" max="8449" width="6.109375" style="83" customWidth="1"/>
    <col min="8450" max="8450" width="3.44140625" style="83" customWidth="1"/>
    <col min="8451" max="8692" width="8.88671875" style="83" customWidth="1"/>
    <col min="8693" max="8693" width="17.6640625" style="83" customWidth="1"/>
    <col min="8694" max="8694" width="17.21875" style="83" customWidth="1"/>
    <col min="8695" max="8695" width="15.6640625" style="83" customWidth="1"/>
    <col min="8696" max="8696" width="8.77734375" style="83" customWidth="1"/>
    <col min="8697" max="8697" width="6.6640625" style="83" customWidth="1"/>
    <col min="8698" max="8698" width="9.88671875" style="83" customWidth="1"/>
    <col min="8699" max="8699" width="5.21875" style="83" customWidth="1"/>
    <col min="8700" max="8700" width="9.88671875" style="83" customWidth="1"/>
    <col min="8701" max="8701" width="5.21875" style="83" customWidth="1"/>
    <col min="8702" max="8703" width="13.109375" style="83" customWidth="1"/>
    <col min="8704" max="8704" width="8.77734375" style="83" customWidth="1"/>
    <col min="8705" max="8705" width="6.109375" style="83" customWidth="1"/>
    <col min="8706" max="8706" width="3.44140625" style="83" customWidth="1"/>
    <col min="8707" max="8948" width="8.88671875" style="83" customWidth="1"/>
    <col min="8949" max="8949" width="17.6640625" style="83" customWidth="1"/>
    <col min="8950" max="8950" width="17.21875" style="83" customWidth="1"/>
    <col min="8951" max="8951" width="15.6640625" style="83" customWidth="1"/>
    <col min="8952" max="8952" width="8.77734375" style="83" customWidth="1"/>
    <col min="8953" max="8953" width="6.6640625" style="83" customWidth="1"/>
    <col min="8954" max="8954" width="9.88671875" style="83" customWidth="1"/>
    <col min="8955" max="8955" width="5.21875" style="83" customWidth="1"/>
    <col min="8956" max="8956" width="9.88671875" style="83" customWidth="1"/>
    <col min="8957" max="8957" width="5.21875" style="83" customWidth="1"/>
    <col min="8958" max="8959" width="13.109375" style="83" customWidth="1"/>
    <col min="8960" max="8960" width="8.77734375" style="83" customWidth="1"/>
    <col min="8961" max="8961" width="6.109375" style="83" customWidth="1"/>
    <col min="8962" max="8962" width="3.44140625" style="83" customWidth="1"/>
    <col min="8963" max="9204" width="8.88671875" style="83" customWidth="1"/>
    <col min="9205" max="9205" width="17.6640625" style="83" customWidth="1"/>
    <col min="9206" max="9206" width="17.21875" style="83" customWidth="1"/>
    <col min="9207" max="9207" width="15.6640625" style="83" customWidth="1"/>
    <col min="9208" max="9208" width="8.77734375" style="83" customWidth="1"/>
    <col min="9209" max="9209" width="6.6640625" style="83" customWidth="1"/>
    <col min="9210" max="9210" width="9.88671875" style="83" customWidth="1"/>
    <col min="9211" max="9211" width="5.21875" style="83" customWidth="1"/>
    <col min="9212" max="9212" width="9.88671875" style="83" customWidth="1"/>
    <col min="9213" max="9213" width="5.21875" style="83" customWidth="1"/>
    <col min="9214" max="9215" width="13.109375" style="83" customWidth="1"/>
    <col min="9216" max="9216" width="8.77734375" style="83" customWidth="1"/>
    <col min="9217" max="9217" width="6.109375" style="83" customWidth="1"/>
    <col min="9218" max="9218" width="3.44140625" style="83" customWidth="1"/>
    <col min="9219" max="9460" width="8.88671875" style="83" customWidth="1"/>
    <col min="9461" max="9461" width="17.6640625" style="83" customWidth="1"/>
    <col min="9462" max="9462" width="17.21875" style="83" customWidth="1"/>
    <col min="9463" max="9463" width="15.6640625" style="83" customWidth="1"/>
    <col min="9464" max="9464" width="8.77734375" style="83" customWidth="1"/>
    <col min="9465" max="9465" width="6.6640625" style="83" customWidth="1"/>
    <col min="9466" max="9466" width="9.88671875" style="83" customWidth="1"/>
    <col min="9467" max="9467" width="5.21875" style="83" customWidth="1"/>
    <col min="9468" max="9468" width="9.88671875" style="83" customWidth="1"/>
    <col min="9469" max="9469" width="5.21875" style="83" customWidth="1"/>
    <col min="9470" max="9471" width="13.109375" style="83" customWidth="1"/>
    <col min="9472" max="9472" width="8.77734375" style="83" customWidth="1"/>
    <col min="9473" max="9473" width="6.109375" style="83" customWidth="1"/>
    <col min="9474" max="9474" width="3.44140625" style="83" customWidth="1"/>
    <col min="9475" max="9716" width="8.88671875" style="83" customWidth="1"/>
    <col min="9717" max="9717" width="17.6640625" style="83" customWidth="1"/>
    <col min="9718" max="9718" width="17.21875" style="83" customWidth="1"/>
    <col min="9719" max="9719" width="15.6640625" style="83" customWidth="1"/>
    <col min="9720" max="9720" width="8.77734375" style="83" customWidth="1"/>
    <col min="9721" max="9721" width="6.6640625" style="83" customWidth="1"/>
    <col min="9722" max="9722" width="9.88671875" style="83" customWidth="1"/>
    <col min="9723" max="9723" width="5.21875" style="83" customWidth="1"/>
    <col min="9724" max="9724" width="9.88671875" style="83" customWidth="1"/>
    <col min="9725" max="9725" width="5.21875" style="83" customWidth="1"/>
    <col min="9726" max="9727" width="13.109375" style="83" customWidth="1"/>
    <col min="9728" max="9728" width="8.77734375" style="83" customWidth="1"/>
    <col min="9729" max="9729" width="6.109375" style="83" customWidth="1"/>
    <col min="9730" max="9730" width="3.44140625" style="83" customWidth="1"/>
    <col min="9731" max="9972" width="8.88671875" style="83" customWidth="1"/>
    <col min="9973" max="9973" width="17.6640625" style="83" customWidth="1"/>
    <col min="9974" max="9974" width="17.21875" style="83" customWidth="1"/>
    <col min="9975" max="9975" width="15.6640625" style="83" customWidth="1"/>
    <col min="9976" max="9976" width="8.77734375" style="83" customWidth="1"/>
    <col min="9977" max="9977" width="6.6640625" style="83" customWidth="1"/>
    <col min="9978" max="9978" width="9.88671875" style="83" customWidth="1"/>
    <col min="9979" max="9979" width="5.21875" style="83" customWidth="1"/>
    <col min="9980" max="9980" width="9.88671875" style="83" customWidth="1"/>
    <col min="9981" max="9981" width="5.21875" style="83" customWidth="1"/>
    <col min="9982" max="9983" width="13.109375" style="83" customWidth="1"/>
    <col min="9984" max="9984" width="8.77734375" style="83" customWidth="1"/>
    <col min="9985" max="9985" width="6.109375" style="83" customWidth="1"/>
    <col min="9986" max="9986" width="3.44140625" style="83" customWidth="1"/>
    <col min="9987" max="10228" width="8.88671875" style="83" customWidth="1"/>
    <col min="10229" max="10229" width="17.6640625" style="83" customWidth="1"/>
    <col min="10230" max="10230" width="17.21875" style="83" customWidth="1"/>
    <col min="10231" max="10231" width="15.6640625" style="83" customWidth="1"/>
    <col min="10232" max="10232" width="8.77734375" style="83" customWidth="1"/>
    <col min="10233" max="10233" width="6.6640625" style="83" customWidth="1"/>
    <col min="10234" max="10234" width="9.88671875" style="83" customWidth="1"/>
    <col min="10235" max="10235" width="5.21875" style="83" customWidth="1"/>
    <col min="10236" max="10236" width="9.88671875" style="83" customWidth="1"/>
    <col min="10237" max="10237" width="5.21875" style="83" customWidth="1"/>
    <col min="10238" max="10239" width="13.109375" style="83" customWidth="1"/>
    <col min="10240" max="10240" width="8.77734375" style="83" customWidth="1"/>
    <col min="10241" max="10241" width="6.109375" style="83" customWidth="1"/>
    <col min="10242" max="10242" width="3.44140625" style="83" customWidth="1"/>
    <col min="10243" max="10484" width="8.88671875" style="83" customWidth="1"/>
    <col min="10485" max="10485" width="17.6640625" style="83" customWidth="1"/>
    <col min="10486" max="10486" width="17.21875" style="83" customWidth="1"/>
    <col min="10487" max="10487" width="15.6640625" style="83" customWidth="1"/>
    <col min="10488" max="10488" width="8.77734375" style="83" customWidth="1"/>
    <col min="10489" max="10489" width="6.6640625" style="83" customWidth="1"/>
    <col min="10490" max="10490" width="9.88671875" style="83" customWidth="1"/>
    <col min="10491" max="10491" width="5.21875" style="83" customWidth="1"/>
    <col min="10492" max="10492" width="9.88671875" style="83" customWidth="1"/>
    <col min="10493" max="10493" width="5.21875" style="83" customWidth="1"/>
    <col min="10494" max="10495" width="13.109375" style="83" customWidth="1"/>
    <col min="10496" max="10496" width="8.77734375" style="83" customWidth="1"/>
    <col min="10497" max="10497" width="6.109375" style="83" customWidth="1"/>
    <col min="10498" max="10498" width="3.44140625" style="83" customWidth="1"/>
    <col min="10499" max="10740" width="8.88671875" style="83" customWidth="1"/>
    <col min="10741" max="10741" width="17.6640625" style="83" customWidth="1"/>
    <col min="10742" max="10742" width="17.21875" style="83" customWidth="1"/>
    <col min="10743" max="10743" width="15.6640625" style="83" customWidth="1"/>
    <col min="10744" max="10744" width="8.77734375" style="83" customWidth="1"/>
    <col min="10745" max="10745" width="6.6640625" style="83" customWidth="1"/>
    <col min="10746" max="10746" width="9.88671875" style="83" customWidth="1"/>
    <col min="10747" max="10747" width="5.21875" style="83" customWidth="1"/>
    <col min="10748" max="10748" width="9.88671875" style="83" customWidth="1"/>
    <col min="10749" max="10749" width="5.21875" style="83" customWidth="1"/>
    <col min="10750" max="10751" width="13.109375" style="83" customWidth="1"/>
    <col min="10752" max="10752" width="8.77734375" style="83" customWidth="1"/>
    <col min="10753" max="10753" width="6.109375" style="83" customWidth="1"/>
    <col min="10754" max="10754" width="3.44140625" style="83" customWidth="1"/>
    <col min="10755" max="10996" width="8.88671875" style="83" customWidth="1"/>
    <col min="10997" max="10997" width="17.6640625" style="83" customWidth="1"/>
    <col min="10998" max="10998" width="17.21875" style="83" customWidth="1"/>
    <col min="10999" max="10999" width="15.6640625" style="83" customWidth="1"/>
    <col min="11000" max="11000" width="8.77734375" style="83" customWidth="1"/>
    <col min="11001" max="11001" width="6.6640625" style="83" customWidth="1"/>
    <col min="11002" max="11002" width="9.88671875" style="83" customWidth="1"/>
    <col min="11003" max="11003" width="5.21875" style="83" customWidth="1"/>
    <col min="11004" max="11004" width="9.88671875" style="83" customWidth="1"/>
    <col min="11005" max="11005" width="5.21875" style="83" customWidth="1"/>
    <col min="11006" max="11007" width="13.109375" style="83" customWidth="1"/>
    <col min="11008" max="11008" width="8.77734375" style="83" customWidth="1"/>
    <col min="11009" max="11009" width="6.109375" style="83" customWidth="1"/>
    <col min="11010" max="11010" width="3.44140625" style="83" customWidth="1"/>
    <col min="11011" max="11252" width="8.88671875" style="83" customWidth="1"/>
    <col min="11253" max="11253" width="17.6640625" style="83" customWidth="1"/>
    <col min="11254" max="11254" width="17.21875" style="83" customWidth="1"/>
    <col min="11255" max="11255" width="15.6640625" style="83" customWidth="1"/>
    <col min="11256" max="11256" width="8.77734375" style="83" customWidth="1"/>
    <col min="11257" max="11257" width="6.6640625" style="83" customWidth="1"/>
    <col min="11258" max="11258" width="9.88671875" style="83" customWidth="1"/>
    <col min="11259" max="11259" width="5.21875" style="83" customWidth="1"/>
    <col min="11260" max="11260" width="9.88671875" style="83" customWidth="1"/>
    <col min="11261" max="11261" width="5.21875" style="83" customWidth="1"/>
    <col min="11262" max="11263" width="13.109375" style="83" customWidth="1"/>
    <col min="11264" max="11264" width="8.77734375" style="83" customWidth="1"/>
    <col min="11265" max="11265" width="6.109375" style="83" customWidth="1"/>
    <col min="11266" max="11266" width="3.44140625" style="83" customWidth="1"/>
    <col min="11267" max="11508" width="8.88671875" style="83" customWidth="1"/>
    <col min="11509" max="11509" width="17.6640625" style="83" customWidth="1"/>
    <col min="11510" max="11510" width="17.21875" style="83" customWidth="1"/>
    <col min="11511" max="11511" width="15.6640625" style="83" customWidth="1"/>
    <col min="11512" max="11512" width="8.77734375" style="83" customWidth="1"/>
    <col min="11513" max="11513" width="6.6640625" style="83" customWidth="1"/>
    <col min="11514" max="11514" width="9.88671875" style="83" customWidth="1"/>
    <col min="11515" max="11515" width="5.21875" style="83" customWidth="1"/>
    <col min="11516" max="11516" width="9.88671875" style="83" customWidth="1"/>
    <col min="11517" max="11517" width="5.21875" style="83" customWidth="1"/>
    <col min="11518" max="11519" width="13.109375" style="83" customWidth="1"/>
    <col min="11520" max="11520" width="8.77734375" style="83" customWidth="1"/>
    <col min="11521" max="11521" width="6.109375" style="83" customWidth="1"/>
    <col min="11522" max="11522" width="3.44140625" style="83" customWidth="1"/>
    <col min="11523" max="11764" width="8.88671875" style="83" customWidth="1"/>
    <col min="11765" max="11765" width="17.6640625" style="83" customWidth="1"/>
    <col min="11766" max="11766" width="17.21875" style="83" customWidth="1"/>
    <col min="11767" max="11767" width="15.6640625" style="83" customWidth="1"/>
    <col min="11768" max="11768" width="8.77734375" style="83" customWidth="1"/>
    <col min="11769" max="11769" width="6.6640625" style="83" customWidth="1"/>
    <col min="11770" max="11770" width="9.88671875" style="83" customWidth="1"/>
    <col min="11771" max="11771" width="5.21875" style="83" customWidth="1"/>
    <col min="11772" max="11772" width="9.88671875" style="83" customWidth="1"/>
    <col min="11773" max="11773" width="5.21875" style="83" customWidth="1"/>
    <col min="11774" max="11775" width="13.109375" style="83" customWidth="1"/>
    <col min="11776" max="11776" width="8.77734375" style="83" customWidth="1"/>
    <col min="11777" max="11777" width="6.109375" style="83" customWidth="1"/>
    <col min="11778" max="11778" width="3.44140625" style="83" customWidth="1"/>
    <col min="11779" max="12020" width="8.88671875" style="83" customWidth="1"/>
    <col min="12021" max="12021" width="17.6640625" style="83" customWidth="1"/>
    <col min="12022" max="12022" width="17.21875" style="83" customWidth="1"/>
    <col min="12023" max="12023" width="15.6640625" style="83" customWidth="1"/>
    <col min="12024" max="12024" width="8.77734375" style="83" customWidth="1"/>
    <col min="12025" max="12025" width="6.6640625" style="83" customWidth="1"/>
    <col min="12026" max="12026" width="9.88671875" style="83" customWidth="1"/>
    <col min="12027" max="12027" width="5.21875" style="83" customWidth="1"/>
    <col min="12028" max="12028" width="9.88671875" style="83" customWidth="1"/>
    <col min="12029" max="12029" width="5.21875" style="83" customWidth="1"/>
    <col min="12030" max="12031" width="13.109375" style="83" customWidth="1"/>
    <col min="12032" max="12032" width="8.77734375" style="83" customWidth="1"/>
    <col min="12033" max="12033" width="6.109375" style="83" customWidth="1"/>
    <col min="12034" max="12034" width="3.44140625" style="83" customWidth="1"/>
    <col min="12035" max="12276" width="8.88671875" style="83" customWidth="1"/>
    <col min="12277" max="12277" width="17.6640625" style="83" customWidth="1"/>
    <col min="12278" max="12278" width="17.21875" style="83" customWidth="1"/>
    <col min="12279" max="12279" width="15.6640625" style="83" customWidth="1"/>
    <col min="12280" max="12280" width="8.77734375" style="83" customWidth="1"/>
    <col min="12281" max="12281" width="6.6640625" style="83" customWidth="1"/>
    <col min="12282" max="12282" width="9.88671875" style="83" customWidth="1"/>
    <col min="12283" max="12283" width="5.21875" style="83" customWidth="1"/>
    <col min="12284" max="12284" width="9.88671875" style="83" customWidth="1"/>
    <col min="12285" max="12285" width="5.21875" style="83" customWidth="1"/>
    <col min="12286" max="12287" width="13.109375" style="83" customWidth="1"/>
    <col min="12288" max="12288" width="8.77734375" style="83" customWidth="1"/>
    <col min="12289" max="12289" width="6.109375" style="83" customWidth="1"/>
    <col min="12290" max="12290" width="3.44140625" style="83" customWidth="1"/>
    <col min="12291" max="12532" width="8.88671875" style="83" customWidth="1"/>
    <col min="12533" max="12533" width="17.6640625" style="83" customWidth="1"/>
    <col min="12534" max="12534" width="17.21875" style="83" customWidth="1"/>
    <col min="12535" max="12535" width="15.6640625" style="83" customWidth="1"/>
    <col min="12536" max="12536" width="8.77734375" style="83" customWidth="1"/>
    <col min="12537" max="12537" width="6.6640625" style="83" customWidth="1"/>
    <col min="12538" max="12538" width="9.88671875" style="83" customWidth="1"/>
    <col min="12539" max="12539" width="5.21875" style="83" customWidth="1"/>
    <col min="12540" max="12540" width="9.88671875" style="83" customWidth="1"/>
    <col min="12541" max="12541" width="5.21875" style="83" customWidth="1"/>
    <col min="12542" max="12543" width="13.109375" style="83" customWidth="1"/>
    <col min="12544" max="12544" width="8.77734375" style="83" customWidth="1"/>
    <col min="12545" max="12545" width="6.109375" style="83" customWidth="1"/>
    <col min="12546" max="12546" width="3.44140625" style="83" customWidth="1"/>
    <col min="12547" max="12788" width="8.88671875" style="83" customWidth="1"/>
    <col min="12789" max="12789" width="17.6640625" style="83" customWidth="1"/>
    <col min="12790" max="12790" width="17.21875" style="83" customWidth="1"/>
    <col min="12791" max="12791" width="15.6640625" style="83" customWidth="1"/>
    <col min="12792" max="12792" width="8.77734375" style="83" customWidth="1"/>
    <col min="12793" max="12793" width="6.6640625" style="83" customWidth="1"/>
    <col min="12794" max="12794" width="9.88671875" style="83" customWidth="1"/>
    <col min="12795" max="12795" width="5.21875" style="83" customWidth="1"/>
    <col min="12796" max="12796" width="9.88671875" style="83" customWidth="1"/>
    <col min="12797" max="12797" width="5.21875" style="83" customWidth="1"/>
    <col min="12798" max="12799" width="13.109375" style="83" customWidth="1"/>
    <col min="12800" max="12800" width="8.77734375" style="83" customWidth="1"/>
    <col min="12801" max="12801" width="6.109375" style="83" customWidth="1"/>
    <col min="12802" max="12802" width="3.44140625" style="83" customWidth="1"/>
    <col min="12803" max="13044" width="8.88671875" style="83" customWidth="1"/>
    <col min="13045" max="13045" width="17.6640625" style="83" customWidth="1"/>
    <col min="13046" max="13046" width="17.21875" style="83" customWidth="1"/>
    <col min="13047" max="13047" width="15.6640625" style="83" customWidth="1"/>
    <col min="13048" max="13048" width="8.77734375" style="83" customWidth="1"/>
    <col min="13049" max="13049" width="6.6640625" style="83" customWidth="1"/>
    <col min="13050" max="13050" width="9.88671875" style="83" customWidth="1"/>
    <col min="13051" max="13051" width="5.21875" style="83" customWidth="1"/>
    <col min="13052" max="13052" width="9.88671875" style="83" customWidth="1"/>
    <col min="13053" max="13053" width="5.21875" style="83" customWidth="1"/>
    <col min="13054" max="13055" width="13.109375" style="83" customWidth="1"/>
    <col min="13056" max="13056" width="8.77734375" style="83" customWidth="1"/>
    <col min="13057" max="13057" width="6.109375" style="83" customWidth="1"/>
    <col min="13058" max="13058" width="3.44140625" style="83" customWidth="1"/>
    <col min="13059" max="13300" width="8.88671875" style="83" customWidth="1"/>
    <col min="13301" max="13301" width="17.6640625" style="83" customWidth="1"/>
    <col min="13302" max="13302" width="17.21875" style="83" customWidth="1"/>
    <col min="13303" max="13303" width="15.6640625" style="83" customWidth="1"/>
    <col min="13304" max="13304" width="8.77734375" style="83" customWidth="1"/>
    <col min="13305" max="13305" width="6.6640625" style="83" customWidth="1"/>
    <col min="13306" max="13306" width="9.88671875" style="83" customWidth="1"/>
    <col min="13307" max="13307" width="5.21875" style="83" customWidth="1"/>
    <col min="13308" max="13308" width="9.88671875" style="83" customWidth="1"/>
    <col min="13309" max="13309" width="5.21875" style="83" customWidth="1"/>
    <col min="13310" max="13311" width="13.109375" style="83" customWidth="1"/>
    <col min="13312" max="13312" width="8.77734375" style="83" customWidth="1"/>
    <col min="13313" max="13313" width="6.109375" style="83" customWidth="1"/>
    <col min="13314" max="13314" width="3.44140625" style="83" customWidth="1"/>
    <col min="13315" max="13556" width="8.88671875" style="83" customWidth="1"/>
    <col min="13557" max="13557" width="17.6640625" style="83" customWidth="1"/>
    <col min="13558" max="13558" width="17.21875" style="83" customWidth="1"/>
    <col min="13559" max="13559" width="15.6640625" style="83" customWidth="1"/>
    <col min="13560" max="13560" width="8.77734375" style="83" customWidth="1"/>
    <col min="13561" max="13561" width="6.6640625" style="83" customWidth="1"/>
    <col min="13562" max="13562" width="9.88671875" style="83" customWidth="1"/>
    <col min="13563" max="13563" width="5.21875" style="83" customWidth="1"/>
    <col min="13564" max="13564" width="9.88671875" style="83" customWidth="1"/>
    <col min="13565" max="13565" width="5.21875" style="83" customWidth="1"/>
    <col min="13566" max="13567" width="13.109375" style="83" customWidth="1"/>
    <col min="13568" max="13568" width="8.77734375" style="83" customWidth="1"/>
    <col min="13569" max="13569" width="6.109375" style="83" customWidth="1"/>
    <col min="13570" max="13570" width="3.44140625" style="83" customWidth="1"/>
    <col min="13571" max="13812" width="8.88671875" style="83" customWidth="1"/>
    <col min="13813" max="13813" width="17.6640625" style="83" customWidth="1"/>
    <col min="13814" max="13814" width="17.21875" style="83" customWidth="1"/>
    <col min="13815" max="13815" width="15.6640625" style="83" customWidth="1"/>
    <col min="13816" max="13816" width="8.77734375" style="83" customWidth="1"/>
    <col min="13817" max="13817" width="6.6640625" style="83" customWidth="1"/>
    <col min="13818" max="13818" width="9.88671875" style="83" customWidth="1"/>
    <col min="13819" max="13819" width="5.21875" style="83" customWidth="1"/>
    <col min="13820" max="13820" width="9.88671875" style="83" customWidth="1"/>
    <col min="13821" max="13821" width="5.21875" style="83" customWidth="1"/>
    <col min="13822" max="13823" width="13.109375" style="83" customWidth="1"/>
    <col min="13824" max="13824" width="8.77734375" style="83" customWidth="1"/>
    <col min="13825" max="13825" width="6.109375" style="83" customWidth="1"/>
    <col min="13826" max="13826" width="3.44140625" style="83" customWidth="1"/>
    <col min="13827" max="14068" width="8.88671875" style="83" customWidth="1"/>
    <col min="14069" max="14069" width="17.6640625" style="83" customWidth="1"/>
    <col min="14070" max="14070" width="17.21875" style="83" customWidth="1"/>
    <col min="14071" max="14071" width="15.6640625" style="83" customWidth="1"/>
    <col min="14072" max="14072" width="8.77734375" style="83" customWidth="1"/>
    <col min="14073" max="14073" width="6.6640625" style="83" customWidth="1"/>
    <col min="14074" max="14074" width="9.88671875" style="83" customWidth="1"/>
    <col min="14075" max="14075" width="5.21875" style="83" customWidth="1"/>
    <col min="14076" max="14076" width="9.88671875" style="83" customWidth="1"/>
    <col min="14077" max="14077" width="5.21875" style="83" customWidth="1"/>
    <col min="14078" max="14079" width="13.109375" style="83" customWidth="1"/>
    <col min="14080" max="14080" width="8.77734375" style="83" customWidth="1"/>
    <col min="14081" max="14081" width="6.109375" style="83" customWidth="1"/>
    <col min="14082" max="14082" width="3.44140625" style="83" customWidth="1"/>
    <col min="14083" max="14324" width="8.88671875" style="83" customWidth="1"/>
    <col min="14325" max="14325" width="17.6640625" style="83" customWidth="1"/>
    <col min="14326" max="14326" width="17.21875" style="83" customWidth="1"/>
    <col min="14327" max="14327" width="15.6640625" style="83" customWidth="1"/>
    <col min="14328" max="14328" width="8.77734375" style="83" customWidth="1"/>
    <col min="14329" max="14329" width="6.6640625" style="83" customWidth="1"/>
    <col min="14330" max="14330" width="9.88671875" style="83" customWidth="1"/>
    <col min="14331" max="14331" width="5.21875" style="83" customWidth="1"/>
    <col min="14332" max="14332" width="9.88671875" style="83" customWidth="1"/>
    <col min="14333" max="14333" width="5.21875" style="83" customWidth="1"/>
    <col min="14334" max="14335" width="13.109375" style="83" customWidth="1"/>
    <col min="14336" max="14336" width="8.77734375" style="83" customWidth="1"/>
    <col min="14337" max="14337" width="6.109375" style="83" customWidth="1"/>
    <col min="14338" max="14338" width="3.44140625" style="83" customWidth="1"/>
    <col min="14339" max="14580" width="8.88671875" style="83" customWidth="1"/>
    <col min="14581" max="14581" width="17.6640625" style="83" customWidth="1"/>
    <col min="14582" max="14582" width="17.21875" style="83" customWidth="1"/>
    <col min="14583" max="14583" width="15.6640625" style="83" customWidth="1"/>
    <col min="14584" max="14584" width="8.77734375" style="83" customWidth="1"/>
    <col min="14585" max="14585" width="6.6640625" style="83" customWidth="1"/>
    <col min="14586" max="14586" width="9.88671875" style="83" customWidth="1"/>
    <col min="14587" max="14587" width="5.21875" style="83" customWidth="1"/>
    <col min="14588" max="14588" width="9.88671875" style="83" customWidth="1"/>
    <col min="14589" max="14589" width="5.21875" style="83" customWidth="1"/>
    <col min="14590" max="14591" width="13.109375" style="83" customWidth="1"/>
    <col min="14592" max="14592" width="8.77734375" style="83" customWidth="1"/>
    <col min="14593" max="14593" width="6.109375" style="83" customWidth="1"/>
    <col min="14594" max="14594" width="3.44140625" style="83" customWidth="1"/>
    <col min="14595" max="14836" width="8.88671875" style="83" customWidth="1"/>
    <col min="14837" max="14837" width="17.6640625" style="83" customWidth="1"/>
    <col min="14838" max="14838" width="17.21875" style="83" customWidth="1"/>
    <col min="14839" max="14839" width="15.6640625" style="83" customWidth="1"/>
    <col min="14840" max="14840" width="8.77734375" style="83" customWidth="1"/>
    <col min="14841" max="14841" width="6.6640625" style="83" customWidth="1"/>
    <col min="14842" max="14842" width="9.88671875" style="83" customWidth="1"/>
    <col min="14843" max="14843" width="5.21875" style="83" customWidth="1"/>
    <col min="14844" max="14844" width="9.88671875" style="83" customWidth="1"/>
    <col min="14845" max="14845" width="5.21875" style="83" customWidth="1"/>
    <col min="14846" max="14847" width="13.109375" style="83" customWidth="1"/>
    <col min="14848" max="14848" width="8.77734375" style="83" customWidth="1"/>
    <col min="14849" max="14849" width="6.109375" style="83" customWidth="1"/>
    <col min="14850" max="14850" width="3.44140625" style="83" customWidth="1"/>
    <col min="14851" max="15092" width="8.88671875" style="83" customWidth="1"/>
    <col min="15093" max="15093" width="17.6640625" style="83" customWidth="1"/>
    <col min="15094" max="15094" width="17.21875" style="83" customWidth="1"/>
    <col min="15095" max="15095" width="15.6640625" style="83" customWidth="1"/>
    <col min="15096" max="15096" width="8.77734375" style="83" customWidth="1"/>
    <col min="15097" max="15097" width="6.6640625" style="83" customWidth="1"/>
    <col min="15098" max="15098" width="9.88671875" style="83" customWidth="1"/>
    <col min="15099" max="15099" width="5.21875" style="83" customWidth="1"/>
    <col min="15100" max="15100" width="9.88671875" style="83" customWidth="1"/>
    <col min="15101" max="15101" width="5.21875" style="83" customWidth="1"/>
    <col min="15102" max="15103" width="13.109375" style="83" customWidth="1"/>
    <col min="15104" max="15104" width="8.77734375" style="83" customWidth="1"/>
    <col min="15105" max="15105" width="6.109375" style="83" customWidth="1"/>
    <col min="15106" max="15106" width="3.44140625" style="83" customWidth="1"/>
    <col min="15107" max="15348" width="8.88671875" style="83" customWidth="1"/>
    <col min="15349" max="15349" width="17.6640625" style="83" customWidth="1"/>
    <col min="15350" max="15350" width="17.21875" style="83" customWidth="1"/>
    <col min="15351" max="15351" width="15.6640625" style="83" customWidth="1"/>
    <col min="15352" max="15352" width="8.77734375" style="83" customWidth="1"/>
    <col min="15353" max="15353" width="6.6640625" style="83" customWidth="1"/>
    <col min="15354" max="15354" width="9.88671875" style="83" customWidth="1"/>
    <col min="15355" max="15355" width="5.21875" style="83" customWidth="1"/>
    <col min="15356" max="15356" width="9.88671875" style="83" customWidth="1"/>
    <col min="15357" max="15357" width="5.21875" style="83" customWidth="1"/>
    <col min="15358" max="15359" width="13.109375" style="83" customWidth="1"/>
    <col min="15360" max="15360" width="8.77734375" style="83" customWidth="1"/>
    <col min="15361" max="15361" width="6.109375" style="83" customWidth="1"/>
    <col min="15362" max="15362" width="3.44140625" style="83" customWidth="1"/>
    <col min="15363" max="15604" width="8.88671875" style="83" customWidth="1"/>
    <col min="15605" max="15605" width="17.6640625" style="83" customWidth="1"/>
    <col min="15606" max="15606" width="17.21875" style="83" customWidth="1"/>
    <col min="15607" max="15607" width="15.6640625" style="83" customWidth="1"/>
    <col min="15608" max="15608" width="8.77734375" style="83" customWidth="1"/>
    <col min="15609" max="15609" width="6.6640625" style="83" customWidth="1"/>
    <col min="15610" max="15610" width="9.88671875" style="83" customWidth="1"/>
    <col min="15611" max="15611" width="5.21875" style="83" customWidth="1"/>
    <col min="15612" max="15612" width="9.88671875" style="83" customWidth="1"/>
    <col min="15613" max="15613" width="5.21875" style="83" customWidth="1"/>
    <col min="15614" max="15615" width="13.109375" style="83" customWidth="1"/>
    <col min="15616" max="15616" width="8.77734375" style="83" customWidth="1"/>
    <col min="15617" max="15617" width="6.109375" style="83" customWidth="1"/>
    <col min="15618" max="15618" width="3.44140625" style="83" customWidth="1"/>
    <col min="15619" max="15860" width="8.88671875" style="83" customWidth="1"/>
    <col min="15861" max="15861" width="17.6640625" style="83" customWidth="1"/>
    <col min="15862" max="15862" width="17.21875" style="83" customWidth="1"/>
    <col min="15863" max="15863" width="15.6640625" style="83" customWidth="1"/>
    <col min="15864" max="15864" width="8.77734375" style="83" customWidth="1"/>
    <col min="15865" max="15865" width="6.6640625" style="83" customWidth="1"/>
    <col min="15866" max="15866" width="9.88671875" style="83" customWidth="1"/>
    <col min="15867" max="15867" width="5.21875" style="83" customWidth="1"/>
    <col min="15868" max="15868" width="9.88671875" style="83" customWidth="1"/>
    <col min="15869" max="15869" width="5.21875" style="83" customWidth="1"/>
    <col min="15870" max="15871" width="13.109375" style="83" customWidth="1"/>
    <col min="15872" max="15872" width="8.77734375" style="83" customWidth="1"/>
    <col min="15873" max="15873" width="6.109375" style="83" customWidth="1"/>
    <col min="15874" max="15874" width="3.44140625" style="83" customWidth="1"/>
    <col min="15875" max="16116" width="8.88671875" style="83" customWidth="1"/>
    <col min="16117" max="16117" width="17.6640625" style="83" customWidth="1"/>
    <col min="16118" max="16118" width="17.21875" style="83" customWidth="1"/>
    <col min="16119" max="16119" width="15.6640625" style="83" customWidth="1"/>
    <col min="16120" max="16120" width="8.77734375" style="83" customWidth="1"/>
    <col min="16121" max="16121" width="6.6640625" style="83" customWidth="1"/>
    <col min="16122" max="16122" width="9.88671875" style="83" customWidth="1"/>
    <col min="16123" max="16123" width="5.21875" style="83" customWidth="1"/>
    <col min="16124" max="16124" width="9.88671875" style="83" customWidth="1"/>
    <col min="16125" max="16125" width="5.21875" style="83" customWidth="1"/>
    <col min="16126" max="16127" width="13.109375" style="83" customWidth="1"/>
    <col min="16128" max="16128" width="8.77734375" style="83" customWidth="1"/>
    <col min="16129" max="16129" width="6.109375" style="83" customWidth="1"/>
    <col min="16130" max="16130" width="3.44140625" style="83" customWidth="1"/>
    <col min="16131" max="16374" width="8.88671875" style="83" customWidth="1"/>
    <col min="16375" max="16384" width="9" style="83" customWidth="1"/>
  </cols>
  <sheetData>
    <row r="1" spans="2:15" ht="17.25">
      <c r="B1" s="86" t="s">
        <v>2</v>
      </c>
      <c r="C1" s="86"/>
      <c r="D1" s="86"/>
      <c r="E1" s="86"/>
      <c r="F1" s="86"/>
      <c r="G1" s="86"/>
      <c r="H1" s="86"/>
      <c r="I1" s="86"/>
      <c r="J1" s="86"/>
      <c r="K1" s="86"/>
      <c r="L1" s="86"/>
      <c r="M1" s="86"/>
    </row>
    <row r="2" spans="2:15" s="83" customFormat="1" ht="15" customHeight="1">
      <c r="B2" s="86"/>
      <c r="C2" s="86"/>
      <c r="D2" s="86"/>
      <c r="E2" s="86"/>
      <c r="F2" s="86"/>
      <c r="G2" s="86"/>
      <c r="H2" s="86"/>
      <c r="I2" s="86"/>
      <c r="J2" s="124"/>
      <c r="K2" s="125"/>
      <c r="L2" s="125"/>
      <c r="M2" s="125"/>
      <c r="N2" s="83"/>
      <c r="O2" s="83"/>
    </row>
    <row r="3" spans="2:15" s="84" customFormat="1" ht="31.5" customHeight="1">
      <c r="B3" s="87" t="s">
        <v>80</v>
      </c>
      <c r="C3" s="87"/>
      <c r="D3" s="87"/>
      <c r="E3" s="87"/>
      <c r="F3" s="87"/>
      <c r="G3" s="87"/>
      <c r="H3" s="87"/>
      <c r="I3" s="87"/>
    </row>
    <row r="4" spans="2:15" s="83" customFormat="1" ht="36" customHeight="1">
      <c r="B4" s="83"/>
      <c r="C4" s="83"/>
      <c r="D4" s="83"/>
      <c r="E4" s="83"/>
      <c r="F4" s="83"/>
      <c r="G4" s="83"/>
      <c r="H4" s="121"/>
      <c r="I4" s="122"/>
      <c r="J4" s="122"/>
      <c r="K4" s="121"/>
      <c r="L4" s="121"/>
      <c r="M4" s="126" t="s">
        <v>143</v>
      </c>
      <c r="N4" s="128"/>
      <c r="O4" s="128"/>
    </row>
    <row r="5" spans="2:15" s="83" customFormat="1" ht="18.75" customHeight="1">
      <c r="B5" s="84" t="s">
        <v>74</v>
      </c>
      <c r="C5" s="84"/>
      <c r="D5" s="84"/>
      <c r="E5" s="84"/>
      <c r="F5" s="84"/>
      <c r="G5" s="84"/>
      <c r="H5" s="84"/>
      <c r="I5" s="84"/>
      <c r="J5" s="122"/>
      <c r="K5" s="83"/>
      <c r="L5" s="83"/>
      <c r="M5" s="83"/>
      <c r="N5" s="83"/>
      <c r="O5" s="83"/>
    </row>
    <row r="6" spans="2:15" s="83" customFormat="1" ht="9" customHeight="1">
      <c r="B6" s="84"/>
      <c r="C6" s="84"/>
      <c r="D6" s="84"/>
      <c r="E6" s="84"/>
      <c r="F6" s="84"/>
      <c r="G6" s="84"/>
      <c r="H6" s="84"/>
      <c r="I6" s="84"/>
      <c r="J6" s="84"/>
      <c r="K6" s="84"/>
      <c r="L6" s="84"/>
      <c r="M6" s="84"/>
      <c r="N6" s="83"/>
      <c r="O6" s="83"/>
    </row>
    <row r="7" spans="2:15" ht="14.25" customHeight="1">
      <c r="B7" s="88"/>
      <c r="C7" s="96"/>
      <c r="D7" s="105"/>
      <c r="E7" s="96"/>
      <c r="F7" s="88"/>
      <c r="G7" s="88"/>
      <c r="H7" s="88"/>
      <c r="I7" s="88"/>
      <c r="J7" s="88"/>
      <c r="K7" s="127"/>
      <c r="L7" s="127"/>
      <c r="M7" s="434" t="s">
        <v>144</v>
      </c>
      <c r="N7" s="438" t="s">
        <v>221</v>
      </c>
      <c r="O7" s="130"/>
    </row>
    <row r="8" spans="2:15" s="85" customFormat="1" ht="30.75" customHeight="1">
      <c r="B8" s="89" t="s">
        <v>197</v>
      </c>
      <c r="C8" s="97"/>
      <c r="D8" s="106"/>
      <c r="E8" s="113" t="s">
        <v>216</v>
      </c>
      <c r="F8" s="117" t="s">
        <v>201</v>
      </c>
      <c r="G8" s="120" t="s">
        <v>202</v>
      </c>
      <c r="H8" s="117" t="s">
        <v>157</v>
      </c>
      <c r="I8" s="123" t="s">
        <v>205</v>
      </c>
      <c r="J8" s="123" t="s">
        <v>208</v>
      </c>
      <c r="K8" s="123" t="s">
        <v>112</v>
      </c>
      <c r="L8" s="433" t="s">
        <v>204</v>
      </c>
      <c r="M8" s="435"/>
      <c r="N8" s="161"/>
      <c r="O8" s="123" t="s">
        <v>234</v>
      </c>
    </row>
    <row r="9" spans="2:15" s="85" customFormat="1" ht="27" customHeight="1">
      <c r="B9" s="90" t="s">
        <v>21</v>
      </c>
      <c r="C9" s="98"/>
      <c r="D9" s="107"/>
      <c r="E9" s="107" t="s">
        <v>48</v>
      </c>
      <c r="F9" s="107" t="s">
        <v>52</v>
      </c>
      <c r="G9" s="107" t="s">
        <v>28</v>
      </c>
      <c r="H9" s="107" t="s">
        <v>203</v>
      </c>
      <c r="I9" s="107" t="s">
        <v>43</v>
      </c>
      <c r="J9" s="107" t="s">
        <v>54</v>
      </c>
      <c r="K9" s="90" t="s">
        <v>30</v>
      </c>
      <c r="L9" s="129" t="s">
        <v>184</v>
      </c>
      <c r="M9" s="436" t="s">
        <v>102</v>
      </c>
      <c r="N9" s="436" t="s">
        <v>183</v>
      </c>
      <c r="O9" s="131" t="s">
        <v>222</v>
      </c>
    </row>
    <row r="10" spans="2:15" ht="23" customHeight="1">
      <c r="B10" s="91"/>
      <c r="C10" s="99"/>
      <c r="D10" s="108"/>
      <c r="E10" s="114"/>
      <c r="F10" s="114"/>
      <c r="G10" s="114"/>
      <c r="H10" s="114">
        <f>F10-G10</f>
        <v>0</v>
      </c>
      <c r="I10" s="114"/>
      <c r="J10" s="114"/>
      <c r="K10" s="114">
        <f>MIN(H10:J11)</f>
        <v>0</v>
      </c>
      <c r="L10" s="114"/>
      <c r="M10" s="437"/>
      <c r="N10" s="114"/>
      <c r="O10" s="132" t="s">
        <v>207</v>
      </c>
    </row>
    <row r="11" spans="2:15" ht="23" customHeight="1">
      <c r="B11" s="92" t="s">
        <v>198</v>
      </c>
      <c r="C11" s="100"/>
      <c r="D11" s="109" t="s">
        <v>199</v>
      </c>
      <c r="E11" s="115"/>
      <c r="F11" s="115"/>
      <c r="G11" s="115"/>
      <c r="H11" s="115"/>
      <c r="I11" s="115"/>
      <c r="J11" s="115"/>
      <c r="K11" s="115"/>
      <c r="L11" s="115"/>
      <c r="M11" s="115"/>
      <c r="N11" s="115"/>
      <c r="O11" s="133"/>
    </row>
    <row r="12" spans="2:15" ht="23" customHeight="1">
      <c r="B12" s="91"/>
      <c r="C12" s="99"/>
      <c r="D12" s="108"/>
      <c r="E12" s="114"/>
      <c r="F12" s="114"/>
      <c r="G12" s="114"/>
      <c r="H12" s="114">
        <f>F12-G12</f>
        <v>0</v>
      </c>
      <c r="I12" s="114"/>
      <c r="J12" s="114"/>
      <c r="K12" s="114">
        <f>MIN(H12:J13)</f>
        <v>0</v>
      </c>
      <c r="L12" s="114"/>
      <c r="M12" s="114"/>
      <c r="N12" s="114"/>
      <c r="O12" s="132" t="s">
        <v>186</v>
      </c>
    </row>
    <row r="13" spans="2:15" ht="23" customHeight="1">
      <c r="B13" s="92" t="s">
        <v>198</v>
      </c>
      <c r="C13" s="100"/>
      <c r="D13" s="109" t="s">
        <v>199</v>
      </c>
      <c r="E13" s="115"/>
      <c r="F13" s="115"/>
      <c r="G13" s="115"/>
      <c r="H13" s="115"/>
      <c r="I13" s="115"/>
      <c r="J13" s="115"/>
      <c r="K13" s="115"/>
      <c r="L13" s="115"/>
      <c r="M13" s="115"/>
      <c r="N13" s="115"/>
      <c r="O13" s="133"/>
    </row>
    <row r="14" spans="2:15" ht="23" customHeight="1">
      <c r="B14" s="91"/>
      <c r="C14" s="99"/>
      <c r="D14" s="108"/>
      <c r="E14" s="114"/>
      <c r="F14" s="114"/>
      <c r="G14" s="114"/>
      <c r="H14" s="114">
        <f>F14-G14</f>
        <v>0</v>
      </c>
      <c r="I14" s="114"/>
      <c r="J14" s="114"/>
      <c r="K14" s="114">
        <f>MIN(H14:J15)</f>
        <v>0</v>
      </c>
      <c r="L14" s="114"/>
      <c r="M14" s="114"/>
      <c r="N14" s="114"/>
      <c r="O14" s="132" t="s">
        <v>186</v>
      </c>
    </row>
    <row r="15" spans="2:15" ht="23" customHeight="1">
      <c r="B15" s="92" t="s">
        <v>198</v>
      </c>
      <c r="C15" s="101"/>
      <c r="D15" s="109" t="s">
        <v>199</v>
      </c>
      <c r="E15" s="115"/>
      <c r="F15" s="115"/>
      <c r="G15" s="115"/>
      <c r="H15" s="115"/>
      <c r="I15" s="115"/>
      <c r="J15" s="115"/>
      <c r="K15" s="115"/>
      <c r="L15" s="115"/>
      <c r="M15" s="115"/>
      <c r="N15" s="115"/>
      <c r="O15" s="133"/>
    </row>
    <row r="16" spans="2:15" ht="17.25" customHeight="1">
      <c r="B16" s="93" t="s">
        <v>176</v>
      </c>
      <c r="C16" s="102"/>
      <c r="D16" s="110"/>
      <c r="E16" s="116"/>
      <c r="F16" s="116"/>
      <c r="G16" s="119" t="s">
        <v>15</v>
      </c>
      <c r="H16" s="119" t="s">
        <v>15</v>
      </c>
      <c r="I16" s="119" t="s">
        <v>15</v>
      </c>
      <c r="J16" s="119" t="s">
        <v>15</v>
      </c>
      <c r="K16" s="119" t="s">
        <v>15</v>
      </c>
      <c r="L16" s="119" t="s">
        <v>15</v>
      </c>
      <c r="M16" s="119" t="s">
        <v>15</v>
      </c>
      <c r="N16" s="119" t="s">
        <v>15</v>
      </c>
      <c r="O16" s="119"/>
    </row>
    <row r="17" spans="2:15">
      <c r="B17" s="94"/>
      <c r="C17" s="104"/>
      <c r="D17" s="111"/>
      <c r="E17" s="117"/>
      <c r="F17" s="117"/>
      <c r="G17" s="117" t="str">
        <f t="shared" ref="G17:N17" si="0">IF((G12+G10+G14)&gt;0,G10+G12+G14," ")</f>
        <v xml:space="preserve"> </v>
      </c>
      <c r="H17" s="117" t="str">
        <f t="shared" si="0"/>
        <v xml:space="preserve"> </v>
      </c>
      <c r="I17" s="117" t="str">
        <f t="shared" si="0"/>
        <v xml:space="preserve"> </v>
      </c>
      <c r="J17" s="117" t="str">
        <f t="shared" si="0"/>
        <v xml:space="preserve"> </v>
      </c>
      <c r="K17" s="117" t="str">
        <f t="shared" si="0"/>
        <v xml:space="preserve"> </v>
      </c>
      <c r="L17" s="117" t="str">
        <f t="shared" si="0"/>
        <v xml:space="preserve"> </v>
      </c>
      <c r="M17" s="117" t="str">
        <f t="shared" si="0"/>
        <v xml:space="preserve"> </v>
      </c>
      <c r="N17" s="117" t="str">
        <f t="shared" si="0"/>
        <v xml:space="preserve"> </v>
      </c>
      <c r="O17" s="134"/>
    </row>
    <row r="18" spans="2:15">
      <c r="B18" s="95"/>
      <c r="C18" s="103"/>
      <c r="D18" s="112"/>
      <c r="E18" s="118"/>
      <c r="F18" s="118"/>
      <c r="G18" s="118"/>
      <c r="H18" s="118"/>
      <c r="I18" s="118"/>
      <c r="J18" s="118"/>
      <c r="K18" s="118"/>
      <c r="L18" s="118"/>
      <c r="M18" s="118"/>
      <c r="N18" s="118"/>
      <c r="O18" s="135"/>
    </row>
    <row r="20" spans="2:15">
      <c r="B20" s="83" t="s">
        <v>209</v>
      </c>
    </row>
    <row r="21" spans="2:15">
      <c r="B21" s="83" t="s">
        <v>100</v>
      </c>
    </row>
    <row r="22" spans="2:15">
      <c r="B22" s="83" t="s">
        <v>211</v>
      </c>
    </row>
    <row r="23" spans="2:15">
      <c r="B23" s="83" t="s">
        <v>223</v>
      </c>
    </row>
  </sheetData>
  <mergeCells count="53">
    <mergeCell ref="I4:J4"/>
    <mergeCell ref="N4:O4"/>
    <mergeCell ref="B7:D7"/>
    <mergeCell ref="B8:D8"/>
    <mergeCell ref="B9:D9"/>
    <mergeCell ref="B10:D10"/>
    <mergeCell ref="B12:D12"/>
    <mergeCell ref="B14:D14"/>
    <mergeCell ref="B16:D16"/>
    <mergeCell ref="B17:D17"/>
    <mergeCell ref="B18:D18"/>
    <mergeCell ref="M7:M8"/>
    <mergeCell ref="N7:N8"/>
    <mergeCell ref="E10:E11"/>
    <mergeCell ref="F10:F11"/>
    <mergeCell ref="G10:G11"/>
    <mergeCell ref="H10:H11"/>
    <mergeCell ref="I10:I11"/>
    <mergeCell ref="J10:J11"/>
    <mergeCell ref="K10:K11"/>
    <mergeCell ref="L10:L11"/>
    <mergeCell ref="N10:N11"/>
    <mergeCell ref="O10:O11"/>
    <mergeCell ref="E12:E13"/>
    <mergeCell ref="F12:F13"/>
    <mergeCell ref="G12:G13"/>
    <mergeCell ref="H12:H13"/>
    <mergeCell ref="I12:I13"/>
    <mergeCell ref="J12:J13"/>
    <mergeCell ref="K12:K13"/>
    <mergeCell ref="L12:L13"/>
    <mergeCell ref="N12:N13"/>
    <mergeCell ref="O12:O13"/>
    <mergeCell ref="E14:E15"/>
    <mergeCell ref="F14:F15"/>
    <mergeCell ref="G14:G15"/>
    <mergeCell ref="H14:H15"/>
    <mergeCell ref="I14:I15"/>
    <mergeCell ref="J14:J15"/>
    <mergeCell ref="K14:K15"/>
    <mergeCell ref="L14:L15"/>
    <mergeCell ref="N14:N15"/>
    <mergeCell ref="O14:O15"/>
    <mergeCell ref="E16:E18"/>
    <mergeCell ref="F16:F18"/>
    <mergeCell ref="G17:G18"/>
    <mergeCell ref="H17:H18"/>
    <mergeCell ref="I17:I18"/>
    <mergeCell ref="J17:J18"/>
    <mergeCell ref="K17:K18"/>
    <mergeCell ref="L17:L18"/>
    <mergeCell ref="M17:M18"/>
    <mergeCell ref="N17:N18"/>
  </mergeCells>
  <phoneticPr fontId="27"/>
  <printOptions verticalCentered="1"/>
  <pageMargins left="0.59055118110236227" right="0.59055118110236227" top="1.5354330708661419" bottom="0.55118110236220474" header="1.1023622047244095" footer="0.31496062992125984"/>
  <pageSetup paperSize="9" scale="68"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3" tint="0.8"/>
  </sheetPr>
  <dimension ref="A1:AO16"/>
  <sheetViews>
    <sheetView showGridLines="0" workbookViewId="0">
      <selection activeCell="E11" sqref="E11:I11"/>
    </sheetView>
  </sheetViews>
  <sheetFormatPr defaultRowHeight="18" customHeight="1"/>
  <cols>
    <col min="1" max="16381" width="3.125" style="19" customWidth="1"/>
    <col min="16382" max="16384" width="9" style="19" customWidth="1"/>
  </cols>
  <sheetData>
    <row r="1" spans="1:41" ht="18" customHeight="1">
      <c r="A1" s="21" t="s">
        <v>109</v>
      </c>
      <c r="B1" s="21"/>
      <c r="C1" s="21"/>
    </row>
    <row r="2" spans="1:41" ht="30.75" customHeight="1">
      <c r="A2" s="22" t="s">
        <v>121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row>
    <row r="3" spans="1:41" ht="20.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45" t="s">
        <v>139</v>
      </c>
      <c r="AD3" s="45"/>
      <c r="AE3" s="45"/>
      <c r="AF3" s="45"/>
      <c r="AG3" s="46"/>
      <c r="AH3" s="46"/>
      <c r="AI3" s="46"/>
      <c r="AJ3" s="46"/>
      <c r="AK3" s="46"/>
      <c r="AL3" s="46"/>
      <c r="AM3" s="46"/>
      <c r="AN3" s="46"/>
      <c r="AO3" s="46"/>
    </row>
    <row r="4" spans="1:41" ht="7.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41" s="20" customFormat="1" ht="18" customHeight="1">
      <c r="A5" s="25" t="s">
        <v>138</v>
      </c>
      <c r="B5" s="25"/>
      <c r="C5" s="25"/>
      <c r="D5" s="25"/>
      <c r="E5" s="37" t="s">
        <v>114</v>
      </c>
      <c r="F5" s="37"/>
      <c r="G5" s="37"/>
      <c r="H5" s="37"/>
      <c r="I5" s="37"/>
      <c r="J5" s="25" t="s">
        <v>110</v>
      </c>
      <c r="K5" s="25"/>
      <c r="L5" s="25"/>
      <c r="M5" s="25"/>
      <c r="N5" s="25"/>
      <c r="O5" s="25" t="s">
        <v>145</v>
      </c>
      <c r="P5" s="25"/>
      <c r="Q5" s="25"/>
      <c r="R5" s="25"/>
      <c r="S5" s="25" t="s">
        <v>119</v>
      </c>
      <c r="T5" s="37"/>
      <c r="U5" s="37"/>
      <c r="V5" s="37"/>
      <c r="W5" s="37"/>
      <c r="X5" s="37" t="s">
        <v>120</v>
      </c>
      <c r="Y5" s="37"/>
      <c r="Z5" s="37"/>
      <c r="AA5" s="37"/>
      <c r="AB5" s="37"/>
      <c r="AC5" s="25" t="s">
        <v>146</v>
      </c>
      <c r="AD5" s="37"/>
      <c r="AE5" s="37"/>
      <c r="AF5" s="37"/>
      <c r="AG5" s="37"/>
      <c r="AH5" s="25" t="s">
        <v>118</v>
      </c>
      <c r="AI5" s="37"/>
      <c r="AJ5" s="37"/>
      <c r="AK5" s="37"/>
      <c r="AL5" s="37"/>
      <c r="AM5" s="37" t="s">
        <v>84</v>
      </c>
      <c r="AN5" s="37"/>
      <c r="AO5" s="37"/>
    </row>
    <row r="6" spans="1:41" s="20" customFormat="1" ht="18" customHeight="1">
      <c r="A6" s="25"/>
      <c r="B6" s="25"/>
      <c r="C6" s="25"/>
      <c r="D6" s="25"/>
      <c r="E6" s="37"/>
      <c r="F6" s="37"/>
      <c r="G6" s="37"/>
      <c r="H6" s="37"/>
      <c r="I6" s="37"/>
      <c r="J6" s="25"/>
      <c r="K6" s="25"/>
      <c r="L6" s="25"/>
      <c r="M6" s="25"/>
      <c r="N6" s="25"/>
      <c r="O6" s="25"/>
      <c r="P6" s="25"/>
      <c r="Q6" s="25"/>
      <c r="R6" s="25"/>
      <c r="S6" s="37"/>
      <c r="T6" s="37"/>
      <c r="U6" s="37"/>
      <c r="V6" s="37"/>
      <c r="W6" s="37"/>
      <c r="X6" s="37"/>
      <c r="Y6" s="37"/>
      <c r="Z6" s="37"/>
      <c r="AA6" s="37"/>
      <c r="AB6" s="37"/>
      <c r="AC6" s="37"/>
      <c r="AD6" s="37"/>
      <c r="AE6" s="37"/>
      <c r="AF6" s="37"/>
      <c r="AG6" s="37"/>
      <c r="AH6" s="25"/>
      <c r="AI6" s="37"/>
      <c r="AJ6" s="37"/>
      <c r="AK6" s="37"/>
      <c r="AL6" s="37"/>
      <c r="AM6" s="37"/>
      <c r="AN6" s="37"/>
      <c r="AO6" s="37"/>
    </row>
    <row r="7" spans="1:41" s="20" customFormat="1" ht="18" customHeight="1">
      <c r="A7" s="25"/>
      <c r="B7" s="25"/>
      <c r="C7" s="25"/>
      <c r="D7" s="25"/>
      <c r="E7" s="38"/>
      <c r="F7" s="38"/>
      <c r="G7" s="38"/>
      <c r="H7" s="38"/>
      <c r="I7" s="38"/>
      <c r="J7" s="44"/>
      <c r="K7" s="44"/>
      <c r="L7" s="44"/>
      <c r="M7" s="44"/>
      <c r="N7" s="44"/>
      <c r="O7" s="44"/>
      <c r="P7" s="44"/>
      <c r="Q7" s="44"/>
      <c r="R7" s="44"/>
      <c r="S7" s="38"/>
      <c r="T7" s="38"/>
      <c r="U7" s="38"/>
      <c r="V7" s="38"/>
      <c r="W7" s="38"/>
      <c r="X7" s="38"/>
      <c r="Y7" s="38"/>
      <c r="Z7" s="38"/>
      <c r="AA7" s="38"/>
      <c r="AB7" s="38"/>
      <c r="AC7" s="38"/>
      <c r="AD7" s="38"/>
      <c r="AE7" s="38"/>
      <c r="AF7" s="38"/>
      <c r="AG7" s="38"/>
      <c r="AH7" s="38"/>
      <c r="AI7" s="38"/>
      <c r="AJ7" s="38"/>
      <c r="AK7" s="38"/>
      <c r="AL7" s="38"/>
      <c r="AM7" s="37"/>
      <c r="AN7" s="37"/>
      <c r="AO7" s="37"/>
    </row>
    <row r="8" spans="1:41" s="20" customFormat="1" ht="18" customHeight="1">
      <c r="A8" s="25"/>
      <c r="B8" s="25"/>
      <c r="C8" s="25"/>
      <c r="D8" s="25"/>
      <c r="E8" s="39" t="s">
        <v>113</v>
      </c>
      <c r="F8" s="39"/>
      <c r="G8" s="39"/>
      <c r="H8" s="39"/>
      <c r="I8" s="39"/>
      <c r="J8" s="39" t="s">
        <v>124</v>
      </c>
      <c r="K8" s="39"/>
      <c r="L8" s="39"/>
      <c r="M8" s="39"/>
      <c r="N8" s="39"/>
      <c r="O8" s="39" t="s">
        <v>126</v>
      </c>
      <c r="P8" s="39"/>
      <c r="Q8" s="39"/>
      <c r="R8" s="39"/>
      <c r="S8" s="39" t="s">
        <v>127</v>
      </c>
      <c r="T8" s="39"/>
      <c r="U8" s="39"/>
      <c r="V8" s="39"/>
      <c r="W8" s="39"/>
      <c r="X8" s="39" t="s">
        <v>111</v>
      </c>
      <c r="Y8" s="39"/>
      <c r="Z8" s="39"/>
      <c r="AA8" s="39"/>
      <c r="AB8" s="39"/>
      <c r="AC8" s="39" t="s">
        <v>128</v>
      </c>
      <c r="AD8" s="39"/>
      <c r="AE8" s="39"/>
      <c r="AF8" s="39"/>
      <c r="AG8" s="39"/>
      <c r="AH8" s="39" t="s">
        <v>27</v>
      </c>
      <c r="AI8" s="39"/>
      <c r="AJ8" s="39"/>
      <c r="AK8" s="39"/>
      <c r="AL8" s="39"/>
      <c r="AM8" s="37"/>
      <c r="AN8" s="37"/>
      <c r="AO8" s="37"/>
    </row>
    <row r="9" spans="1:41" s="20" customFormat="1" ht="18" customHeight="1">
      <c r="A9" s="26"/>
      <c r="B9" s="30"/>
      <c r="C9" s="30"/>
      <c r="D9" s="30"/>
      <c r="E9" s="40" t="s">
        <v>123</v>
      </c>
      <c r="F9" s="40"/>
      <c r="G9" s="40"/>
      <c r="H9" s="40"/>
      <c r="I9" s="40"/>
      <c r="J9" s="40" t="s">
        <v>125</v>
      </c>
      <c r="K9" s="40"/>
      <c r="L9" s="40"/>
      <c r="M9" s="40"/>
      <c r="N9" s="40"/>
      <c r="O9" s="40" t="s">
        <v>123</v>
      </c>
      <c r="P9" s="40"/>
      <c r="Q9" s="40"/>
      <c r="R9" s="40"/>
      <c r="S9" s="40" t="s">
        <v>123</v>
      </c>
      <c r="T9" s="40"/>
      <c r="U9" s="40"/>
      <c r="V9" s="40"/>
      <c r="W9" s="40"/>
      <c r="X9" s="40" t="s">
        <v>123</v>
      </c>
      <c r="Y9" s="40"/>
      <c r="Z9" s="40"/>
      <c r="AA9" s="40"/>
      <c r="AB9" s="40"/>
      <c r="AC9" s="40" t="s">
        <v>123</v>
      </c>
      <c r="AD9" s="40"/>
      <c r="AE9" s="40"/>
      <c r="AF9" s="40"/>
      <c r="AG9" s="40"/>
      <c r="AH9" s="40" t="s">
        <v>123</v>
      </c>
      <c r="AI9" s="40"/>
      <c r="AJ9" s="40"/>
      <c r="AK9" s="40"/>
      <c r="AL9" s="40"/>
      <c r="AM9" s="47"/>
      <c r="AN9" s="47"/>
      <c r="AO9" s="48"/>
    </row>
    <row r="10" spans="1:41" ht="56.25" customHeight="1">
      <c r="A10" s="27" t="s">
        <v>140</v>
      </c>
      <c r="B10" s="27"/>
      <c r="C10" s="27"/>
      <c r="D10" s="27"/>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row>
    <row r="11" spans="1:41" ht="66" customHeight="1">
      <c r="A11" s="28" t="s">
        <v>74</v>
      </c>
      <c r="B11" s="31"/>
      <c r="C11" s="31"/>
      <c r="D11" s="31"/>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row>
    <row r="12" spans="1:41" ht="66" customHeight="1">
      <c r="A12" s="29" t="s">
        <v>108</v>
      </c>
      <c r="B12" s="32"/>
      <c r="C12" s="32"/>
      <c r="D12" s="32"/>
      <c r="E12" s="43" t="str">
        <f>IF((E10+E11)&gt;0,E10+E11," ")</f>
        <v xml:space="preserve"> </v>
      </c>
      <c r="F12" s="43"/>
      <c r="G12" s="43"/>
      <c r="H12" s="43"/>
      <c r="I12" s="43"/>
      <c r="J12" s="43" t="str">
        <f>IF((J10+J11)&gt;0,J10+J11," ")</f>
        <v xml:space="preserve"> </v>
      </c>
      <c r="K12" s="43"/>
      <c r="L12" s="43"/>
      <c r="M12" s="43"/>
      <c r="N12" s="43"/>
      <c r="O12" s="43" t="str">
        <f>IF((O10+O11)&gt;0,O10+O11," ")</f>
        <v xml:space="preserve"> </v>
      </c>
      <c r="P12" s="43"/>
      <c r="Q12" s="43"/>
      <c r="R12" s="43"/>
      <c r="S12" s="43" t="str">
        <f>IF((S10+S11)&gt;0,S10+S11," ")</f>
        <v xml:space="preserve"> </v>
      </c>
      <c r="T12" s="43"/>
      <c r="U12" s="43"/>
      <c r="V12" s="43"/>
      <c r="W12" s="43"/>
      <c r="X12" s="43" t="str">
        <f>IF((X10+X11)&gt;0,X10+X11," ")</f>
        <v xml:space="preserve"> </v>
      </c>
      <c r="Y12" s="43"/>
      <c r="Z12" s="43"/>
      <c r="AA12" s="43"/>
      <c r="AB12" s="43"/>
      <c r="AC12" s="43" t="str">
        <f>IF((AC10+AC11)&gt;0,AC10+AC11," ")</f>
        <v xml:space="preserve"> </v>
      </c>
      <c r="AD12" s="43"/>
      <c r="AE12" s="43"/>
      <c r="AF12" s="43"/>
      <c r="AG12" s="43"/>
      <c r="AH12" s="43" t="str">
        <f>IF((AH10+AH11)&gt;0,AH10+AH11," ")</f>
        <v xml:space="preserve"> </v>
      </c>
      <c r="AI12" s="43"/>
      <c r="AJ12" s="43"/>
      <c r="AK12" s="43"/>
      <c r="AL12" s="43"/>
      <c r="AM12" s="43"/>
      <c r="AN12" s="43"/>
      <c r="AO12" s="43"/>
    </row>
    <row r="13" spans="1:41" s="20" customFormat="1" ht="18" customHeight="1">
      <c r="B13" s="33" t="s">
        <v>103</v>
      </c>
      <c r="C13" s="35" t="s">
        <v>122</v>
      </c>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row>
    <row r="14" spans="1:41" s="20" customFormat="1" ht="18" customHeight="1">
      <c r="C14" s="36"/>
      <c r="D14" s="36"/>
      <c r="E14" s="36"/>
      <c r="F14" s="36"/>
      <c r="G14" s="36"/>
      <c r="H14" s="36"/>
      <c r="I14" s="36"/>
      <c r="J14" s="36"/>
      <c r="K14" s="36"/>
      <c r="L14" s="36"/>
      <c r="M14" s="36"/>
      <c r="N14" s="36"/>
      <c r="O14" s="36"/>
      <c r="P14" s="36"/>
      <c r="Q14" s="36"/>
      <c r="R14" s="36"/>
      <c r="S14" s="36"/>
    </row>
    <row r="15" spans="1:41" ht="18" customHeight="1">
      <c r="B15" s="34"/>
      <c r="D15" s="20"/>
    </row>
    <row r="16" spans="1:41" ht="18" customHeight="1">
      <c r="B16" s="20"/>
      <c r="D16" s="20"/>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sheetData>
  <mergeCells count="55">
    <mergeCell ref="A2:AO2"/>
    <mergeCell ref="AC3:AF3"/>
    <mergeCell ref="AG3:AO3"/>
    <mergeCell ref="E8:I8"/>
    <mergeCell ref="J8:N8"/>
    <mergeCell ref="O8:R8"/>
    <mergeCell ref="S8:W8"/>
    <mergeCell ref="X8:AB8"/>
    <mergeCell ref="AC8:AG8"/>
    <mergeCell ref="AH8:AL8"/>
    <mergeCell ref="E9:I9"/>
    <mergeCell ref="J9:N9"/>
    <mergeCell ref="O9:R9"/>
    <mergeCell ref="S9:W9"/>
    <mergeCell ref="X9:AB9"/>
    <mergeCell ref="AC9:AG9"/>
    <mergeCell ref="AH9:AL9"/>
    <mergeCell ref="A10:D10"/>
    <mergeCell ref="E10:I10"/>
    <mergeCell ref="J10:N10"/>
    <mergeCell ref="O10:R10"/>
    <mergeCell ref="S10:W10"/>
    <mergeCell ref="X10:AB10"/>
    <mergeCell ref="AC10:AG10"/>
    <mergeCell ref="AH10:AL10"/>
    <mergeCell ref="AM10:AO10"/>
    <mergeCell ref="A11:D11"/>
    <mergeCell ref="E11:I11"/>
    <mergeCell ref="J11:N11"/>
    <mergeCell ref="O11:R11"/>
    <mergeCell ref="S11:W11"/>
    <mergeCell ref="X11:AB11"/>
    <mergeCell ref="AC11:AG11"/>
    <mergeCell ref="AH11:AL11"/>
    <mergeCell ref="AM11:AO11"/>
    <mergeCell ref="A12:D12"/>
    <mergeCell ref="E12:I12"/>
    <mergeCell ref="J12:N12"/>
    <mergeCell ref="O12:R12"/>
    <mergeCell ref="S12:W12"/>
    <mergeCell ref="X12:AB12"/>
    <mergeCell ref="AC12:AG12"/>
    <mergeCell ref="AH12:AL12"/>
    <mergeCell ref="AM12:AO12"/>
    <mergeCell ref="C13:AL13"/>
    <mergeCell ref="C14:S14"/>
    <mergeCell ref="A5:D8"/>
    <mergeCell ref="E5:I7"/>
    <mergeCell ref="J5:N7"/>
    <mergeCell ref="O5:R7"/>
    <mergeCell ref="S5:W7"/>
    <mergeCell ref="X5:AB7"/>
    <mergeCell ref="AC5:AG7"/>
    <mergeCell ref="AH5:AL7"/>
    <mergeCell ref="AM5:AO8"/>
  </mergeCells>
  <phoneticPr fontId="7" type="Hiragana"/>
  <pageMargins left="0.59055118110236215" right="0.59055118110236215" top="0.98425196850393681" bottom="0.59055118110236215" header="0.51181102362204722" footer="0.51181102362204722"/>
  <pageSetup paperSize="9" fitToWidth="1" fitToHeight="1" orientation="landscape"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3" tint="0.8"/>
  </sheetPr>
  <dimension ref="A1:BI106"/>
  <sheetViews>
    <sheetView showGridLines="0" view="pageBreakPreview" zoomScale="60" workbookViewId="0">
      <selection activeCell="A3" sqref="A3"/>
    </sheetView>
  </sheetViews>
  <sheetFormatPr defaultRowHeight="18" customHeight="1"/>
  <cols>
    <col min="1" max="6" width="3.125" style="136" customWidth="1"/>
    <col min="7" max="7" width="5.625" style="136" customWidth="1"/>
    <col min="8" max="16384" width="3.125" style="136" customWidth="1"/>
  </cols>
  <sheetData>
    <row r="1" spans="1:61" ht="18" customHeight="1">
      <c r="A1" s="138" t="s">
        <v>109</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9"/>
      <c r="BA1" s="19"/>
      <c r="BB1" s="19"/>
      <c r="BC1" s="138"/>
      <c r="BD1" s="138"/>
      <c r="BE1" s="138"/>
      <c r="BF1" s="138"/>
      <c r="BG1" s="138"/>
      <c r="BH1" s="138"/>
      <c r="BI1" s="138"/>
    </row>
    <row r="2" spans="1:61" ht="30.75" customHeight="1">
      <c r="A2" s="139" t="s">
        <v>175</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8"/>
      <c r="BD2" s="138"/>
      <c r="BE2" s="138"/>
      <c r="BF2" s="138"/>
      <c r="BG2" s="138"/>
      <c r="BH2" s="138"/>
      <c r="BI2" s="138"/>
    </row>
    <row r="3" spans="1:61" ht="20.25" customHeight="1">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439"/>
      <c r="AG3" s="439"/>
      <c r="AH3" s="439"/>
      <c r="AI3" s="439"/>
      <c r="AJ3" s="440"/>
      <c r="AK3" s="440"/>
      <c r="AL3" s="440"/>
      <c r="AM3" s="440"/>
      <c r="AN3" s="440"/>
      <c r="AO3" s="440"/>
      <c r="AP3" s="188" t="s">
        <v>152</v>
      </c>
      <c r="AQ3" s="188"/>
      <c r="AR3" s="188"/>
      <c r="AS3" s="188"/>
      <c r="AT3" s="141"/>
      <c r="AU3" s="141"/>
      <c r="AV3" s="141"/>
      <c r="AW3" s="141"/>
      <c r="AX3" s="141"/>
      <c r="AY3" s="141"/>
      <c r="AZ3" s="46"/>
      <c r="BA3" s="46"/>
      <c r="BB3" s="46"/>
      <c r="BC3" s="138"/>
      <c r="BD3" s="138"/>
      <c r="BE3" s="138"/>
      <c r="BF3" s="138"/>
      <c r="BG3" s="138"/>
      <c r="BH3" s="138"/>
      <c r="BI3" s="138"/>
    </row>
    <row r="4" spans="1:61" ht="23.25" customHeight="1">
      <c r="A4" s="141"/>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24"/>
      <c r="BA4" s="24"/>
      <c r="BB4" s="24"/>
      <c r="BC4" s="138"/>
      <c r="BD4" s="138"/>
      <c r="BE4" s="138"/>
      <c r="BF4" s="138"/>
      <c r="BG4" s="138"/>
      <c r="BH4" s="138"/>
      <c r="BI4" s="138"/>
    </row>
    <row r="5" spans="1:61" s="137" customFormat="1" ht="18" customHeight="1">
      <c r="A5" s="142"/>
      <c r="B5" s="151"/>
      <c r="C5" s="151"/>
      <c r="D5" s="151"/>
      <c r="E5" s="151"/>
      <c r="F5" s="151"/>
      <c r="G5" s="164"/>
      <c r="H5" s="169" t="s">
        <v>114</v>
      </c>
      <c r="I5" s="169"/>
      <c r="J5" s="169"/>
      <c r="K5" s="169"/>
      <c r="L5" s="169"/>
      <c r="M5" s="181" t="s">
        <v>110</v>
      </c>
      <c r="N5" s="181"/>
      <c r="O5" s="181"/>
      <c r="P5" s="181"/>
      <c r="Q5" s="181"/>
      <c r="R5" s="181" t="s">
        <v>61</v>
      </c>
      <c r="S5" s="181"/>
      <c r="T5" s="181"/>
      <c r="U5" s="181"/>
      <c r="V5" s="181" t="s">
        <v>119</v>
      </c>
      <c r="W5" s="169"/>
      <c r="X5" s="169"/>
      <c r="Y5" s="169"/>
      <c r="Z5" s="169"/>
      <c r="AA5" s="169" t="s">
        <v>120</v>
      </c>
      <c r="AB5" s="169"/>
      <c r="AC5" s="169"/>
      <c r="AD5" s="169"/>
      <c r="AE5" s="169"/>
      <c r="AF5" s="181" t="s">
        <v>217</v>
      </c>
      <c r="AG5" s="169"/>
      <c r="AH5" s="169"/>
      <c r="AI5" s="169"/>
      <c r="AJ5" s="169"/>
      <c r="AK5" s="181" t="s">
        <v>118</v>
      </c>
      <c r="AL5" s="169"/>
      <c r="AM5" s="169"/>
      <c r="AN5" s="169"/>
      <c r="AO5" s="169"/>
      <c r="AP5" s="181" t="s">
        <v>83</v>
      </c>
      <c r="AQ5" s="169"/>
      <c r="AR5" s="169"/>
      <c r="AS5" s="169"/>
      <c r="AT5" s="169"/>
      <c r="AU5" s="181" t="s">
        <v>107</v>
      </c>
      <c r="AV5" s="169"/>
      <c r="AW5" s="169"/>
      <c r="AX5" s="169"/>
      <c r="AY5" s="169"/>
      <c r="AZ5" s="169" t="s">
        <v>84</v>
      </c>
      <c r="BA5" s="169"/>
      <c r="BB5" s="169"/>
      <c r="BC5" s="149"/>
      <c r="BD5" s="149"/>
      <c r="BE5" s="149"/>
      <c r="BF5" s="149"/>
      <c r="BG5" s="149"/>
      <c r="BH5" s="149"/>
      <c r="BI5" s="149"/>
    </row>
    <row r="6" spans="1:61" s="137" customFormat="1" ht="18" customHeight="1">
      <c r="A6" s="143"/>
      <c r="B6" s="152"/>
      <c r="C6" s="152"/>
      <c r="D6" s="152"/>
      <c r="E6" s="152"/>
      <c r="F6" s="152"/>
      <c r="G6" s="165"/>
      <c r="H6" s="169"/>
      <c r="I6" s="169"/>
      <c r="J6" s="169"/>
      <c r="K6" s="169"/>
      <c r="L6" s="169"/>
      <c r="M6" s="181"/>
      <c r="N6" s="181"/>
      <c r="O6" s="181"/>
      <c r="P6" s="181"/>
      <c r="Q6" s="181"/>
      <c r="R6" s="181"/>
      <c r="S6" s="181"/>
      <c r="T6" s="181"/>
      <c r="U6" s="181"/>
      <c r="V6" s="169"/>
      <c r="W6" s="169"/>
      <c r="X6" s="169"/>
      <c r="Y6" s="169"/>
      <c r="Z6" s="169"/>
      <c r="AA6" s="169"/>
      <c r="AB6" s="169"/>
      <c r="AC6" s="169"/>
      <c r="AD6" s="169"/>
      <c r="AE6" s="169"/>
      <c r="AF6" s="169"/>
      <c r="AG6" s="169"/>
      <c r="AH6" s="169"/>
      <c r="AI6" s="169"/>
      <c r="AJ6" s="169"/>
      <c r="AK6" s="181"/>
      <c r="AL6" s="169"/>
      <c r="AM6" s="169"/>
      <c r="AN6" s="169"/>
      <c r="AO6" s="169"/>
      <c r="AP6" s="181"/>
      <c r="AQ6" s="169"/>
      <c r="AR6" s="169"/>
      <c r="AS6" s="169"/>
      <c r="AT6" s="169"/>
      <c r="AU6" s="181"/>
      <c r="AV6" s="169"/>
      <c r="AW6" s="169"/>
      <c r="AX6" s="169"/>
      <c r="AY6" s="169"/>
      <c r="AZ6" s="169"/>
      <c r="BA6" s="169"/>
      <c r="BB6" s="169"/>
      <c r="BC6" s="149"/>
      <c r="BD6" s="149"/>
      <c r="BE6" s="149"/>
      <c r="BF6" s="149"/>
      <c r="BG6" s="149"/>
      <c r="BH6" s="149"/>
      <c r="BI6" s="149"/>
    </row>
    <row r="7" spans="1:61" s="137" customFormat="1" ht="18" customHeight="1">
      <c r="A7" s="143"/>
      <c r="B7" s="152"/>
      <c r="C7" s="152"/>
      <c r="D7" s="152"/>
      <c r="E7" s="152"/>
      <c r="F7" s="152"/>
      <c r="G7" s="165"/>
      <c r="H7" s="170"/>
      <c r="I7" s="170"/>
      <c r="J7" s="170"/>
      <c r="K7" s="170"/>
      <c r="L7" s="170"/>
      <c r="M7" s="167"/>
      <c r="N7" s="167"/>
      <c r="O7" s="167"/>
      <c r="P7" s="167"/>
      <c r="Q7" s="167"/>
      <c r="R7" s="167"/>
      <c r="S7" s="167"/>
      <c r="T7" s="167"/>
      <c r="U7" s="167"/>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69"/>
      <c r="BA7" s="169"/>
      <c r="BB7" s="169"/>
      <c r="BC7" s="149"/>
      <c r="BD7" s="149"/>
      <c r="BE7" s="149"/>
      <c r="BF7" s="149"/>
      <c r="BG7" s="149"/>
      <c r="BH7" s="149"/>
      <c r="BI7" s="149"/>
    </row>
    <row r="8" spans="1:61" s="137" customFormat="1" ht="18" customHeight="1">
      <c r="A8" s="144"/>
      <c r="B8" s="153"/>
      <c r="C8" s="153"/>
      <c r="D8" s="153"/>
      <c r="E8" s="153"/>
      <c r="F8" s="153"/>
      <c r="G8" s="166"/>
      <c r="H8" s="171" t="s">
        <v>113</v>
      </c>
      <c r="I8" s="171"/>
      <c r="J8" s="171"/>
      <c r="K8" s="171"/>
      <c r="L8" s="171"/>
      <c r="M8" s="171" t="s">
        <v>124</v>
      </c>
      <c r="N8" s="171"/>
      <c r="O8" s="171"/>
      <c r="P8" s="171"/>
      <c r="Q8" s="171"/>
      <c r="R8" s="171" t="s">
        <v>126</v>
      </c>
      <c r="S8" s="171"/>
      <c r="T8" s="171"/>
      <c r="U8" s="171"/>
      <c r="V8" s="171" t="s">
        <v>127</v>
      </c>
      <c r="W8" s="171"/>
      <c r="X8" s="171"/>
      <c r="Y8" s="171"/>
      <c r="Z8" s="171"/>
      <c r="AA8" s="171" t="s">
        <v>111</v>
      </c>
      <c r="AB8" s="171"/>
      <c r="AC8" s="171"/>
      <c r="AD8" s="171"/>
      <c r="AE8" s="171"/>
      <c r="AF8" s="171" t="s">
        <v>128</v>
      </c>
      <c r="AG8" s="171"/>
      <c r="AH8" s="171"/>
      <c r="AI8" s="171"/>
      <c r="AJ8" s="171"/>
      <c r="AK8" s="171" t="s">
        <v>27</v>
      </c>
      <c r="AL8" s="171"/>
      <c r="AM8" s="171"/>
      <c r="AN8" s="171"/>
      <c r="AO8" s="171"/>
      <c r="AP8" s="171" t="s">
        <v>132</v>
      </c>
      <c r="AQ8" s="171"/>
      <c r="AR8" s="171"/>
      <c r="AS8" s="171"/>
      <c r="AT8" s="171"/>
      <c r="AU8" s="171" t="s">
        <v>133</v>
      </c>
      <c r="AV8" s="171"/>
      <c r="AW8" s="171"/>
      <c r="AX8" s="171"/>
      <c r="AY8" s="171"/>
      <c r="AZ8" s="169"/>
      <c r="BA8" s="169"/>
      <c r="BB8" s="169"/>
      <c r="BC8" s="149"/>
      <c r="BD8" s="149"/>
      <c r="BE8" s="149"/>
      <c r="BF8" s="149"/>
      <c r="BG8" s="149"/>
      <c r="BH8" s="149"/>
      <c r="BI8" s="149"/>
    </row>
    <row r="9" spans="1:61" s="137" customFormat="1" ht="18" customHeight="1">
      <c r="A9" s="145"/>
      <c r="B9" s="154"/>
      <c r="C9" s="154"/>
      <c r="D9" s="154"/>
      <c r="E9" s="154"/>
      <c r="F9" s="154"/>
      <c r="G9" s="167"/>
      <c r="H9" s="172" t="s">
        <v>123</v>
      </c>
      <c r="I9" s="172"/>
      <c r="J9" s="172"/>
      <c r="K9" s="172"/>
      <c r="L9" s="172"/>
      <c r="M9" s="172" t="s">
        <v>125</v>
      </c>
      <c r="N9" s="172"/>
      <c r="O9" s="172"/>
      <c r="P9" s="172"/>
      <c r="Q9" s="172"/>
      <c r="R9" s="172" t="s">
        <v>123</v>
      </c>
      <c r="S9" s="172"/>
      <c r="T9" s="172"/>
      <c r="U9" s="172"/>
      <c r="V9" s="172" t="s">
        <v>123</v>
      </c>
      <c r="W9" s="172"/>
      <c r="X9" s="172"/>
      <c r="Y9" s="172"/>
      <c r="Z9" s="172"/>
      <c r="AA9" s="172" t="s">
        <v>123</v>
      </c>
      <c r="AB9" s="172"/>
      <c r="AC9" s="172"/>
      <c r="AD9" s="172"/>
      <c r="AE9" s="172"/>
      <c r="AF9" s="172" t="s">
        <v>123</v>
      </c>
      <c r="AG9" s="172"/>
      <c r="AH9" s="172"/>
      <c r="AI9" s="172"/>
      <c r="AJ9" s="172"/>
      <c r="AK9" s="172" t="s">
        <v>123</v>
      </c>
      <c r="AL9" s="172"/>
      <c r="AM9" s="172"/>
      <c r="AN9" s="172"/>
      <c r="AO9" s="172"/>
      <c r="AP9" s="172" t="s">
        <v>123</v>
      </c>
      <c r="AQ9" s="172"/>
      <c r="AR9" s="172"/>
      <c r="AS9" s="172"/>
      <c r="AT9" s="172"/>
      <c r="AU9" s="172" t="s">
        <v>123</v>
      </c>
      <c r="AV9" s="172"/>
      <c r="AW9" s="172"/>
      <c r="AX9" s="172"/>
      <c r="AY9" s="172"/>
      <c r="AZ9" s="189"/>
      <c r="BA9" s="33"/>
      <c r="BB9" s="201"/>
      <c r="BC9" s="149"/>
      <c r="BD9" s="149"/>
      <c r="BE9" s="149"/>
      <c r="BF9" s="149"/>
      <c r="BG9" s="149"/>
      <c r="BH9" s="149"/>
      <c r="BI9" s="149"/>
    </row>
    <row r="10" spans="1:61" s="137" customFormat="1" ht="22" customHeight="1">
      <c r="A10" s="145" t="s">
        <v>214</v>
      </c>
      <c r="B10" s="154"/>
      <c r="C10" s="154"/>
      <c r="D10" s="154"/>
      <c r="E10" s="154"/>
      <c r="F10" s="154"/>
      <c r="G10" s="168" t="s">
        <v>225</v>
      </c>
      <c r="H10" s="173"/>
      <c r="I10" s="177"/>
      <c r="J10" s="177"/>
      <c r="K10" s="177"/>
      <c r="L10" s="179"/>
      <c r="M10" s="182"/>
      <c r="N10" s="184"/>
      <c r="O10" s="184"/>
      <c r="P10" s="184"/>
      <c r="Q10" s="186"/>
      <c r="R10" s="182"/>
      <c r="S10" s="184"/>
      <c r="T10" s="184"/>
      <c r="U10" s="186"/>
      <c r="V10" s="182"/>
      <c r="W10" s="184"/>
      <c r="X10" s="184"/>
      <c r="Y10" s="184"/>
      <c r="Z10" s="186"/>
      <c r="AA10" s="182"/>
      <c r="AB10" s="184"/>
      <c r="AC10" s="184"/>
      <c r="AD10" s="184"/>
      <c r="AE10" s="186"/>
      <c r="AF10" s="182"/>
      <c r="AG10" s="184"/>
      <c r="AH10" s="184"/>
      <c r="AI10" s="184"/>
      <c r="AJ10" s="186"/>
      <c r="AK10" s="182"/>
      <c r="AL10" s="184"/>
      <c r="AM10" s="184"/>
      <c r="AN10" s="184"/>
      <c r="AO10" s="186"/>
      <c r="AP10" s="182"/>
      <c r="AQ10" s="184"/>
      <c r="AR10" s="184"/>
      <c r="AS10" s="184"/>
      <c r="AT10" s="186"/>
      <c r="AU10" s="182"/>
      <c r="AV10" s="184"/>
      <c r="AW10" s="184"/>
      <c r="AX10" s="184"/>
      <c r="AY10" s="186"/>
      <c r="AZ10" s="190"/>
      <c r="BA10" s="47"/>
      <c r="BB10" s="48"/>
      <c r="BC10" s="149"/>
      <c r="BD10" s="149"/>
      <c r="BE10" s="149"/>
      <c r="BF10" s="149"/>
      <c r="BG10" s="149"/>
      <c r="BH10" s="149"/>
      <c r="BI10" s="149"/>
    </row>
    <row r="11" spans="1:61" s="137" customFormat="1" ht="22" customHeight="1">
      <c r="A11" s="145"/>
      <c r="B11" s="154"/>
      <c r="C11" s="154"/>
      <c r="D11" s="154"/>
      <c r="E11" s="154"/>
      <c r="F11" s="161"/>
      <c r="G11" s="168" t="s">
        <v>226</v>
      </c>
      <c r="H11" s="174"/>
      <c r="I11" s="178"/>
      <c r="J11" s="178"/>
      <c r="K11" s="178"/>
      <c r="L11" s="180"/>
      <c r="M11" s="183"/>
      <c r="N11" s="185"/>
      <c r="O11" s="185"/>
      <c r="P11" s="185"/>
      <c r="Q11" s="187"/>
      <c r="R11" s="183"/>
      <c r="S11" s="185"/>
      <c r="T11" s="185"/>
      <c r="U11" s="187"/>
      <c r="V11" s="183"/>
      <c r="W11" s="185"/>
      <c r="X11" s="185"/>
      <c r="Y11" s="185"/>
      <c r="Z11" s="187"/>
      <c r="AA11" s="183"/>
      <c r="AB11" s="185"/>
      <c r="AC11" s="185"/>
      <c r="AD11" s="185"/>
      <c r="AE11" s="187"/>
      <c r="AF11" s="183"/>
      <c r="AG11" s="185"/>
      <c r="AH11" s="185"/>
      <c r="AI11" s="185"/>
      <c r="AJ11" s="187"/>
      <c r="AK11" s="183"/>
      <c r="AL11" s="185"/>
      <c r="AM11" s="185"/>
      <c r="AN11" s="185"/>
      <c r="AO11" s="187"/>
      <c r="AP11" s="183"/>
      <c r="AQ11" s="185"/>
      <c r="AR11" s="185"/>
      <c r="AS11" s="185"/>
      <c r="AT11" s="187"/>
      <c r="AU11" s="183"/>
      <c r="AV11" s="185"/>
      <c r="AW11" s="185"/>
      <c r="AX11" s="185"/>
      <c r="AY11" s="187"/>
      <c r="AZ11" s="190"/>
      <c r="BA11" s="47"/>
      <c r="BB11" s="48"/>
      <c r="BC11" s="149"/>
      <c r="BD11" s="149"/>
      <c r="BE11" s="149"/>
      <c r="BF11" s="149"/>
      <c r="BG11" s="149"/>
      <c r="BH11" s="149"/>
      <c r="BI11" s="149"/>
    </row>
    <row r="12" spans="1:61" ht="40" customHeight="1">
      <c r="A12" s="146"/>
      <c r="B12" s="155"/>
      <c r="C12" s="155"/>
      <c r="D12" s="155"/>
      <c r="E12" s="155"/>
      <c r="F12" s="162"/>
      <c r="G12" s="168" t="s">
        <v>108</v>
      </c>
      <c r="H12" s="175" t="str">
        <f>IF((H10+H11)&gt;0,H10+H11," ")</f>
        <v xml:space="preserve"> </v>
      </c>
      <c r="I12" s="175"/>
      <c r="J12" s="175"/>
      <c r="K12" s="175"/>
      <c r="L12" s="175"/>
      <c r="M12" s="175" t="str">
        <f>IF((M10+M11)&gt;0,M10+M11," ")</f>
        <v xml:space="preserve"> </v>
      </c>
      <c r="N12" s="175"/>
      <c r="O12" s="175"/>
      <c r="P12" s="175"/>
      <c r="Q12" s="175"/>
      <c r="R12" s="175" t="str">
        <f>IF((R10+R11)&gt;0,R10+R11," ")</f>
        <v xml:space="preserve"> </v>
      </c>
      <c r="S12" s="175"/>
      <c r="T12" s="175"/>
      <c r="U12" s="175"/>
      <c r="V12" s="175" t="str">
        <f>IF((V10+V11)&gt;0,V10+V11," ")</f>
        <v xml:space="preserve"> </v>
      </c>
      <c r="W12" s="175"/>
      <c r="X12" s="175"/>
      <c r="Y12" s="175"/>
      <c r="Z12" s="175"/>
      <c r="AA12" s="175" t="str">
        <f>IF((AA10+AA11)&gt;0,AA10+AA11," ")</f>
        <v xml:space="preserve"> </v>
      </c>
      <c r="AB12" s="175"/>
      <c r="AC12" s="175"/>
      <c r="AD12" s="175"/>
      <c r="AE12" s="175"/>
      <c r="AF12" s="175" t="str">
        <f>IF((AF10+AF11)&gt;0,AF10+AF11," ")</f>
        <v xml:space="preserve"> </v>
      </c>
      <c r="AG12" s="175"/>
      <c r="AH12" s="175"/>
      <c r="AI12" s="175"/>
      <c r="AJ12" s="175"/>
      <c r="AK12" s="175" t="str">
        <f>IF((AK10+AK11)&gt;0,AK10+AK11," ")</f>
        <v xml:space="preserve"> </v>
      </c>
      <c r="AL12" s="175"/>
      <c r="AM12" s="175"/>
      <c r="AN12" s="175"/>
      <c r="AO12" s="175"/>
      <c r="AP12" s="175" t="str">
        <f>IF((AP10+AP11)&gt;0,AP10+AP11," ")</f>
        <v xml:space="preserve"> </v>
      </c>
      <c r="AQ12" s="175"/>
      <c r="AR12" s="175"/>
      <c r="AS12" s="175"/>
      <c r="AT12" s="175"/>
      <c r="AU12" s="175" t="str">
        <f>IF((AU10+AU11)&gt;0,AU10+AU11," ")</f>
        <v xml:space="preserve"> </v>
      </c>
      <c r="AV12" s="175"/>
      <c r="AW12" s="175"/>
      <c r="AX12" s="175"/>
      <c r="AY12" s="175"/>
      <c r="AZ12" s="191"/>
      <c r="BA12" s="196"/>
      <c r="BB12" s="202"/>
      <c r="BC12" s="138"/>
      <c r="BD12" s="138"/>
      <c r="BE12" s="138"/>
      <c r="BF12" s="138"/>
      <c r="BG12" s="138"/>
      <c r="BH12" s="138"/>
      <c r="BI12" s="138"/>
    </row>
    <row r="13" spans="1:61" ht="84" customHeight="1">
      <c r="A13" s="147" t="s">
        <v>20</v>
      </c>
      <c r="B13" s="156"/>
      <c r="C13" s="156"/>
      <c r="D13" s="156"/>
      <c r="E13" s="156"/>
      <c r="F13" s="156"/>
      <c r="G13" s="168"/>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92"/>
      <c r="BA13" s="197"/>
      <c r="BB13" s="203"/>
      <c r="BC13" s="138"/>
      <c r="BD13" s="138"/>
      <c r="BE13" s="138"/>
      <c r="BF13" s="138"/>
      <c r="BG13" s="138"/>
      <c r="BH13" s="138"/>
      <c r="BI13" s="138"/>
    </row>
    <row r="14" spans="1:61" ht="22" customHeight="1">
      <c r="A14" s="147" t="s">
        <v>149</v>
      </c>
      <c r="B14" s="156"/>
      <c r="C14" s="156"/>
      <c r="D14" s="156"/>
      <c r="E14" s="156"/>
      <c r="F14" s="156"/>
      <c r="G14" s="168" t="s">
        <v>225</v>
      </c>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92"/>
      <c r="BA14" s="197"/>
      <c r="BB14" s="203"/>
      <c r="BC14" s="138"/>
      <c r="BD14" s="138"/>
      <c r="BE14" s="138"/>
      <c r="BF14" s="138"/>
      <c r="BG14" s="138"/>
      <c r="BH14" s="138"/>
      <c r="BI14" s="138"/>
    </row>
    <row r="15" spans="1:61" ht="22" customHeight="1">
      <c r="A15" s="145"/>
      <c r="B15" s="154"/>
      <c r="C15" s="154"/>
      <c r="D15" s="154"/>
      <c r="E15" s="154"/>
      <c r="F15" s="161"/>
      <c r="G15" s="168" t="s">
        <v>226</v>
      </c>
      <c r="H15" s="174"/>
      <c r="I15" s="178"/>
      <c r="J15" s="178"/>
      <c r="K15" s="178"/>
      <c r="L15" s="180"/>
      <c r="M15" s="183"/>
      <c r="N15" s="185"/>
      <c r="O15" s="185"/>
      <c r="P15" s="185"/>
      <c r="Q15" s="187"/>
      <c r="R15" s="183"/>
      <c r="S15" s="185"/>
      <c r="T15" s="185"/>
      <c r="U15" s="187"/>
      <c r="V15" s="183"/>
      <c r="W15" s="185"/>
      <c r="X15" s="185"/>
      <c r="Y15" s="185"/>
      <c r="Z15" s="187"/>
      <c r="AA15" s="183"/>
      <c r="AB15" s="185"/>
      <c r="AC15" s="185"/>
      <c r="AD15" s="185"/>
      <c r="AE15" s="187"/>
      <c r="AF15" s="183"/>
      <c r="AG15" s="185"/>
      <c r="AH15" s="185"/>
      <c r="AI15" s="185"/>
      <c r="AJ15" s="187"/>
      <c r="AK15" s="183"/>
      <c r="AL15" s="185"/>
      <c r="AM15" s="185"/>
      <c r="AN15" s="185"/>
      <c r="AO15" s="187"/>
      <c r="AP15" s="183"/>
      <c r="AQ15" s="185"/>
      <c r="AR15" s="185"/>
      <c r="AS15" s="185"/>
      <c r="AT15" s="187"/>
      <c r="AU15" s="183"/>
      <c r="AV15" s="185"/>
      <c r="AW15" s="185"/>
      <c r="AX15" s="185"/>
      <c r="AY15" s="187"/>
      <c r="AZ15" s="193"/>
      <c r="BA15" s="198"/>
      <c r="BB15" s="204"/>
      <c r="BC15" s="138"/>
      <c r="BD15" s="138"/>
      <c r="BE15" s="138"/>
      <c r="BF15" s="138"/>
      <c r="BG15" s="138"/>
      <c r="BH15" s="138"/>
      <c r="BI15" s="138"/>
    </row>
    <row r="16" spans="1:61" ht="40" customHeight="1">
      <c r="A16" s="146"/>
      <c r="B16" s="155"/>
      <c r="C16" s="155"/>
      <c r="D16" s="155"/>
      <c r="E16" s="155"/>
      <c r="F16" s="162"/>
      <c r="G16" s="168" t="s">
        <v>108</v>
      </c>
      <c r="H16" s="175" t="str">
        <f>IF((H14+H15)&gt;0,H14+H15," ")</f>
        <v xml:space="preserve"> </v>
      </c>
      <c r="I16" s="175"/>
      <c r="J16" s="175"/>
      <c r="K16" s="175"/>
      <c r="L16" s="175"/>
      <c r="M16" s="175" t="str">
        <f>IF((M14+M15)&gt;0,M14+M15," ")</f>
        <v xml:space="preserve"> </v>
      </c>
      <c r="N16" s="175"/>
      <c r="O16" s="175"/>
      <c r="P16" s="175"/>
      <c r="Q16" s="175"/>
      <c r="R16" s="175" t="str">
        <f>IF((R14+R15)&gt;0,R14+R15," ")</f>
        <v xml:space="preserve"> </v>
      </c>
      <c r="S16" s="175"/>
      <c r="T16" s="175"/>
      <c r="U16" s="175"/>
      <c r="V16" s="175" t="str">
        <f>IF((V14+V15)&gt;0,V14+V15," ")</f>
        <v xml:space="preserve"> </v>
      </c>
      <c r="W16" s="175"/>
      <c r="X16" s="175"/>
      <c r="Y16" s="175"/>
      <c r="Z16" s="175"/>
      <c r="AA16" s="175" t="str">
        <f>IF((AA14+AA15)&gt;0,AA14+AA15," ")</f>
        <v xml:space="preserve"> </v>
      </c>
      <c r="AB16" s="175"/>
      <c r="AC16" s="175"/>
      <c r="AD16" s="175"/>
      <c r="AE16" s="175"/>
      <c r="AF16" s="175" t="str">
        <f>IF((AF14+AF15)&gt;0,AF14+AF15," ")</f>
        <v xml:space="preserve"> </v>
      </c>
      <c r="AG16" s="175"/>
      <c r="AH16" s="175"/>
      <c r="AI16" s="175"/>
      <c r="AJ16" s="175"/>
      <c r="AK16" s="175" t="str">
        <f>IF((AK14+AK15)&gt;0,AK14+AK15," ")</f>
        <v xml:space="preserve"> </v>
      </c>
      <c r="AL16" s="175"/>
      <c r="AM16" s="175"/>
      <c r="AN16" s="175"/>
      <c r="AO16" s="175"/>
      <c r="AP16" s="175" t="str">
        <f>IF((AP14+AP15)&gt;0,AP14+AP15," ")</f>
        <v xml:space="preserve"> </v>
      </c>
      <c r="AQ16" s="175"/>
      <c r="AR16" s="175"/>
      <c r="AS16" s="175"/>
      <c r="AT16" s="175"/>
      <c r="AU16" s="175" t="str">
        <f>IF((AU14+AU15)&gt;0,AU14+AU15," ")</f>
        <v xml:space="preserve"> </v>
      </c>
      <c r="AV16" s="175"/>
      <c r="AW16" s="175"/>
      <c r="AX16" s="175"/>
      <c r="AY16" s="175"/>
      <c r="AZ16" s="194"/>
      <c r="BA16" s="199"/>
      <c r="BB16" s="205"/>
      <c r="BC16" s="138"/>
      <c r="BD16" s="138"/>
      <c r="BE16" s="138"/>
      <c r="BF16" s="138"/>
      <c r="BG16" s="138"/>
      <c r="BH16" s="138"/>
      <c r="BI16" s="138"/>
    </row>
    <row r="17" spans="1:61" ht="22" customHeight="1">
      <c r="A17" s="147" t="s">
        <v>215</v>
      </c>
      <c r="B17" s="156"/>
      <c r="C17" s="156"/>
      <c r="D17" s="156"/>
      <c r="E17" s="156"/>
      <c r="F17" s="156"/>
      <c r="G17" s="168" t="s">
        <v>225</v>
      </c>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92"/>
      <c r="BA17" s="197"/>
      <c r="BB17" s="203"/>
      <c r="BC17" s="138"/>
      <c r="BD17" s="138"/>
      <c r="BE17" s="138"/>
      <c r="BF17" s="138"/>
      <c r="BG17" s="138"/>
      <c r="BH17" s="138"/>
      <c r="BI17" s="138"/>
    </row>
    <row r="18" spans="1:61" ht="22" customHeight="1">
      <c r="A18" s="145"/>
      <c r="B18" s="154"/>
      <c r="C18" s="154"/>
      <c r="D18" s="154"/>
      <c r="E18" s="154"/>
      <c r="F18" s="161"/>
      <c r="G18" s="168" t="s">
        <v>226</v>
      </c>
      <c r="H18" s="174"/>
      <c r="I18" s="178"/>
      <c r="J18" s="178"/>
      <c r="K18" s="178"/>
      <c r="L18" s="180"/>
      <c r="M18" s="183"/>
      <c r="N18" s="185"/>
      <c r="O18" s="185"/>
      <c r="P18" s="185"/>
      <c r="Q18" s="187"/>
      <c r="R18" s="183"/>
      <c r="S18" s="185"/>
      <c r="T18" s="185"/>
      <c r="U18" s="187"/>
      <c r="V18" s="183"/>
      <c r="W18" s="185"/>
      <c r="X18" s="185"/>
      <c r="Y18" s="185"/>
      <c r="Z18" s="187"/>
      <c r="AA18" s="183"/>
      <c r="AB18" s="185"/>
      <c r="AC18" s="185"/>
      <c r="AD18" s="185"/>
      <c r="AE18" s="187"/>
      <c r="AF18" s="183"/>
      <c r="AG18" s="185"/>
      <c r="AH18" s="185"/>
      <c r="AI18" s="185"/>
      <c r="AJ18" s="187"/>
      <c r="AK18" s="183"/>
      <c r="AL18" s="185"/>
      <c r="AM18" s="185"/>
      <c r="AN18" s="185"/>
      <c r="AO18" s="187"/>
      <c r="AP18" s="183"/>
      <c r="AQ18" s="185"/>
      <c r="AR18" s="185"/>
      <c r="AS18" s="185"/>
      <c r="AT18" s="187"/>
      <c r="AU18" s="183"/>
      <c r="AV18" s="185"/>
      <c r="AW18" s="185"/>
      <c r="AX18" s="185"/>
      <c r="AY18" s="187"/>
      <c r="AZ18" s="193"/>
      <c r="BA18" s="198"/>
      <c r="BB18" s="204"/>
      <c r="BC18" s="138"/>
      <c r="BD18" s="138"/>
      <c r="BE18" s="138"/>
      <c r="BF18" s="138"/>
      <c r="BG18" s="138"/>
      <c r="BH18" s="138"/>
      <c r="BI18" s="138"/>
    </row>
    <row r="19" spans="1:61" ht="40" customHeight="1">
      <c r="A19" s="148"/>
      <c r="B19" s="157"/>
      <c r="C19" s="157"/>
      <c r="D19" s="157"/>
      <c r="E19" s="157"/>
      <c r="F19" s="163"/>
      <c r="G19" s="168" t="s">
        <v>108</v>
      </c>
      <c r="H19" s="175" t="str">
        <f>IF((H17+H18)&gt;0,H17+H18," ")</f>
        <v xml:space="preserve"> </v>
      </c>
      <c r="I19" s="175"/>
      <c r="J19" s="175"/>
      <c r="K19" s="175"/>
      <c r="L19" s="175"/>
      <c r="M19" s="175" t="str">
        <f>IF((M17+M18)&gt;0,M17+M18," ")</f>
        <v xml:space="preserve"> </v>
      </c>
      <c r="N19" s="175"/>
      <c r="O19" s="175"/>
      <c r="P19" s="175"/>
      <c r="Q19" s="175"/>
      <c r="R19" s="175" t="str">
        <f>IF((R17+R18)&gt;0,R17+R18," ")</f>
        <v xml:space="preserve"> </v>
      </c>
      <c r="S19" s="175"/>
      <c r="T19" s="175"/>
      <c r="U19" s="175"/>
      <c r="V19" s="175" t="str">
        <f>IF((V17+V18)&gt;0,V17+V18," ")</f>
        <v xml:space="preserve"> </v>
      </c>
      <c r="W19" s="175"/>
      <c r="X19" s="175"/>
      <c r="Y19" s="175"/>
      <c r="Z19" s="175"/>
      <c r="AA19" s="175" t="str">
        <f>IF((AA17+AA18)&gt;0,AA17+AA18," ")</f>
        <v xml:space="preserve"> </v>
      </c>
      <c r="AB19" s="175"/>
      <c r="AC19" s="175"/>
      <c r="AD19" s="175"/>
      <c r="AE19" s="175"/>
      <c r="AF19" s="175" t="str">
        <f>IF((AF17+AF18)&gt;0,AF17+AF18," ")</f>
        <v xml:space="preserve"> </v>
      </c>
      <c r="AG19" s="175"/>
      <c r="AH19" s="175"/>
      <c r="AI19" s="175"/>
      <c r="AJ19" s="175"/>
      <c r="AK19" s="175" t="str">
        <f>IF((AK17+AK18)&gt;0,AK17+AK18," ")</f>
        <v xml:space="preserve"> </v>
      </c>
      <c r="AL19" s="175"/>
      <c r="AM19" s="175"/>
      <c r="AN19" s="175"/>
      <c r="AO19" s="175"/>
      <c r="AP19" s="175" t="str">
        <f>IF((AP17+AP18)&gt;0,AP17+AP18," ")</f>
        <v xml:space="preserve"> </v>
      </c>
      <c r="AQ19" s="175"/>
      <c r="AR19" s="175"/>
      <c r="AS19" s="175"/>
      <c r="AT19" s="175"/>
      <c r="AU19" s="175" t="str">
        <f>IF((AU17+AU18)&gt;0,AU17+AU18," ")</f>
        <v xml:space="preserve"> </v>
      </c>
      <c r="AV19" s="175"/>
      <c r="AW19" s="175"/>
      <c r="AX19" s="175"/>
      <c r="AY19" s="175"/>
      <c r="AZ19" s="195"/>
      <c r="BA19" s="200"/>
      <c r="BB19" s="206"/>
      <c r="BC19" s="138"/>
      <c r="BD19" s="138"/>
      <c r="BE19" s="138"/>
      <c r="BF19" s="138"/>
      <c r="BG19" s="138"/>
      <c r="BH19" s="138"/>
      <c r="BI19" s="138"/>
    </row>
    <row r="20" spans="1:61" ht="84" customHeight="1">
      <c r="A20" s="29" t="s">
        <v>151</v>
      </c>
      <c r="B20" s="29"/>
      <c r="C20" s="29"/>
      <c r="D20" s="29"/>
      <c r="E20" s="29"/>
      <c r="F20" s="29"/>
      <c r="G20" s="29"/>
      <c r="H20" s="176">
        <f>SUM(H12,H13,H16,H19)</f>
        <v>0</v>
      </c>
      <c r="I20" s="176"/>
      <c r="J20" s="176"/>
      <c r="K20" s="176"/>
      <c r="L20" s="176"/>
      <c r="M20" s="176">
        <f>SUM(M12,M13,M16,M19)</f>
        <v>0</v>
      </c>
      <c r="N20" s="176"/>
      <c r="O20" s="176"/>
      <c r="P20" s="176"/>
      <c r="Q20" s="176"/>
      <c r="R20" s="176">
        <f>SUM(R12,R13,R16,R19)</f>
        <v>0</v>
      </c>
      <c r="S20" s="176"/>
      <c r="T20" s="176"/>
      <c r="U20" s="176"/>
      <c r="V20" s="176">
        <f>SUM(V12,V13,V16,V19)</f>
        <v>0</v>
      </c>
      <c r="W20" s="176"/>
      <c r="X20" s="176"/>
      <c r="Y20" s="176"/>
      <c r="Z20" s="176"/>
      <c r="AA20" s="176">
        <f>SUM(AA12,AA13,AA16,AA19)</f>
        <v>0</v>
      </c>
      <c r="AB20" s="176"/>
      <c r="AC20" s="176"/>
      <c r="AD20" s="176"/>
      <c r="AE20" s="176"/>
      <c r="AF20" s="176">
        <f>SUM(AF12,AF13,AF16,AF19)</f>
        <v>0</v>
      </c>
      <c r="AG20" s="176"/>
      <c r="AH20" s="176"/>
      <c r="AI20" s="176"/>
      <c r="AJ20" s="176"/>
      <c r="AK20" s="176">
        <f>SUM(AK12,AK13,AK16,AK19)</f>
        <v>0</v>
      </c>
      <c r="AL20" s="176"/>
      <c r="AM20" s="176"/>
      <c r="AN20" s="176"/>
      <c r="AO20" s="176"/>
      <c r="AP20" s="176">
        <f>SUM(AP12,AP13,AP16,AP19)</f>
        <v>0</v>
      </c>
      <c r="AQ20" s="176"/>
      <c r="AR20" s="176"/>
      <c r="AS20" s="176"/>
      <c r="AT20" s="176"/>
      <c r="AU20" s="176">
        <f>SUM(AU12,AU13,AU16,AU19)</f>
        <v>0</v>
      </c>
      <c r="AV20" s="176"/>
      <c r="AW20" s="176"/>
      <c r="AX20" s="176"/>
      <c r="AY20" s="176"/>
      <c r="AZ20" s="43"/>
      <c r="BA20" s="43"/>
      <c r="BB20" s="43"/>
      <c r="BC20" s="138"/>
      <c r="BD20" s="138"/>
      <c r="BE20" s="138"/>
      <c r="BF20" s="138"/>
      <c r="BG20" s="138"/>
      <c r="BH20" s="138"/>
      <c r="BI20" s="138"/>
    </row>
    <row r="21" spans="1:61" s="137" customFormat="1" ht="18" customHeight="1">
      <c r="A21" s="149"/>
      <c r="B21" s="158" t="s">
        <v>103</v>
      </c>
      <c r="C21" s="160" t="s">
        <v>122</v>
      </c>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49"/>
      <c r="AO21" s="149"/>
      <c r="AP21" s="160"/>
      <c r="AQ21" s="160"/>
      <c r="AR21" s="160"/>
      <c r="AS21" s="149"/>
      <c r="AT21" s="149"/>
      <c r="AU21" s="160"/>
      <c r="AV21" s="160"/>
      <c r="AW21" s="160"/>
      <c r="AX21" s="149"/>
      <c r="AY21" s="149"/>
      <c r="AZ21" s="20"/>
      <c r="BA21" s="20"/>
      <c r="BB21" s="20"/>
      <c r="BC21" s="149"/>
      <c r="BD21" s="149"/>
      <c r="BE21" s="149"/>
      <c r="BF21" s="149"/>
      <c r="BG21" s="149"/>
    </row>
    <row r="22" spans="1:61" ht="18" customHeight="1">
      <c r="A22" s="138"/>
      <c r="B22" s="159"/>
      <c r="C22" s="159"/>
      <c r="D22" s="159"/>
      <c r="E22" s="138"/>
      <c r="F22" s="149"/>
      <c r="G22" s="149"/>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9"/>
      <c r="BA22" s="19"/>
      <c r="BB22" s="19"/>
      <c r="BC22" s="138"/>
      <c r="BD22" s="138"/>
      <c r="BE22" s="138"/>
      <c r="BF22" s="138"/>
      <c r="BG22" s="138"/>
      <c r="BH22" s="138"/>
      <c r="BI22" s="138"/>
    </row>
    <row r="23" spans="1:61" ht="18" customHeight="1">
      <c r="A23" s="138"/>
      <c r="B23" s="149"/>
      <c r="C23" s="149"/>
      <c r="D23" s="149"/>
      <c r="E23" s="138"/>
      <c r="F23" s="149"/>
      <c r="G23" s="149"/>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9"/>
      <c r="BA23" s="19"/>
      <c r="BB23" s="19"/>
      <c r="BC23" s="138"/>
      <c r="BD23" s="138"/>
      <c r="BE23" s="138"/>
      <c r="BF23" s="138"/>
      <c r="BG23" s="138"/>
      <c r="BH23" s="138"/>
      <c r="BI23" s="138"/>
    </row>
    <row r="24" spans="1:61" ht="18" customHeight="1">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9"/>
      <c r="BA24" s="19"/>
      <c r="BB24" s="19"/>
      <c r="BC24" s="138"/>
      <c r="BD24" s="138"/>
      <c r="BE24" s="138"/>
      <c r="BF24" s="138"/>
      <c r="BG24" s="138"/>
      <c r="BH24" s="138"/>
      <c r="BI24" s="138"/>
    </row>
    <row r="25" spans="1:61" ht="18" customHeight="1">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9"/>
      <c r="BA25" s="19"/>
      <c r="BB25" s="19"/>
      <c r="BC25" s="138"/>
      <c r="BD25" s="138"/>
      <c r="BE25" s="138"/>
      <c r="BF25" s="138"/>
      <c r="BG25" s="138"/>
      <c r="BH25" s="138"/>
      <c r="BI25" s="138"/>
    </row>
    <row r="26" spans="1:61" ht="18" customHeight="1">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9"/>
      <c r="BA26" s="19"/>
      <c r="BB26" s="19"/>
      <c r="BC26" s="138"/>
      <c r="BD26" s="138"/>
      <c r="BE26" s="138"/>
      <c r="BF26" s="138"/>
      <c r="BG26" s="138"/>
      <c r="BH26" s="138"/>
      <c r="BI26" s="138"/>
    </row>
    <row r="27" spans="1:61" ht="18" customHeight="1">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9"/>
      <c r="BA27" s="19"/>
      <c r="BB27" s="19"/>
      <c r="BC27" s="138"/>
      <c r="BD27" s="138"/>
      <c r="BE27" s="138"/>
      <c r="BF27" s="138"/>
      <c r="BG27" s="138"/>
      <c r="BH27" s="138"/>
      <c r="BI27" s="138"/>
    </row>
    <row r="28" spans="1:61" ht="18" customHeight="1">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9"/>
      <c r="BA28" s="19"/>
      <c r="BB28" s="19"/>
      <c r="BC28" s="138"/>
      <c r="BD28" s="138"/>
      <c r="BE28" s="138"/>
      <c r="BF28" s="138"/>
      <c r="BG28" s="138"/>
      <c r="BH28" s="138"/>
      <c r="BI28" s="138"/>
    </row>
    <row r="29" spans="1:61" ht="18" customHeight="1">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9"/>
      <c r="BA29" s="19"/>
      <c r="BB29" s="19"/>
      <c r="BC29" s="138"/>
      <c r="BD29" s="138"/>
      <c r="BE29" s="138"/>
      <c r="BF29" s="138"/>
      <c r="BG29" s="138"/>
      <c r="BH29" s="138"/>
      <c r="BI29" s="138"/>
    </row>
    <row r="30" spans="1:61" ht="18" customHeight="1">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9"/>
      <c r="BA30" s="19"/>
      <c r="BB30" s="19"/>
      <c r="BC30" s="138"/>
      <c r="BD30" s="138"/>
      <c r="BE30" s="138"/>
      <c r="BF30" s="138"/>
      <c r="BG30" s="138"/>
      <c r="BH30" s="138"/>
      <c r="BI30" s="138"/>
    </row>
    <row r="31" spans="1:61" ht="18" customHeight="1">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9"/>
      <c r="BA31" s="19"/>
      <c r="BB31" s="19"/>
      <c r="BC31" s="138"/>
      <c r="BD31" s="138"/>
      <c r="BE31" s="138"/>
      <c r="BF31" s="138"/>
      <c r="BG31" s="138"/>
      <c r="BH31" s="138"/>
      <c r="BI31" s="138"/>
    </row>
    <row r="32" spans="1:61" ht="18" customHeight="1">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9"/>
      <c r="BA32" s="19"/>
      <c r="BB32" s="19"/>
      <c r="BC32" s="138"/>
      <c r="BD32" s="138"/>
      <c r="BE32" s="138"/>
      <c r="BF32" s="138"/>
      <c r="BG32" s="138"/>
      <c r="BH32" s="138"/>
      <c r="BI32" s="138"/>
    </row>
    <row r="33" spans="1:61" ht="18" customHeight="1">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9"/>
      <c r="BA33" s="19"/>
      <c r="BB33" s="19"/>
      <c r="BC33" s="138"/>
      <c r="BD33" s="138"/>
      <c r="BE33" s="138"/>
      <c r="BF33" s="138"/>
      <c r="BG33" s="138"/>
      <c r="BH33" s="138"/>
      <c r="BI33" s="138"/>
    </row>
    <row r="34" spans="1:61" ht="18" customHeight="1">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9"/>
      <c r="BA34" s="19"/>
      <c r="BB34" s="19"/>
      <c r="BC34" s="138"/>
      <c r="BD34" s="138"/>
      <c r="BE34" s="138"/>
      <c r="BF34" s="138"/>
      <c r="BG34" s="138"/>
      <c r="BH34" s="138"/>
      <c r="BI34" s="138"/>
    </row>
    <row r="35" spans="1:61" ht="18" customHeight="1">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9"/>
      <c r="BA35" s="19"/>
      <c r="BB35" s="19"/>
      <c r="BC35" s="138"/>
      <c r="BD35" s="138"/>
      <c r="BE35" s="138"/>
      <c r="BF35" s="138"/>
      <c r="BG35" s="138"/>
      <c r="BH35" s="138"/>
      <c r="BI35" s="138"/>
    </row>
    <row r="36" spans="1:61" ht="18" customHeight="1">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9"/>
      <c r="BA36" s="19"/>
      <c r="BB36" s="19"/>
      <c r="BC36" s="138"/>
      <c r="BD36" s="138"/>
      <c r="BE36" s="138"/>
      <c r="BF36" s="138"/>
      <c r="BG36" s="138"/>
      <c r="BH36" s="138"/>
      <c r="BI36" s="138"/>
    </row>
    <row r="37" spans="1:61" ht="18" customHeight="1">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9"/>
      <c r="BA37" s="19"/>
      <c r="BB37" s="19"/>
      <c r="BC37" s="138"/>
      <c r="BD37" s="138"/>
      <c r="BE37" s="138"/>
      <c r="BF37" s="138"/>
      <c r="BG37" s="138"/>
      <c r="BH37" s="138"/>
      <c r="BI37" s="138"/>
    </row>
    <row r="38" spans="1:61" ht="18" customHeight="1">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9"/>
      <c r="BA38" s="19"/>
      <c r="BB38" s="19"/>
      <c r="BC38" s="138"/>
      <c r="BD38" s="138"/>
      <c r="BE38" s="138"/>
      <c r="BF38" s="138"/>
      <c r="BG38" s="138"/>
      <c r="BH38" s="138"/>
      <c r="BI38" s="138"/>
    </row>
    <row r="39" spans="1:61" ht="18" customHeight="1">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9"/>
      <c r="BA39" s="19"/>
      <c r="BB39" s="19"/>
      <c r="BC39" s="138"/>
      <c r="BD39" s="138"/>
      <c r="BE39" s="138"/>
      <c r="BF39" s="138"/>
      <c r="BG39" s="138"/>
      <c r="BH39" s="138"/>
      <c r="BI39" s="138"/>
    </row>
    <row r="40" spans="1:61" ht="18" customHeight="1">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9"/>
      <c r="BA40" s="19"/>
      <c r="BB40" s="19"/>
      <c r="BC40" s="138"/>
      <c r="BD40" s="138"/>
      <c r="BE40" s="138"/>
      <c r="BF40" s="138"/>
      <c r="BG40" s="138"/>
      <c r="BH40" s="138"/>
      <c r="BI40" s="138"/>
    </row>
    <row r="41" spans="1:61" ht="18" customHeight="1">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9"/>
      <c r="BA41" s="19"/>
      <c r="BB41" s="19"/>
      <c r="BC41" s="138"/>
      <c r="BD41" s="138"/>
      <c r="BE41" s="138"/>
      <c r="BF41" s="138"/>
      <c r="BG41" s="138"/>
      <c r="BH41" s="138"/>
      <c r="BI41" s="138"/>
    </row>
    <row r="42" spans="1:61" ht="18" customHeight="1">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9"/>
      <c r="BA42" s="19"/>
      <c r="BB42" s="19"/>
      <c r="BC42" s="138"/>
      <c r="BD42" s="138"/>
      <c r="BE42" s="138"/>
      <c r="BF42" s="138"/>
      <c r="BG42" s="138"/>
      <c r="BH42" s="138"/>
      <c r="BI42" s="138"/>
    </row>
    <row r="43" spans="1:61" ht="18" customHeight="1">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9"/>
      <c r="BA43" s="19"/>
      <c r="BB43" s="19"/>
      <c r="BC43" s="138"/>
      <c r="BD43" s="138"/>
      <c r="BE43" s="138"/>
      <c r="BF43" s="138"/>
      <c r="BG43" s="138"/>
      <c r="BH43" s="138"/>
      <c r="BI43" s="138"/>
    </row>
    <row r="44" spans="1:61" ht="18" customHeight="1">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9"/>
      <c r="BA44" s="19"/>
      <c r="BB44" s="19"/>
      <c r="BC44" s="138"/>
      <c r="BD44" s="138"/>
      <c r="BE44" s="138"/>
      <c r="BF44" s="138"/>
      <c r="BG44" s="138"/>
      <c r="BH44" s="138"/>
      <c r="BI44" s="138"/>
    </row>
    <row r="45" spans="1:61" ht="18" customHeight="1">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9"/>
      <c r="BA45" s="19"/>
      <c r="BB45" s="19"/>
      <c r="BC45" s="138"/>
      <c r="BD45" s="138"/>
      <c r="BE45" s="138"/>
      <c r="BF45" s="138"/>
      <c r="BG45" s="138"/>
      <c r="BH45" s="138"/>
      <c r="BI45" s="138"/>
    </row>
    <row r="46" spans="1:61" ht="18" customHeight="1">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9"/>
      <c r="BA46" s="19"/>
      <c r="BB46" s="19"/>
      <c r="BC46" s="138"/>
      <c r="BD46" s="138"/>
      <c r="BE46" s="138"/>
      <c r="BF46" s="138"/>
      <c r="BG46" s="138"/>
      <c r="BH46" s="138"/>
      <c r="BI46" s="138"/>
    </row>
    <row r="47" spans="1:61" ht="18" customHeight="1">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9"/>
      <c r="BA47" s="19"/>
      <c r="BB47" s="19"/>
      <c r="BC47" s="138"/>
      <c r="BD47" s="138"/>
      <c r="BE47" s="138"/>
      <c r="BF47" s="138"/>
      <c r="BG47" s="138"/>
      <c r="BH47" s="138"/>
      <c r="BI47" s="138"/>
    </row>
    <row r="48" spans="1:61" ht="18" customHeight="1">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9"/>
      <c r="BA48" s="19"/>
      <c r="BB48" s="19"/>
      <c r="BC48" s="138"/>
      <c r="BD48" s="138"/>
      <c r="BE48" s="138"/>
      <c r="BF48" s="138"/>
      <c r="BG48" s="138"/>
      <c r="BH48" s="138"/>
      <c r="BI48" s="138"/>
    </row>
    <row r="49" spans="1:61" ht="18" customHeight="1">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9"/>
      <c r="BA49" s="19"/>
      <c r="BB49" s="19"/>
      <c r="BC49" s="138"/>
      <c r="BD49" s="138"/>
      <c r="BE49" s="138"/>
      <c r="BF49" s="138"/>
      <c r="BG49" s="138"/>
      <c r="BH49" s="138"/>
      <c r="BI49" s="138"/>
    </row>
    <row r="50" spans="1:61" ht="18" customHeight="1">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9"/>
      <c r="BA50" s="19"/>
      <c r="BB50" s="19"/>
      <c r="BC50" s="138"/>
      <c r="BD50" s="138"/>
      <c r="BE50" s="138"/>
      <c r="BF50" s="138"/>
      <c r="BG50" s="138"/>
      <c r="BH50" s="138"/>
      <c r="BI50" s="138"/>
    </row>
    <row r="51" spans="1:61" ht="18" customHeight="1">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9"/>
      <c r="BA51" s="19"/>
      <c r="BB51" s="19"/>
      <c r="BC51" s="138"/>
      <c r="BD51" s="138"/>
      <c r="BE51" s="138"/>
      <c r="BF51" s="138"/>
      <c r="BG51" s="138"/>
      <c r="BH51" s="138"/>
      <c r="BI51" s="138"/>
    </row>
    <row r="52" spans="1:61" ht="18" customHeight="1">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9"/>
      <c r="BA52" s="19"/>
      <c r="BB52" s="19"/>
      <c r="BC52" s="138"/>
      <c r="BD52" s="138"/>
      <c r="BE52" s="138"/>
      <c r="BF52" s="138"/>
      <c r="BG52" s="138"/>
      <c r="BH52" s="138"/>
      <c r="BI52" s="138"/>
    </row>
    <row r="53" spans="1:61" ht="18" customHeight="1">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9"/>
      <c r="BA53" s="19"/>
      <c r="BB53" s="19"/>
      <c r="BC53" s="138"/>
      <c r="BD53" s="138"/>
      <c r="BE53" s="138"/>
      <c r="BF53" s="138"/>
      <c r="BG53" s="138"/>
      <c r="BH53" s="138"/>
      <c r="BI53" s="138"/>
    </row>
    <row r="54" spans="1:61" ht="18" customHeight="1">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9"/>
      <c r="BA54" s="19"/>
      <c r="BB54" s="19"/>
      <c r="BC54" s="138"/>
      <c r="BD54" s="138"/>
      <c r="BE54" s="138"/>
      <c r="BF54" s="138"/>
      <c r="BG54" s="138"/>
      <c r="BH54" s="138"/>
      <c r="BI54" s="138"/>
    </row>
    <row r="55" spans="1:61" ht="18" customHeight="1">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9"/>
      <c r="BA55" s="19"/>
      <c r="BB55" s="19"/>
      <c r="BC55" s="138"/>
      <c r="BD55" s="138"/>
      <c r="BE55" s="138"/>
      <c r="BF55" s="138"/>
      <c r="BG55" s="138"/>
      <c r="BH55" s="138"/>
      <c r="BI55" s="138"/>
    </row>
    <row r="56" spans="1:61" ht="18" customHeight="1">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9"/>
      <c r="BA56" s="19"/>
      <c r="BB56" s="19"/>
      <c r="BC56" s="138"/>
      <c r="BD56" s="138"/>
      <c r="BE56" s="138"/>
      <c r="BF56" s="138"/>
      <c r="BG56" s="138"/>
      <c r="BH56" s="138"/>
      <c r="BI56" s="138"/>
    </row>
    <row r="57" spans="1:61" ht="18" customHeight="1">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9"/>
      <c r="BA57" s="19"/>
      <c r="BB57" s="19"/>
      <c r="BC57" s="138"/>
      <c r="BD57" s="138"/>
      <c r="BE57" s="138"/>
      <c r="BF57" s="138"/>
      <c r="BG57" s="138"/>
      <c r="BH57" s="138"/>
      <c r="BI57" s="138"/>
    </row>
    <row r="58" spans="1:61" ht="18" customHeight="1">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9"/>
      <c r="BA58" s="19"/>
      <c r="BB58" s="19"/>
      <c r="BC58" s="138"/>
      <c r="BD58" s="138"/>
      <c r="BE58" s="138"/>
      <c r="BF58" s="138"/>
      <c r="BG58" s="138"/>
      <c r="BH58" s="138"/>
      <c r="BI58" s="138"/>
    </row>
    <row r="59" spans="1:61" ht="18" customHeight="1">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9"/>
      <c r="BA59" s="19"/>
      <c r="BB59" s="19"/>
      <c r="BC59" s="138"/>
      <c r="BD59" s="138"/>
      <c r="BE59" s="138"/>
      <c r="BF59" s="138"/>
      <c r="BG59" s="138"/>
      <c r="BH59" s="138"/>
      <c r="BI59" s="138"/>
    </row>
    <row r="60" spans="1:61" ht="18" customHeight="1">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9"/>
      <c r="BA60" s="19"/>
      <c r="BB60" s="19"/>
      <c r="BC60" s="138"/>
      <c r="BD60" s="138"/>
      <c r="BE60" s="138"/>
      <c r="BF60" s="138"/>
      <c r="BG60" s="138"/>
      <c r="BH60" s="138"/>
      <c r="BI60" s="138"/>
    </row>
    <row r="61" spans="1:61" ht="18" customHeight="1">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9"/>
      <c r="BA61" s="19"/>
      <c r="BB61" s="19"/>
      <c r="BC61" s="138"/>
      <c r="BD61" s="138"/>
      <c r="BE61" s="138"/>
      <c r="BF61" s="138"/>
      <c r="BG61" s="138"/>
      <c r="BH61" s="138"/>
      <c r="BI61" s="138"/>
    </row>
    <row r="62" spans="1:61" ht="18" customHeight="1">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9"/>
      <c r="BA62" s="19"/>
      <c r="BB62" s="19"/>
      <c r="BC62" s="138"/>
      <c r="BD62" s="138"/>
      <c r="BE62" s="138"/>
      <c r="BF62" s="138"/>
      <c r="BG62" s="138"/>
      <c r="BH62" s="138"/>
      <c r="BI62" s="138"/>
    </row>
    <row r="63" spans="1:61" ht="18"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9"/>
      <c r="BA63" s="19"/>
      <c r="BB63" s="19"/>
      <c r="BC63" s="138"/>
      <c r="BD63" s="138"/>
      <c r="BE63" s="138"/>
      <c r="BF63" s="138"/>
      <c r="BG63" s="138"/>
      <c r="BH63" s="138"/>
      <c r="BI63" s="138"/>
    </row>
    <row r="64" spans="1:61" ht="18" customHeight="1">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9"/>
      <c r="BA64" s="19"/>
      <c r="BB64" s="19"/>
      <c r="BC64" s="138"/>
      <c r="BD64" s="138"/>
      <c r="BE64" s="138"/>
      <c r="BF64" s="138"/>
      <c r="BG64" s="138"/>
      <c r="BH64" s="138"/>
      <c r="BI64" s="138"/>
    </row>
    <row r="65" spans="1:61" ht="18" customHeight="1">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9"/>
      <c r="BA65" s="19"/>
      <c r="BB65" s="19"/>
      <c r="BC65" s="138"/>
      <c r="BD65" s="138"/>
      <c r="BE65" s="138"/>
      <c r="BF65" s="138"/>
      <c r="BG65" s="138"/>
      <c r="BH65" s="138"/>
      <c r="BI65" s="138"/>
    </row>
    <row r="66" spans="1:61" ht="18"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9"/>
      <c r="BA66" s="19"/>
      <c r="BB66" s="19"/>
      <c r="BC66" s="138"/>
      <c r="BD66" s="138"/>
      <c r="BE66" s="138"/>
      <c r="BF66" s="138"/>
      <c r="BG66" s="138"/>
      <c r="BH66" s="138"/>
      <c r="BI66" s="138"/>
    </row>
    <row r="67" spans="1:61" ht="18" customHeight="1">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9"/>
      <c r="BA67" s="19"/>
      <c r="BB67" s="19"/>
      <c r="BC67" s="138"/>
      <c r="BD67" s="138"/>
      <c r="BE67" s="138"/>
      <c r="BF67" s="138"/>
      <c r="BG67" s="138"/>
      <c r="BH67" s="138"/>
      <c r="BI67" s="138"/>
    </row>
    <row r="68" spans="1:61" ht="18" customHeight="1">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9"/>
      <c r="BA68" s="19"/>
      <c r="BB68" s="19"/>
      <c r="BC68" s="138"/>
      <c r="BD68" s="138"/>
      <c r="BE68" s="138"/>
      <c r="BF68" s="138"/>
      <c r="BG68" s="138"/>
      <c r="BH68" s="138"/>
      <c r="BI68" s="138"/>
    </row>
    <row r="69" spans="1:61" ht="18" customHeight="1">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9"/>
      <c r="BA69" s="19"/>
      <c r="BB69" s="19"/>
      <c r="BC69" s="138"/>
      <c r="BD69" s="138"/>
      <c r="BE69" s="138"/>
      <c r="BF69" s="138"/>
      <c r="BG69" s="138"/>
      <c r="BH69" s="138"/>
      <c r="BI69" s="138"/>
    </row>
    <row r="70" spans="1:61" ht="18" customHeight="1">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9"/>
      <c r="BA70" s="19"/>
      <c r="BB70" s="19"/>
      <c r="BC70" s="138"/>
      <c r="BD70" s="138"/>
      <c r="BE70" s="138"/>
      <c r="BF70" s="138"/>
      <c r="BG70" s="138"/>
      <c r="BH70" s="138"/>
      <c r="BI70" s="138"/>
    </row>
    <row r="71" spans="1:61" ht="18" customHeight="1">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9"/>
      <c r="BA71" s="19"/>
      <c r="BB71" s="19"/>
      <c r="BC71" s="138"/>
      <c r="BD71" s="138"/>
      <c r="BE71" s="138"/>
      <c r="BF71" s="138"/>
      <c r="BG71" s="138"/>
      <c r="BH71" s="138"/>
      <c r="BI71" s="138"/>
    </row>
    <row r="72" spans="1:61" ht="18" customHeight="1">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9"/>
      <c r="BA72" s="19"/>
      <c r="BB72" s="19"/>
      <c r="BC72" s="138"/>
      <c r="BD72" s="138"/>
      <c r="BE72" s="138"/>
      <c r="BF72" s="138"/>
      <c r="BG72" s="138"/>
      <c r="BH72" s="138"/>
      <c r="BI72" s="138"/>
    </row>
    <row r="73" spans="1:61" ht="18" customHeight="1">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9"/>
      <c r="BA73" s="19"/>
      <c r="BB73" s="19"/>
      <c r="BC73" s="138"/>
      <c r="BD73" s="138"/>
      <c r="BE73" s="138"/>
      <c r="BF73" s="138"/>
      <c r="BG73" s="138"/>
      <c r="BH73" s="138"/>
      <c r="BI73" s="138"/>
    </row>
    <row r="74" spans="1:61" ht="18" customHeight="1">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9"/>
      <c r="BA74" s="19"/>
      <c r="BB74" s="19"/>
      <c r="BC74" s="138"/>
      <c r="BD74" s="138"/>
      <c r="BE74" s="138"/>
      <c r="BF74" s="138"/>
      <c r="BG74" s="138"/>
      <c r="BH74" s="138"/>
      <c r="BI74" s="138"/>
    </row>
    <row r="75" spans="1:61" ht="18" customHeight="1">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9"/>
      <c r="BA75" s="19"/>
      <c r="BB75" s="19"/>
      <c r="BC75" s="138"/>
      <c r="BD75" s="138"/>
      <c r="BE75" s="138"/>
      <c r="BF75" s="138"/>
      <c r="BG75" s="138"/>
      <c r="BH75" s="138"/>
      <c r="BI75" s="138"/>
    </row>
    <row r="76" spans="1:61" ht="18" customHeight="1">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9"/>
      <c r="BA76" s="19"/>
      <c r="BB76" s="19"/>
      <c r="BC76" s="138"/>
      <c r="BD76" s="138"/>
      <c r="BE76" s="138"/>
      <c r="BF76" s="138"/>
      <c r="BG76" s="138"/>
      <c r="BH76" s="138"/>
      <c r="BI76" s="138"/>
    </row>
    <row r="77" spans="1:61" ht="18" customHeight="1">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9"/>
      <c r="BA77" s="19"/>
      <c r="BB77" s="19"/>
      <c r="BC77" s="138"/>
      <c r="BD77" s="138"/>
      <c r="BE77" s="138"/>
      <c r="BF77" s="138"/>
      <c r="BG77" s="138"/>
      <c r="BH77" s="138"/>
      <c r="BI77" s="138"/>
    </row>
    <row r="78" spans="1:61" ht="18" customHeight="1">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9"/>
      <c r="BA78" s="19"/>
      <c r="BB78" s="19"/>
      <c r="BC78" s="138"/>
      <c r="BD78" s="138"/>
      <c r="BE78" s="138"/>
      <c r="BF78" s="138"/>
      <c r="BG78" s="138"/>
      <c r="BH78" s="138"/>
      <c r="BI78" s="138"/>
    </row>
    <row r="79" spans="1:61" ht="18" customHeight="1">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9"/>
      <c r="BA79" s="19"/>
      <c r="BB79" s="19"/>
      <c r="BC79" s="138"/>
      <c r="BD79" s="138"/>
      <c r="BE79" s="138"/>
      <c r="BF79" s="138"/>
      <c r="BG79" s="138"/>
      <c r="BH79" s="138"/>
      <c r="BI79" s="138"/>
    </row>
    <row r="80" spans="1:61" ht="18" customHeight="1">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9"/>
      <c r="BA80" s="19"/>
      <c r="BB80" s="19"/>
      <c r="BC80" s="138"/>
      <c r="BD80" s="138"/>
      <c r="BE80" s="138"/>
      <c r="BF80" s="138"/>
      <c r="BG80" s="138"/>
      <c r="BH80" s="138"/>
      <c r="BI80" s="138"/>
    </row>
    <row r="81" spans="1:61" ht="18" customHeight="1">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9"/>
      <c r="BA81" s="19"/>
      <c r="BB81" s="19"/>
      <c r="BC81" s="138"/>
      <c r="BD81" s="138"/>
      <c r="BE81" s="138"/>
      <c r="BF81" s="138"/>
      <c r="BG81" s="138"/>
      <c r="BH81" s="138"/>
      <c r="BI81" s="138"/>
    </row>
    <row r="82" spans="1:61" ht="18" customHeight="1">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9"/>
      <c r="BA82" s="19"/>
      <c r="BB82" s="19"/>
      <c r="BC82" s="138"/>
      <c r="BD82" s="138"/>
      <c r="BE82" s="138"/>
      <c r="BF82" s="138"/>
      <c r="BG82" s="138"/>
      <c r="BH82" s="138"/>
      <c r="BI82" s="138"/>
    </row>
    <row r="83" spans="1:61" ht="18" customHeight="1">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9"/>
      <c r="BA83" s="19"/>
      <c r="BB83" s="19"/>
      <c r="BC83" s="138"/>
      <c r="BD83" s="138"/>
      <c r="BE83" s="138"/>
      <c r="BF83" s="138"/>
      <c r="BG83" s="138"/>
      <c r="BH83" s="138"/>
      <c r="BI83" s="138"/>
    </row>
    <row r="84" spans="1:61" ht="18" customHeight="1">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9"/>
      <c r="BA84" s="19"/>
      <c r="BB84" s="19"/>
      <c r="BC84" s="138"/>
      <c r="BD84" s="138"/>
      <c r="BE84" s="138"/>
      <c r="BF84" s="138"/>
      <c r="BG84" s="138"/>
      <c r="BH84" s="138"/>
      <c r="BI84" s="138"/>
    </row>
    <row r="85" spans="1:61" ht="18" customHeight="1">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9"/>
      <c r="BA85" s="19"/>
      <c r="BB85" s="19"/>
      <c r="BC85" s="138"/>
      <c r="BD85" s="138"/>
      <c r="BE85" s="138"/>
      <c r="BF85" s="138"/>
      <c r="BG85" s="138"/>
      <c r="BH85" s="138"/>
      <c r="BI85" s="138"/>
    </row>
    <row r="86" spans="1:61" ht="18" customHeight="1">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9"/>
      <c r="BA86" s="19"/>
      <c r="BB86" s="19"/>
      <c r="BC86" s="138"/>
      <c r="BD86" s="138"/>
      <c r="BE86" s="138"/>
      <c r="BF86" s="138"/>
      <c r="BG86" s="138"/>
      <c r="BH86" s="138"/>
      <c r="BI86" s="138"/>
    </row>
    <row r="87" spans="1:61" ht="18" customHeight="1">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9"/>
      <c r="BA87" s="19"/>
      <c r="BB87" s="19"/>
      <c r="BC87" s="138"/>
      <c r="BD87" s="138"/>
      <c r="BE87" s="138"/>
      <c r="BF87" s="138"/>
      <c r="BG87" s="138"/>
      <c r="BH87" s="138"/>
      <c r="BI87" s="138"/>
    </row>
    <row r="88" spans="1:61" ht="18" customHeight="1">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9"/>
      <c r="BA88" s="19"/>
      <c r="BB88" s="19"/>
      <c r="BC88" s="138"/>
      <c r="BD88" s="138"/>
      <c r="BE88" s="138"/>
      <c r="BF88" s="138"/>
      <c r="BG88" s="138"/>
      <c r="BH88" s="138"/>
      <c r="BI88" s="138"/>
    </row>
    <row r="89" spans="1:61" ht="18" customHeight="1">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9"/>
      <c r="BA89" s="19"/>
      <c r="BB89" s="19"/>
      <c r="BC89" s="138"/>
      <c r="BD89" s="138"/>
      <c r="BE89" s="138"/>
      <c r="BF89" s="138"/>
      <c r="BG89" s="138"/>
      <c r="BH89" s="138"/>
      <c r="BI89" s="138"/>
    </row>
    <row r="90" spans="1:61" ht="18" customHeight="1">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9"/>
      <c r="BA90" s="19"/>
      <c r="BB90" s="19"/>
      <c r="BC90" s="138"/>
      <c r="BD90" s="138"/>
      <c r="BE90" s="138"/>
      <c r="BF90" s="138"/>
      <c r="BG90" s="138"/>
      <c r="BH90" s="138"/>
      <c r="BI90" s="138"/>
    </row>
    <row r="91" spans="1:61" ht="18" customHeight="1">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9"/>
      <c r="BA91" s="19"/>
      <c r="BB91" s="19"/>
      <c r="BC91" s="138"/>
      <c r="BD91" s="138"/>
      <c r="BE91" s="138"/>
      <c r="BF91" s="138"/>
      <c r="BG91" s="138"/>
      <c r="BH91" s="138"/>
      <c r="BI91" s="138"/>
    </row>
    <row r="92" spans="1:61" ht="18" customHeight="1">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9"/>
      <c r="BA92" s="19"/>
      <c r="BB92" s="19"/>
      <c r="BC92" s="138"/>
      <c r="BD92" s="138"/>
      <c r="BE92" s="138"/>
      <c r="BF92" s="138"/>
      <c r="BG92" s="138"/>
      <c r="BH92" s="138"/>
      <c r="BI92" s="138"/>
    </row>
    <row r="93" spans="1:61" ht="18" customHeight="1">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9"/>
      <c r="BA93" s="19"/>
      <c r="BB93" s="19"/>
      <c r="BC93" s="138"/>
      <c r="BD93" s="138"/>
      <c r="BE93" s="138"/>
      <c r="BF93" s="138"/>
      <c r="BG93" s="138"/>
      <c r="BH93" s="138"/>
      <c r="BI93" s="138"/>
    </row>
    <row r="94" spans="1:61" ht="18" customHeight="1">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9"/>
      <c r="BA94" s="19"/>
      <c r="BB94" s="19"/>
      <c r="BC94" s="138"/>
      <c r="BD94" s="138"/>
      <c r="BE94" s="138"/>
      <c r="BF94" s="138"/>
      <c r="BG94" s="138"/>
      <c r="BH94" s="138"/>
      <c r="BI94" s="138"/>
    </row>
    <row r="95" spans="1:61" ht="18" customHeight="1">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9"/>
      <c r="BA95" s="19"/>
      <c r="BB95" s="19"/>
      <c r="BC95" s="138"/>
      <c r="BD95" s="138"/>
      <c r="BE95" s="138"/>
      <c r="BF95" s="138"/>
      <c r="BG95" s="138"/>
      <c r="BH95" s="138"/>
      <c r="BI95" s="138"/>
    </row>
    <row r="96" spans="1:61" ht="18" customHeight="1">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9"/>
      <c r="BA96" s="19"/>
      <c r="BB96" s="19"/>
      <c r="BC96" s="138"/>
      <c r="BD96" s="138"/>
      <c r="BE96" s="138"/>
      <c r="BF96" s="138"/>
      <c r="BG96" s="138"/>
      <c r="BH96" s="138"/>
      <c r="BI96" s="138"/>
    </row>
    <row r="97" spans="1:61" ht="18" customHeight="1">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9"/>
      <c r="BA97" s="19"/>
      <c r="BB97" s="19"/>
      <c r="BC97" s="138"/>
      <c r="BD97" s="138"/>
      <c r="BE97" s="138"/>
      <c r="BF97" s="138"/>
      <c r="BG97" s="138"/>
      <c r="BH97" s="138"/>
      <c r="BI97" s="138"/>
    </row>
    <row r="98" spans="1:61" ht="18" customHeight="1">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9"/>
      <c r="BA98" s="19"/>
      <c r="BB98" s="19"/>
      <c r="BC98" s="138"/>
      <c r="BD98" s="138"/>
      <c r="BE98" s="138"/>
      <c r="BF98" s="138"/>
      <c r="BG98" s="138"/>
      <c r="BH98" s="138"/>
      <c r="BI98" s="138"/>
    </row>
    <row r="99" spans="1:61" ht="18" customHeight="1">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9"/>
      <c r="BA99" s="19"/>
      <c r="BB99" s="19"/>
      <c r="BC99" s="138"/>
      <c r="BD99" s="138"/>
      <c r="BE99" s="138"/>
      <c r="BF99" s="138"/>
      <c r="BG99" s="138"/>
      <c r="BH99" s="138"/>
      <c r="BI99" s="138"/>
    </row>
    <row r="100" spans="1:61" ht="18" customHeight="1">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9"/>
      <c r="BA100" s="19"/>
      <c r="BB100" s="19"/>
      <c r="BC100" s="138"/>
      <c r="BD100" s="138"/>
      <c r="BE100" s="138"/>
      <c r="BF100" s="138"/>
      <c r="BG100" s="138"/>
      <c r="BH100" s="138"/>
      <c r="BI100" s="138"/>
    </row>
    <row r="101" spans="1:61" ht="18" customHeight="1">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9"/>
      <c r="BA101" s="19"/>
      <c r="BB101" s="19"/>
      <c r="BC101" s="138"/>
      <c r="BD101" s="138"/>
      <c r="BE101" s="138"/>
      <c r="BF101" s="138"/>
      <c r="BG101" s="138"/>
      <c r="BH101" s="138"/>
      <c r="BI101" s="138"/>
    </row>
    <row r="102" spans="1:61" ht="18" customHeight="1">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9"/>
      <c r="BA102" s="19"/>
      <c r="BB102" s="19"/>
      <c r="BC102" s="138"/>
      <c r="BD102" s="138"/>
      <c r="BE102" s="138"/>
      <c r="BF102" s="138"/>
      <c r="BG102" s="138"/>
      <c r="BH102" s="138"/>
      <c r="BI102" s="138"/>
    </row>
    <row r="103" spans="1:61" ht="18" customHeight="1">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9"/>
      <c r="BA103" s="19"/>
      <c r="BB103" s="19"/>
      <c r="BC103" s="138"/>
      <c r="BD103" s="138"/>
      <c r="BE103" s="138"/>
      <c r="BF103" s="138"/>
      <c r="BG103" s="138"/>
      <c r="BH103" s="138"/>
      <c r="BI103" s="138"/>
    </row>
    <row r="104" spans="1:61" ht="18"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9"/>
      <c r="BA104" s="19"/>
      <c r="BB104" s="19"/>
      <c r="BC104" s="138"/>
      <c r="BD104" s="138"/>
      <c r="BE104" s="138"/>
      <c r="BF104" s="138"/>
      <c r="BG104" s="138"/>
      <c r="BH104" s="138"/>
      <c r="BI104" s="138"/>
    </row>
    <row r="105" spans="1:61" ht="18" customHeight="1">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9"/>
      <c r="BA105" s="19"/>
      <c r="BB105" s="19"/>
      <c r="BC105" s="138"/>
      <c r="BD105" s="138"/>
      <c r="BE105" s="138"/>
      <c r="BF105" s="138"/>
      <c r="BG105" s="138"/>
      <c r="BH105" s="138"/>
      <c r="BI105" s="138"/>
    </row>
    <row r="106" spans="1:61" ht="18" customHeight="1">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9"/>
      <c r="BA106" s="19"/>
      <c r="BB106" s="19"/>
      <c r="BC106" s="138"/>
      <c r="BD106" s="138"/>
      <c r="BE106" s="138"/>
      <c r="BF106" s="138"/>
      <c r="BG106" s="138"/>
      <c r="BH106" s="138"/>
      <c r="BI106" s="138"/>
    </row>
  </sheetData>
  <mergeCells count="142">
    <mergeCell ref="A2:BB2"/>
    <mergeCell ref="AF3:AI3"/>
    <mergeCell ref="AJ3:AO3"/>
    <mergeCell ref="AP3:AS3"/>
    <mergeCell ref="H8:L8"/>
    <mergeCell ref="M8:Q8"/>
    <mergeCell ref="R8:U8"/>
    <mergeCell ref="V8:Z8"/>
    <mergeCell ref="AA8:AE8"/>
    <mergeCell ref="AF8:AJ8"/>
    <mergeCell ref="AK8:AO8"/>
    <mergeCell ref="AP8:AT8"/>
    <mergeCell ref="AU8:AY8"/>
    <mergeCell ref="H9:L9"/>
    <mergeCell ref="M9:Q9"/>
    <mergeCell ref="R9:U9"/>
    <mergeCell ref="V9:Z9"/>
    <mergeCell ref="AA9:AE9"/>
    <mergeCell ref="AF9:AJ9"/>
    <mergeCell ref="AK9:AO9"/>
    <mergeCell ref="AP9:AT9"/>
    <mergeCell ref="AU9:AY9"/>
    <mergeCell ref="H10:L10"/>
    <mergeCell ref="M10:Q10"/>
    <mergeCell ref="R10:U10"/>
    <mergeCell ref="V10:Z10"/>
    <mergeCell ref="AA10:AE10"/>
    <mergeCell ref="AF10:AJ10"/>
    <mergeCell ref="AK10:AO10"/>
    <mergeCell ref="AP10:AT10"/>
    <mergeCell ref="AU10:AY10"/>
    <mergeCell ref="H11:L11"/>
    <mergeCell ref="M11:Q11"/>
    <mergeCell ref="R11:U11"/>
    <mergeCell ref="V11:Z11"/>
    <mergeCell ref="AA11:AE11"/>
    <mergeCell ref="AF11:AJ11"/>
    <mergeCell ref="AK11:AO11"/>
    <mergeCell ref="AP11:AT11"/>
    <mergeCell ref="AU11:AY11"/>
    <mergeCell ref="H12:L12"/>
    <mergeCell ref="M12:Q12"/>
    <mergeCell ref="R12:U12"/>
    <mergeCell ref="V12:Z12"/>
    <mergeCell ref="AA12:AE12"/>
    <mergeCell ref="AF12:AJ12"/>
    <mergeCell ref="AK12:AO12"/>
    <mergeCell ref="AP12:AT12"/>
    <mergeCell ref="AU12:AY12"/>
    <mergeCell ref="A13:F13"/>
    <mergeCell ref="H13:L13"/>
    <mergeCell ref="M13:Q13"/>
    <mergeCell ref="R13:U13"/>
    <mergeCell ref="V13:Z13"/>
    <mergeCell ref="AA13:AE13"/>
    <mergeCell ref="AF13:AJ13"/>
    <mergeCell ref="AK13:AO13"/>
    <mergeCell ref="AP13:AT13"/>
    <mergeCell ref="AU13:AY13"/>
    <mergeCell ref="AZ13:BB13"/>
    <mergeCell ref="H14:L14"/>
    <mergeCell ref="M14:Q14"/>
    <mergeCell ref="R14:U14"/>
    <mergeCell ref="V14:Z14"/>
    <mergeCell ref="AA14:AE14"/>
    <mergeCell ref="AF14:AJ14"/>
    <mergeCell ref="AK14:AO14"/>
    <mergeCell ref="AP14:AT14"/>
    <mergeCell ref="AU14:AY14"/>
    <mergeCell ref="H15:L15"/>
    <mergeCell ref="M15:Q15"/>
    <mergeCell ref="R15:U15"/>
    <mergeCell ref="V15:Z15"/>
    <mergeCell ref="AA15:AE15"/>
    <mergeCell ref="AF15:AJ15"/>
    <mergeCell ref="AK15:AO15"/>
    <mergeCell ref="AP15:AT15"/>
    <mergeCell ref="AU15:AY15"/>
    <mergeCell ref="H16:L16"/>
    <mergeCell ref="M16:Q16"/>
    <mergeCell ref="R16:U16"/>
    <mergeCell ref="V16:Z16"/>
    <mergeCell ref="AA16:AE16"/>
    <mergeCell ref="AF16:AJ16"/>
    <mergeCell ref="AK16:AO16"/>
    <mergeCell ref="AP16:AT16"/>
    <mergeCell ref="AU16:AY16"/>
    <mergeCell ref="H17:L17"/>
    <mergeCell ref="M17:Q17"/>
    <mergeCell ref="R17:U17"/>
    <mergeCell ref="V17:Z17"/>
    <mergeCell ref="AA17:AE17"/>
    <mergeCell ref="AF17:AJ17"/>
    <mergeCell ref="AK17:AO17"/>
    <mergeCell ref="AP17:AT17"/>
    <mergeCell ref="AU17:AY17"/>
    <mergeCell ref="H18:L18"/>
    <mergeCell ref="M18:Q18"/>
    <mergeCell ref="R18:U18"/>
    <mergeCell ref="V18:Z18"/>
    <mergeCell ref="AA18:AE18"/>
    <mergeCell ref="AF18:AJ18"/>
    <mergeCell ref="AK18:AO18"/>
    <mergeCell ref="AP18:AT18"/>
    <mergeCell ref="AU18:AY18"/>
    <mergeCell ref="H19:L19"/>
    <mergeCell ref="M19:Q19"/>
    <mergeCell ref="R19:U19"/>
    <mergeCell ref="V19:Z19"/>
    <mergeCell ref="AA19:AE19"/>
    <mergeCell ref="AF19:AJ19"/>
    <mergeCell ref="AK19:AO19"/>
    <mergeCell ref="AP19:AT19"/>
    <mergeCell ref="AU19:AY19"/>
    <mergeCell ref="A20:F20"/>
    <mergeCell ref="H20:L20"/>
    <mergeCell ref="M20:Q20"/>
    <mergeCell ref="R20:U20"/>
    <mergeCell ref="V20:Z20"/>
    <mergeCell ref="AA20:AE20"/>
    <mergeCell ref="AF20:AJ20"/>
    <mergeCell ref="AK20:AO20"/>
    <mergeCell ref="AP20:AT20"/>
    <mergeCell ref="AU20:AY20"/>
    <mergeCell ref="AZ20:BB20"/>
    <mergeCell ref="C21:AM21"/>
    <mergeCell ref="H5:L7"/>
    <mergeCell ref="M5:Q7"/>
    <mergeCell ref="R5:U7"/>
    <mergeCell ref="V5:Z7"/>
    <mergeCell ref="AA5:AE7"/>
    <mergeCell ref="AF5:AJ7"/>
    <mergeCell ref="AK5:AO7"/>
    <mergeCell ref="AP5:AT7"/>
    <mergeCell ref="AU5:AY7"/>
    <mergeCell ref="AZ5:BB8"/>
    <mergeCell ref="AZ9:BB12"/>
    <mergeCell ref="A10:F12"/>
    <mergeCell ref="A14:F16"/>
    <mergeCell ref="AZ14:BB16"/>
    <mergeCell ref="A17:F19"/>
    <mergeCell ref="AZ17:BB19"/>
  </mergeCells>
  <phoneticPr fontId="7" type="Hiragana"/>
  <pageMargins left="0.59055118110236215" right="0.59055118110236215" top="0.98425196850393681" bottom="0.59055118110236215" header="0.51181102362204722" footer="0.51181102362204722"/>
  <pageSetup paperSize="9" scale="79" fitToWidth="1" fitToHeight="1" orientation="landscape"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194">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80</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36" customHeight="1">
      <c r="A3" s="5"/>
      <c r="B3" s="5"/>
      <c r="C3" s="5"/>
      <c r="D3" s="5"/>
      <c r="E3" s="5"/>
      <c r="F3" s="5"/>
      <c r="G3" s="5"/>
      <c r="H3" s="5"/>
      <c r="I3" s="5"/>
      <c r="J3" s="219"/>
      <c r="K3" s="241" t="s">
        <v>159</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169</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154</v>
      </c>
      <c r="D5" s="226"/>
      <c r="E5" s="234" t="s">
        <v>19</v>
      </c>
      <c r="F5" s="234" t="s">
        <v>97</v>
      </c>
      <c r="G5" s="234" t="s">
        <v>157</v>
      </c>
      <c r="H5" s="234" t="s">
        <v>142</v>
      </c>
      <c r="I5" s="234" t="s">
        <v>130</v>
      </c>
      <c r="J5" s="234" t="s">
        <v>158</v>
      </c>
      <c r="K5" s="234" t="s">
        <v>129</v>
      </c>
      <c r="L5" s="234" t="s">
        <v>168</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210" t="s">
        <v>21</v>
      </c>
      <c r="C6" s="210" t="s">
        <v>48</v>
      </c>
      <c r="D6" s="227"/>
      <c r="E6" s="235" t="s">
        <v>52</v>
      </c>
      <c r="F6" s="239" t="s">
        <v>28</v>
      </c>
      <c r="G6" s="235" t="s">
        <v>148</v>
      </c>
      <c r="H6" s="235" t="s">
        <v>43</v>
      </c>
      <c r="I6" s="235" t="s">
        <v>54</v>
      </c>
      <c r="J6" s="235" t="s">
        <v>30</v>
      </c>
      <c r="K6" s="239" t="s">
        <v>164</v>
      </c>
      <c r="L6" s="235" t="s">
        <v>102</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0" t="s">
        <v>155</v>
      </c>
      <c r="D8" s="229"/>
      <c r="E8" s="55"/>
      <c r="F8" s="55"/>
      <c r="G8" s="55">
        <f t="shared" ref="G8:G13" si="0">E8-F8</f>
        <v>0</v>
      </c>
      <c r="H8" s="55"/>
      <c r="I8" s="55"/>
      <c r="J8" s="240">
        <f t="shared" ref="J8:J13" si="1">MIN(G8:I8)</f>
        <v>0</v>
      </c>
      <c r="K8" s="239">
        <f t="shared" ref="K8:K13" si="2">ROUNDDOWN(J8*2/3,-3)</f>
        <v>0</v>
      </c>
      <c r="L8" s="24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t="s">
        <v>155</v>
      </c>
      <c r="D9" s="230"/>
      <c r="E9" s="237"/>
      <c r="F9" s="237"/>
      <c r="G9" s="240">
        <f t="shared" si="0"/>
        <v>0</v>
      </c>
      <c r="H9" s="237"/>
      <c r="I9" s="237"/>
      <c r="J9" s="240">
        <f t="shared" si="1"/>
        <v>0</v>
      </c>
      <c r="K9" s="239">
        <f t="shared" si="2"/>
        <v>0</v>
      </c>
      <c r="L9" s="24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t="s">
        <v>155</v>
      </c>
      <c r="D10" s="230"/>
      <c r="E10" s="237"/>
      <c r="F10" s="237"/>
      <c r="G10" s="240">
        <f t="shared" si="0"/>
        <v>0</v>
      </c>
      <c r="H10" s="237"/>
      <c r="I10" s="237"/>
      <c r="J10" s="240">
        <f t="shared" si="1"/>
        <v>0</v>
      </c>
      <c r="K10" s="239">
        <f t="shared" si="2"/>
        <v>0</v>
      </c>
      <c r="L10" s="24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t="s">
        <v>155</v>
      </c>
      <c r="D11" s="230"/>
      <c r="E11" s="237"/>
      <c r="F11" s="237"/>
      <c r="G11" s="240">
        <f t="shared" si="0"/>
        <v>0</v>
      </c>
      <c r="H11" s="237"/>
      <c r="I11" s="237"/>
      <c r="J11" s="240">
        <f t="shared" si="1"/>
        <v>0</v>
      </c>
      <c r="K11" s="239">
        <f t="shared" si="2"/>
        <v>0</v>
      </c>
      <c r="L11" s="247"/>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t="s">
        <v>155</v>
      </c>
      <c r="D12" s="230"/>
      <c r="E12" s="237"/>
      <c r="F12" s="237"/>
      <c r="G12" s="240">
        <f t="shared" si="0"/>
        <v>0</v>
      </c>
      <c r="H12" s="237"/>
      <c r="I12" s="237"/>
      <c r="J12" s="240">
        <f t="shared" si="1"/>
        <v>0</v>
      </c>
      <c r="K12" s="239">
        <f t="shared" si="2"/>
        <v>0</v>
      </c>
      <c r="L12" s="247"/>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t="s">
        <v>106</v>
      </c>
      <c r="D13" s="231"/>
      <c r="E13" s="238"/>
      <c r="F13" s="238"/>
      <c r="G13" s="238">
        <f t="shared" si="0"/>
        <v>0</v>
      </c>
      <c r="H13" s="238"/>
      <c r="I13" s="238"/>
      <c r="J13" s="238">
        <f t="shared" si="1"/>
        <v>0</v>
      </c>
      <c r="K13" s="239">
        <f t="shared" si="2"/>
        <v>0</v>
      </c>
      <c r="L13" s="24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156</v>
      </c>
      <c r="E14" s="55" t="s">
        <v>23</v>
      </c>
      <c r="F14" s="55" t="s">
        <v>23</v>
      </c>
      <c r="G14" s="55" t="s">
        <v>23</v>
      </c>
      <c r="H14" s="55" t="s">
        <v>23</v>
      </c>
      <c r="I14" s="55" t="s">
        <v>23</v>
      </c>
      <c r="J14" s="55" t="s">
        <v>23</v>
      </c>
      <c r="K14" s="242" t="s">
        <v>23</v>
      </c>
      <c r="L14" s="5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53"/>
      <c r="D15" s="232"/>
      <c r="E15" s="55">
        <f t="shared" ref="E15:K15" si="3">SUM(E8:E13)</f>
        <v>0</v>
      </c>
      <c r="F15" s="55">
        <f t="shared" si="3"/>
        <v>0</v>
      </c>
      <c r="G15" s="55">
        <f t="shared" si="3"/>
        <v>0</v>
      </c>
      <c r="H15" s="55">
        <f t="shared" si="3"/>
        <v>0</v>
      </c>
      <c r="I15" s="55">
        <f t="shared" si="3"/>
        <v>0</v>
      </c>
      <c r="J15" s="55">
        <f t="shared" si="3"/>
        <v>0</v>
      </c>
      <c r="K15" s="243">
        <f t="shared" si="3"/>
        <v>0</v>
      </c>
      <c r="L15" s="24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24" t="s">
        <v>106</v>
      </c>
      <c r="D16" s="233"/>
      <c r="E16" s="239"/>
      <c r="F16" s="239"/>
      <c r="G16" s="239"/>
      <c r="H16" s="239"/>
      <c r="I16" s="239"/>
      <c r="J16" s="239"/>
      <c r="K16" s="244"/>
      <c r="L16" s="25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218" t="s">
        <v>58</v>
      </c>
      <c r="C18" s="225"/>
      <c r="D18" s="225"/>
      <c r="E18" s="225"/>
      <c r="F18" s="225"/>
      <c r="G18" s="225"/>
      <c r="H18" s="225"/>
      <c r="I18" s="225"/>
      <c r="J18" s="225"/>
      <c r="K18" s="2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150</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166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204">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80</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29.25" customHeight="1">
      <c r="A3" s="5"/>
      <c r="B3" s="5"/>
      <c r="C3" s="5"/>
      <c r="D3" s="5"/>
      <c r="E3" s="5"/>
      <c r="F3" s="5"/>
      <c r="G3" s="5"/>
      <c r="H3" s="5"/>
      <c r="I3" s="5"/>
      <c r="J3" s="5"/>
      <c r="K3" s="241" t="s">
        <v>1</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252" t="s">
        <v>167</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154</v>
      </c>
      <c r="D5" s="226"/>
      <c r="E5" s="234" t="s">
        <v>19</v>
      </c>
      <c r="F5" s="234" t="s">
        <v>97</v>
      </c>
      <c r="G5" s="234" t="s">
        <v>157</v>
      </c>
      <c r="H5" s="234" t="s">
        <v>142</v>
      </c>
      <c r="I5" s="234" t="s">
        <v>130</v>
      </c>
      <c r="J5" s="234" t="s">
        <v>158</v>
      </c>
      <c r="K5" s="234" t="s">
        <v>129</v>
      </c>
      <c r="L5" s="234" t="s">
        <v>168</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208" customFormat="1" ht="16.5" customHeight="1">
      <c r="A6" s="8"/>
      <c r="B6" s="210" t="s">
        <v>21</v>
      </c>
      <c r="C6" s="210" t="s">
        <v>48</v>
      </c>
      <c r="D6" s="227"/>
      <c r="E6" s="235" t="s">
        <v>52</v>
      </c>
      <c r="F6" s="239" t="s">
        <v>28</v>
      </c>
      <c r="G6" s="235" t="s">
        <v>148</v>
      </c>
      <c r="H6" s="235" t="s">
        <v>43</v>
      </c>
      <c r="I6" s="235" t="s">
        <v>54</v>
      </c>
      <c r="J6" s="235" t="s">
        <v>30</v>
      </c>
      <c r="K6" s="239" t="s">
        <v>164</v>
      </c>
      <c r="L6" s="235" t="s">
        <v>102</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1" t="s">
        <v>162</v>
      </c>
      <c r="D8" s="230"/>
      <c r="E8" s="255"/>
      <c r="F8" s="255"/>
      <c r="G8" s="256">
        <f t="shared" ref="G8:G13" si="0">E8-F8</f>
        <v>0</v>
      </c>
      <c r="H8" s="255"/>
      <c r="I8" s="255"/>
      <c r="J8" s="256">
        <f t="shared" ref="J8:J13" si="1">MIN(G8:I8)</f>
        <v>0</v>
      </c>
      <c r="K8" s="257">
        <f t="shared" ref="K8:K13" si="2">ROUNDDOWN(J8*2/3,-3)</f>
        <v>0</v>
      </c>
      <c r="L8" s="24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t="s">
        <v>162</v>
      </c>
      <c r="D9" s="230"/>
      <c r="E9" s="237"/>
      <c r="F9" s="237"/>
      <c r="G9" s="240">
        <f t="shared" si="0"/>
        <v>0</v>
      </c>
      <c r="H9" s="237"/>
      <c r="I9" s="237"/>
      <c r="J9" s="240">
        <f t="shared" si="1"/>
        <v>0</v>
      </c>
      <c r="K9" s="257">
        <f t="shared" si="2"/>
        <v>0</v>
      </c>
      <c r="L9" s="24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t="s">
        <v>162</v>
      </c>
      <c r="D10" s="230"/>
      <c r="E10" s="237"/>
      <c r="F10" s="237"/>
      <c r="G10" s="240">
        <f t="shared" si="0"/>
        <v>0</v>
      </c>
      <c r="H10" s="237"/>
      <c r="I10" s="237"/>
      <c r="J10" s="240">
        <f t="shared" si="1"/>
        <v>0</v>
      </c>
      <c r="K10" s="257">
        <f t="shared" si="2"/>
        <v>0</v>
      </c>
      <c r="L10" s="24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t="s">
        <v>162</v>
      </c>
      <c r="D11" s="230"/>
      <c r="E11" s="237"/>
      <c r="F11" s="237"/>
      <c r="G11" s="240">
        <f t="shared" si="0"/>
        <v>0</v>
      </c>
      <c r="H11" s="237"/>
      <c r="I11" s="237"/>
      <c r="J11" s="240">
        <f t="shared" si="1"/>
        <v>0</v>
      </c>
      <c r="K11" s="257">
        <f t="shared" si="2"/>
        <v>0</v>
      </c>
      <c r="L11" s="247"/>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t="s">
        <v>162</v>
      </c>
      <c r="D12" s="230"/>
      <c r="E12" s="237"/>
      <c r="F12" s="237"/>
      <c r="G12" s="240">
        <f t="shared" si="0"/>
        <v>0</v>
      </c>
      <c r="H12" s="237"/>
      <c r="I12" s="237"/>
      <c r="J12" s="240">
        <f t="shared" si="1"/>
        <v>0</v>
      </c>
      <c r="K12" s="257">
        <f t="shared" si="2"/>
        <v>0</v>
      </c>
      <c r="L12" s="247"/>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t="s">
        <v>162</v>
      </c>
      <c r="D13" s="231"/>
      <c r="E13" s="238"/>
      <c r="F13" s="238"/>
      <c r="G13" s="238">
        <f t="shared" si="0"/>
        <v>0</v>
      </c>
      <c r="H13" s="238"/>
      <c r="I13" s="238"/>
      <c r="J13" s="238">
        <f t="shared" si="1"/>
        <v>0</v>
      </c>
      <c r="K13" s="257">
        <f t="shared" si="2"/>
        <v>0</v>
      </c>
      <c r="L13" s="24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156</v>
      </c>
      <c r="E14" s="55" t="s">
        <v>23</v>
      </c>
      <c r="F14" s="55" t="s">
        <v>23</v>
      </c>
      <c r="G14" s="55" t="s">
        <v>23</v>
      </c>
      <c r="H14" s="55" t="s">
        <v>23</v>
      </c>
      <c r="I14" s="55" t="s">
        <v>23</v>
      </c>
      <c r="J14" s="55" t="s">
        <v>23</v>
      </c>
      <c r="K14" s="246" t="s">
        <v>34</v>
      </c>
      <c r="L14" s="5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53"/>
      <c r="D15" s="232"/>
      <c r="E15" s="55">
        <f t="shared" ref="E15:K15" si="3">SUM(E8:E13)</f>
        <v>0</v>
      </c>
      <c r="F15" s="55">
        <f t="shared" si="3"/>
        <v>0</v>
      </c>
      <c r="G15" s="55">
        <f t="shared" si="3"/>
        <v>0</v>
      </c>
      <c r="H15" s="55">
        <f t="shared" si="3"/>
        <v>0</v>
      </c>
      <c r="I15" s="55">
        <f t="shared" si="3"/>
        <v>0</v>
      </c>
      <c r="J15" s="55">
        <f t="shared" si="3"/>
        <v>0</v>
      </c>
      <c r="K15" s="55">
        <f t="shared" si="3"/>
        <v>0</v>
      </c>
      <c r="L15" s="24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54" t="s">
        <v>163</v>
      </c>
      <c r="D16" s="233"/>
      <c r="E16" s="239"/>
      <c r="F16" s="239"/>
      <c r="G16" s="239"/>
      <c r="H16" s="239"/>
      <c r="I16" s="239"/>
      <c r="J16" s="239"/>
      <c r="K16" s="239"/>
      <c r="L16" s="25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218" t="s">
        <v>58</v>
      </c>
      <c r="C18" s="225"/>
      <c r="D18" s="225"/>
      <c r="E18" s="225"/>
      <c r="F18" s="225"/>
      <c r="G18" s="225"/>
      <c r="H18" s="225"/>
      <c r="I18" s="225"/>
      <c r="J18" s="225"/>
      <c r="K18" s="2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185</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187</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3" man="1"/>
  </rowBreaks>
  <colBreaks count="1" manualBreakCount="1">
    <brk id="4" max="21" man="1"/>
  </col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197">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80</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36" customHeight="1">
      <c r="A3" s="5"/>
      <c r="B3" s="5"/>
      <c r="C3" s="5"/>
      <c r="D3" s="5"/>
      <c r="E3" s="5"/>
      <c r="F3" s="5"/>
      <c r="G3" s="5"/>
      <c r="H3" s="5"/>
      <c r="I3" s="5"/>
      <c r="J3" s="219"/>
      <c r="K3" s="241" t="s">
        <v>159</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20</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171</v>
      </c>
      <c r="D5" s="226"/>
      <c r="E5" s="234" t="s">
        <v>19</v>
      </c>
      <c r="F5" s="234" t="s">
        <v>97</v>
      </c>
      <c r="G5" s="234" t="s">
        <v>157</v>
      </c>
      <c r="H5" s="234" t="s">
        <v>142</v>
      </c>
      <c r="I5" s="234" t="s">
        <v>130</v>
      </c>
      <c r="J5" s="234" t="s">
        <v>158</v>
      </c>
      <c r="K5" s="234" t="s">
        <v>129</v>
      </c>
      <c r="L5" s="234" t="s">
        <v>116</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210" t="s">
        <v>21</v>
      </c>
      <c r="C6" s="210" t="s">
        <v>48</v>
      </c>
      <c r="D6" s="227"/>
      <c r="E6" s="235" t="s">
        <v>52</v>
      </c>
      <c r="F6" s="239" t="s">
        <v>28</v>
      </c>
      <c r="G6" s="235" t="s">
        <v>148</v>
      </c>
      <c r="H6" s="235" t="s">
        <v>43</v>
      </c>
      <c r="I6" s="235" t="s">
        <v>54</v>
      </c>
      <c r="J6" s="235" t="s">
        <v>30</v>
      </c>
      <c r="K6" s="239" t="s">
        <v>164</v>
      </c>
      <c r="L6" s="235" t="s">
        <v>102</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0"/>
      <c r="D8" s="229"/>
      <c r="E8" s="55"/>
      <c r="F8" s="55"/>
      <c r="G8" s="55">
        <f t="shared" ref="G8:G13" si="0">E8-F8</f>
        <v>0</v>
      </c>
      <c r="H8" s="55"/>
      <c r="I8" s="55"/>
      <c r="J8" s="240">
        <f t="shared" ref="J8:J13" si="1">MIN(G8:I8)</f>
        <v>0</v>
      </c>
      <c r="K8" s="239">
        <f t="shared" ref="K8:K13" si="2">ROUNDDOWN(J8*2/3,-3)</f>
        <v>0</v>
      </c>
      <c r="L8" s="24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c r="D9" s="230"/>
      <c r="E9" s="237"/>
      <c r="F9" s="237"/>
      <c r="G9" s="240">
        <f t="shared" si="0"/>
        <v>0</v>
      </c>
      <c r="H9" s="237"/>
      <c r="I9" s="237"/>
      <c r="J9" s="240">
        <f t="shared" si="1"/>
        <v>0</v>
      </c>
      <c r="K9" s="239">
        <f t="shared" si="2"/>
        <v>0</v>
      </c>
      <c r="L9" s="24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c r="D10" s="230"/>
      <c r="E10" s="237"/>
      <c r="F10" s="237"/>
      <c r="G10" s="240">
        <f t="shared" si="0"/>
        <v>0</v>
      </c>
      <c r="H10" s="237"/>
      <c r="I10" s="237"/>
      <c r="J10" s="240">
        <f t="shared" si="1"/>
        <v>0</v>
      </c>
      <c r="K10" s="239">
        <f t="shared" si="2"/>
        <v>0</v>
      </c>
      <c r="L10" s="24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c r="D11" s="230"/>
      <c r="E11" s="237"/>
      <c r="F11" s="237"/>
      <c r="G11" s="240">
        <f t="shared" si="0"/>
        <v>0</v>
      </c>
      <c r="H11" s="237"/>
      <c r="I11" s="237"/>
      <c r="J11" s="240">
        <f t="shared" si="1"/>
        <v>0</v>
      </c>
      <c r="K11" s="239">
        <f t="shared" si="2"/>
        <v>0</v>
      </c>
      <c r="L11" s="247"/>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c r="D12" s="230"/>
      <c r="E12" s="237"/>
      <c r="F12" s="237"/>
      <c r="G12" s="240">
        <f t="shared" si="0"/>
        <v>0</v>
      </c>
      <c r="H12" s="237"/>
      <c r="I12" s="237"/>
      <c r="J12" s="240">
        <f t="shared" si="1"/>
        <v>0</v>
      </c>
      <c r="K12" s="239">
        <f t="shared" si="2"/>
        <v>0</v>
      </c>
      <c r="L12" s="247"/>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c r="D13" s="231"/>
      <c r="E13" s="238"/>
      <c r="F13" s="238"/>
      <c r="G13" s="238">
        <f t="shared" si="0"/>
        <v>0</v>
      </c>
      <c r="H13" s="238"/>
      <c r="I13" s="238"/>
      <c r="J13" s="238">
        <f t="shared" si="1"/>
        <v>0</v>
      </c>
      <c r="K13" s="239">
        <f t="shared" si="2"/>
        <v>0</v>
      </c>
      <c r="L13" s="24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147</v>
      </c>
      <c r="E14" s="55" t="s">
        <v>23</v>
      </c>
      <c r="F14" s="55" t="s">
        <v>23</v>
      </c>
      <c r="G14" s="55" t="s">
        <v>23</v>
      </c>
      <c r="H14" s="55" t="s">
        <v>23</v>
      </c>
      <c r="I14" s="55" t="s">
        <v>23</v>
      </c>
      <c r="J14" s="55" t="s">
        <v>23</v>
      </c>
      <c r="K14" s="242" t="s">
        <v>23</v>
      </c>
      <c r="L14" s="55" t="s">
        <v>176</v>
      </c>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58">
        <f>SUM(C8:D13)</f>
        <v>0</v>
      </c>
      <c r="D15" s="232"/>
      <c r="E15" s="55">
        <f t="shared" ref="E15:K15" si="3">SUM(E8:E13)</f>
        <v>0</v>
      </c>
      <c r="F15" s="55">
        <f t="shared" si="3"/>
        <v>0</v>
      </c>
      <c r="G15" s="55">
        <f t="shared" si="3"/>
        <v>0</v>
      </c>
      <c r="H15" s="55">
        <f t="shared" si="3"/>
        <v>0</v>
      </c>
      <c r="I15" s="55">
        <f t="shared" si="3"/>
        <v>0</v>
      </c>
      <c r="J15" s="55">
        <f t="shared" si="3"/>
        <v>0</v>
      </c>
      <c r="K15" s="243">
        <f t="shared" si="3"/>
        <v>0</v>
      </c>
      <c r="L15" s="259" t="s">
        <v>177</v>
      </c>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24"/>
      <c r="D16" s="233"/>
      <c r="E16" s="239"/>
      <c r="F16" s="239"/>
      <c r="G16" s="239"/>
      <c r="H16" s="239"/>
      <c r="I16" s="239"/>
      <c r="J16" s="239"/>
      <c r="K16" s="244"/>
      <c r="L16" s="26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8" t="s">
        <v>172</v>
      </c>
      <c r="C18" s="225"/>
      <c r="D18" s="225"/>
      <c r="E18" s="225"/>
      <c r="F18" s="225"/>
      <c r="G18" s="225"/>
      <c r="H18" s="225"/>
      <c r="I18" s="225"/>
      <c r="J18" s="225"/>
      <c r="K18" s="2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218" t="s">
        <v>173</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165</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8" t="s">
        <v>174</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198">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80</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36" customHeight="1">
      <c r="A3" s="5"/>
      <c r="B3" s="5"/>
      <c r="C3" s="5"/>
      <c r="D3" s="5"/>
      <c r="E3" s="5"/>
      <c r="F3" s="5"/>
      <c r="G3" s="5"/>
      <c r="H3" s="5"/>
      <c r="I3" s="5"/>
      <c r="J3" s="219"/>
      <c r="K3" s="241" t="s">
        <v>159</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180</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154</v>
      </c>
      <c r="D5" s="226"/>
      <c r="E5" s="234" t="s">
        <v>19</v>
      </c>
      <c r="F5" s="234" t="s">
        <v>97</v>
      </c>
      <c r="G5" s="234" t="s">
        <v>157</v>
      </c>
      <c r="H5" s="234" t="s">
        <v>142</v>
      </c>
      <c r="I5" s="234" t="s">
        <v>130</v>
      </c>
      <c r="J5" s="234" t="s">
        <v>158</v>
      </c>
      <c r="K5" s="234" t="s">
        <v>129</v>
      </c>
      <c r="L5" s="234" t="s">
        <v>170</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210" t="s">
        <v>21</v>
      </c>
      <c r="C6" s="210" t="s">
        <v>48</v>
      </c>
      <c r="D6" s="227"/>
      <c r="E6" s="235" t="s">
        <v>52</v>
      </c>
      <c r="F6" s="239" t="s">
        <v>28</v>
      </c>
      <c r="G6" s="235" t="s">
        <v>148</v>
      </c>
      <c r="H6" s="235" t="s">
        <v>43</v>
      </c>
      <c r="I6" s="235" t="s">
        <v>54</v>
      </c>
      <c r="J6" s="235" t="s">
        <v>30</v>
      </c>
      <c r="K6" s="239" t="s">
        <v>164</v>
      </c>
      <c r="L6" s="235" t="s">
        <v>102</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0" t="s">
        <v>155</v>
      </c>
      <c r="D8" s="229"/>
      <c r="E8" s="55"/>
      <c r="F8" s="55"/>
      <c r="G8" s="55">
        <f t="shared" ref="G8:G13" si="0">E8-F8</f>
        <v>0</v>
      </c>
      <c r="H8" s="55"/>
      <c r="I8" s="55"/>
      <c r="J8" s="240">
        <f t="shared" ref="J8:J13" si="1">MIN(G8:I8)</f>
        <v>0</v>
      </c>
      <c r="K8" s="239">
        <f t="shared" ref="K8:K13" si="2">ROUNDDOWN(J8*2/3,-3)</f>
        <v>0</v>
      </c>
      <c r="L8" s="261" t="s">
        <v>77</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t="s">
        <v>155</v>
      </c>
      <c r="D9" s="230"/>
      <c r="E9" s="237"/>
      <c r="F9" s="237"/>
      <c r="G9" s="240">
        <f t="shared" si="0"/>
        <v>0</v>
      </c>
      <c r="H9" s="237"/>
      <c r="I9" s="237"/>
      <c r="J9" s="240">
        <f t="shared" si="1"/>
        <v>0</v>
      </c>
      <c r="K9" s="239">
        <f t="shared" si="2"/>
        <v>0</v>
      </c>
      <c r="L9" s="261" t="s">
        <v>77</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t="s">
        <v>155</v>
      </c>
      <c r="D10" s="230"/>
      <c r="E10" s="237"/>
      <c r="F10" s="237"/>
      <c r="G10" s="240">
        <f t="shared" si="0"/>
        <v>0</v>
      </c>
      <c r="H10" s="237"/>
      <c r="I10" s="237"/>
      <c r="J10" s="240">
        <f t="shared" si="1"/>
        <v>0</v>
      </c>
      <c r="K10" s="239">
        <f t="shared" si="2"/>
        <v>0</v>
      </c>
      <c r="L10" s="261" t="s">
        <v>77</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t="s">
        <v>155</v>
      </c>
      <c r="D11" s="230"/>
      <c r="E11" s="237"/>
      <c r="F11" s="237"/>
      <c r="G11" s="240">
        <f t="shared" si="0"/>
        <v>0</v>
      </c>
      <c r="H11" s="237"/>
      <c r="I11" s="237"/>
      <c r="J11" s="240">
        <f t="shared" si="1"/>
        <v>0</v>
      </c>
      <c r="K11" s="239">
        <f t="shared" si="2"/>
        <v>0</v>
      </c>
      <c r="L11" s="261" t="s">
        <v>77</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t="s">
        <v>155</v>
      </c>
      <c r="D12" s="230"/>
      <c r="E12" s="237"/>
      <c r="F12" s="237"/>
      <c r="G12" s="240">
        <f t="shared" si="0"/>
        <v>0</v>
      </c>
      <c r="H12" s="237"/>
      <c r="I12" s="237"/>
      <c r="J12" s="240">
        <f t="shared" si="1"/>
        <v>0</v>
      </c>
      <c r="K12" s="239">
        <f t="shared" si="2"/>
        <v>0</v>
      </c>
      <c r="L12" s="261" t="s">
        <v>77</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t="s">
        <v>106</v>
      </c>
      <c r="D13" s="231"/>
      <c r="E13" s="238"/>
      <c r="F13" s="238"/>
      <c r="G13" s="238">
        <f t="shared" si="0"/>
        <v>0</v>
      </c>
      <c r="H13" s="238"/>
      <c r="I13" s="238"/>
      <c r="J13" s="238">
        <f t="shared" si="1"/>
        <v>0</v>
      </c>
      <c r="K13" s="239">
        <f t="shared" si="2"/>
        <v>0</v>
      </c>
      <c r="L13" s="262" t="s">
        <v>77</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156</v>
      </c>
      <c r="E14" s="55" t="s">
        <v>23</v>
      </c>
      <c r="F14" s="55" t="s">
        <v>23</v>
      </c>
      <c r="G14" s="55" t="s">
        <v>23</v>
      </c>
      <c r="H14" s="55" t="s">
        <v>23</v>
      </c>
      <c r="I14" s="55" t="s">
        <v>23</v>
      </c>
      <c r="J14" s="55" t="s">
        <v>23</v>
      </c>
      <c r="K14" s="242" t="s">
        <v>23</v>
      </c>
      <c r="L14" s="5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53"/>
      <c r="D15" s="232"/>
      <c r="E15" s="55">
        <f t="shared" ref="E15:K15" si="3">SUM(E8:E13)</f>
        <v>0</v>
      </c>
      <c r="F15" s="55">
        <f t="shared" si="3"/>
        <v>0</v>
      </c>
      <c r="G15" s="55">
        <f t="shared" si="3"/>
        <v>0</v>
      </c>
      <c r="H15" s="55">
        <f t="shared" si="3"/>
        <v>0</v>
      </c>
      <c r="I15" s="55">
        <f t="shared" si="3"/>
        <v>0</v>
      </c>
      <c r="J15" s="55">
        <f t="shared" si="3"/>
        <v>0</v>
      </c>
      <c r="K15" s="243">
        <f t="shared" si="3"/>
        <v>0</v>
      </c>
      <c r="L15" s="24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24" t="s">
        <v>106</v>
      </c>
      <c r="D16" s="233"/>
      <c r="E16" s="239"/>
      <c r="F16" s="239"/>
      <c r="G16" s="239"/>
      <c r="H16" s="239"/>
      <c r="I16" s="239"/>
      <c r="J16" s="239"/>
      <c r="K16" s="244"/>
      <c r="L16" s="25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218" t="s">
        <v>58</v>
      </c>
      <c r="C18" s="225"/>
      <c r="D18" s="225"/>
      <c r="E18" s="225"/>
      <c r="F18" s="225"/>
      <c r="G18" s="225"/>
      <c r="H18" s="225"/>
      <c r="I18" s="225"/>
      <c r="J18" s="225"/>
      <c r="K18" s="2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150</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179</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208">
    <tabColor theme="3" tint="0.8"/>
    <pageSetUpPr fitToPage="1"/>
  </sheetPr>
  <dimension ref="A1:AY98"/>
  <sheetViews>
    <sheetView showGridLines="0" tabSelected="1"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80</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29.25" customHeight="1">
      <c r="A3" s="5"/>
      <c r="B3" s="5"/>
      <c r="C3" s="5"/>
      <c r="D3" s="5"/>
      <c r="E3" s="5"/>
      <c r="F3" s="5"/>
      <c r="G3" s="5"/>
      <c r="H3" s="5"/>
      <c r="I3" s="5"/>
      <c r="J3" s="5"/>
      <c r="K3" s="241" t="s">
        <v>1</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252" t="s">
        <v>178</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154</v>
      </c>
      <c r="D5" s="226"/>
      <c r="E5" s="234" t="s">
        <v>19</v>
      </c>
      <c r="F5" s="234" t="s">
        <v>97</v>
      </c>
      <c r="G5" s="234" t="s">
        <v>157</v>
      </c>
      <c r="H5" s="234" t="s">
        <v>142</v>
      </c>
      <c r="I5" s="234" t="s">
        <v>130</v>
      </c>
      <c r="J5" s="234" t="s">
        <v>158</v>
      </c>
      <c r="K5" s="234" t="s">
        <v>129</v>
      </c>
      <c r="L5" s="114" t="s">
        <v>224</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208" customFormat="1" ht="16.5" customHeight="1">
      <c r="A6" s="8"/>
      <c r="B6" s="210" t="s">
        <v>21</v>
      </c>
      <c r="C6" s="210" t="s">
        <v>48</v>
      </c>
      <c r="D6" s="227"/>
      <c r="E6" s="235" t="s">
        <v>52</v>
      </c>
      <c r="F6" s="239" t="s">
        <v>28</v>
      </c>
      <c r="G6" s="235" t="s">
        <v>148</v>
      </c>
      <c r="H6" s="235" t="s">
        <v>43</v>
      </c>
      <c r="I6" s="235" t="s">
        <v>54</v>
      </c>
      <c r="J6" s="235" t="s">
        <v>30</v>
      </c>
      <c r="K6" s="239" t="s">
        <v>164</v>
      </c>
      <c r="L6" s="235" t="s">
        <v>102</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1" t="s">
        <v>162</v>
      </c>
      <c r="D8" s="230"/>
      <c r="E8" s="255"/>
      <c r="F8" s="255"/>
      <c r="G8" s="256">
        <f t="shared" ref="G8:G13" si="0">E8-F8</f>
        <v>0</v>
      </c>
      <c r="H8" s="255"/>
      <c r="I8" s="255"/>
      <c r="J8" s="256">
        <f t="shared" ref="J8:J13" si="1">MIN(G8:I8)</f>
        <v>0</v>
      </c>
      <c r="K8" s="257">
        <f t="shared" ref="K8:K13" si="2">ROUNDDOWN(J8*2/3,-3)</f>
        <v>0</v>
      </c>
      <c r="L8" s="261" t="s">
        <v>77</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t="s">
        <v>162</v>
      </c>
      <c r="D9" s="230"/>
      <c r="E9" s="237"/>
      <c r="F9" s="237"/>
      <c r="G9" s="240">
        <f t="shared" si="0"/>
        <v>0</v>
      </c>
      <c r="H9" s="237"/>
      <c r="I9" s="237"/>
      <c r="J9" s="240">
        <f t="shared" si="1"/>
        <v>0</v>
      </c>
      <c r="K9" s="257">
        <f t="shared" si="2"/>
        <v>0</v>
      </c>
      <c r="L9" s="261" t="s">
        <v>77</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t="s">
        <v>162</v>
      </c>
      <c r="D10" s="230"/>
      <c r="E10" s="237"/>
      <c r="F10" s="237"/>
      <c r="G10" s="240">
        <f t="shared" si="0"/>
        <v>0</v>
      </c>
      <c r="H10" s="237"/>
      <c r="I10" s="237"/>
      <c r="J10" s="240">
        <f t="shared" si="1"/>
        <v>0</v>
      </c>
      <c r="K10" s="257">
        <f t="shared" si="2"/>
        <v>0</v>
      </c>
      <c r="L10" s="261" t="s">
        <v>77</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t="s">
        <v>162</v>
      </c>
      <c r="D11" s="230"/>
      <c r="E11" s="237"/>
      <c r="F11" s="237"/>
      <c r="G11" s="240">
        <f t="shared" si="0"/>
        <v>0</v>
      </c>
      <c r="H11" s="237"/>
      <c r="I11" s="237"/>
      <c r="J11" s="240">
        <f t="shared" si="1"/>
        <v>0</v>
      </c>
      <c r="K11" s="257">
        <f t="shared" si="2"/>
        <v>0</v>
      </c>
      <c r="L11" s="261" t="s">
        <v>77</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t="s">
        <v>162</v>
      </c>
      <c r="D12" s="230"/>
      <c r="E12" s="237"/>
      <c r="F12" s="237"/>
      <c r="G12" s="240">
        <f t="shared" si="0"/>
        <v>0</v>
      </c>
      <c r="H12" s="237"/>
      <c r="I12" s="237"/>
      <c r="J12" s="240">
        <f t="shared" si="1"/>
        <v>0</v>
      </c>
      <c r="K12" s="257">
        <f t="shared" si="2"/>
        <v>0</v>
      </c>
      <c r="L12" s="261" t="s">
        <v>77</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t="s">
        <v>162</v>
      </c>
      <c r="D13" s="231"/>
      <c r="E13" s="238"/>
      <c r="F13" s="238"/>
      <c r="G13" s="238">
        <f t="shared" si="0"/>
        <v>0</v>
      </c>
      <c r="H13" s="238"/>
      <c r="I13" s="238"/>
      <c r="J13" s="238">
        <f t="shared" si="1"/>
        <v>0</v>
      </c>
      <c r="K13" s="441">
        <f t="shared" si="2"/>
        <v>0</v>
      </c>
      <c r="L13" s="262" t="s">
        <v>77</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156</v>
      </c>
      <c r="E14" s="55" t="s">
        <v>23</v>
      </c>
      <c r="F14" s="55" t="s">
        <v>23</v>
      </c>
      <c r="G14" s="55" t="s">
        <v>23</v>
      </c>
      <c r="H14" s="55" t="s">
        <v>23</v>
      </c>
      <c r="I14" s="55" t="s">
        <v>23</v>
      </c>
      <c r="J14" s="55" t="s">
        <v>23</v>
      </c>
      <c r="K14" s="246" t="s">
        <v>34</v>
      </c>
      <c r="L14" s="5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53"/>
      <c r="D15" s="232"/>
      <c r="E15" s="55">
        <f t="shared" ref="E15:K15" si="3">SUM(E8:E13)</f>
        <v>0</v>
      </c>
      <c r="F15" s="55">
        <f t="shared" si="3"/>
        <v>0</v>
      </c>
      <c r="G15" s="55">
        <f t="shared" si="3"/>
        <v>0</v>
      </c>
      <c r="H15" s="55">
        <f t="shared" si="3"/>
        <v>0</v>
      </c>
      <c r="I15" s="55">
        <f t="shared" si="3"/>
        <v>0</v>
      </c>
      <c r="J15" s="55">
        <f t="shared" si="3"/>
        <v>0</v>
      </c>
      <c r="K15" s="55">
        <f t="shared" si="3"/>
        <v>0</v>
      </c>
      <c r="L15" s="24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54" t="s">
        <v>163</v>
      </c>
      <c r="D16" s="233"/>
      <c r="E16" s="239"/>
      <c r="F16" s="239"/>
      <c r="G16" s="239"/>
      <c r="H16" s="239"/>
      <c r="I16" s="239"/>
      <c r="J16" s="239"/>
      <c r="K16" s="239"/>
      <c r="L16" s="25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218" t="s">
        <v>58</v>
      </c>
      <c r="C18" s="225"/>
      <c r="D18" s="225"/>
      <c r="E18" s="225"/>
      <c r="F18" s="225"/>
      <c r="G18" s="225"/>
      <c r="H18" s="225"/>
      <c r="I18" s="225"/>
      <c r="J18" s="225"/>
      <c r="K18" s="2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150</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179</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3" man="1"/>
  </rowBreaks>
  <colBreaks count="1" manualBreakCount="1">
    <brk id="4" max="21" man="1"/>
  </colBreaks>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201">
    <tabColor theme="3" tint="0.8"/>
    <pageSetUpPr fitToPage="1"/>
  </sheetPr>
  <dimension ref="A1:AY98"/>
  <sheetViews>
    <sheetView showGridLines="0" view="pageBreakPreview" zoomScale="90" zoomScaleNormal="55" zoomScaleSheetLayoutView="90" workbookViewId="0">
      <selection activeCell="L6" sqref="L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84"/>
      <c r="B1" s="86" t="s">
        <v>2</v>
      </c>
      <c r="C1" s="84"/>
      <c r="D1" s="84"/>
      <c r="E1" s="84"/>
      <c r="F1" s="84"/>
      <c r="G1" s="84"/>
      <c r="H1" s="84"/>
      <c r="I1" s="84"/>
      <c r="J1" s="84"/>
      <c r="K1" s="83"/>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s="207" customFormat="1" ht="31.5" customHeight="1">
      <c r="A2" s="84"/>
      <c r="B2" s="87" t="s">
        <v>80</v>
      </c>
      <c r="C2" s="87"/>
      <c r="D2" s="87"/>
      <c r="E2" s="87"/>
      <c r="F2" s="87"/>
      <c r="G2" s="87"/>
      <c r="H2" s="87"/>
      <c r="I2" s="87"/>
      <c r="J2" s="87"/>
      <c r="K2" s="87"/>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36" customHeight="1">
      <c r="A3" s="83"/>
      <c r="B3" s="83"/>
      <c r="C3" s="83"/>
      <c r="D3" s="83"/>
      <c r="E3" s="83"/>
      <c r="F3" s="83"/>
      <c r="G3" s="83"/>
      <c r="H3" s="83"/>
      <c r="I3" s="83"/>
      <c r="J3" s="274"/>
      <c r="K3" s="294" t="s">
        <v>159</v>
      </c>
      <c r="L3" s="298"/>
      <c r="M3" s="30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row>
    <row r="4" spans="1:51" ht="21.75" customHeight="1">
      <c r="A4" s="83"/>
      <c r="B4" s="263" t="s">
        <v>215</v>
      </c>
      <c r="C4" s="274"/>
      <c r="D4" s="274"/>
      <c r="E4" s="274"/>
      <c r="F4" s="274"/>
      <c r="G4" s="274"/>
      <c r="H4" s="274"/>
      <c r="I4" s="274"/>
      <c r="J4" s="274"/>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row>
    <row r="5" spans="1:51" ht="39" customHeight="1">
      <c r="A5" s="83"/>
      <c r="B5" s="264" t="s">
        <v>115</v>
      </c>
      <c r="C5" s="264" t="s">
        <v>154</v>
      </c>
      <c r="D5" s="280"/>
      <c r="E5" s="114" t="s">
        <v>19</v>
      </c>
      <c r="F5" s="114" t="s">
        <v>37</v>
      </c>
      <c r="G5" s="114" t="s">
        <v>157</v>
      </c>
      <c r="H5" s="114" t="s">
        <v>31</v>
      </c>
      <c r="I5" s="114" t="s">
        <v>130</v>
      </c>
      <c r="J5" s="114" t="s">
        <v>158</v>
      </c>
      <c r="K5" s="114" t="s">
        <v>161</v>
      </c>
      <c r="L5" s="114" t="s">
        <v>168</v>
      </c>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row>
    <row r="6" spans="1:51" ht="13.5" customHeight="1">
      <c r="A6" s="83"/>
      <c r="B6" s="265" t="s">
        <v>21</v>
      </c>
      <c r="C6" s="265" t="s">
        <v>48</v>
      </c>
      <c r="D6" s="281"/>
      <c r="E6" s="288" t="s">
        <v>52</v>
      </c>
      <c r="F6" s="131" t="s">
        <v>28</v>
      </c>
      <c r="G6" s="288" t="s">
        <v>148</v>
      </c>
      <c r="H6" s="288" t="s">
        <v>43</v>
      </c>
      <c r="I6" s="288" t="s">
        <v>54</v>
      </c>
      <c r="J6" s="288" t="s">
        <v>30</v>
      </c>
      <c r="K6" s="131" t="s">
        <v>164</v>
      </c>
      <c r="L6" s="288" t="s">
        <v>102</v>
      </c>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row>
    <row r="7" spans="1:51" ht="13.5" customHeight="1">
      <c r="A7" s="83"/>
      <c r="B7" s="266"/>
      <c r="C7" s="266"/>
      <c r="D7" s="282"/>
      <c r="E7" s="289" t="s">
        <v>23</v>
      </c>
      <c r="F7" s="289" t="s">
        <v>23</v>
      </c>
      <c r="G7" s="289" t="s">
        <v>23</v>
      </c>
      <c r="H7" s="289" t="s">
        <v>23</v>
      </c>
      <c r="I7" s="289" t="s">
        <v>23</v>
      </c>
      <c r="J7" s="289" t="s">
        <v>23</v>
      </c>
      <c r="K7" s="293" t="s">
        <v>23</v>
      </c>
      <c r="L7" s="289"/>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row>
    <row r="8" spans="1:51" s="208" customFormat="1" ht="45" customHeight="1">
      <c r="A8" s="263"/>
      <c r="B8" s="267"/>
      <c r="C8" s="89" t="s">
        <v>155</v>
      </c>
      <c r="D8" s="106"/>
      <c r="E8" s="290"/>
      <c r="F8" s="290"/>
      <c r="G8" s="290">
        <f t="shared" ref="G8:G13" si="0">E8-F8</f>
        <v>0</v>
      </c>
      <c r="H8" s="290"/>
      <c r="I8" s="290"/>
      <c r="J8" s="293">
        <f t="shared" ref="J8:J13" si="1">MIN(G8:I8)</f>
        <v>0</v>
      </c>
      <c r="K8" s="131">
        <f t="shared" ref="K8:K13" si="2">ROUNDDOWN(J8*2/3,-3)</f>
        <v>0</v>
      </c>
      <c r="L8" s="299"/>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row>
    <row r="9" spans="1:51" s="208" customFormat="1" ht="45" customHeight="1">
      <c r="A9" s="263"/>
      <c r="B9" s="268"/>
      <c r="C9" s="275" t="s">
        <v>155</v>
      </c>
      <c r="D9" s="283"/>
      <c r="E9" s="291"/>
      <c r="F9" s="291"/>
      <c r="G9" s="293">
        <f t="shared" si="0"/>
        <v>0</v>
      </c>
      <c r="H9" s="291"/>
      <c r="I9" s="291"/>
      <c r="J9" s="293">
        <f t="shared" si="1"/>
        <v>0</v>
      </c>
      <c r="K9" s="131">
        <f t="shared" si="2"/>
        <v>0</v>
      </c>
      <c r="L9" s="299"/>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row>
    <row r="10" spans="1:51" s="208" customFormat="1" ht="45" customHeight="1">
      <c r="A10" s="263"/>
      <c r="B10" s="268"/>
      <c r="C10" s="275" t="s">
        <v>155</v>
      </c>
      <c r="D10" s="283"/>
      <c r="E10" s="291"/>
      <c r="F10" s="291"/>
      <c r="G10" s="293">
        <f t="shared" si="0"/>
        <v>0</v>
      </c>
      <c r="H10" s="291"/>
      <c r="I10" s="291"/>
      <c r="J10" s="293">
        <f t="shared" si="1"/>
        <v>0</v>
      </c>
      <c r="K10" s="131">
        <f t="shared" si="2"/>
        <v>0</v>
      </c>
      <c r="L10" s="299"/>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row>
    <row r="11" spans="1:51" s="208" customFormat="1" ht="45" customHeight="1">
      <c r="A11" s="263"/>
      <c r="B11" s="268"/>
      <c r="C11" s="275" t="s">
        <v>155</v>
      </c>
      <c r="D11" s="283"/>
      <c r="E11" s="291"/>
      <c r="F11" s="291"/>
      <c r="G11" s="293">
        <f t="shared" si="0"/>
        <v>0</v>
      </c>
      <c r="H11" s="291"/>
      <c r="I11" s="291"/>
      <c r="J11" s="293">
        <f t="shared" si="1"/>
        <v>0</v>
      </c>
      <c r="K11" s="131">
        <f t="shared" si="2"/>
        <v>0</v>
      </c>
      <c r="L11" s="299"/>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row>
    <row r="12" spans="1:51" s="208" customFormat="1" ht="45" customHeight="1">
      <c r="A12" s="263"/>
      <c r="B12" s="268"/>
      <c r="C12" s="275" t="s">
        <v>155</v>
      </c>
      <c r="D12" s="283"/>
      <c r="E12" s="291"/>
      <c r="F12" s="291"/>
      <c r="G12" s="293">
        <f t="shared" si="0"/>
        <v>0</v>
      </c>
      <c r="H12" s="291"/>
      <c r="I12" s="291"/>
      <c r="J12" s="293">
        <f t="shared" si="1"/>
        <v>0</v>
      </c>
      <c r="K12" s="131">
        <f t="shared" si="2"/>
        <v>0</v>
      </c>
      <c r="L12" s="299"/>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row>
    <row r="13" spans="1:51" s="208" customFormat="1" ht="45" customHeight="1">
      <c r="A13" s="263"/>
      <c r="B13" s="269"/>
      <c r="C13" s="276" t="s">
        <v>155</v>
      </c>
      <c r="D13" s="284"/>
      <c r="E13" s="292"/>
      <c r="F13" s="292"/>
      <c r="G13" s="292">
        <f t="shared" si="0"/>
        <v>0</v>
      </c>
      <c r="H13" s="292"/>
      <c r="I13" s="292"/>
      <c r="J13" s="292">
        <f t="shared" si="1"/>
        <v>0</v>
      </c>
      <c r="K13" s="131">
        <f t="shared" si="2"/>
        <v>0</v>
      </c>
      <c r="L13" s="300"/>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row>
    <row r="14" spans="1:51" ht="20.100000000000001" customHeight="1">
      <c r="A14" s="83"/>
      <c r="B14" s="270">
        <f>COUNTA(B8:B13)</f>
        <v>0</v>
      </c>
      <c r="C14" s="277"/>
      <c r="D14" s="285" t="s">
        <v>156</v>
      </c>
      <c r="E14" s="290" t="s">
        <v>23</v>
      </c>
      <c r="F14" s="290" t="s">
        <v>23</v>
      </c>
      <c r="G14" s="290" t="s">
        <v>23</v>
      </c>
      <c r="H14" s="290" t="s">
        <v>23</v>
      </c>
      <c r="I14" s="290" t="s">
        <v>23</v>
      </c>
      <c r="J14" s="290" t="s">
        <v>23</v>
      </c>
      <c r="K14" s="295" t="s">
        <v>23</v>
      </c>
      <c r="L14" s="290"/>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row>
    <row r="15" spans="1:51" ht="20.100000000000001" customHeight="1">
      <c r="A15" s="83"/>
      <c r="B15" s="271">
        <f>COUNTIF(B8:B13,"*")</f>
        <v>0</v>
      </c>
      <c r="C15" s="89"/>
      <c r="D15" s="286"/>
      <c r="E15" s="290">
        <f t="shared" ref="E15:K15" si="3">SUM(E8:E13)</f>
        <v>0</v>
      </c>
      <c r="F15" s="290">
        <f t="shared" si="3"/>
        <v>0</v>
      </c>
      <c r="G15" s="290">
        <f t="shared" si="3"/>
        <v>0</v>
      </c>
      <c r="H15" s="290">
        <f t="shared" si="3"/>
        <v>0</v>
      </c>
      <c r="I15" s="290">
        <f t="shared" si="3"/>
        <v>0</v>
      </c>
      <c r="J15" s="290">
        <f t="shared" si="3"/>
        <v>0</v>
      </c>
      <c r="K15" s="296">
        <f t="shared" si="3"/>
        <v>0</v>
      </c>
      <c r="L15" s="301"/>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row>
    <row r="16" spans="1:51" ht="20.100000000000001" customHeight="1">
      <c r="A16" s="83"/>
      <c r="B16" s="272"/>
      <c r="C16" s="278" t="s">
        <v>155</v>
      </c>
      <c r="D16" s="287"/>
      <c r="E16" s="131"/>
      <c r="F16" s="131"/>
      <c r="G16" s="131"/>
      <c r="H16" s="131"/>
      <c r="I16" s="131"/>
      <c r="J16" s="131"/>
      <c r="K16" s="297"/>
      <c r="L16" s="302"/>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row>
    <row r="17" spans="1:51" s="208" customFormat="1" ht="19.5" customHeight="1">
      <c r="A17" s="263"/>
      <c r="B17" s="263" t="s">
        <v>153</v>
      </c>
      <c r="C17" s="83"/>
      <c r="D17" s="83"/>
      <c r="E17" s="83"/>
      <c r="F17" s="83"/>
      <c r="G17" s="83"/>
      <c r="H17" s="83"/>
      <c r="I17" s="83"/>
      <c r="J17" s="83"/>
      <c r="K17" s="8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row>
    <row r="18" spans="1:51" ht="19.5" customHeight="1">
      <c r="A18" s="83"/>
      <c r="B18" s="273" t="s">
        <v>58</v>
      </c>
      <c r="C18" s="279"/>
      <c r="D18" s="279"/>
      <c r="E18" s="279"/>
      <c r="F18" s="279"/>
      <c r="G18" s="279"/>
      <c r="H18" s="279"/>
      <c r="I18" s="279"/>
      <c r="J18" s="279"/>
      <c r="K18" s="279"/>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row>
    <row r="19" spans="1:51" ht="19.5" customHeight="1">
      <c r="A19" s="83"/>
      <c r="B19" s="263" t="s">
        <v>150</v>
      </c>
      <c r="C19" s="279"/>
      <c r="D19" s="279"/>
      <c r="E19" s="279"/>
      <c r="F19" s="279"/>
      <c r="G19" s="279"/>
      <c r="H19" s="279"/>
      <c r="I19" s="279"/>
      <c r="J19" s="279"/>
      <c r="K19" s="279"/>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row>
    <row r="20" spans="1:51" ht="20.25" customHeight="1">
      <c r="A20" s="83"/>
      <c r="B20" s="263" t="s">
        <v>195</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row>
    <row r="21" spans="1:51" ht="20.25" customHeight="1">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row>
    <row r="22" spans="1:51" ht="20.2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row>
    <row r="23" spans="1:51" ht="20.2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row>
    <row r="24" spans="1:51" ht="20.25" customHeight="1">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row>
    <row r="25" spans="1:51" ht="20.25" customHeight="1">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row>
    <row r="26" spans="1:51" ht="20.25"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row>
    <row r="27" spans="1:51" ht="20.2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row>
    <row r="28" spans="1:51" ht="20.2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row>
    <row r="29" spans="1:51" ht="20.25"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row>
    <row r="30" spans="1:51" ht="20.25"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row>
    <row r="31" spans="1:51" ht="20.2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row>
    <row r="32" spans="1:51" ht="20.25"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row>
    <row r="33" spans="1:51" ht="20.25"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row>
    <row r="34" spans="1:51" ht="20.2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row>
    <row r="35" spans="1:51" ht="20.25"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row>
    <row r="36" spans="1:51" ht="20.2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row>
    <row r="37" spans="1:51" ht="20.2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row>
    <row r="38" spans="1:51" ht="20.2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row>
    <row r="39" spans="1:51" ht="20.25"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row>
    <row r="40" spans="1:51" ht="20.2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ht="20.2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row>
    <row r="42" spans="1:51" ht="20.2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row>
    <row r="43" spans="1:51" ht="20.25"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row>
    <row r="44" spans="1:51" ht="20.2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row>
    <row r="45" spans="1:51" ht="20.25"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row>
    <row r="46" spans="1:51" ht="20.25"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row>
    <row r="47" spans="1:51" ht="20.2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row>
    <row r="48" spans="1:51" ht="20.25"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row>
    <row r="49" spans="1:51" ht="20.25"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row>
    <row r="50" spans="1:51" ht="20.25"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row>
    <row r="51" spans="1:51" ht="20.25"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row>
    <row r="52" spans="1:51" ht="20.25"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row>
    <row r="53" spans="1:51" ht="20.25"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row>
    <row r="54" spans="1:51" ht="20.25"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51" ht="20.25"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51" ht="20.2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row>
    <row r="57" spans="1:51" ht="20.2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row>
    <row r="58" spans="1:51" ht="20.2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row>
    <row r="59" spans="1:51" ht="20.25"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51" ht="20.2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row>
    <row r="61" spans="1:51" ht="20.25"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row>
    <row r="62" spans="1:51" ht="20.2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row>
    <row r="63" spans="1:51" ht="20.2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row>
    <row r="64" spans="1:51" ht="20.25"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row>
    <row r="65" spans="1:51" ht="20.25"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row>
    <row r="66" spans="1:51" ht="20.25"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row>
    <row r="67" spans="1:51" ht="20.25"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row>
    <row r="68" spans="1:51" ht="20.25"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row>
    <row r="69" spans="1:51" ht="20.25"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row>
    <row r="70" spans="1:51" ht="20.2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row>
    <row r="71" spans="1:51" ht="20.2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row>
    <row r="72" spans="1:51" ht="20.25"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row>
    <row r="73" spans="1:51" ht="20.2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row>
    <row r="74" spans="1:51" ht="20.25"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row>
    <row r="75" spans="1:51" ht="20.25"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row>
    <row r="76" spans="1:51" ht="20.25"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row>
    <row r="77" spans="1:51" ht="20.25"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row>
    <row r="78" spans="1:51" ht="20.25"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row>
    <row r="79" spans="1:51" ht="20.25"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row>
    <row r="80" spans="1:51" ht="20.25"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row>
    <row r="81" spans="1:51" ht="20.25"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row>
    <row r="82" spans="1:51" ht="20.25"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row>
    <row r="83" spans="1:51" ht="20.25"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row>
    <row r="84" spans="1:51" ht="20.25"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row>
    <row r="85" spans="1:51" ht="20.25"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row>
    <row r="86" spans="1:51" ht="20.2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row>
    <row r="87" spans="1:51" ht="20.25"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row>
    <row r="88" spans="1:51" ht="20.25"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row>
    <row r="89" spans="1:51" ht="20.25"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row>
    <row r="90" spans="1:51" ht="20.25"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row>
    <row r="91" spans="1:51" ht="20.25"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row>
    <row r="92" spans="1:51" ht="20.25"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row>
    <row r="93" spans="1:51" ht="20.2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row>
    <row r="94" spans="1:51" ht="20.2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row>
    <row r="95" spans="1:51" ht="20.2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row>
    <row r="96" spans="1:51" ht="20.25"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row>
    <row r="97" spans="1:51" ht="20.25"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row>
    <row r="98" spans="1:51" ht="20.2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02">
    <tabColor theme="3" tint="0.8"/>
    <pageSetUpPr fitToPage="1"/>
  </sheetPr>
  <dimension ref="A1:AY98"/>
  <sheetViews>
    <sheetView showGridLines="0" view="pageBreakPreview" zoomScale="90" zoomScaleNormal="55" zoomScaleSheetLayoutView="90" workbookViewId="0">
      <selection activeCell="L6" sqref="L6"/>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84"/>
      <c r="B1" s="86" t="s">
        <v>2</v>
      </c>
      <c r="C1" s="84"/>
      <c r="D1" s="84"/>
      <c r="E1" s="84"/>
      <c r="F1" s="84"/>
      <c r="G1" s="84"/>
      <c r="H1" s="84"/>
      <c r="I1" s="84"/>
      <c r="J1" s="84"/>
      <c r="K1" s="83"/>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s="207" customFormat="1" ht="31.5" customHeight="1">
      <c r="A2" s="84"/>
      <c r="B2" s="87" t="s">
        <v>80</v>
      </c>
      <c r="C2" s="87"/>
      <c r="D2" s="87"/>
      <c r="E2" s="87"/>
      <c r="F2" s="87"/>
      <c r="G2" s="87"/>
      <c r="H2" s="87"/>
      <c r="I2" s="87"/>
      <c r="J2" s="87"/>
      <c r="K2" s="87"/>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36" customHeight="1">
      <c r="A3" s="83"/>
      <c r="B3" s="83"/>
      <c r="C3" s="83"/>
      <c r="D3" s="83"/>
      <c r="E3" s="83"/>
      <c r="F3" s="83"/>
      <c r="G3" s="83"/>
      <c r="H3" s="83"/>
      <c r="I3" s="83"/>
      <c r="J3" s="274"/>
      <c r="K3" s="294" t="s">
        <v>159</v>
      </c>
      <c r="L3" s="298"/>
      <c r="M3" s="30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row>
    <row r="4" spans="1:51" ht="21.75" customHeight="1">
      <c r="A4" s="83"/>
      <c r="B4" s="263" t="s">
        <v>218</v>
      </c>
      <c r="C4" s="274"/>
      <c r="D4" s="274"/>
      <c r="E4" s="274"/>
      <c r="F4" s="274"/>
      <c r="G4" s="274"/>
      <c r="H4" s="274"/>
      <c r="I4" s="274"/>
      <c r="J4" s="274"/>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row>
    <row r="5" spans="1:51" ht="39" customHeight="1">
      <c r="A5" s="83"/>
      <c r="B5" s="264" t="s">
        <v>115</v>
      </c>
      <c r="C5" s="264" t="s">
        <v>154</v>
      </c>
      <c r="D5" s="280"/>
      <c r="E5" s="114" t="s">
        <v>19</v>
      </c>
      <c r="F5" s="114" t="s">
        <v>37</v>
      </c>
      <c r="G5" s="114" t="s">
        <v>157</v>
      </c>
      <c r="H5" s="114" t="s">
        <v>31</v>
      </c>
      <c r="I5" s="114" t="s">
        <v>130</v>
      </c>
      <c r="J5" s="114" t="s">
        <v>158</v>
      </c>
      <c r="K5" s="114" t="s">
        <v>161</v>
      </c>
      <c r="L5" s="114" t="s">
        <v>168</v>
      </c>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row>
    <row r="6" spans="1:51" ht="13.5" customHeight="1">
      <c r="A6" s="83"/>
      <c r="B6" s="265" t="s">
        <v>21</v>
      </c>
      <c r="C6" s="265" t="s">
        <v>48</v>
      </c>
      <c r="D6" s="281"/>
      <c r="E6" s="288" t="s">
        <v>52</v>
      </c>
      <c r="F6" s="131" t="s">
        <v>28</v>
      </c>
      <c r="G6" s="288" t="s">
        <v>148</v>
      </c>
      <c r="H6" s="288" t="s">
        <v>43</v>
      </c>
      <c r="I6" s="288" t="s">
        <v>54</v>
      </c>
      <c r="J6" s="288" t="s">
        <v>30</v>
      </c>
      <c r="K6" s="131" t="s">
        <v>164</v>
      </c>
      <c r="L6" s="288" t="s">
        <v>102</v>
      </c>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row>
    <row r="7" spans="1:51" ht="13.5" customHeight="1">
      <c r="A7" s="83"/>
      <c r="B7" s="266"/>
      <c r="C7" s="266"/>
      <c r="D7" s="282"/>
      <c r="E7" s="289" t="s">
        <v>23</v>
      </c>
      <c r="F7" s="289" t="s">
        <v>23</v>
      </c>
      <c r="G7" s="289" t="s">
        <v>23</v>
      </c>
      <c r="H7" s="289" t="s">
        <v>23</v>
      </c>
      <c r="I7" s="289" t="s">
        <v>23</v>
      </c>
      <c r="J7" s="289" t="s">
        <v>23</v>
      </c>
      <c r="K7" s="293" t="s">
        <v>23</v>
      </c>
      <c r="L7" s="289"/>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row>
    <row r="8" spans="1:51" s="208" customFormat="1" ht="45" customHeight="1">
      <c r="A8" s="263"/>
      <c r="B8" s="267"/>
      <c r="C8" s="275" t="s">
        <v>162</v>
      </c>
      <c r="D8" s="283"/>
      <c r="E8" s="290"/>
      <c r="F8" s="290"/>
      <c r="G8" s="290">
        <f t="shared" ref="G8:G13" si="0">E8-F8</f>
        <v>0</v>
      </c>
      <c r="H8" s="290"/>
      <c r="I8" s="290"/>
      <c r="J8" s="293">
        <f t="shared" ref="J8:J13" si="1">MIN(G8:I8)</f>
        <v>0</v>
      </c>
      <c r="K8" s="131">
        <f t="shared" ref="K8:K13" si="2">ROUNDDOWN(J8*2/3,-3)</f>
        <v>0</v>
      </c>
      <c r="L8" s="299"/>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row>
    <row r="9" spans="1:51" s="208" customFormat="1" ht="45" customHeight="1">
      <c r="A9" s="263"/>
      <c r="B9" s="268"/>
      <c r="C9" s="275" t="s">
        <v>162</v>
      </c>
      <c r="D9" s="283"/>
      <c r="E9" s="291"/>
      <c r="F9" s="291"/>
      <c r="G9" s="293">
        <f t="shared" si="0"/>
        <v>0</v>
      </c>
      <c r="H9" s="291"/>
      <c r="I9" s="291"/>
      <c r="J9" s="293">
        <f t="shared" si="1"/>
        <v>0</v>
      </c>
      <c r="K9" s="131">
        <f t="shared" si="2"/>
        <v>0</v>
      </c>
      <c r="L9" s="299"/>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row>
    <row r="10" spans="1:51" s="208" customFormat="1" ht="45" customHeight="1">
      <c r="A10" s="263"/>
      <c r="B10" s="268"/>
      <c r="C10" s="275" t="s">
        <v>162</v>
      </c>
      <c r="D10" s="283"/>
      <c r="E10" s="291"/>
      <c r="F10" s="291"/>
      <c r="G10" s="293">
        <f t="shared" si="0"/>
        <v>0</v>
      </c>
      <c r="H10" s="291"/>
      <c r="I10" s="291"/>
      <c r="J10" s="293">
        <f t="shared" si="1"/>
        <v>0</v>
      </c>
      <c r="K10" s="131">
        <f t="shared" si="2"/>
        <v>0</v>
      </c>
      <c r="L10" s="299"/>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row>
    <row r="11" spans="1:51" s="208" customFormat="1" ht="45" customHeight="1">
      <c r="A11" s="263"/>
      <c r="B11" s="268"/>
      <c r="C11" s="275" t="s">
        <v>162</v>
      </c>
      <c r="D11" s="283"/>
      <c r="E11" s="291"/>
      <c r="F11" s="291"/>
      <c r="G11" s="293">
        <f t="shared" si="0"/>
        <v>0</v>
      </c>
      <c r="H11" s="291"/>
      <c r="I11" s="291"/>
      <c r="J11" s="293">
        <f t="shared" si="1"/>
        <v>0</v>
      </c>
      <c r="K11" s="131">
        <f t="shared" si="2"/>
        <v>0</v>
      </c>
      <c r="L11" s="299"/>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row>
    <row r="12" spans="1:51" s="208" customFormat="1" ht="45" customHeight="1">
      <c r="A12" s="263"/>
      <c r="B12" s="268"/>
      <c r="C12" s="275" t="s">
        <v>162</v>
      </c>
      <c r="D12" s="283"/>
      <c r="E12" s="291"/>
      <c r="F12" s="291"/>
      <c r="G12" s="293">
        <f t="shared" si="0"/>
        <v>0</v>
      </c>
      <c r="H12" s="291"/>
      <c r="I12" s="291"/>
      <c r="J12" s="293">
        <f t="shared" si="1"/>
        <v>0</v>
      </c>
      <c r="K12" s="131">
        <f t="shared" si="2"/>
        <v>0</v>
      </c>
      <c r="L12" s="299"/>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row>
    <row r="13" spans="1:51" s="208" customFormat="1" ht="45" customHeight="1">
      <c r="A13" s="263"/>
      <c r="B13" s="269"/>
      <c r="C13" s="276" t="s">
        <v>162</v>
      </c>
      <c r="D13" s="284"/>
      <c r="E13" s="292"/>
      <c r="F13" s="292"/>
      <c r="G13" s="292">
        <f t="shared" si="0"/>
        <v>0</v>
      </c>
      <c r="H13" s="292"/>
      <c r="I13" s="292"/>
      <c r="J13" s="292">
        <f t="shared" si="1"/>
        <v>0</v>
      </c>
      <c r="K13" s="131">
        <f t="shared" si="2"/>
        <v>0</v>
      </c>
      <c r="L13" s="300"/>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row>
    <row r="14" spans="1:51" ht="20.100000000000001" customHeight="1">
      <c r="A14" s="83"/>
      <c r="B14" s="270">
        <f>COUNTA(B8:B13)</f>
        <v>0</v>
      </c>
      <c r="C14" s="277"/>
      <c r="D14" s="285" t="s">
        <v>156</v>
      </c>
      <c r="E14" s="290" t="s">
        <v>23</v>
      </c>
      <c r="F14" s="290" t="s">
        <v>23</v>
      </c>
      <c r="G14" s="290" t="s">
        <v>23</v>
      </c>
      <c r="H14" s="290" t="s">
        <v>23</v>
      </c>
      <c r="I14" s="290" t="s">
        <v>23</v>
      </c>
      <c r="J14" s="290" t="s">
        <v>23</v>
      </c>
      <c r="K14" s="295" t="s">
        <v>23</v>
      </c>
      <c r="L14" s="290"/>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row>
    <row r="15" spans="1:51" ht="20.100000000000001" customHeight="1">
      <c r="A15" s="83"/>
      <c r="B15" s="271">
        <f>COUNTIF(B8:B13,"*")</f>
        <v>0</v>
      </c>
      <c r="C15" s="304"/>
      <c r="D15" s="286"/>
      <c r="E15" s="290">
        <f t="shared" ref="E15:K15" si="3">SUM(E8:E13)</f>
        <v>0</v>
      </c>
      <c r="F15" s="290">
        <f t="shared" si="3"/>
        <v>0</v>
      </c>
      <c r="G15" s="290">
        <f t="shared" si="3"/>
        <v>0</v>
      </c>
      <c r="H15" s="290">
        <f t="shared" si="3"/>
        <v>0</v>
      </c>
      <c r="I15" s="290">
        <f t="shared" si="3"/>
        <v>0</v>
      </c>
      <c r="J15" s="290">
        <f t="shared" si="3"/>
        <v>0</v>
      </c>
      <c r="K15" s="296">
        <f t="shared" si="3"/>
        <v>0</v>
      </c>
      <c r="L15" s="301"/>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row>
    <row r="16" spans="1:51" ht="20.100000000000001" customHeight="1">
      <c r="A16" s="83"/>
      <c r="B16" s="272"/>
      <c r="C16" s="305" t="s">
        <v>163</v>
      </c>
      <c r="D16" s="287"/>
      <c r="E16" s="131"/>
      <c r="F16" s="131"/>
      <c r="G16" s="131"/>
      <c r="H16" s="131"/>
      <c r="I16" s="131"/>
      <c r="J16" s="131"/>
      <c r="K16" s="297"/>
      <c r="L16" s="302"/>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row>
    <row r="17" spans="1:51" s="208" customFormat="1" ht="19.5" customHeight="1">
      <c r="A17" s="263"/>
      <c r="B17" s="263" t="s">
        <v>153</v>
      </c>
      <c r="C17" s="83"/>
      <c r="D17" s="83"/>
      <c r="E17" s="83"/>
      <c r="F17" s="83"/>
      <c r="G17" s="83"/>
      <c r="H17" s="83"/>
      <c r="I17" s="83"/>
      <c r="J17" s="83"/>
      <c r="K17" s="8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row>
    <row r="18" spans="1:51" ht="19.5" customHeight="1">
      <c r="A18" s="83"/>
      <c r="B18" s="273" t="s">
        <v>58</v>
      </c>
      <c r="C18" s="279"/>
      <c r="D18" s="279"/>
      <c r="E18" s="279"/>
      <c r="F18" s="279"/>
      <c r="G18" s="279"/>
      <c r="H18" s="279"/>
      <c r="I18" s="279"/>
      <c r="J18" s="279"/>
      <c r="K18" s="279"/>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row>
    <row r="19" spans="1:51" ht="19.5" customHeight="1">
      <c r="A19" s="83"/>
      <c r="B19" s="263" t="s">
        <v>150</v>
      </c>
      <c r="C19" s="279"/>
      <c r="D19" s="279"/>
      <c r="E19" s="279"/>
      <c r="F19" s="279"/>
      <c r="G19" s="279"/>
      <c r="H19" s="279"/>
      <c r="I19" s="279"/>
      <c r="J19" s="279"/>
      <c r="K19" s="279"/>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row>
    <row r="20" spans="1:51" ht="20.25" customHeight="1">
      <c r="A20" s="83"/>
      <c r="B20" s="263" t="s">
        <v>195</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row>
    <row r="21" spans="1:51" ht="20.25" customHeight="1">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row>
    <row r="22" spans="1:51" ht="20.2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row>
    <row r="23" spans="1:51" ht="20.2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row>
    <row r="24" spans="1:51" ht="20.25" customHeight="1">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row>
    <row r="25" spans="1:51" ht="20.25" customHeight="1">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row>
    <row r="26" spans="1:51" ht="20.25"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row>
    <row r="27" spans="1:51" ht="20.2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row>
    <row r="28" spans="1:51" ht="20.2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row>
    <row r="29" spans="1:51" ht="20.25"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row>
    <row r="30" spans="1:51" ht="20.25"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row>
    <row r="31" spans="1:51" ht="20.2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row>
    <row r="32" spans="1:51" ht="20.25"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row>
    <row r="33" spans="1:51" ht="20.25"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row>
    <row r="34" spans="1:51" ht="20.2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row>
    <row r="35" spans="1:51" ht="20.25"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row>
    <row r="36" spans="1:51" ht="20.2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row>
    <row r="37" spans="1:51" ht="20.2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row>
    <row r="38" spans="1:51" ht="20.2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row>
    <row r="39" spans="1:51" ht="20.25"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row>
    <row r="40" spans="1:51" ht="20.2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ht="20.2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row>
    <row r="42" spans="1:51" ht="20.2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row>
    <row r="43" spans="1:51" ht="20.25"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row>
    <row r="44" spans="1:51" ht="20.2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row>
    <row r="45" spans="1:51" ht="20.25"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row>
    <row r="46" spans="1:51" ht="20.25"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row>
    <row r="47" spans="1:51" ht="20.2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row>
    <row r="48" spans="1:51" ht="20.25"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row>
    <row r="49" spans="1:51" ht="20.25"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row>
    <row r="50" spans="1:51" ht="20.25"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row>
    <row r="51" spans="1:51" ht="20.25"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row>
    <row r="52" spans="1:51" ht="20.25"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row>
    <row r="53" spans="1:51" ht="20.25"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row>
    <row r="54" spans="1:51" ht="20.25"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51" ht="20.25"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51" ht="20.2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row>
    <row r="57" spans="1:51" ht="20.2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row>
    <row r="58" spans="1:51" ht="20.2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row>
    <row r="59" spans="1:51" ht="20.25"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51" ht="20.2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row>
    <row r="61" spans="1:51" ht="20.25"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row>
    <row r="62" spans="1:51" ht="20.2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row>
    <row r="63" spans="1:51" ht="20.2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row>
    <row r="64" spans="1:51" ht="20.25"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row>
    <row r="65" spans="1:51" ht="20.25"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row>
    <row r="66" spans="1:51" ht="20.25"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row>
    <row r="67" spans="1:51" ht="20.25"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row>
    <row r="68" spans="1:51" ht="20.25"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row>
    <row r="69" spans="1:51" ht="20.25"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row>
    <row r="70" spans="1:51" ht="20.2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row>
    <row r="71" spans="1:51" ht="20.2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row>
    <row r="72" spans="1:51" ht="20.25"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row>
    <row r="73" spans="1:51" ht="20.2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row>
    <row r="74" spans="1:51" ht="20.25"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row>
    <row r="75" spans="1:51" ht="20.25"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row>
    <row r="76" spans="1:51" ht="20.25"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row>
    <row r="77" spans="1:51" ht="20.25"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row>
    <row r="78" spans="1:51" ht="20.25"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row>
    <row r="79" spans="1:51" ht="20.25"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row>
    <row r="80" spans="1:51" ht="20.25"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row>
    <row r="81" spans="1:51" ht="20.25"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row>
    <row r="82" spans="1:51" ht="20.25"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row>
    <row r="83" spans="1:51" ht="20.25"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row>
    <row r="84" spans="1:51" ht="20.25"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row>
    <row r="85" spans="1:51" ht="20.25"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row>
    <row r="86" spans="1:51" ht="20.2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row>
    <row r="87" spans="1:51" ht="20.25"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row>
    <row r="88" spans="1:51" ht="20.25"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row>
    <row r="89" spans="1:51" ht="20.25"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row>
    <row r="90" spans="1:51" ht="20.25"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row>
    <row r="91" spans="1:51" ht="20.25"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row>
    <row r="92" spans="1:51" ht="20.25"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row>
    <row r="93" spans="1:51" ht="20.2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row>
    <row r="94" spans="1:51" ht="20.2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row>
    <row r="95" spans="1:51" ht="20.2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row>
    <row r="96" spans="1:51" ht="20.25"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row>
    <row r="97" spans="1:51" ht="20.25"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row>
    <row r="98" spans="1:51" ht="20.2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I43"/>
  <sheetViews>
    <sheetView showZeros="0" view="pageBreakPreview" zoomScaleSheetLayoutView="100" workbookViewId="0">
      <selection activeCell="E12" sqref="E12:I12"/>
    </sheetView>
  </sheetViews>
  <sheetFormatPr defaultRowHeight="13.5"/>
  <cols>
    <col min="1" max="1" width="2.625" style="1" customWidth="1"/>
    <col min="2" max="2" width="3.625" style="1" customWidth="1"/>
    <col min="3" max="4" width="20.625" style="1" customWidth="1"/>
    <col min="5" max="5" width="11.625" style="1" customWidth="1"/>
    <col min="6" max="6" width="21.75" style="1" customWidth="1"/>
    <col min="7" max="7" width="5.5" style="1" customWidth="1"/>
    <col min="8" max="8" width="2.625" style="1" customWidth="1"/>
    <col min="9" max="9" width="4.375" style="1" customWidth="1"/>
    <col min="10" max="16384" width="9" style="1" customWidth="1"/>
  </cols>
  <sheetData>
    <row r="1" spans="1:9" ht="15" customHeight="1">
      <c r="A1" s="5"/>
      <c r="B1" s="5"/>
      <c r="C1" s="5"/>
      <c r="D1" s="5"/>
      <c r="E1" s="5"/>
      <c r="F1" s="5"/>
      <c r="G1" s="5"/>
      <c r="H1" s="5"/>
      <c r="I1" s="5"/>
    </row>
    <row r="2" spans="1:9" ht="15" customHeight="1">
      <c r="A2" s="5" t="s">
        <v>96</v>
      </c>
      <c r="B2" s="5"/>
      <c r="C2" s="5"/>
      <c r="D2" s="5"/>
      <c r="E2" s="5"/>
      <c r="F2" s="5"/>
      <c r="G2" s="5"/>
      <c r="H2" s="5"/>
      <c r="I2" s="5"/>
    </row>
    <row r="3" spans="1:9" s="2" customFormat="1" ht="15" customHeight="1">
      <c r="A3" s="4"/>
      <c r="B3" s="4"/>
      <c r="C3" s="4"/>
      <c r="D3" s="4"/>
      <c r="E3" s="4"/>
      <c r="F3" s="4"/>
      <c r="G3" s="309" t="s">
        <v>95</v>
      </c>
      <c r="H3" s="4"/>
      <c r="I3" s="4"/>
    </row>
    <row r="4" spans="1:9" s="2" customFormat="1" ht="15" customHeight="1">
      <c r="A4" s="4"/>
      <c r="B4" s="4"/>
      <c r="C4" s="4"/>
      <c r="D4" s="4"/>
      <c r="E4" s="4"/>
      <c r="F4" s="4"/>
      <c r="G4" s="309" t="s">
        <v>104</v>
      </c>
      <c r="H4" s="4"/>
      <c r="I4" s="4"/>
    </row>
    <row r="5" spans="1:9" s="2" customFormat="1" ht="15" customHeight="1">
      <c r="A5" s="4"/>
      <c r="B5" s="4"/>
      <c r="C5" s="4"/>
      <c r="D5" s="4"/>
      <c r="E5" s="4"/>
      <c r="F5" s="4"/>
      <c r="G5" s="309"/>
      <c r="H5" s="4"/>
      <c r="I5" s="4"/>
    </row>
    <row r="6" spans="1:9" s="2" customFormat="1" ht="15" customHeight="1">
      <c r="A6" s="4"/>
      <c r="B6" s="4"/>
      <c r="C6" s="4"/>
      <c r="D6" s="4"/>
      <c r="E6" s="4"/>
      <c r="F6" s="4"/>
      <c r="G6" s="309"/>
      <c r="H6" s="4"/>
      <c r="I6" s="4"/>
    </row>
    <row r="7" spans="1:9" s="2" customFormat="1" ht="15" customHeight="1">
      <c r="A7" s="4"/>
      <c r="B7" s="4"/>
      <c r="C7" s="4"/>
      <c r="D7" s="4"/>
      <c r="E7" s="4"/>
      <c r="F7" s="4"/>
      <c r="G7" s="309"/>
      <c r="H7" s="4"/>
      <c r="I7" s="4"/>
    </row>
    <row r="8" spans="1:9" s="2" customFormat="1" ht="15" customHeight="1">
      <c r="A8" s="4"/>
      <c r="B8" s="4" t="s">
        <v>89</v>
      </c>
      <c r="C8" s="309"/>
      <c r="D8" s="4" t="s">
        <v>53</v>
      </c>
      <c r="E8" s="4"/>
      <c r="F8" s="4"/>
      <c r="G8" s="4"/>
      <c r="H8" s="4"/>
      <c r="I8" s="4"/>
    </row>
    <row r="9" spans="1:9" s="2" customFormat="1" ht="15" customHeight="1">
      <c r="A9" s="4"/>
      <c r="B9" s="4"/>
      <c r="C9" s="309"/>
      <c r="D9" s="4"/>
      <c r="E9" s="4"/>
      <c r="F9" s="4"/>
      <c r="G9" s="4"/>
      <c r="H9" s="4"/>
      <c r="I9" s="4"/>
    </row>
    <row r="10" spans="1:9" s="2" customFormat="1" ht="15" customHeight="1">
      <c r="A10" s="4"/>
      <c r="B10" s="4"/>
      <c r="C10" s="4"/>
      <c r="D10" s="4"/>
      <c r="E10" s="4"/>
      <c r="F10" s="4"/>
      <c r="G10" s="4"/>
      <c r="H10" s="4"/>
      <c r="I10" s="4"/>
    </row>
    <row r="11" spans="1:9" s="1" customFormat="1" ht="15" customHeight="1">
      <c r="A11" s="5"/>
      <c r="B11" s="5"/>
      <c r="C11" s="5"/>
      <c r="D11" s="5"/>
      <c r="E11" s="5" t="s">
        <v>136</v>
      </c>
      <c r="F11" s="5"/>
      <c r="G11" s="5"/>
    </row>
    <row r="12" spans="1:9" s="1" customFormat="1" ht="15" customHeight="1">
      <c r="A12" s="5"/>
      <c r="B12" s="5"/>
      <c r="C12" s="5"/>
      <c r="D12" s="5"/>
      <c r="E12" s="11"/>
      <c r="F12" s="5"/>
      <c r="G12" s="11"/>
    </row>
    <row r="13" spans="1:9" s="1" customFormat="1" ht="15" customHeight="1">
      <c r="A13" s="5"/>
      <c r="B13" s="5"/>
      <c r="C13" s="5"/>
      <c r="D13" s="11"/>
      <c r="E13" s="16"/>
      <c r="F13" s="11"/>
      <c r="G13" s="11"/>
    </row>
    <row r="14" spans="1:9" s="1" customFormat="1" ht="15" customHeight="1">
      <c r="A14" s="5"/>
      <c r="B14" s="5"/>
      <c r="C14" s="5"/>
      <c r="D14" s="5"/>
      <c r="E14" s="5"/>
      <c r="F14" s="5"/>
      <c r="G14" s="5"/>
    </row>
    <row r="15" spans="1:9" s="2" customFormat="1" ht="15" customHeight="1">
      <c r="A15" s="4"/>
      <c r="B15" s="4"/>
      <c r="C15" s="4"/>
      <c r="D15" s="4"/>
      <c r="E15" s="5"/>
      <c r="F15" s="5"/>
      <c r="G15" s="5"/>
      <c r="H15" s="4"/>
      <c r="I15" s="4"/>
    </row>
    <row r="16" spans="1:9" s="442" customFormat="1" ht="39" customHeight="1">
      <c r="A16" s="415" t="s">
        <v>232</v>
      </c>
      <c r="B16" s="218"/>
      <c r="C16" s="218"/>
      <c r="D16" s="218"/>
      <c r="E16" s="218"/>
      <c r="F16" s="218"/>
      <c r="G16" s="218"/>
      <c r="H16" s="218"/>
      <c r="I16" s="443"/>
    </row>
    <row r="17" spans="1:9" s="2" customFormat="1" ht="15" customHeight="1">
      <c r="A17" s="4"/>
      <c r="B17" s="4"/>
      <c r="C17" s="5"/>
      <c r="D17" s="4"/>
      <c r="E17" s="4"/>
      <c r="F17" s="4"/>
      <c r="G17" s="4"/>
      <c r="H17" s="4"/>
      <c r="I17" s="4"/>
    </row>
    <row r="18" spans="1:9" s="2" customFormat="1" ht="15" customHeight="1">
      <c r="A18" s="6" t="s">
        <v>233</v>
      </c>
      <c r="B18" s="7"/>
      <c r="C18" s="7"/>
      <c r="D18" s="7"/>
      <c r="E18" s="7"/>
      <c r="F18" s="7"/>
      <c r="G18" s="7"/>
      <c r="H18" s="7"/>
      <c r="I18" s="4"/>
    </row>
    <row r="19" spans="1:9" s="2" customFormat="1" ht="15" customHeight="1">
      <c r="A19" s="7"/>
      <c r="B19" s="7"/>
      <c r="C19" s="7"/>
      <c r="D19" s="7"/>
      <c r="E19" s="7"/>
      <c r="F19" s="7"/>
      <c r="G19" s="7"/>
      <c r="H19" s="7"/>
      <c r="I19" s="4"/>
    </row>
    <row r="20" spans="1:9" s="2" customFormat="1" ht="15" customHeight="1">
      <c r="A20" s="7"/>
      <c r="B20" s="7"/>
      <c r="C20" s="7"/>
      <c r="D20" s="7"/>
      <c r="E20" s="7"/>
      <c r="F20" s="7"/>
      <c r="G20" s="7"/>
      <c r="H20" s="7"/>
      <c r="I20" s="4"/>
    </row>
    <row r="21" spans="1:9" s="2" customFormat="1" ht="15" customHeight="1">
      <c r="A21" s="7"/>
      <c r="B21" s="7"/>
      <c r="C21" s="7"/>
      <c r="D21" s="7"/>
      <c r="E21" s="7"/>
      <c r="F21" s="7"/>
      <c r="G21" s="7"/>
      <c r="H21" s="7"/>
      <c r="I21" s="4"/>
    </row>
    <row r="22" spans="1:9" s="2" customFormat="1" ht="15" customHeight="1">
      <c r="A22" s="7"/>
      <c r="B22" s="7"/>
      <c r="C22" s="7"/>
      <c r="D22" s="7"/>
      <c r="E22" s="7"/>
      <c r="F22" s="7"/>
      <c r="G22" s="7"/>
      <c r="H22" s="7"/>
      <c r="I22" s="4"/>
    </row>
    <row r="23" spans="1:9" s="2" customFormat="1" ht="15" customHeight="1">
      <c r="A23" s="4"/>
      <c r="B23" s="10" t="s">
        <v>13</v>
      </c>
      <c r="C23" s="10"/>
      <c r="D23" s="10"/>
      <c r="E23" s="10"/>
      <c r="F23" s="10"/>
      <c r="G23" s="10"/>
      <c r="H23" s="4"/>
      <c r="I23" s="4"/>
    </row>
    <row r="24" spans="1:9">
      <c r="A24" s="5"/>
      <c r="B24" s="5"/>
      <c r="C24" s="5"/>
      <c r="D24" s="5"/>
      <c r="E24" s="5"/>
      <c r="F24" s="5"/>
      <c r="G24" s="5"/>
      <c r="H24" s="5"/>
      <c r="I24" s="5"/>
    </row>
    <row r="25" spans="1:9" ht="15" customHeight="1">
      <c r="A25" s="5"/>
      <c r="B25" s="5"/>
      <c r="C25" s="5"/>
      <c r="D25" s="309"/>
      <c r="E25" s="309"/>
      <c r="F25" s="5"/>
      <c r="G25" s="11"/>
      <c r="H25" s="5"/>
      <c r="I25" s="5"/>
    </row>
    <row r="26" spans="1:9">
      <c r="A26" s="5"/>
      <c r="B26" s="5"/>
      <c r="C26" s="5"/>
      <c r="D26" s="5"/>
      <c r="E26" s="5"/>
      <c r="F26" s="5"/>
      <c r="G26" s="5"/>
      <c r="H26" s="5"/>
      <c r="I26" s="5"/>
    </row>
    <row r="27" spans="1:9" ht="15" customHeight="1">
      <c r="A27" s="5"/>
      <c r="B27" s="5" t="s">
        <v>82</v>
      </c>
      <c r="C27" s="5"/>
      <c r="D27" s="50"/>
      <c r="E27" s="50"/>
      <c r="F27" s="50" t="s">
        <v>85</v>
      </c>
      <c r="G27" s="5"/>
      <c r="H27" s="5"/>
      <c r="I27" s="5"/>
    </row>
    <row r="28" spans="1:9" ht="15" customHeight="1">
      <c r="A28" s="5"/>
      <c r="B28" s="5"/>
      <c r="C28" s="5"/>
      <c r="D28" s="50"/>
      <c r="E28" s="50"/>
      <c r="F28" s="50"/>
      <c r="G28" s="5"/>
      <c r="H28" s="5"/>
      <c r="I28" s="5"/>
    </row>
    <row r="29" spans="1:9" ht="15" customHeight="1">
      <c r="A29" s="5"/>
      <c r="B29" s="5"/>
      <c r="C29" s="5"/>
      <c r="D29" s="50"/>
      <c r="E29" s="50"/>
      <c r="F29" s="50"/>
      <c r="G29" s="5"/>
      <c r="H29" s="5"/>
      <c r="I29" s="5"/>
    </row>
    <row r="30" spans="1:9" ht="15" customHeight="1">
      <c r="A30" s="5"/>
      <c r="B30" s="5"/>
      <c r="C30" s="5"/>
      <c r="D30" s="50"/>
      <c r="E30" s="50"/>
      <c r="F30" s="50"/>
      <c r="G30" s="5"/>
      <c r="H30" s="5"/>
      <c r="I30" s="5"/>
    </row>
    <row r="31" spans="1:9" ht="15" customHeight="1">
      <c r="A31" s="5"/>
      <c r="B31" s="5" t="s">
        <v>6</v>
      </c>
      <c r="C31" s="5"/>
      <c r="D31" s="50"/>
      <c r="E31" s="50"/>
      <c r="F31" s="50" t="s">
        <v>90</v>
      </c>
      <c r="G31" s="5"/>
      <c r="H31" s="5"/>
      <c r="I31" s="5"/>
    </row>
    <row r="32" spans="1:9" ht="15" customHeight="1">
      <c r="A32" s="5"/>
      <c r="B32" s="5"/>
      <c r="C32" s="5"/>
      <c r="D32" s="50"/>
      <c r="E32" s="50"/>
      <c r="F32" s="50"/>
      <c r="G32" s="5"/>
      <c r="H32" s="5"/>
      <c r="I32" s="5"/>
    </row>
    <row r="33" spans="1:9" ht="15" customHeight="1">
      <c r="A33" s="5"/>
      <c r="B33" s="5"/>
      <c r="C33" s="5"/>
      <c r="D33" s="50"/>
      <c r="E33" s="50"/>
      <c r="F33" s="50"/>
      <c r="G33" s="5"/>
      <c r="H33" s="5"/>
      <c r="I33" s="5"/>
    </row>
    <row r="34" spans="1:9" ht="15" customHeight="1">
      <c r="A34" s="5"/>
      <c r="B34" s="5"/>
      <c r="C34" s="5"/>
      <c r="D34" s="50"/>
      <c r="E34" s="50"/>
      <c r="F34" s="50"/>
      <c r="G34" s="5"/>
      <c r="H34" s="5"/>
      <c r="I34" s="5"/>
    </row>
    <row r="35" spans="1:9" ht="15" customHeight="1">
      <c r="A35" s="5"/>
      <c r="B35" s="5" t="s">
        <v>86</v>
      </c>
      <c r="C35" s="5"/>
      <c r="D35" s="50"/>
      <c r="E35" s="50"/>
      <c r="F35" s="50" t="s">
        <v>92</v>
      </c>
      <c r="G35" s="5"/>
      <c r="H35" s="5"/>
      <c r="I35" s="5"/>
    </row>
    <row r="36" spans="1:9" ht="15" customHeight="1">
      <c r="A36" s="5"/>
      <c r="B36" s="5"/>
      <c r="C36" s="5"/>
      <c r="D36" s="50"/>
      <c r="E36" s="50"/>
      <c r="F36" s="50"/>
      <c r="G36" s="5"/>
      <c r="H36" s="5"/>
      <c r="I36" s="5"/>
    </row>
    <row r="37" spans="1:9" ht="15" customHeight="1">
      <c r="A37" s="5"/>
      <c r="B37" s="5"/>
      <c r="C37" s="5"/>
      <c r="D37" s="50"/>
      <c r="E37" s="50"/>
      <c r="F37" s="50"/>
      <c r="G37" s="5"/>
      <c r="H37" s="5"/>
      <c r="I37" s="5"/>
    </row>
    <row r="38" spans="1:9" ht="15" customHeight="1">
      <c r="A38" s="5"/>
      <c r="B38" s="5"/>
      <c r="C38" s="5"/>
      <c r="D38" s="50"/>
      <c r="E38" s="50"/>
      <c r="F38" s="50"/>
      <c r="G38" s="5"/>
      <c r="H38" s="5"/>
      <c r="I38" s="5"/>
    </row>
    <row r="39" spans="1:9" ht="15" customHeight="1">
      <c r="A39" s="5"/>
      <c r="B39" s="5" t="s">
        <v>87</v>
      </c>
      <c r="C39" s="5"/>
      <c r="D39" s="5"/>
      <c r="E39" s="5"/>
      <c r="F39" s="50" t="s">
        <v>93</v>
      </c>
      <c r="G39" s="5"/>
      <c r="H39" s="5"/>
      <c r="I39" s="444"/>
    </row>
    <row r="40" spans="1:9" ht="15" customHeight="1">
      <c r="A40" s="5"/>
      <c r="B40" s="5"/>
      <c r="C40" s="5"/>
      <c r="D40" s="5"/>
      <c r="E40" s="5"/>
      <c r="F40" s="50"/>
      <c r="G40" s="5"/>
      <c r="H40" s="5"/>
      <c r="I40" s="444"/>
    </row>
    <row r="41" spans="1:9" ht="15" customHeight="1">
      <c r="A41" s="5"/>
      <c r="B41" s="5"/>
      <c r="C41" s="5"/>
      <c r="D41" s="5"/>
      <c r="E41" s="5"/>
      <c r="F41" s="50"/>
      <c r="G41" s="5"/>
      <c r="H41" s="5"/>
      <c r="I41" s="444"/>
    </row>
    <row r="42" spans="1:9">
      <c r="A42" s="5"/>
      <c r="B42" s="5"/>
      <c r="C42" s="5"/>
      <c r="D42" s="5"/>
      <c r="E42" s="5"/>
      <c r="F42" s="5"/>
      <c r="G42" s="5"/>
      <c r="H42" s="5"/>
      <c r="I42" s="5"/>
    </row>
    <row r="43" spans="1:9" ht="15" customHeight="1">
      <c r="A43" s="5"/>
      <c r="B43" s="5"/>
      <c r="C43" s="50" t="s">
        <v>81</v>
      </c>
      <c r="D43" s="5"/>
      <c r="E43" s="5"/>
      <c r="F43" s="5"/>
      <c r="G43" s="5"/>
      <c r="H43" s="5"/>
      <c r="I43" s="5"/>
    </row>
  </sheetData>
  <mergeCells count="3">
    <mergeCell ref="A16:H16"/>
    <mergeCell ref="B23:G23"/>
    <mergeCell ref="A18:H22"/>
  </mergeCells>
  <phoneticPr fontId="7"/>
  <printOptions horizontalCentered="1"/>
  <pageMargins left="0.78740157480314943" right="0.78740157480314943" top="0.98425196850393681" bottom="0.98425196850393681" header="0.3" footer="0.3"/>
  <pageSetup paperSize="9" scale="97" fitToWidth="1" fitToHeight="1" orientation="portrait" usePrinterDefaults="1" horizontalDpi="6553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tint="0.6"/>
    <pageSetUpPr fitToPage="1"/>
  </sheetPr>
  <dimension ref="B1:L17"/>
  <sheetViews>
    <sheetView showGridLines="0" view="pageBreakPreview" zoomScaleSheetLayoutView="100" workbookViewId="0">
      <selection activeCell="E12" sqref="E12:I12"/>
    </sheetView>
  </sheetViews>
  <sheetFormatPr defaultRowHeight="13.5"/>
  <cols>
    <col min="1" max="1" width="1.88671875" style="5" customWidth="1"/>
    <col min="2" max="2" width="26.77734375" style="5" customWidth="1"/>
    <col min="3" max="3" width="21.109375" style="5" customWidth="1"/>
    <col min="4" max="9" width="12.77734375" style="5" customWidth="1"/>
    <col min="10" max="10" width="14.33203125" style="5" customWidth="1"/>
    <col min="11" max="11" width="2.77734375" style="5" customWidth="1"/>
    <col min="12" max="12" width="2" style="5" customWidth="1"/>
    <col min="13" max="245" width="8.88671875" style="5" customWidth="1"/>
    <col min="246" max="246" width="17.6640625" style="5" customWidth="1"/>
    <col min="247" max="247" width="17.21875" style="5" customWidth="1"/>
    <col min="248" max="248" width="15.6640625" style="5" customWidth="1"/>
    <col min="249" max="249" width="8.77734375" style="5" customWidth="1"/>
    <col min="250" max="250" width="6.6640625" style="5" customWidth="1"/>
    <col min="251" max="251" width="9.88671875" style="5" customWidth="1"/>
    <col min="252" max="252" width="5.21875" style="5" customWidth="1"/>
    <col min="253" max="253" width="9.88671875" style="5" customWidth="1"/>
    <col min="254" max="254" width="5.21875" style="5" customWidth="1"/>
    <col min="255" max="256" width="13.109375" style="5" customWidth="1"/>
    <col min="257" max="257" width="8.77734375" style="5" customWidth="1"/>
    <col min="258" max="258" width="6.109375" style="5" customWidth="1"/>
    <col min="259" max="259" width="3.44140625" style="5" customWidth="1"/>
    <col min="260" max="501" width="8.88671875" style="5" customWidth="1"/>
    <col min="502" max="502" width="17.6640625" style="5" customWidth="1"/>
    <col min="503" max="503" width="17.21875" style="5" customWidth="1"/>
    <col min="504" max="504" width="15.6640625" style="5" customWidth="1"/>
    <col min="505" max="505" width="8.77734375" style="5" customWidth="1"/>
    <col min="506" max="506" width="6.6640625" style="5" customWidth="1"/>
    <col min="507" max="507" width="9.88671875" style="5" customWidth="1"/>
    <col min="508" max="508" width="5.21875" style="5" customWidth="1"/>
    <col min="509" max="509" width="9.88671875" style="5" customWidth="1"/>
    <col min="510" max="510" width="5.21875" style="5" customWidth="1"/>
    <col min="511" max="512" width="13.109375" style="5" customWidth="1"/>
    <col min="513" max="513" width="8.77734375" style="5" customWidth="1"/>
    <col min="514" max="514" width="6.109375" style="5" customWidth="1"/>
    <col min="515" max="515" width="3.44140625" style="5" customWidth="1"/>
    <col min="516" max="757" width="8.88671875" style="5" customWidth="1"/>
    <col min="758" max="758" width="17.6640625" style="5" customWidth="1"/>
    <col min="759" max="759" width="17.21875" style="5" customWidth="1"/>
    <col min="760" max="760" width="15.6640625" style="5" customWidth="1"/>
    <col min="761" max="761" width="8.77734375" style="5" customWidth="1"/>
    <col min="762" max="762" width="6.6640625" style="5" customWidth="1"/>
    <col min="763" max="763" width="9.88671875" style="5" customWidth="1"/>
    <col min="764" max="764" width="5.21875" style="5" customWidth="1"/>
    <col min="765" max="765" width="9.88671875" style="5" customWidth="1"/>
    <col min="766" max="766" width="5.21875" style="5" customWidth="1"/>
    <col min="767" max="768" width="13.109375" style="5" customWidth="1"/>
    <col min="769" max="769" width="8.77734375" style="5" customWidth="1"/>
    <col min="770" max="770" width="6.109375" style="5" customWidth="1"/>
    <col min="771" max="771" width="3.44140625" style="5" customWidth="1"/>
    <col min="772" max="1013" width="8.88671875" style="5" customWidth="1"/>
    <col min="1014" max="1014" width="17.6640625" style="5" customWidth="1"/>
    <col min="1015" max="1015" width="17.21875" style="5" customWidth="1"/>
    <col min="1016" max="1016" width="15.6640625" style="5" customWidth="1"/>
    <col min="1017" max="1017" width="8.77734375" style="5" customWidth="1"/>
    <col min="1018" max="1018" width="6.6640625" style="5" customWidth="1"/>
    <col min="1019" max="1019" width="9.88671875" style="5" customWidth="1"/>
    <col min="1020" max="1020" width="5.21875" style="5" customWidth="1"/>
    <col min="1021" max="1021" width="9.88671875" style="5" customWidth="1"/>
    <col min="1022" max="1022" width="5.21875" style="5" customWidth="1"/>
    <col min="1023" max="1024" width="13.109375" style="5" customWidth="1"/>
    <col min="1025" max="1025" width="8.77734375" style="5" customWidth="1"/>
    <col min="1026" max="1026" width="6.109375" style="5" customWidth="1"/>
    <col min="1027" max="1027" width="3.44140625" style="5" customWidth="1"/>
    <col min="1028" max="1269" width="8.88671875" style="5" customWidth="1"/>
    <col min="1270" max="1270" width="17.6640625" style="5" customWidth="1"/>
    <col min="1271" max="1271" width="17.21875" style="5" customWidth="1"/>
    <col min="1272" max="1272" width="15.6640625" style="5" customWidth="1"/>
    <col min="1273" max="1273" width="8.77734375" style="5" customWidth="1"/>
    <col min="1274" max="1274" width="6.6640625" style="5" customWidth="1"/>
    <col min="1275" max="1275" width="9.88671875" style="5" customWidth="1"/>
    <col min="1276" max="1276" width="5.21875" style="5" customWidth="1"/>
    <col min="1277" max="1277" width="9.88671875" style="5" customWidth="1"/>
    <col min="1278" max="1278" width="5.21875" style="5" customWidth="1"/>
    <col min="1279" max="1280" width="13.109375" style="5" customWidth="1"/>
    <col min="1281" max="1281" width="8.77734375" style="5" customWidth="1"/>
    <col min="1282" max="1282" width="6.109375" style="5" customWidth="1"/>
    <col min="1283" max="1283" width="3.44140625" style="5" customWidth="1"/>
    <col min="1284" max="1525" width="8.88671875" style="5" customWidth="1"/>
    <col min="1526" max="1526" width="17.6640625" style="5" customWidth="1"/>
    <col min="1527" max="1527" width="17.21875" style="5" customWidth="1"/>
    <col min="1528" max="1528" width="15.6640625" style="5" customWidth="1"/>
    <col min="1529" max="1529" width="8.77734375" style="5" customWidth="1"/>
    <col min="1530" max="1530" width="6.6640625" style="5" customWidth="1"/>
    <col min="1531" max="1531" width="9.88671875" style="5" customWidth="1"/>
    <col min="1532" max="1532" width="5.21875" style="5" customWidth="1"/>
    <col min="1533" max="1533" width="9.88671875" style="5" customWidth="1"/>
    <col min="1534" max="1534" width="5.21875" style="5" customWidth="1"/>
    <col min="1535" max="1536" width="13.109375" style="5" customWidth="1"/>
    <col min="1537" max="1537" width="8.77734375" style="5" customWidth="1"/>
    <col min="1538" max="1538" width="6.109375" style="5" customWidth="1"/>
    <col min="1539" max="1539" width="3.44140625" style="5" customWidth="1"/>
    <col min="1540" max="1781" width="8.88671875" style="5" customWidth="1"/>
    <col min="1782" max="1782" width="17.6640625" style="5" customWidth="1"/>
    <col min="1783" max="1783" width="17.21875" style="5" customWidth="1"/>
    <col min="1784" max="1784" width="15.6640625" style="5" customWidth="1"/>
    <col min="1785" max="1785" width="8.77734375" style="5" customWidth="1"/>
    <col min="1786" max="1786" width="6.6640625" style="5" customWidth="1"/>
    <col min="1787" max="1787" width="9.88671875" style="5" customWidth="1"/>
    <col min="1788" max="1788" width="5.21875" style="5" customWidth="1"/>
    <col min="1789" max="1789" width="9.88671875" style="5" customWidth="1"/>
    <col min="1790" max="1790" width="5.21875" style="5" customWidth="1"/>
    <col min="1791" max="1792" width="13.109375" style="5" customWidth="1"/>
    <col min="1793" max="1793" width="8.77734375" style="5" customWidth="1"/>
    <col min="1794" max="1794" width="6.109375" style="5" customWidth="1"/>
    <col min="1795" max="1795" width="3.44140625" style="5" customWidth="1"/>
    <col min="1796" max="2037" width="8.88671875" style="5" customWidth="1"/>
    <col min="2038" max="2038" width="17.6640625" style="5" customWidth="1"/>
    <col min="2039" max="2039" width="17.21875" style="5" customWidth="1"/>
    <col min="2040" max="2040" width="15.6640625" style="5" customWidth="1"/>
    <col min="2041" max="2041" width="8.77734375" style="5" customWidth="1"/>
    <col min="2042" max="2042" width="6.6640625" style="5" customWidth="1"/>
    <col min="2043" max="2043" width="9.88671875" style="5" customWidth="1"/>
    <col min="2044" max="2044" width="5.21875" style="5" customWidth="1"/>
    <col min="2045" max="2045" width="9.88671875" style="5" customWidth="1"/>
    <col min="2046" max="2046" width="5.21875" style="5" customWidth="1"/>
    <col min="2047" max="2048" width="13.109375" style="5" customWidth="1"/>
    <col min="2049" max="2049" width="8.77734375" style="5" customWidth="1"/>
    <col min="2050" max="2050" width="6.109375" style="5" customWidth="1"/>
    <col min="2051" max="2051" width="3.44140625" style="5" customWidth="1"/>
    <col min="2052" max="2293" width="8.88671875" style="5" customWidth="1"/>
    <col min="2294" max="2294" width="17.6640625" style="5" customWidth="1"/>
    <col min="2295" max="2295" width="17.21875" style="5" customWidth="1"/>
    <col min="2296" max="2296" width="15.6640625" style="5" customWidth="1"/>
    <col min="2297" max="2297" width="8.77734375" style="5" customWidth="1"/>
    <col min="2298" max="2298" width="6.6640625" style="5" customWidth="1"/>
    <col min="2299" max="2299" width="9.88671875" style="5" customWidth="1"/>
    <col min="2300" max="2300" width="5.21875" style="5" customWidth="1"/>
    <col min="2301" max="2301" width="9.88671875" style="5" customWidth="1"/>
    <col min="2302" max="2302" width="5.21875" style="5" customWidth="1"/>
    <col min="2303" max="2304" width="13.109375" style="5" customWidth="1"/>
    <col min="2305" max="2305" width="8.77734375" style="5" customWidth="1"/>
    <col min="2306" max="2306" width="6.109375" style="5" customWidth="1"/>
    <col min="2307" max="2307" width="3.44140625" style="5" customWidth="1"/>
    <col min="2308" max="2549" width="8.88671875" style="5" customWidth="1"/>
    <col min="2550" max="2550" width="17.6640625" style="5" customWidth="1"/>
    <col min="2551" max="2551" width="17.21875" style="5" customWidth="1"/>
    <col min="2552" max="2552" width="15.6640625" style="5" customWidth="1"/>
    <col min="2553" max="2553" width="8.77734375" style="5" customWidth="1"/>
    <col min="2554" max="2554" width="6.6640625" style="5" customWidth="1"/>
    <col min="2555" max="2555" width="9.88671875" style="5" customWidth="1"/>
    <col min="2556" max="2556" width="5.21875" style="5" customWidth="1"/>
    <col min="2557" max="2557" width="9.88671875" style="5" customWidth="1"/>
    <col min="2558" max="2558" width="5.21875" style="5" customWidth="1"/>
    <col min="2559" max="2560" width="13.109375" style="5" customWidth="1"/>
    <col min="2561" max="2561" width="8.77734375" style="5" customWidth="1"/>
    <col min="2562" max="2562" width="6.109375" style="5" customWidth="1"/>
    <col min="2563" max="2563" width="3.44140625" style="5" customWidth="1"/>
    <col min="2564" max="2805" width="8.88671875" style="5" customWidth="1"/>
    <col min="2806" max="2806" width="17.6640625" style="5" customWidth="1"/>
    <col min="2807" max="2807" width="17.21875" style="5" customWidth="1"/>
    <col min="2808" max="2808" width="15.6640625" style="5" customWidth="1"/>
    <col min="2809" max="2809" width="8.77734375" style="5" customWidth="1"/>
    <col min="2810" max="2810" width="6.6640625" style="5" customWidth="1"/>
    <col min="2811" max="2811" width="9.88671875" style="5" customWidth="1"/>
    <col min="2812" max="2812" width="5.21875" style="5" customWidth="1"/>
    <col min="2813" max="2813" width="9.88671875" style="5" customWidth="1"/>
    <col min="2814" max="2814" width="5.21875" style="5" customWidth="1"/>
    <col min="2815" max="2816" width="13.109375" style="5" customWidth="1"/>
    <col min="2817" max="2817" width="8.77734375" style="5" customWidth="1"/>
    <col min="2818" max="2818" width="6.109375" style="5" customWidth="1"/>
    <col min="2819" max="2819" width="3.44140625" style="5" customWidth="1"/>
    <col min="2820" max="3061" width="8.88671875" style="5" customWidth="1"/>
    <col min="3062" max="3062" width="17.6640625" style="5" customWidth="1"/>
    <col min="3063" max="3063" width="17.21875" style="5" customWidth="1"/>
    <col min="3064" max="3064" width="15.6640625" style="5" customWidth="1"/>
    <col min="3065" max="3065" width="8.77734375" style="5" customWidth="1"/>
    <col min="3066" max="3066" width="6.6640625" style="5" customWidth="1"/>
    <col min="3067" max="3067" width="9.88671875" style="5" customWidth="1"/>
    <col min="3068" max="3068" width="5.21875" style="5" customWidth="1"/>
    <col min="3069" max="3069" width="9.88671875" style="5" customWidth="1"/>
    <col min="3070" max="3070" width="5.21875" style="5" customWidth="1"/>
    <col min="3071" max="3072" width="13.109375" style="5" customWidth="1"/>
    <col min="3073" max="3073" width="8.77734375" style="5" customWidth="1"/>
    <col min="3074" max="3074" width="6.109375" style="5" customWidth="1"/>
    <col min="3075" max="3075" width="3.44140625" style="5" customWidth="1"/>
    <col min="3076" max="3317" width="8.88671875" style="5" customWidth="1"/>
    <col min="3318" max="3318" width="17.6640625" style="5" customWidth="1"/>
    <col min="3319" max="3319" width="17.21875" style="5" customWidth="1"/>
    <col min="3320" max="3320" width="15.6640625" style="5" customWidth="1"/>
    <col min="3321" max="3321" width="8.77734375" style="5" customWidth="1"/>
    <col min="3322" max="3322" width="6.6640625" style="5" customWidth="1"/>
    <col min="3323" max="3323" width="9.88671875" style="5" customWidth="1"/>
    <col min="3324" max="3324" width="5.21875" style="5" customWidth="1"/>
    <col min="3325" max="3325" width="9.88671875" style="5" customWidth="1"/>
    <col min="3326" max="3326" width="5.21875" style="5" customWidth="1"/>
    <col min="3327" max="3328" width="13.109375" style="5" customWidth="1"/>
    <col min="3329" max="3329" width="8.77734375" style="5" customWidth="1"/>
    <col min="3330" max="3330" width="6.109375" style="5" customWidth="1"/>
    <col min="3331" max="3331" width="3.44140625" style="5" customWidth="1"/>
    <col min="3332" max="3573" width="8.88671875" style="5" customWidth="1"/>
    <col min="3574" max="3574" width="17.6640625" style="5" customWidth="1"/>
    <col min="3575" max="3575" width="17.21875" style="5" customWidth="1"/>
    <col min="3576" max="3576" width="15.6640625" style="5" customWidth="1"/>
    <col min="3577" max="3577" width="8.77734375" style="5" customWidth="1"/>
    <col min="3578" max="3578" width="6.6640625" style="5" customWidth="1"/>
    <col min="3579" max="3579" width="9.88671875" style="5" customWidth="1"/>
    <col min="3580" max="3580" width="5.21875" style="5" customWidth="1"/>
    <col min="3581" max="3581" width="9.88671875" style="5" customWidth="1"/>
    <col min="3582" max="3582" width="5.21875" style="5" customWidth="1"/>
    <col min="3583" max="3584" width="13.109375" style="5" customWidth="1"/>
    <col min="3585" max="3585" width="8.77734375" style="5" customWidth="1"/>
    <col min="3586" max="3586" width="6.109375" style="5" customWidth="1"/>
    <col min="3587" max="3587" width="3.44140625" style="5" customWidth="1"/>
    <col min="3588" max="3829" width="8.88671875" style="5" customWidth="1"/>
    <col min="3830" max="3830" width="17.6640625" style="5" customWidth="1"/>
    <col min="3831" max="3831" width="17.21875" style="5" customWidth="1"/>
    <col min="3832" max="3832" width="15.6640625" style="5" customWidth="1"/>
    <col min="3833" max="3833" width="8.77734375" style="5" customWidth="1"/>
    <col min="3834" max="3834" width="6.6640625" style="5" customWidth="1"/>
    <col min="3835" max="3835" width="9.88671875" style="5" customWidth="1"/>
    <col min="3836" max="3836" width="5.21875" style="5" customWidth="1"/>
    <col min="3837" max="3837" width="9.88671875" style="5" customWidth="1"/>
    <col min="3838" max="3838" width="5.21875" style="5" customWidth="1"/>
    <col min="3839" max="3840" width="13.109375" style="5" customWidth="1"/>
    <col min="3841" max="3841" width="8.77734375" style="5" customWidth="1"/>
    <col min="3842" max="3842" width="6.109375" style="5" customWidth="1"/>
    <col min="3843" max="3843" width="3.44140625" style="5" customWidth="1"/>
    <col min="3844" max="4085" width="8.88671875" style="5" customWidth="1"/>
    <col min="4086" max="4086" width="17.6640625" style="5" customWidth="1"/>
    <col min="4087" max="4087" width="17.21875" style="5" customWidth="1"/>
    <col min="4088" max="4088" width="15.6640625" style="5" customWidth="1"/>
    <col min="4089" max="4089" width="8.77734375" style="5" customWidth="1"/>
    <col min="4090" max="4090" width="6.6640625" style="5" customWidth="1"/>
    <col min="4091" max="4091" width="9.88671875" style="5" customWidth="1"/>
    <col min="4092" max="4092" width="5.21875" style="5" customWidth="1"/>
    <col min="4093" max="4093" width="9.88671875" style="5" customWidth="1"/>
    <col min="4094" max="4094" width="5.21875" style="5" customWidth="1"/>
    <col min="4095" max="4096" width="13.109375" style="5" customWidth="1"/>
    <col min="4097" max="4097" width="8.77734375" style="5" customWidth="1"/>
    <col min="4098" max="4098" width="6.109375" style="5" customWidth="1"/>
    <col min="4099" max="4099" width="3.44140625" style="5" customWidth="1"/>
    <col min="4100" max="4341" width="8.88671875" style="5" customWidth="1"/>
    <col min="4342" max="4342" width="17.6640625" style="5" customWidth="1"/>
    <col min="4343" max="4343" width="17.21875" style="5" customWidth="1"/>
    <col min="4344" max="4344" width="15.6640625" style="5" customWidth="1"/>
    <col min="4345" max="4345" width="8.77734375" style="5" customWidth="1"/>
    <col min="4346" max="4346" width="6.6640625" style="5" customWidth="1"/>
    <col min="4347" max="4347" width="9.88671875" style="5" customWidth="1"/>
    <col min="4348" max="4348" width="5.21875" style="5" customWidth="1"/>
    <col min="4349" max="4349" width="9.88671875" style="5" customWidth="1"/>
    <col min="4350" max="4350" width="5.21875" style="5" customWidth="1"/>
    <col min="4351" max="4352" width="13.109375" style="5" customWidth="1"/>
    <col min="4353" max="4353" width="8.77734375" style="5" customWidth="1"/>
    <col min="4354" max="4354" width="6.109375" style="5" customWidth="1"/>
    <col min="4355" max="4355" width="3.44140625" style="5" customWidth="1"/>
    <col min="4356" max="4597" width="8.88671875" style="5" customWidth="1"/>
    <col min="4598" max="4598" width="17.6640625" style="5" customWidth="1"/>
    <col min="4599" max="4599" width="17.21875" style="5" customWidth="1"/>
    <col min="4600" max="4600" width="15.6640625" style="5" customWidth="1"/>
    <col min="4601" max="4601" width="8.77734375" style="5" customWidth="1"/>
    <col min="4602" max="4602" width="6.6640625" style="5" customWidth="1"/>
    <col min="4603" max="4603" width="9.88671875" style="5" customWidth="1"/>
    <col min="4604" max="4604" width="5.21875" style="5" customWidth="1"/>
    <col min="4605" max="4605" width="9.88671875" style="5" customWidth="1"/>
    <col min="4606" max="4606" width="5.21875" style="5" customWidth="1"/>
    <col min="4607" max="4608" width="13.109375" style="5" customWidth="1"/>
    <col min="4609" max="4609" width="8.77734375" style="5" customWidth="1"/>
    <col min="4610" max="4610" width="6.109375" style="5" customWidth="1"/>
    <col min="4611" max="4611" width="3.44140625" style="5" customWidth="1"/>
    <col min="4612" max="4853" width="8.88671875" style="5" customWidth="1"/>
    <col min="4854" max="4854" width="17.6640625" style="5" customWidth="1"/>
    <col min="4855" max="4855" width="17.21875" style="5" customWidth="1"/>
    <col min="4856" max="4856" width="15.6640625" style="5" customWidth="1"/>
    <col min="4857" max="4857" width="8.77734375" style="5" customWidth="1"/>
    <col min="4858" max="4858" width="6.6640625" style="5" customWidth="1"/>
    <col min="4859" max="4859" width="9.88671875" style="5" customWidth="1"/>
    <col min="4860" max="4860" width="5.21875" style="5" customWidth="1"/>
    <col min="4861" max="4861" width="9.88671875" style="5" customWidth="1"/>
    <col min="4862" max="4862" width="5.21875" style="5" customWidth="1"/>
    <col min="4863" max="4864" width="13.109375" style="5" customWidth="1"/>
    <col min="4865" max="4865" width="8.77734375" style="5" customWidth="1"/>
    <col min="4866" max="4866" width="6.109375" style="5" customWidth="1"/>
    <col min="4867" max="4867" width="3.44140625" style="5" customWidth="1"/>
    <col min="4868" max="5109" width="8.88671875" style="5" customWidth="1"/>
    <col min="5110" max="5110" width="17.6640625" style="5" customWidth="1"/>
    <col min="5111" max="5111" width="17.21875" style="5" customWidth="1"/>
    <col min="5112" max="5112" width="15.6640625" style="5" customWidth="1"/>
    <col min="5113" max="5113" width="8.77734375" style="5" customWidth="1"/>
    <col min="5114" max="5114" width="6.6640625" style="5" customWidth="1"/>
    <col min="5115" max="5115" width="9.88671875" style="5" customWidth="1"/>
    <col min="5116" max="5116" width="5.21875" style="5" customWidth="1"/>
    <col min="5117" max="5117" width="9.88671875" style="5" customWidth="1"/>
    <col min="5118" max="5118" width="5.21875" style="5" customWidth="1"/>
    <col min="5119" max="5120" width="13.109375" style="5" customWidth="1"/>
    <col min="5121" max="5121" width="8.77734375" style="5" customWidth="1"/>
    <col min="5122" max="5122" width="6.109375" style="5" customWidth="1"/>
    <col min="5123" max="5123" width="3.44140625" style="5" customWidth="1"/>
    <col min="5124" max="5365" width="8.88671875" style="5" customWidth="1"/>
    <col min="5366" max="5366" width="17.6640625" style="5" customWidth="1"/>
    <col min="5367" max="5367" width="17.21875" style="5" customWidth="1"/>
    <col min="5368" max="5368" width="15.6640625" style="5" customWidth="1"/>
    <col min="5369" max="5369" width="8.77734375" style="5" customWidth="1"/>
    <col min="5370" max="5370" width="6.6640625" style="5" customWidth="1"/>
    <col min="5371" max="5371" width="9.88671875" style="5" customWidth="1"/>
    <col min="5372" max="5372" width="5.21875" style="5" customWidth="1"/>
    <col min="5373" max="5373" width="9.88671875" style="5" customWidth="1"/>
    <col min="5374" max="5374" width="5.21875" style="5" customWidth="1"/>
    <col min="5375" max="5376" width="13.109375" style="5" customWidth="1"/>
    <col min="5377" max="5377" width="8.77734375" style="5" customWidth="1"/>
    <col min="5378" max="5378" width="6.109375" style="5" customWidth="1"/>
    <col min="5379" max="5379" width="3.44140625" style="5" customWidth="1"/>
    <col min="5380" max="5621" width="8.88671875" style="5" customWidth="1"/>
    <col min="5622" max="5622" width="17.6640625" style="5" customWidth="1"/>
    <col min="5623" max="5623" width="17.21875" style="5" customWidth="1"/>
    <col min="5624" max="5624" width="15.6640625" style="5" customWidth="1"/>
    <col min="5625" max="5625" width="8.77734375" style="5" customWidth="1"/>
    <col min="5626" max="5626" width="6.6640625" style="5" customWidth="1"/>
    <col min="5627" max="5627" width="9.88671875" style="5" customWidth="1"/>
    <col min="5628" max="5628" width="5.21875" style="5" customWidth="1"/>
    <col min="5629" max="5629" width="9.88671875" style="5" customWidth="1"/>
    <col min="5630" max="5630" width="5.21875" style="5" customWidth="1"/>
    <col min="5631" max="5632" width="13.109375" style="5" customWidth="1"/>
    <col min="5633" max="5633" width="8.77734375" style="5" customWidth="1"/>
    <col min="5634" max="5634" width="6.109375" style="5" customWidth="1"/>
    <col min="5635" max="5635" width="3.44140625" style="5" customWidth="1"/>
    <col min="5636" max="5877" width="8.88671875" style="5" customWidth="1"/>
    <col min="5878" max="5878" width="17.6640625" style="5" customWidth="1"/>
    <col min="5879" max="5879" width="17.21875" style="5" customWidth="1"/>
    <col min="5880" max="5880" width="15.6640625" style="5" customWidth="1"/>
    <col min="5881" max="5881" width="8.77734375" style="5" customWidth="1"/>
    <col min="5882" max="5882" width="6.6640625" style="5" customWidth="1"/>
    <col min="5883" max="5883" width="9.88671875" style="5" customWidth="1"/>
    <col min="5884" max="5884" width="5.21875" style="5" customWidth="1"/>
    <col min="5885" max="5885" width="9.88671875" style="5" customWidth="1"/>
    <col min="5886" max="5886" width="5.21875" style="5" customWidth="1"/>
    <col min="5887" max="5888" width="13.109375" style="5" customWidth="1"/>
    <col min="5889" max="5889" width="8.77734375" style="5" customWidth="1"/>
    <col min="5890" max="5890" width="6.109375" style="5" customWidth="1"/>
    <col min="5891" max="5891" width="3.44140625" style="5" customWidth="1"/>
    <col min="5892" max="6133" width="8.88671875" style="5" customWidth="1"/>
    <col min="6134" max="6134" width="17.6640625" style="5" customWidth="1"/>
    <col min="6135" max="6135" width="17.21875" style="5" customWidth="1"/>
    <col min="6136" max="6136" width="15.6640625" style="5" customWidth="1"/>
    <col min="6137" max="6137" width="8.77734375" style="5" customWidth="1"/>
    <col min="6138" max="6138" width="6.6640625" style="5" customWidth="1"/>
    <col min="6139" max="6139" width="9.88671875" style="5" customWidth="1"/>
    <col min="6140" max="6140" width="5.21875" style="5" customWidth="1"/>
    <col min="6141" max="6141" width="9.88671875" style="5" customWidth="1"/>
    <col min="6142" max="6142" width="5.21875" style="5" customWidth="1"/>
    <col min="6143" max="6144" width="13.109375" style="5" customWidth="1"/>
    <col min="6145" max="6145" width="8.77734375" style="5" customWidth="1"/>
    <col min="6146" max="6146" width="6.109375" style="5" customWidth="1"/>
    <col min="6147" max="6147" width="3.44140625" style="5" customWidth="1"/>
    <col min="6148" max="6389" width="8.88671875" style="5" customWidth="1"/>
    <col min="6390" max="6390" width="17.6640625" style="5" customWidth="1"/>
    <col min="6391" max="6391" width="17.21875" style="5" customWidth="1"/>
    <col min="6392" max="6392" width="15.6640625" style="5" customWidth="1"/>
    <col min="6393" max="6393" width="8.77734375" style="5" customWidth="1"/>
    <col min="6394" max="6394" width="6.6640625" style="5" customWidth="1"/>
    <col min="6395" max="6395" width="9.88671875" style="5" customWidth="1"/>
    <col min="6396" max="6396" width="5.21875" style="5" customWidth="1"/>
    <col min="6397" max="6397" width="9.88671875" style="5" customWidth="1"/>
    <col min="6398" max="6398" width="5.21875" style="5" customWidth="1"/>
    <col min="6399" max="6400" width="13.109375" style="5" customWidth="1"/>
    <col min="6401" max="6401" width="8.77734375" style="5" customWidth="1"/>
    <col min="6402" max="6402" width="6.109375" style="5" customWidth="1"/>
    <col min="6403" max="6403" width="3.44140625" style="5" customWidth="1"/>
    <col min="6404" max="6645" width="8.88671875" style="5" customWidth="1"/>
    <col min="6646" max="6646" width="17.6640625" style="5" customWidth="1"/>
    <col min="6647" max="6647" width="17.21875" style="5" customWidth="1"/>
    <col min="6648" max="6648" width="15.6640625" style="5" customWidth="1"/>
    <col min="6649" max="6649" width="8.77734375" style="5" customWidth="1"/>
    <col min="6650" max="6650" width="6.6640625" style="5" customWidth="1"/>
    <col min="6651" max="6651" width="9.88671875" style="5" customWidth="1"/>
    <col min="6652" max="6652" width="5.21875" style="5" customWidth="1"/>
    <col min="6653" max="6653" width="9.88671875" style="5" customWidth="1"/>
    <col min="6654" max="6654" width="5.21875" style="5" customWidth="1"/>
    <col min="6655" max="6656" width="13.109375" style="5" customWidth="1"/>
    <col min="6657" max="6657" width="8.77734375" style="5" customWidth="1"/>
    <col min="6658" max="6658" width="6.109375" style="5" customWidth="1"/>
    <col min="6659" max="6659" width="3.44140625" style="5" customWidth="1"/>
    <col min="6660" max="6901" width="8.88671875" style="5" customWidth="1"/>
    <col min="6902" max="6902" width="17.6640625" style="5" customWidth="1"/>
    <col min="6903" max="6903" width="17.21875" style="5" customWidth="1"/>
    <col min="6904" max="6904" width="15.6640625" style="5" customWidth="1"/>
    <col min="6905" max="6905" width="8.77734375" style="5" customWidth="1"/>
    <col min="6906" max="6906" width="6.6640625" style="5" customWidth="1"/>
    <col min="6907" max="6907" width="9.88671875" style="5" customWidth="1"/>
    <col min="6908" max="6908" width="5.21875" style="5" customWidth="1"/>
    <col min="6909" max="6909" width="9.88671875" style="5" customWidth="1"/>
    <col min="6910" max="6910" width="5.21875" style="5" customWidth="1"/>
    <col min="6911" max="6912" width="13.109375" style="5" customWidth="1"/>
    <col min="6913" max="6913" width="8.77734375" style="5" customWidth="1"/>
    <col min="6914" max="6914" width="6.109375" style="5" customWidth="1"/>
    <col min="6915" max="6915" width="3.44140625" style="5" customWidth="1"/>
    <col min="6916" max="7157" width="8.88671875" style="5" customWidth="1"/>
    <col min="7158" max="7158" width="17.6640625" style="5" customWidth="1"/>
    <col min="7159" max="7159" width="17.21875" style="5" customWidth="1"/>
    <col min="7160" max="7160" width="15.6640625" style="5" customWidth="1"/>
    <col min="7161" max="7161" width="8.77734375" style="5" customWidth="1"/>
    <col min="7162" max="7162" width="6.6640625" style="5" customWidth="1"/>
    <col min="7163" max="7163" width="9.88671875" style="5" customWidth="1"/>
    <col min="7164" max="7164" width="5.21875" style="5" customWidth="1"/>
    <col min="7165" max="7165" width="9.88671875" style="5" customWidth="1"/>
    <col min="7166" max="7166" width="5.21875" style="5" customWidth="1"/>
    <col min="7167" max="7168" width="13.109375" style="5" customWidth="1"/>
    <col min="7169" max="7169" width="8.77734375" style="5" customWidth="1"/>
    <col min="7170" max="7170" width="6.109375" style="5" customWidth="1"/>
    <col min="7171" max="7171" width="3.44140625" style="5" customWidth="1"/>
    <col min="7172" max="7413" width="8.88671875" style="5" customWidth="1"/>
    <col min="7414" max="7414" width="17.6640625" style="5" customWidth="1"/>
    <col min="7415" max="7415" width="17.21875" style="5" customWidth="1"/>
    <col min="7416" max="7416" width="15.6640625" style="5" customWidth="1"/>
    <col min="7417" max="7417" width="8.77734375" style="5" customWidth="1"/>
    <col min="7418" max="7418" width="6.6640625" style="5" customWidth="1"/>
    <col min="7419" max="7419" width="9.88671875" style="5" customWidth="1"/>
    <col min="7420" max="7420" width="5.21875" style="5" customWidth="1"/>
    <col min="7421" max="7421" width="9.88671875" style="5" customWidth="1"/>
    <col min="7422" max="7422" width="5.21875" style="5" customWidth="1"/>
    <col min="7423" max="7424" width="13.109375" style="5" customWidth="1"/>
    <col min="7425" max="7425" width="8.77734375" style="5" customWidth="1"/>
    <col min="7426" max="7426" width="6.109375" style="5" customWidth="1"/>
    <col min="7427" max="7427" width="3.44140625" style="5" customWidth="1"/>
    <col min="7428" max="7669" width="8.88671875" style="5" customWidth="1"/>
    <col min="7670" max="7670" width="17.6640625" style="5" customWidth="1"/>
    <col min="7671" max="7671" width="17.21875" style="5" customWidth="1"/>
    <col min="7672" max="7672" width="15.6640625" style="5" customWidth="1"/>
    <col min="7673" max="7673" width="8.77734375" style="5" customWidth="1"/>
    <col min="7674" max="7674" width="6.6640625" style="5" customWidth="1"/>
    <col min="7675" max="7675" width="9.88671875" style="5" customWidth="1"/>
    <col min="7676" max="7676" width="5.21875" style="5" customWidth="1"/>
    <col min="7677" max="7677" width="9.88671875" style="5" customWidth="1"/>
    <col min="7678" max="7678" width="5.21875" style="5" customWidth="1"/>
    <col min="7679" max="7680" width="13.109375" style="5" customWidth="1"/>
    <col min="7681" max="7681" width="8.77734375" style="5" customWidth="1"/>
    <col min="7682" max="7682" width="6.109375" style="5" customWidth="1"/>
    <col min="7683" max="7683" width="3.44140625" style="5" customWidth="1"/>
    <col min="7684" max="7925" width="8.88671875" style="5" customWidth="1"/>
    <col min="7926" max="7926" width="17.6640625" style="5" customWidth="1"/>
    <col min="7927" max="7927" width="17.21875" style="5" customWidth="1"/>
    <col min="7928" max="7928" width="15.6640625" style="5" customWidth="1"/>
    <col min="7929" max="7929" width="8.77734375" style="5" customWidth="1"/>
    <col min="7930" max="7930" width="6.6640625" style="5" customWidth="1"/>
    <col min="7931" max="7931" width="9.88671875" style="5" customWidth="1"/>
    <col min="7932" max="7932" width="5.21875" style="5" customWidth="1"/>
    <col min="7933" max="7933" width="9.88671875" style="5" customWidth="1"/>
    <col min="7934" max="7934" width="5.21875" style="5" customWidth="1"/>
    <col min="7935" max="7936" width="13.109375" style="5" customWidth="1"/>
    <col min="7937" max="7937" width="8.77734375" style="5" customWidth="1"/>
    <col min="7938" max="7938" width="6.109375" style="5" customWidth="1"/>
    <col min="7939" max="7939" width="3.44140625" style="5" customWidth="1"/>
    <col min="7940" max="8181" width="8.88671875" style="5" customWidth="1"/>
    <col min="8182" max="8182" width="17.6640625" style="5" customWidth="1"/>
    <col min="8183" max="8183" width="17.21875" style="5" customWidth="1"/>
    <col min="8184" max="8184" width="15.6640625" style="5" customWidth="1"/>
    <col min="8185" max="8185" width="8.77734375" style="5" customWidth="1"/>
    <col min="8186" max="8186" width="6.6640625" style="5" customWidth="1"/>
    <col min="8187" max="8187" width="9.88671875" style="5" customWidth="1"/>
    <col min="8188" max="8188" width="5.21875" style="5" customWidth="1"/>
    <col min="8189" max="8189" width="9.88671875" style="5" customWidth="1"/>
    <col min="8190" max="8190" width="5.21875" style="5" customWidth="1"/>
    <col min="8191" max="8192" width="13.109375" style="5" customWidth="1"/>
    <col min="8193" max="8193" width="8.77734375" style="5" customWidth="1"/>
    <col min="8194" max="8194" width="6.109375" style="5" customWidth="1"/>
    <col min="8195" max="8195" width="3.44140625" style="5" customWidth="1"/>
    <col min="8196" max="8437" width="8.88671875" style="5" customWidth="1"/>
    <col min="8438" max="8438" width="17.6640625" style="5" customWidth="1"/>
    <col min="8439" max="8439" width="17.21875" style="5" customWidth="1"/>
    <col min="8440" max="8440" width="15.6640625" style="5" customWidth="1"/>
    <col min="8441" max="8441" width="8.77734375" style="5" customWidth="1"/>
    <col min="8442" max="8442" width="6.6640625" style="5" customWidth="1"/>
    <col min="8443" max="8443" width="9.88671875" style="5" customWidth="1"/>
    <col min="8444" max="8444" width="5.21875" style="5" customWidth="1"/>
    <col min="8445" max="8445" width="9.88671875" style="5" customWidth="1"/>
    <col min="8446" max="8446" width="5.21875" style="5" customWidth="1"/>
    <col min="8447" max="8448" width="13.109375" style="5" customWidth="1"/>
    <col min="8449" max="8449" width="8.77734375" style="5" customWidth="1"/>
    <col min="8450" max="8450" width="6.109375" style="5" customWidth="1"/>
    <col min="8451" max="8451" width="3.44140625" style="5" customWidth="1"/>
    <col min="8452" max="8693" width="8.88671875" style="5" customWidth="1"/>
    <col min="8694" max="8694" width="17.6640625" style="5" customWidth="1"/>
    <col min="8695" max="8695" width="17.21875" style="5" customWidth="1"/>
    <col min="8696" max="8696" width="15.6640625" style="5" customWidth="1"/>
    <col min="8697" max="8697" width="8.77734375" style="5" customWidth="1"/>
    <col min="8698" max="8698" width="6.6640625" style="5" customWidth="1"/>
    <col min="8699" max="8699" width="9.88671875" style="5" customWidth="1"/>
    <col min="8700" max="8700" width="5.21875" style="5" customWidth="1"/>
    <col min="8701" max="8701" width="9.88671875" style="5" customWidth="1"/>
    <col min="8702" max="8702" width="5.21875" style="5" customWidth="1"/>
    <col min="8703" max="8704" width="13.109375" style="5" customWidth="1"/>
    <col min="8705" max="8705" width="8.77734375" style="5" customWidth="1"/>
    <col min="8706" max="8706" width="6.109375" style="5" customWidth="1"/>
    <col min="8707" max="8707" width="3.44140625" style="5" customWidth="1"/>
    <col min="8708" max="8949" width="8.88671875" style="5" customWidth="1"/>
    <col min="8950" max="8950" width="17.6640625" style="5" customWidth="1"/>
    <col min="8951" max="8951" width="17.21875" style="5" customWidth="1"/>
    <col min="8952" max="8952" width="15.6640625" style="5" customWidth="1"/>
    <col min="8953" max="8953" width="8.77734375" style="5" customWidth="1"/>
    <col min="8954" max="8954" width="6.6640625" style="5" customWidth="1"/>
    <col min="8955" max="8955" width="9.88671875" style="5" customWidth="1"/>
    <col min="8956" max="8956" width="5.21875" style="5" customWidth="1"/>
    <col min="8957" max="8957" width="9.88671875" style="5" customWidth="1"/>
    <col min="8958" max="8958" width="5.21875" style="5" customWidth="1"/>
    <col min="8959" max="8960" width="13.109375" style="5" customWidth="1"/>
    <col min="8961" max="8961" width="8.77734375" style="5" customWidth="1"/>
    <col min="8962" max="8962" width="6.109375" style="5" customWidth="1"/>
    <col min="8963" max="8963" width="3.44140625" style="5" customWidth="1"/>
    <col min="8964" max="9205" width="8.88671875" style="5" customWidth="1"/>
    <col min="9206" max="9206" width="17.6640625" style="5" customWidth="1"/>
    <col min="9207" max="9207" width="17.21875" style="5" customWidth="1"/>
    <col min="9208" max="9208" width="15.6640625" style="5" customWidth="1"/>
    <col min="9209" max="9209" width="8.77734375" style="5" customWidth="1"/>
    <col min="9210" max="9210" width="6.6640625" style="5" customWidth="1"/>
    <col min="9211" max="9211" width="9.88671875" style="5" customWidth="1"/>
    <col min="9212" max="9212" width="5.21875" style="5" customWidth="1"/>
    <col min="9213" max="9213" width="9.88671875" style="5" customWidth="1"/>
    <col min="9214" max="9214" width="5.21875" style="5" customWidth="1"/>
    <col min="9215" max="9216" width="13.109375" style="5" customWidth="1"/>
    <col min="9217" max="9217" width="8.77734375" style="5" customWidth="1"/>
    <col min="9218" max="9218" width="6.109375" style="5" customWidth="1"/>
    <col min="9219" max="9219" width="3.44140625" style="5" customWidth="1"/>
    <col min="9220" max="9461" width="8.88671875" style="5" customWidth="1"/>
    <col min="9462" max="9462" width="17.6640625" style="5" customWidth="1"/>
    <col min="9463" max="9463" width="17.21875" style="5" customWidth="1"/>
    <col min="9464" max="9464" width="15.6640625" style="5" customWidth="1"/>
    <col min="9465" max="9465" width="8.77734375" style="5" customWidth="1"/>
    <col min="9466" max="9466" width="6.6640625" style="5" customWidth="1"/>
    <col min="9467" max="9467" width="9.88671875" style="5" customWidth="1"/>
    <col min="9468" max="9468" width="5.21875" style="5" customWidth="1"/>
    <col min="9469" max="9469" width="9.88671875" style="5" customWidth="1"/>
    <col min="9470" max="9470" width="5.21875" style="5" customWidth="1"/>
    <col min="9471" max="9472" width="13.109375" style="5" customWidth="1"/>
    <col min="9473" max="9473" width="8.77734375" style="5" customWidth="1"/>
    <col min="9474" max="9474" width="6.109375" style="5" customWidth="1"/>
    <col min="9475" max="9475" width="3.44140625" style="5" customWidth="1"/>
    <col min="9476" max="9717" width="8.88671875" style="5" customWidth="1"/>
    <col min="9718" max="9718" width="17.6640625" style="5" customWidth="1"/>
    <col min="9719" max="9719" width="17.21875" style="5" customWidth="1"/>
    <col min="9720" max="9720" width="15.6640625" style="5" customWidth="1"/>
    <col min="9721" max="9721" width="8.77734375" style="5" customWidth="1"/>
    <col min="9722" max="9722" width="6.6640625" style="5" customWidth="1"/>
    <col min="9723" max="9723" width="9.88671875" style="5" customWidth="1"/>
    <col min="9724" max="9724" width="5.21875" style="5" customWidth="1"/>
    <col min="9725" max="9725" width="9.88671875" style="5" customWidth="1"/>
    <col min="9726" max="9726" width="5.21875" style="5" customWidth="1"/>
    <col min="9727" max="9728" width="13.109375" style="5" customWidth="1"/>
    <col min="9729" max="9729" width="8.77734375" style="5" customWidth="1"/>
    <col min="9730" max="9730" width="6.109375" style="5" customWidth="1"/>
    <col min="9731" max="9731" width="3.44140625" style="5" customWidth="1"/>
    <col min="9732" max="9973" width="8.88671875" style="5" customWidth="1"/>
    <col min="9974" max="9974" width="17.6640625" style="5" customWidth="1"/>
    <col min="9975" max="9975" width="17.21875" style="5" customWidth="1"/>
    <col min="9976" max="9976" width="15.6640625" style="5" customWidth="1"/>
    <col min="9977" max="9977" width="8.77734375" style="5" customWidth="1"/>
    <col min="9978" max="9978" width="6.6640625" style="5" customWidth="1"/>
    <col min="9979" max="9979" width="9.88671875" style="5" customWidth="1"/>
    <col min="9980" max="9980" width="5.21875" style="5" customWidth="1"/>
    <col min="9981" max="9981" width="9.88671875" style="5" customWidth="1"/>
    <col min="9982" max="9982" width="5.21875" style="5" customWidth="1"/>
    <col min="9983" max="9984" width="13.109375" style="5" customWidth="1"/>
    <col min="9985" max="9985" width="8.77734375" style="5" customWidth="1"/>
    <col min="9986" max="9986" width="6.109375" style="5" customWidth="1"/>
    <col min="9987" max="9987" width="3.44140625" style="5" customWidth="1"/>
    <col min="9988" max="10229" width="8.88671875" style="5" customWidth="1"/>
    <col min="10230" max="10230" width="17.6640625" style="5" customWidth="1"/>
    <col min="10231" max="10231" width="17.21875" style="5" customWidth="1"/>
    <col min="10232" max="10232" width="15.6640625" style="5" customWidth="1"/>
    <col min="10233" max="10233" width="8.77734375" style="5" customWidth="1"/>
    <col min="10234" max="10234" width="6.6640625" style="5" customWidth="1"/>
    <col min="10235" max="10235" width="9.88671875" style="5" customWidth="1"/>
    <col min="10236" max="10236" width="5.21875" style="5" customWidth="1"/>
    <col min="10237" max="10237" width="9.88671875" style="5" customWidth="1"/>
    <col min="10238" max="10238" width="5.21875" style="5" customWidth="1"/>
    <col min="10239" max="10240" width="13.109375" style="5" customWidth="1"/>
    <col min="10241" max="10241" width="8.77734375" style="5" customWidth="1"/>
    <col min="10242" max="10242" width="6.109375" style="5" customWidth="1"/>
    <col min="10243" max="10243" width="3.44140625" style="5" customWidth="1"/>
    <col min="10244" max="10485" width="8.88671875" style="5" customWidth="1"/>
    <col min="10486" max="10486" width="17.6640625" style="5" customWidth="1"/>
    <col min="10487" max="10487" width="17.21875" style="5" customWidth="1"/>
    <col min="10488" max="10488" width="15.6640625" style="5" customWidth="1"/>
    <col min="10489" max="10489" width="8.77734375" style="5" customWidth="1"/>
    <col min="10490" max="10490" width="6.6640625" style="5" customWidth="1"/>
    <col min="10491" max="10491" width="9.88671875" style="5" customWidth="1"/>
    <col min="10492" max="10492" width="5.21875" style="5" customWidth="1"/>
    <col min="10493" max="10493" width="9.88671875" style="5" customWidth="1"/>
    <col min="10494" max="10494" width="5.21875" style="5" customWidth="1"/>
    <col min="10495" max="10496" width="13.109375" style="5" customWidth="1"/>
    <col min="10497" max="10497" width="8.77734375" style="5" customWidth="1"/>
    <col min="10498" max="10498" width="6.109375" style="5" customWidth="1"/>
    <col min="10499" max="10499" width="3.44140625" style="5" customWidth="1"/>
    <col min="10500" max="10741" width="8.88671875" style="5" customWidth="1"/>
    <col min="10742" max="10742" width="17.6640625" style="5" customWidth="1"/>
    <col min="10743" max="10743" width="17.21875" style="5" customWidth="1"/>
    <col min="10744" max="10744" width="15.6640625" style="5" customWidth="1"/>
    <col min="10745" max="10745" width="8.77734375" style="5" customWidth="1"/>
    <col min="10746" max="10746" width="6.6640625" style="5" customWidth="1"/>
    <col min="10747" max="10747" width="9.88671875" style="5" customWidth="1"/>
    <col min="10748" max="10748" width="5.21875" style="5" customWidth="1"/>
    <col min="10749" max="10749" width="9.88671875" style="5" customWidth="1"/>
    <col min="10750" max="10750" width="5.21875" style="5" customWidth="1"/>
    <col min="10751" max="10752" width="13.109375" style="5" customWidth="1"/>
    <col min="10753" max="10753" width="8.77734375" style="5" customWidth="1"/>
    <col min="10754" max="10754" width="6.109375" style="5" customWidth="1"/>
    <col min="10755" max="10755" width="3.44140625" style="5" customWidth="1"/>
    <col min="10756" max="10997" width="8.88671875" style="5" customWidth="1"/>
    <col min="10998" max="10998" width="17.6640625" style="5" customWidth="1"/>
    <col min="10999" max="10999" width="17.21875" style="5" customWidth="1"/>
    <col min="11000" max="11000" width="15.6640625" style="5" customWidth="1"/>
    <col min="11001" max="11001" width="8.77734375" style="5" customWidth="1"/>
    <col min="11002" max="11002" width="6.6640625" style="5" customWidth="1"/>
    <col min="11003" max="11003" width="9.88671875" style="5" customWidth="1"/>
    <col min="11004" max="11004" width="5.21875" style="5" customWidth="1"/>
    <col min="11005" max="11005" width="9.88671875" style="5" customWidth="1"/>
    <col min="11006" max="11006" width="5.21875" style="5" customWidth="1"/>
    <col min="11007" max="11008" width="13.109375" style="5" customWidth="1"/>
    <col min="11009" max="11009" width="8.77734375" style="5" customWidth="1"/>
    <col min="11010" max="11010" width="6.109375" style="5" customWidth="1"/>
    <col min="11011" max="11011" width="3.44140625" style="5" customWidth="1"/>
    <col min="11012" max="11253" width="8.88671875" style="5" customWidth="1"/>
    <col min="11254" max="11254" width="17.6640625" style="5" customWidth="1"/>
    <col min="11255" max="11255" width="17.21875" style="5" customWidth="1"/>
    <col min="11256" max="11256" width="15.6640625" style="5" customWidth="1"/>
    <col min="11257" max="11257" width="8.77734375" style="5" customWidth="1"/>
    <col min="11258" max="11258" width="6.6640625" style="5" customWidth="1"/>
    <col min="11259" max="11259" width="9.88671875" style="5" customWidth="1"/>
    <col min="11260" max="11260" width="5.21875" style="5" customWidth="1"/>
    <col min="11261" max="11261" width="9.88671875" style="5" customWidth="1"/>
    <col min="11262" max="11262" width="5.21875" style="5" customWidth="1"/>
    <col min="11263" max="11264" width="13.109375" style="5" customWidth="1"/>
    <col min="11265" max="11265" width="8.77734375" style="5" customWidth="1"/>
    <col min="11266" max="11266" width="6.109375" style="5" customWidth="1"/>
    <col min="11267" max="11267" width="3.44140625" style="5" customWidth="1"/>
    <col min="11268" max="11509" width="8.88671875" style="5" customWidth="1"/>
    <col min="11510" max="11510" width="17.6640625" style="5" customWidth="1"/>
    <col min="11511" max="11511" width="17.21875" style="5" customWidth="1"/>
    <col min="11512" max="11512" width="15.6640625" style="5" customWidth="1"/>
    <col min="11513" max="11513" width="8.77734375" style="5" customWidth="1"/>
    <col min="11514" max="11514" width="6.6640625" style="5" customWidth="1"/>
    <col min="11515" max="11515" width="9.88671875" style="5" customWidth="1"/>
    <col min="11516" max="11516" width="5.21875" style="5" customWidth="1"/>
    <col min="11517" max="11517" width="9.88671875" style="5" customWidth="1"/>
    <col min="11518" max="11518" width="5.21875" style="5" customWidth="1"/>
    <col min="11519" max="11520" width="13.109375" style="5" customWidth="1"/>
    <col min="11521" max="11521" width="8.77734375" style="5" customWidth="1"/>
    <col min="11522" max="11522" width="6.109375" style="5" customWidth="1"/>
    <col min="11523" max="11523" width="3.44140625" style="5" customWidth="1"/>
    <col min="11524" max="11765" width="8.88671875" style="5" customWidth="1"/>
    <col min="11766" max="11766" width="17.6640625" style="5" customWidth="1"/>
    <col min="11767" max="11767" width="17.21875" style="5" customWidth="1"/>
    <col min="11768" max="11768" width="15.6640625" style="5" customWidth="1"/>
    <col min="11769" max="11769" width="8.77734375" style="5" customWidth="1"/>
    <col min="11770" max="11770" width="6.6640625" style="5" customWidth="1"/>
    <col min="11771" max="11771" width="9.88671875" style="5" customWidth="1"/>
    <col min="11772" max="11772" width="5.21875" style="5" customWidth="1"/>
    <col min="11773" max="11773" width="9.88671875" style="5" customWidth="1"/>
    <col min="11774" max="11774" width="5.21875" style="5" customWidth="1"/>
    <col min="11775" max="11776" width="13.109375" style="5" customWidth="1"/>
    <col min="11777" max="11777" width="8.77734375" style="5" customWidth="1"/>
    <col min="11778" max="11778" width="6.109375" style="5" customWidth="1"/>
    <col min="11779" max="11779" width="3.44140625" style="5" customWidth="1"/>
    <col min="11780" max="12021" width="8.88671875" style="5" customWidth="1"/>
    <col min="12022" max="12022" width="17.6640625" style="5" customWidth="1"/>
    <col min="12023" max="12023" width="17.21875" style="5" customWidth="1"/>
    <col min="12024" max="12024" width="15.6640625" style="5" customWidth="1"/>
    <col min="12025" max="12025" width="8.77734375" style="5" customWidth="1"/>
    <col min="12026" max="12026" width="6.6640625" style="5" customWidth="1"/>
    <col min="12027" max="12027" width="9.88671875" style="5" customWidth="1"/>
    <col min="12028" max="12028" width="5.21875" style="5" customWidth="1"/>
    <col min="12029" max="12029" width="9.88671875" style="5" customWidth="1"/>
    <col min="12030" max="12030" width="5.21875" style="5" customWidth="1"/>
    <col min="12031" max="12032" width="13.109375" style="5" customWidth="1"/>
    <col min="12033" max="12033" width="8.77734375" style="5" customWidth="1"/>
    <col min="12034" max="12034" width="6.109375" style="5" customWidth="1"/>
    <col min="12035" max="12035" width="3.44140625" style="5" customWidth="1"/>
    <col min="12036" max="12277" width="8.88671875" style="5" customWidth="1"/>
    <col min="12278" max="12278" width="17.6640625" style="5" customWidth="1"/>
    <col min="12279" max="12279" width="17.21875" style="5" customWidth="1"/>
    <col min="12280" max="12280" width="15.6640625" style="5" customWidth="1"/>
    <col min="12281" max="12281" width="8.77734375" style="5" customWidth="1"/>
    <col min="12282" max="12282" width="6.6640625" style="5" customWidth="1"/>
    <col min="12283" max="12283" width="9.88671875" style="5" customWidth="1"/>
    <col min="12284" max="12284" width="5.21875" style="5" customWidth="1"/>
    <col min="12285" max="12285" width="9.88671875" style="5" customWidth="1"/>
    <col min="12286" max="12286" width="5.21875" style="5" customWidth="1"/>
    <col min="12287" max="12288" width="13.109375" style="5" customWidth="1"/>
    <col min="12289" max="12289" width="8.77734375" style="5" customWidth="1"/>
    <col min="12290" max="12290" width="6.109375" style="5" customWidth="1"/>
    <col min="12291" max="12291" width="3.44140625" style="5" customWidth="1"/>
    <col min="12292" max="12533" width="8.88671875" style="5" customWidth="1"/>
    <col min="12534" max="12534" width="17.6640625" style="5" customWidth="1"/>
    <col min="12535" max="12535" width="17.21875" style="5" customWidth="1"/>
    <col min="12536" max="12536" width="15.6640625" style="5" customWidth="1"/>
    <col min="12537" max="12537" width="8.77734375" style="5" customWidth="1"/>
    <col min="12538" max="12538" width="6.6640625" style="5" customWidth="1"/>
    <col min="12539" max="12539" width="9.88671875" style="5" customWidth="1"/>
    <col min="12540" max="12540" width="5.21875" style="5" customWidth="1"/>
    <col min="12541" max="12541" width="9.88671875" style="5" customWidth="1"/>
    <col min="12542" max="12542" width="5.21875" style="5" customWidth="1"/>
    <col min="12543" max="12544" width="13.109375" style="5" customWidth="1"/>
    <col min="12545" max="12545" width="8.77734375" style="5" customWidth="1"/>
    <col min="12546" max="12546" width="6.109375" style="5" customWidth="1"/>
    <col min="12547" max="12547" width="3.44140625" style="5" customWidth="1"/>
    <col min="12548" max="12789" width="8.88671875" style="5" customWidth="1"/>
    <col min="12790" max="12790" width="17.6640625" style="5" customWidth="1"/>
    <col min="12791" max="12791" width="17.21875" style="5" customWidth="1"/>
    <col min="12792" max="12792" width="15.6640625" style="5" customWidth="1"/>
    <col min="12793" max="12793" width="8.77734375" style="5" customWidth="1"/>
    <col min="12794" max="12794" width="6.6640625" style="5" customWidth="1"/>
    <col min="12795" max="12795" width="9.88671875" style="5" customWidth="1"/>
    <col min="12796" max="12796" width="5.21875" style="5" customWidth="1"/>
    <col min="12797" max="12797" width="9.88671875" style="5" customWidth="1"/>
    <col min="12798" max="12798" width="5.21875" style="5" customWidth="1"/>
    <col min="12799" max="12800" width="13.109375" style="5" customWidth="1"/>
    <col min="12801" max="12801" width="8.77734375" style="5" customWidth="1"/>
    <col min="12802" max="12802" width="6.109375" style="5" customWidth="1"/>
    <col min="12803" max="12803" width="3.44140625" style="5" customWidth="1"/>
    <col min="12804" max="13045" width="8.88671875" style="5" customWidth="1"/>
    <col min="13046" max="13046" width="17.6640625" style="5" customWidth="1"/>
    <col min="13047" max="13047" width="17.21875" style="5" customWidth="1"/>
    <col min="13048" max="13048" width="15.6640625" style="5" customWidth="1"/>
    <col min="13049" max="13049" width="8.77734375" style="5" customWidth="1"/>
    <col min="13050" max="13050" width="6.6640625" style="5" customWidth="1"/>
    <col min="13051" max="13051" width="9.88671875" style="5" customWidth="1"/>
    <col min="13052" max="13052" width="5.21875" style="5" customWidth="1"/>
    <col min="13053" max="13053" width="9.88671875" style="5" customWidth="1"/>
    <col min="13054" max="13054" width="5.21875" style="5" customWidth="1"/>
    <col min="13055" max="13056" width="13.109375" style="5" customWidth="1"/>
    <col min="13057" max="13057" width="8.77734375" style="5" customWidth="1"/>
    <col min="13058" max="13058" width="6.109375" style="5" customWidth="1"/>
    <col min="13059" max="13059" width="3.44140625" style="5" customWidth="1"/>
    <col min="13060" max="13301" width="8.88671875" style="5" customWidth="1"/>
    <col min="13302" max="13302" width="17.6640625" style="5" customWidth="1"/>
    <col min="13303" max="13303" width="17.21875" style="5" customWidth="1"/>
    <col min="13304" max="13304" width="15.6640625" style="5" customWidth="1"/>
    <col min="13305" max="13305" width="8.77734375" style="5" customWidth="1"/>
    <col min="13306" max="13306" width="6.6640625" style="5" customWidth="1"/>
    <col min="13307" max="13307" width="9.88671875" style="5" customWidth="1"/>
    <col min="13308" max="13308" width="5.21875" style="5" customWidth="1"/>
    <col min="13309" max="13309" width="9.88671875" style="5" customWidth="1"/>
    <col min="13310" max="13310" width="5.21875" style="5" customWidth="1"/>
    <col min="13311" max="13312" width="13.109375" style="5" customWidth="1"/>
    <col min="13313" max="13313" width="8.77734375" style="5" customWidth="1"/>
    <col min="13314" max="13314" width="6.109375" style="5" customWidth="1"/>
    <col min="13315" max="13315" width="3.44140625" style="5" customWidth="1"/>
    <col min="13316" max="13557" width="8.88671875" style="5" customWidth="1"/>
    <col min="13558" max="13558" width="17.6640625" style="5" customWidth="1"/>
    <col min="13559" max="13559" width="17.21875" style="5" customWidth="1"/>
    <col min="13560" max="13560" width="15.6640625" style="5" customWidth="1"/>
    <col min="13561" max="13561" width="8.77734375" style="5" customWidth="1"/>
    <col min="13562" max="13562" width="6.6640625" style="5" customWidth="1"/>
    <col min="13563" max="13563" width="9.88671875" style="5" customWidth="1"/>
    <col min="13564" max="13564" width="5.21875" style="5" customWidth="1"/>
    <col min="13565" max="13565" width="9.88671875" style="5" customWidth="1"/>
    <col min="13566" max="13566" width="5.21875" style="5" customWidth="1"/>
    <col min="13567" max="13568" width="13.109375" style="5" customWidth="1"/>
    <col min="13569" max="13569" width="8.77734375" style="5" customWidth="1"/>
    <col min="13570" max="13570" width="6.109375" style="5" customWidth="1"/>
    <col min="13571" max="13571" width="3.44140625" style="5" customWidth="1"/>
    <col min="13572" max="13813" width="8.88671875" style="5" customWidth="1"/>
    <col min="13814" max="13814" width="17.6640625" style="5" customWidth="1"/>
    <col min="13815" max="13815" width="17.21875" style="5" customWidth="1"/>
    <col min="13816" max="13816" width="15.6640625" style="5" customWidth="1"/>
    <col min="13817" max="13817" width="8.77734375" style="5" customWidth="1"/>
    <col min="13818" max="13818" width="6.6640625" style="5" customWidth="1"/>
    <col min="13819" max="13819" width="9.88671875" style="5" customWidth="1"/>
    <col min="13820" max="13820" width="5.21875" style="5" customWidth="1"/>
    <col min="13821" max="13821" width="9.88671875" style="5" customWidth="1"/>
    <col min="13822" max="13822" width="5.21875" style="5" customWidth="1"/>
    <col min="13823" max="13824" width="13.109375" style="5" customWidth="1"/>
    <col min="13825" max="13825" width="8.77734375" style="5" customWidth="1"/>
    <col min="13826" max="13826" width="6.109375" style="5" customWidth="1"/>
    <col min="13827" max="13827" width="3.44140625" style="5" customWidth="1"/>
    <col min="13828" max="14069" width="8.88671875" style="5" customWidth="1"/>
    <col min="14070" max="14070" width="17.6640625" style="5" customWidth="1"/>
    <col min="14071" max="14071" width="17.21875" style="5" customWidth="1"/>
    <col min="14072" max="14072" width="15.6640625" style="5" customWidth="1"/>
    <col min="14073" max="14073" width="8.77734375" style="5" customWidth="1"/>
    <col min="14074" max="14074" width="6.6640625" style="5" customWidth="1"/>
    <col min="14075" max="14075" width="9.88671875" style="5" customWidth="1"/>
    <col min="14076" max="14076" width="5.21875" style="5" customWidth="1"/>
    <col min="14077" max="14077" width="9.88671875" style="5" customWidth="1"/>
    <col min="14078" max="14078" width="5.21875" style="5" customWidth="1"/>
    <col min="14079" max="14080" width="13.109375" style="5" customWidth="1"/>
    <col min="14081" max="14081" width="8.77734375" style="5" customWidth="1"/>
    <col min="14082" max="14082" width="6.109375" style="5" customWidth="1"/>
    <col min="14083" max="14083" width="3.44140625" style="5" customWidth="1"/>
    <col min="14084" max="14325" width="8.88671875" style="5" customWidth="1"/>
    <col min="14326" max="14326" width="17.6640625" style="5" customWidth="1"/>
    <col min="14327" max="14327" width="17.21875" style="5" customWidth="1"/>
    <col min="14328" max="14328" width="15.6640625" style="5" customWidth="1"/>
    <col min="14329" max="14329" width="8.77734375" style="5" customWidth="1"/>
    <col min="14330" max="14330" width="6.6640625" style="5" customWidth="1"/>
    <col min="14331" max="14331" width="9.88671875" style="5" customWidth="1"/>
    <col min="14332" max="14332" width="5.21875" style="5" customWidth="1"/>
    <col min="14333" max="14333" width="9.88671875" style="5" customWidth="1"/>
    <col min="14334" max="14334" width="5.21875" style="5" customWidth="1"/>
    <col min="14335" max="14336" width="13.109375" style="5" customWidth="1"/>
    <col min="14337" max="14337" width="8.77734375" style="5" customWidth="1"/>
    <col min="14338" max="14338" width="6.109375" style="5" customWidth="1"/>
    <col min="14339" max="14339" width="3.44140625" style="5" customWidth="1"/>
    <col min="14340" max="14581" width="8.88671875" style="5" customWidth="1"/>
    <col min="14582" max="14582" width="17.6640625" style="5" customWidth="1"/>
    <col min="14583" max="14583" width="17.21875" style="5" customWidth="1"/>
    <col min="14584" max="14584" width="15.6640625" style="5" customWidth="1"/>
    <col min="14585" max="14585" width="8.77734375" style="5" customWidth="1"/>
    <col min="14586" max="14586" width="6.6640625" style="5" customWidth="1"/>
    <col min="14587" max="14587" width="9.88671875" style="5" customWidth="1"/>
    <col min="14588" max="14588" width="5.21875" style="5" customWidth="1"/>
    <col min="14589" max="14589" width="9.88671875" style="5" customWidth="1"/>
    <col min="14590" max="14590" width="5.21875" style="5" customWidth="1"/>
    <col min="14591" max="14592" width="13.109375" style="5" customWidth="1"/>
    <col min="14593" max="14593" width="8.77734375" style="5" customWidth="1"/>
    <col min="14594" max="14594" width="6.109375" style="5" customWidth="1"/>
    <col min="14595" max="14595" width="3.44140625" style="5" customWidth="1"/>
    <col min="14596" max="14837" width="8.88671875" style="5" customWidth="1"/>
    <col min="14838" max="14838" width="17.6640625" style="5" customWidth="1"/>
    <col min="14839" max="14839" width="17.21875" style="5" customWidth="1"/>
    <col min="14840" max="14840" width="15.6640625" style="5" customWidth="1"/>
    <col min="14841" max="14841" width="8.77734375" style="5" customWidth="1"/>
    <col min="14842" max="14842" width="6.6640625" style="5" customWidth="1"/>
    <col min="14843" max="14843" width="9.88671875" style="5" customWidth="1"/>
    <col min="14844" max="14844" width="5.21875" style="5" customWidth="1"/>
    <col min="14845" max="14845" width="9.88671875" style="5" customWidth="1"/>
    <col min="14846" max="14846" width="5.21875" style="5" customWidth="1"/>
    <col min="14847" max="14848" width="13.109375" style="5" customWidth="1"/>
    <col min="14849" max="14849" width="8.77734375" style="5" customWidth="1"/>
    <col min="14850" max="14850" width="6.109375" style="5" customWidth="1"/>
    <col min="14851" max="14851" width="3.44140625" style="5" customWidth="1"/>
    <col min="14852" max="15093" width="8.88671875" style="5" customWidth="1"/>
    <col min="15094" max="15094" width="17.6640625" style="5" customWidth="1"/>
    <col min="15095" max="15095" width="17.21875" style="5" customWidth="1"/>
    <col min="15096" max="15096" width="15.6640625" style="5" customWidth="1"/>
    <col min="15097" max="15097" width="8.77734375" style="5" customWidth="1"/>
    <col min="15098" max="15098" width="6.6640625" style="5" customWidth="1"/>
    <col min="15099" max="15099" width="9.88671875" style="5" customWidth="1"/>
    <col min="15100" max="15100" width="5.21875" style="5" customWidth="1"/>
    <col min="15101" max="15101" width="9.88671875" style="5" customWidth="1"/>
    <col min="15102" max="15102" width="5.21875" style="5" customWidth="1"/>
    <col min="15103" max="15104" width="13.109375" style="5" customWidth="1"/>
    <col min="15105" max="15105" width="8.77734375" style="5" customWidth="1"/>
    <col min="15106" max="15106" width="6.109375" style="5" customWidth="1"/>
    <col min="15107" max="15107" width="3.44140625" style="5" customWidth="1"/>
    <col min="15108" max="15349" width="8.88671875" style="5" customWidth="1"/>
    <col min="15350" max="15350" width="17.6640625" style="5" customWidth="1"/>
    <col min="15351" max="15351" width="17.21875" style="5" customWidth="1"/>
    <col min="15352" max="15352" width="15.6640625" style="5" customWidth="1"/>
    <col min="15353" max="15353" width="8.77734375" style="5" customWidth="1"/>
    <col min="15354" max="15354" width="6.6640625" style="5" customWidth="1"/>
    <col min="15355" max="15355" width="9.88671875" style="5" customWidth="1"/>
    <col min="15356" max="15356" width="5.21875" style="5" customWidth="1"/>
    <col min="15357" max="15357" width="9.88671875" style="5" customWidth="1"/>
    <col min="15358" max="15358" width="5.21875" style="5" customWidth="1"/>
    <col min="15359" max="15360" width="13.109375" style="5" customWidth="1"/>
    <col min="15361" max="15361" width="8.77734375" style="5" customWidth="1"/>
    <col min="15362" max="15362" width="6.109375" style="5" customWidth="1"/>
    <col min="15363" max="15363" width="3.44140625" style="5" customWidth="1"/>
    <col min="15364" max="15605" width="8.88671875" style="5" customWidth="1"/>
    <col min="15606" max="15606" width="17.6640625" style="5" customWidth="1"/>
    <col min="15607" max="15607" width="17.21875" style="5" customWidth="1"/>
    <col min="15608" max="15608" width="15.6640625" style="5" customWidth="1"/>
    <col min="15609" max="15609" width="8.77734375" style="5" customWidth="1"/>
    <col min="15610" max="15610" width="6.6640625" style="5" customWidth="1"/>
    <col min="15611" max="15611" width="9.88671875" style="5" customWidth="1"/>
    <col min="15612" max="15612" width="5.21875" style="5" customWidth="1"/>
    <col min="15613" max="15613" width="9.88671875" style="5" customWidth="1"/>
    <col min="15614" max="15614" width="5.21875" style="5" customWidth="1"/>
    <col min="15615" max="15616" width="13.109375" style="5" customWidth="1"/>
    <col min="15617" max="15617" width="8.77734375" style="5" customWidth="1"/>
    <col min="15618" max="15618" width="6.109375" style="5" customWidth="1"/>
    <col min="15619" max="15619" width="3.44140625" style="5" customWidth="1"/>
    <col min="15620" max="15861" width="8.88671875" style="5" customWidth="1"/>
    <col min="15862" max="15862" width="17.6640625" style="5" customWidth="1"/>
    <col min="15863" max="15863" width="17.21875" style="5" customWidth="1"/>
    <col min="15864" max="15864" width="15.6640625" style="5" customWidth="1"/>
    <col min="15865" max="15865" width="8.77734375" style="5" customWidth="1"/>
    <col min="15866" max="15866" width="6.6640625" style="5" customWidth="1"/>
    <col min="15867" max="15867" width="9.88671875" style="5" customWidth="1"/>
    <col min="15868" max="15868" width="5.21875" style="5" customWidth="1"/>
    <col min="15869" max="15869" width="9.88671875" style="5" customWidth="1"/>
    <col min="15870" max="15870" width="5.21875" style="5" customWidth="1"/>
    <col min="15871" max="15872" width="13.109375" style="5" customWidth="1"/>
    <col min="15873" max="15873" width="8.77734375" style="5" customWidth="1"/>
    <col min="15874" max="15874" width="6.109375" style="5" customWidth="1"/>
    <col min="15875" max="15875" width="3.44140625" style="5" customWidth="1"/>
    <col min="15876" max="16117" width="8.88671875" style="5" customWidth="1"/>
    <col min="16118" max="16118" width="17.6640625" style="5" customWidth="1"/>
    <col min="16119" max="16119" width="17.21875" style="5" customWidth="1"/>
    <col min="16120" max="16120" width="15.6640625" style="5" customWidth="1"/>
    <col min="16121" max="16121" width="8.77734375" style="5" customWidth="1"/>
    <col min="16122" max="16122" width="6.6640625" style="5" customWidth="1"/>
    <col min="16123" max="16123" width="9.88671875" style="5" customWidth="1"/>
    <col min="16124" max="16124" width="5.21875" style="5" customWidth="1"/>
    <col min="16125" max="16125" width="9.88671875" style="5" customWidth="1"/>
    <col min="16126" max="16126" width="5.21875" style="5" customWidth="1"/>
    <col min="16127" max="16128" width="13.109375" style="5" customWidth="1"/>
    <col min="16129" max="16129" width="8.77734375" style="5" customWidth="1"/>
    <col min="16130" max="16130" width="6.109375" style="5" customWidth="1"/>
    <col min="16131" max="16131" width="3.44140625" style="5" customWidth="1"/>
    <col min="16132" max="16375" width="8.88671875" style="5" customWidth="1"/>
    <col min="16376" max="16384" width="9" style="5" customWidth="1"/>
  </cols>
  <sheetData>
    <row r="1" spans="2:12" ht="17.25">
      <c r="B1" s="51" t="s">
        <v>2</v>
      </c>
      <c r="C1" s="51"/>
      <c r="D1" s="51"/>
      <c r="E1" s="51"/>
      <c r="F1" s="51"/>
      <c r="G1" s="51"/>
      <c r="H1" s="51"/>
      <c r="I1" s="51"/>
      <c r="J1" s="51"/>
      <c r="K1" s="51"/>
    </row>
    <row r="2" spans="2:12" s="5" customFormat="1" ht="15" customHeight="1">
      <c r="B2" s="51"/>
      <c r="C2" s="51"/>
      <c r="D2" s="51"/>
      <c r="E2" s="51"/>
      <c r="F2" s="51"/>
      <c r="G2" s="51"/>
      <c r="H2" s="51"/>
      <c r="I2" s="51"/>
      <c r="J2" s="73"/>
      <c r="K2" s="78"/>
      <c r="L2" s="51"/>
    </row>
    <row r="3" spans="2:12" s="49" customFormat="1" ht="31.5" customHeight="1">
      <c r="B3" s="52" t="s">
        <v>131</v>
      </c>
      <c r="C3" s="52"/>
      <c r="D3" s="52"/>
      <c r="E3" s="52"/>
      <c r="F3" s="52"/>
      <c r="G3" s="52"/>
      <c r="H3" s="52"/>
      <c r="I3" s="52"/>
    </row>
    <row r="4" spans="2:12" s="5" customFormat="1" ht="36" customHeight="1">
      <c r="B4" s="5"/>
      <c r="C4" s="5"/>
      <c r="D4" s="5"/>
      <c r="E4" s="5"/>
      <c r="F4" s="5"/>
      <c r="G4" s="5"/>
      <c r="H4" s="71" t="s">
        <v>143</v>
      </c>
      <c r="I4" s="72"/>
      <c r="J4" s="72"/>
      <c r="K4" s="5"/>
      <c r="L4" s="5"/>
    </row>
    <row r="5" spans="2:12" s="5" customFormat="1" ht="18.75" customHeight="1">
      <c r="B5" s="49" t="s">
        <v>29</v>
      </c>
      <c r="C5" s="49"/>
      <c r="D5" s="49"/>
      <c r="E5" s="49"/>
      <c r="F5" s="49"/>
      <c r="G5" s="49"/>
      <c r="H5" s="49"/>
      <c r="I5" s="49"/>
      <c r="J5" s="74"/>
      <c r="K5" s="5"/>
      <c r="L5" s="5"/>
    </row>
    <row r="6" spans="2:12" s="5" customFormat="1" ht="9" customHeight="1">
      <c r="B6" s="49"/>
      <c r="C6" s="49"/>
      <c r="D6" s="49"/>
      <c r="E6" s="49"/>
      <c r="F6" s="49"/>
      <c r="G6" s="49"/>
      <c r="H6" s="49"/>
      <c r="I6" s="49"/>
      <c r="J6" s="49"/>
      <c r="K6" s="49"/>
      <c r="L6" s="5"/>
    </row>
    <row r="7" spans="2:12" ht="14.25" customHeight="1">
      <c r="B7" s="53"/>
      <c r="C7" s="58"/>
      <c r="D7" s="58"/>
      <c r="E7" s="58"/>
      <c r="F7" s="58"/>
      <c r="G7" s="69"/>
      <c r="H7" s="69"/>
      <c r="I7" s="69"/>
      <c r="J7" s="75"/>
      <c r="K7" s="79"/>
    </row>
    <row r="8" spans="2:12" s="50" customFormat="1" ht="30.75" customHeight="1">
      <c r="B8" s="54" t="s">
        <v>115</v>
      </c>
      <c r="C8" s="54" t="s">
        <v>135</v>
      </c>
      <c r="D8" s="54" t="s">
        <v>32</v>
      </c>
      <c r="E8" s="65" t="s">
        <v>213</v>
      </c>
      <c r="F8" s="54" t="s">
        <v>7</v>
      </c>
      <c r="G8" s="70" t="s">
        <v>31</v>
      </c>
      <c r="H8" s="70" t="s">
        <v>130</v>
      </c>
      <c r="I8" s="70" t="s">
        <v>25</v>
      </c>
      <c r="J8" s="70" t="s">
        <v>137</v>
      </c>
      <c r="K8" s="80"/>
    </row>
    <row r="9" spans="2:12" s="50" customFormat="1" ht="27" customHeight="1">
      <c r="B9" s="54"/>
      <c r="C9" s="59"/>
      <c r="D9" s="59"/>
      <c r="E9" s="66"/>
      <c r="F9" s="59"/>
      <c r="G9" s="66"/>
      <c r="H9" s="70"/>
      <c r="I9" s="70"/>
      <c r="J9" s="70"/>
      <c r="K9" s="80"/>
    </row>
    <row r="10" spans="2:12" ht="25.5" customHeight="1">
      <c r="B10" s="55" t="s">
        <v>21</v>
      </c>
      <c r="C10" s="60" t="s">
        <v>48</v>
      </c>
      <c r="D10" s="60" t="s">
        <v>52</v>
      </c>
      <c r="E10" s="60" t="s">
        <v>28</v>
      </c>
      <c r="F10" s="68" t="s">
        <v>148</v>
      </c>
      <c r="G10" s="60" t="s">
        <v>43</v>
      </c>
      <c r="H10" s="55" t="s">
        <v>54</v>
      </c>
      <c r="I10" s="55" t="s">
        <v>30</v>
      </c>
      <c r="J10" s="76" t="s">
        <v>200</v>
      </c>
      <c r="K10" s="81"/>
    </row>
    <row r="11" spans="2:12" ht="14.25">
      <c r="B11" s="56"/>
      <c r="C11" s="61"/>
      <c r="D11" s="63" t="s">
        <v>23</v>
      </c>
      <c r="E11" s="63" t="s">
        <v>23</v>
      </c>
      <c r="F11" s="63" t="s">
        <v>23</v>
      </c>
      <c r="G11" s="63" t="s">
        <v>23</v>
      </c>
      <c r="H11" s="63" t="s">
        <v>23</v>
      </c>
      <c r="I11" s="63" t="s">
        <v>23</v>
      </c>
      <c r="J11" s="77" t="s">
        <v>23</v>
      </c>
      <c r="K11" s="81"/>
    </row>
    <row r="12" spans="2:12" ht="113.25" customHeight="1">
      <c r="B12" s="57"/>
      <c r="C12" s="62"/>
      <c r="D12" s="64"/>
      <c r="E12" s="67"/>
      <c r="F12" s="67">
        <f>D12-E12</f>
        <v>0</v>
      </c>
      <c r="G12" s="67"/>
      <c r="H12" s="67"/>
      <c r="I12" s="67">
        <f>MIN(F12:H12)</f>
        <v>0</v>
      </c>
      <c r="J12" s="67">
        <f>ROUNDDOWN(I12/4*3,-3)</f>
        <v>0</v>
      </c>
      <c r="K12" s="82"/>
    </row>
    <row r="13" spans="2:12" ht="16.5" customHeight="1">
      <c r="B13" s="11"/>
      <c r="C13" s="11"/>
      <c r="D13" s="11"/>
      <c r="E13" s="11"/>
      <c r="F13" s="11"/>
      <c r="G13" s="11"/>
      <c r="H13" s="11"/>
      <c r="I13" s="11"/>
      <c r="J13" s="11"/>
      <c r="K13" s="11"/>
    </row>
    <row r="14" spans="2:12" ht="16.5" customHeight="1">
      <c r="B14" s="11" t="s">
        <v>134</v>
      </c>
      <c r="C14" s="11"/>
      <c r="D14" s="11"/>
      <c r="E14" s="11"/>
      <c r="F14" s="11"/>
      <c r="G14" s="11"/>
      <c r="H14" s="11"/>
      <c r="I14" s="11"/>
      <c r="J14" s="11"/>
      <c r="K14" s="11"/>
    </row>
    <row r="15" spans="2:12" ht="17.25" customHeight="1">
      <c r="B15" s="11" t="s">
        <v>181</v>
      </c>
      <c r="C15" s="11"/>
      <c r="D15" s="11"/>
      <c r="E15" s="11"/>
      <c r="F15" s="11"/>
      <c r="G15" s="11"/>
      <c r="H15" s="11"/>
      <c r="I15" s="11"/>
      <c r="J15" s="11"/>
    </row>
    <row r="16" spans="2:12" ht="17.25" customHeight="1">
      <c r="B16" s="11" t="s">
        <v>182</v>
      </c>
      <c r="C16" s="11"/>
      <c r="D16" s="11"/>
      <c r="E16" s="11"/>
      <c r="F16" s="11"/>
      <c r="G16" s="11"/>
      <c r="H16" s="11"/>
      <c r="I16" s="11"/>
      <c r="J16" s="11"/>
    </row>
    <row r="17" spans="2:2">
      <c r="B17" s="11"/>
    </row>
  </sheetData>
  <mergeCells count="4">
    <mergeCell ref="I4:J4"/>
    <mergeCell ref="B14:J14"/>
    <mergeCell ref="B15:J15"/>
    <mergeCell ref="B16:J16"/>
  </mergeCells>
  <phoneticPr fontId="7"/>
  <dataValidations count="1">
    <dataValidation type="list" allowBlank="1" showDropDown="0" showInputMessage="1" showErrorMessage="1" sqref="C12">
      <formula1>"事業所内保育施設,ベビーホテル,その他の認可外保育施設"</formula1>
    </dataValidation>
  </dataValidations>
  <printOptions verticalCentered="1"/>
  <pageMargins left="0.59055118110236227" right="0.59055118110236227" top="1.5354330708661419" bottom="0.55118110236220474" header="1.1023622047244095" footer="0.31496062992125984"/>
  <pageSetup paperSize="9" scale="95"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6"/>
    <pageSetUpPr fitToPage="1"/>
  </sheetPr>
  <dimension ref="B1:M23"/>
  <sheetViews>
    <sheetView showGridLines="0" view="pageBreakPreview" zoomScaleSheetLayoutView="100" workbookViewId="0">
      <selection activeCell="G4" sqref="G4"/>
    </sheetView>
  </sheetViews>
  <sheetFormatPr defaultRowHeight="13.5"/>
  <cols>
    <col min="1" max="1" width="1.88671875" style="83" customWidth="1"/>
    <col min="2" max="2" width="23.75" style="83" customWidth="1"/>
    <col min="3" max="4" width="12.625" style="83" customWidth="1"/>
    <col min="5" max="5" width="13.5" style="83" customWidth="1"/>
    <col min="6" max="10" width="12.625" style="83" customWidth="1"/>
    <col min="11" max="11" width="13.125" style="83" customWidth="1"/>
    <col min="12" max="12" width="12.625" style="83" customWidth="1"/>
    <col min="13" max="13" width="18.125" style="83" customWidth="1"/>
    <col min="14" max="14" width="1.875" style="83" customWidth="1"/>
    <col min="15" max="242" width="8.88671875" style="83" customWidth="1"/>
    <col min="243" max="243" width="17.6640625" style="83" customWidth="1"/>
    <col min="244" max="244" width="17.21875" style="83" customWidth="1"/>
    <col min="245" max="245" width="15.6640625" style="83" customWidth="1"/>
    <col min="246" max="246" width="8.77734375" style="83" customWidth="1"/>
    <col min="247" max="247" width="6.6640625" style="83" customWidth="1"/>
    <col min="248" max="248" width="9.88671875" style="83" customWidth="1"/>
    <col min="249" max="249" width="5.21875" style="83" customWidth="1"/>
    <col min="250" max="250" width="9.88671875" style="83" customWidth="1"/>
    <col min="251" max="251" width="5.21875" style="83" customWidth="1"/>
    <col min="252" max="253" width="13.109375" style="83" customWidth="1"/>
    <col min="254" max="254" width="8.77734375" style="83" customWidth="1"/>
    <col min="255" max="255" width="6.109375" style="83" customWidth="1"/>
    <col min="256" max="256" width="3.44140625" style="83" customWidth="1"/>
    <col min="257" max="498" width="8.88671875" style="83" customWidth="1"/>
    <col min="499" max="499" width="17.6640625" style="83" customWidth="1"/>
    <col min="500" max="500" width="17.21875" style="83" customWidth="1"/>
    <col min="501" max="501" width="15.6640625" style="83" customWidth="1"/>
    <col min="502" max="502" width="8.77734375" style="83" customWidth="1"/>
    <col min="503" max="503" width="6.6640625" style="83" customWidth="1"/>
    <col min="504" max="504" width="9.88671875" style="83" customWidth="1"/>
    <col min="505" max="505" width="5.21875" style="83" customWidth="1"/>
    <col min="506" max="506" width="9.88671875" style="83" customWidth="1"/>
    <col min="507" max="507" width="5.21875" style="83" customWidth="1"/>
    <col min="508" max="509" width="13.109375" style="83" customWidth="1"/>
    <col min="510" max="510" width="8.77734375" style="83" customWidth="1"/>
    <col min="511" max="511" width="6.109375" style="83" customWidth="1"/>
    <col min="512" max="512" width="3.44140625" style="83" customWidth="1"/>
    <col min="513" max="754" width="8.88671875" style="83" customWidth="1"/>
    <col min="755" max="755" width="17.6640625" style="83" customWidth="1"/>
    <col min="756" max="756" width="17.21875" style="83" customWidth="1"/>
    <col min="757" max="757" width="15.6640625" style="83" customWidth="1"/>
    <col min="758" max="758" width="8.77734375" style="83" customWidth="1"/>
    <col min="759" max="759" width="6.6640625" style="83" customWidth="1"/>
    <col min="760" max="760" width="9.88671875" style="83" customWidth="1"/>
    <col min="761" max="761" width="5.21875" style="83" customWidth="1"/>
    <col min="762" max="762" width="9.88671875" style="83" customWidth="1"/>
    <col min="763" max="763" width="5.21875" style="83" customWidth="1"/>
    <col min="764" max="765" width="13.109375" style="83" customWidth="1"/>
    <col min="766" max="766" width="8.77734375" style="83" customWidth="1"/>
    <col min="767" max="767" width="6.109375" style="83" customWidth="1"/>
    <col min="768" max="768" width="3.44140625" style="83" customWidth="1"/>
    <col min="769" max="1010" width="8.88671875" style="83" customWidth="1"/>
    <col min="1011" max="1011" width="17.6640625" style="83" customWidth="1"/>
    <col min="1012" max="1012" width="17.21875" style="83" customWidth="1"/>
    <col min="1013" max="1013" width="15.6640625" style="83" customWidth="1"/>
    <col min="1014" max="1014" width="8.77734375" style="83" customWidth="1"/>
    <col min="1015" max="1015" width="6.6640625" style="83" customWidth="1"/>
    <col min="1016" max="1016" width="9.88671875" style="83" customWidth="1"/>
    <col min="1017" max="1017" width="5.21875" style="83" customWidth="1"/>
    <col min="1018" max="1018" width="9.88671875" style="83" customWidth="1"/>
    <col min="1019" max="1019" width="5.21875" style="83" customWidth="1"/>
    <col min="1020" max="1021" width="13.109375" style="83" customWidth="1"/>
    <col min="1022" max="1022" width="8.77734375" style="83" customWidth="1"/>
    <col min="1023" max="1023" width="6.109375" style="83" customWidth="1"/>
    <col min="1024" max="1024" width="3.44140625" style="83" customWidth="1"/>
    <col min="1025" max="1266" width="8.88671875" style="83" customWidth="1"/>
    <col min="1267" max="1267" width="17.6640625" style="83" customWidth="1"/>
    <col min="1268" max="1268" width="17.21875" style="83" customWidth="1"/>
    <col min="1269" max="1269" width="15.6640625" style="83" customWidth="1"/>
    <col min="1270" max="1270" width="8.77734375" style="83" customWidth="1"/>
    <col min="1271" max="1271" width="6.6640625" style="83" customWidth="1"/>
    <col min="1272" max="1272" width="9.88671875" style="83" customWidth="1"/>
    <col min="1273" max="1273" width="5.21875" style="83" customWidth="1"/>
    <col min="1274" max="1274" width="9.88671875" style="83" customWidth="1"/>
    <col min="1275" max="1275" width="5.21875" style="83" customWidth="1"/>
    <col min="1276" max="1277" width="13.109375" style="83" customWidth="1"/>
    <col min="1278" max="1278" width="8.77734375" style="83" customWidth="1"/>
    <col min="1279" max="1279" width="6.109375" style="83" customWidth="1"/>
    <col min="1280" max="1280" width="3.44140625" style="83" customWidth="1"/>
    <col min="1281" max="1522" width="8.88671875" style="83" customWidth="1"/>
    <col min="1523" max="1523" width="17.6640625" style="83" customWidth="1"/>
    <col min="1524" max="1524" width="17.21875" style="83" customWidth="1"/>
    <col min="1525" max="1525" width="15.6640625" style="83" customWidth="1"/>
    <col min="1526" max="1526" width="8.77734375" style="83" customWidth="1"/>
    <col min="1527" max="1527" width="6.6640625" style="83" customWidth="1"/>
    <col min="1528" max="1528" width="9.88671875" style="83" customWidth="1"/>
    <col min="1529" max="1529" width="5.21875" style="83" customWidth="1"/>
    <col min="1530" max="1530" width="9.88671875" style="83" customWidth="1"/>
    <col min="1531" max="1531" width="5.21875" style="83" customWidth="1"/>
    <col min="1532" max="1533" width="13.109375" style="83" customWidth="1"/>
    <col min="1534" max="1534" width="8.77734375" style="83" customWidth="1"/>
    <col min="1535" max="1535" width="6.109375" style="83" customWidth="1"/>
    <col min="1536" max="1536" width="3.44140625" style="83" customWidth="1"/>
    <col min="1537" max="1778" width="8.88671875" style="83" customWidth="1"/>
    <col min="1779" max="1779" width="17.6640625" style="83" customWidth="1"/>
    <col min="1780" max="1780" width="17.21875" style="83" customWidth="1"/>
    <col min="1781" max="1781" width="15.6640625" style="83" customWidth="1"/>
    <col min="1782" max="1782" width="8.77734375" style="83" customWidth="1"/>
    <col min="1783" max="1783" width="6.6640625" style="83" customWidth="1"/>
    <col min="1784" max="1784" width="9.88671875" style="83" customWidth="1"/>
    <col min="1785" max="1785" width="5.21875" style="83" customWidth="1"/>
    <col min="1786" max="1786" width="9.88671875" style="83" customWidth="1"/>
    <col min="1787" max="1787" width="5.21875" style="83" customWidth="1"/>
    <col min="1788" max="1789" width="13.109375" style="83" customWidth="1"/>
    <col min="1790" max="1790" width="8.77734375" style="83" customWidth="1"/>
    <col min="1791" max="1791" width="6.109375" style="83" customWidth="1"/>
    <col min="1792" max="1792" width="3.44140625" style="83" customWidth="1"/>
    <col min="1793" max="2034" width="8.88671875" style="83" customWidth="1"/>
    <col min="2035" max="2035" width="17.6640625" style="83" customWidth="1"/>
    <col min="2036" max="2036" width="17.21875" style="83" customWidth="1"/>
    <col min="2037" max="2037" width="15.6640625" style="83" customWidth="1"/>
    <col min="2038" max="2038" width="8.77734375" style="83" customWidth="1"/>
    <col min="2039" max="2039" width="6.6640625" style="83" customWidth="1"/>
    <col min="2040" max="2040" width="9.88671875" style="83" customWidth="1"/>
    <col min="2041" max="2041" width="5.21875" style="83" customWidth="1"/>
    <col min="2042" max="2042" width="9.88671875" style="83" customWidth="1"/>
    <col min="2043" max="2043" width="5.21875" style="83" customWidth="1"/>
    <col min="2044" max="2045" width="13.109375" style="83" customWidth="1"/>
    <col min="2046" max="2046" width="8.77734375" style="83" customWidth="1"/>
    <col min="2047" max="2047" width="6.109375" style="83" customWidth="1"/>
    <col min="2048" max="2048" width="3.44140625" style="83" customWidth="1"/>
    <col min="2049" max="2290" width="8.88671875" style="83" customWidth="1"/>
    <col min="2291" max="2291" width="17.6640625" style="83" customWidth="1"/>
    <col min="2292" max="2292" width="17.21875" style="83" customWidth="1"/>
    <col min="2293" max="2293" width="15.6640625" style="83" customWidth="1"/>
    <col min="2294" max="2294" width="8.77734375" style="83" customWidth="1"/>
    <col min="2295" max="2295" width="6.6640625" style="83" customWidth="1"/>
    <col min="2296" max="2296" width="9.88671875" style="83" customWidth="1"/>
    <col min="2297" max="2297" width="5.21875" style="83" customWidth="1"/>
    <col min="2298" max="2298" width="9.88671875" style="83" customWidth="1"/>
    <col min="2299" max="2299" width="5.21875" style="83" customWidth="1"/>
    <col min="2300" max="2301" width="13.109375" style="83" customWidth="1"/>
    <col min="2302" max="2302" width="8.77734375" style="83" customWidth="1"/>
    <col min="2303" max="2303" width="6.109375" style="83" customWidth="1"/>
    <col min="2304" max="2304" width="3.44140625" style="83" customWidth="1"/>
    <col min="2305" max="2546" width="8.88671875" style="83" customWidth="1"/>
    <col min="2547" max="2547" width="17.6640625" style="83" customWidth="1"/>
    <col min="2548" max="2548" width="17.21875" style="83" customWidth="1"/>
    <col min="2549" max="2549" width="15.6640625" style="83" customWidth="1"/>
    <col min="2550" max="2550" width="8.77734375" style="83" customWidth="1"/>
    <col min="2551" max="2551" width="6.6640625" style="83" customWidth="1"/>
    <col min="2552" max="2552" width="9.88671875" style="83" customWidth="1"/>
    <col min="2553" max="2553" width="5.21875" style="83" customWidth="1"/>
    <col min="2554" max="2554" width="9.88671875" style="83" customWidth="1"/>
    <col min="2555" max="2555" width="5.21875" style="83" customWidth="1"/>
    <col min="2556" max="2557" width="13.109375" style="83" customWidth="1"/>
    <col min="2558" max="2558" width="8.77734375" style="83" customWidth="1"/>
    <col min="2559" max="2559" width="6.109375" style="83" customWidth="1"/>
    <col min="2560" max="2560" width="3.44140625" style="83" customWidth="1"/>
    <col min="2561" max="2802" width="8.88671875" style="83" customWidth="1"/>
    <col min="2803" max="2803" width="17.6640625" style="83" customWidth="1"/>
    <col min="2804" max="2804" width="17.21875" style="83" customWidth="1"/>
    <col min="2805" max="2805" width="15.6640625" style="83" customWidth="1"/>
    <col min="2806" max="2806" width="8.77734375" style="83" customWidth="1"/>
    <col min="2807" max="2807" width="6.6640625" style="83" customWidth="1"/>
    <col min="2808" max="2808" width="9.88671875" style="83" customWidth="1"/>
    <col min="2809" max="2809" width="5.21875" style="83" customWidth="1"/>
    <col min="2810" max="2810" width="9.88671875" style="83" customWidth="1"/>
    <col min="2811" max="2811" width="5.21875" style="83" customWidth="1"/>
    <col min="2812" max="2813" width="13.109375" style="83" customWidth="1"/>
    <col min="2814" max="2814" width="8.77734375" style="83" customWidth="1"/>
    <col min="2815" max="2815" width="6.109375" style="83" customWidth="1"/>
    <col min="2816" max="2816" width="3.44140625" style="83" customWidth="1"/>
    <col min="2817" max="3058" width="8.88671875" style="83" customWidth="1"/>
    <col min="3059" max="3059" width="17.6640625" style="83" customWidth="1"/>
    <col min="3060" max="3060" width="17.21875" style="83" customWidth="1"/>
    <col min="3061" max="3061" width="15.6640625" style="83" customWidth="1"/>
    <col min="3062" max="3062" width="8.77734375" style="83" customWidth="1"/>
    <col min="3063" max="3063" width="6.6640625" style="83" customWidth="1"/>
    <col min="3064" max="3064" width="9.88671875" style="83" customWidth="1"/>
    <col min="3065" max="3065" width="5.21875" style="83" customWidth="1"/>
    <col min="3066" max="3066" width="9.88671875" style="83" customWidth="1"/>
    <col min="3067" max="3067" width="5.21875" style="83" customWidth="1"/>
    <col min="3068" max="3069" width="13.109375" style="83" customWidth="1"/>
    <col min="3070" max="3070" width="8.77734375" style="83" customWidth="1"/>
    <col min="3071" max="3071" width="6.109375" style="83" customWidth="1"/>
    <col min="3072" max="3072" width="3.44140625" style="83" customWidth="1"/>
    <col min="3073" max="3314" width="8.88671875" style="83" customWidth="1"/>
    <col min="3315" max="3315" width="17.6640625" style="83" customWidth="1"/>
    <col min="3316" max="3316" width="17.21875" style="83" customWidth="1"/>
    <col min="3317" max="3317" width="15.6640625" style="83" customWidth="1"/>
    <col min="3318" max="3318" width="8.77734375" style="83" customWidth="1"/>
    <col min="3319" max="3319" width="6.6640625" style="83" customWidth="1"/>
    <col min="3320" max="3320" width="9.88671875" style="83" customWidth="1"/>
    <col min="3321" max="3321" width="5.21875" style="83" customWidth="1"/>
    <col min="3322" max="3322" width="9.88671875" style="83" customWidth="1"/>
    <col min="3323" max="3323" width="5.21875" style="83" customWidth="1"/>
    <col min="3324" max="3325" width="13.109375" style="83" customWidth="1"/>
    <col min="3326" max="3326" width="8.77734375" style="83" customWidth="1"/>
    <col min="3327" max="3327" width="6.109375" style="83" customWidth="1"/>
    <col min="3328" max="3328" width="3.44140625" style="83" customWidth="1"/>
    <col min="3329" max="3570" width="8.88671875" style="83" customWidth="1"/>
    <col min="3571" max="3571" width="17.6640625" style="83" customWidth="1"/>
    <col min="3572" max="3572" width="17.21875" style="83" customWidth="1"/>
    <col min="3573" max="3573" width="15.6640625" style="83" customWidth="1"/>
    <col min="3574" max="3574" width="8.77734375" style="83" customWidth="1"/>
    <col min="3575" max="3575" width="6.6640625" style="83" customWidth="1"/>
    <col min="3576" max="3576" width="9.88671875" style="83" customWidth="1"/>
    <col min="3577" max="3577" width="5.21875" style="83" customWidth="1"/>
    <col min="3578" max="3578" width="9.88671875" style="83" customWidth="1"/>
    <col min="3579" max="3579" width="5.21875" style="83" customWidth="1"/>
    <col min="3580" max="3581" width="13.109375" style="83" customWidth="1"/>
    <col min="3582" max="3582" width="8.77734375" style="83" customWidth="1"/>
    <col min="3583" max="3583" width="6.109375" style="83" customWidth="1"/>
    <col min="3584" max="3584" width="3.44140625" style="83" customWidth="1"/>
    <col min="3585" max="3826" width="8.88671875" style="83" customWidth="1"/>
    <col min="3827" max="3827" width="17.6640625" style="83" customWidth="1"/>
    <col min="3828" max="3828" width="17.21875" style="83" customWidth="1"/>
    <col min="3829" max="3829" width="15.6640625" style="83" customWidth="1"/>
    <col min="3830" max="3830" width="8.77734375" style="83" customWidth="1"/>
    <col min="3831" max="3831" width="6.6640625" style="83" customWidth="1"/>
    <col min="3832" max="3832" width="9.88671875" style="83" customWidth="1"/>
    <col min="3833" max="3833" width="5.21875" style="83" customWidth="1"/>
    <col min="3834" max="3834" width="9.88671875" style="83" customWidth="1"/>
    <col min="3835" max="3835" width="5.21875" style="83" customWidth="1"/>
    <col min="3836" max="3837" width="13.109375" style="83" customWidth="1"/>
    <col min="3838" max="3838" width="8.77734375" style="83" customWidth="1"/>
    <col min="3839" max="3839" width="6.109375" style="83" customWidth="1"/>
    <col min="3840" max="3840" width="3.44140625" style="83" customWidth="1"/>
    <col min="3841" max="4082" width="8.88671875" style="83" customWidth="1"/>
    <col min="4083" max="4083" width="17.6640625" style="83" customWidth="1"/>
    <col min="4084" max="4084" width="17.21875" style="83" customWidth="1"/>
    <col min="4085" max="4085" width="15.6640625" style="83" customWidth="1"/>
    <col min="4086" max="4086" width="8.77734375" style="83" customWidth="1"/>
    <col min="4087" max="4087" width="6.6640625" style="83" customWidth="1"/>
    <col min="4088" max="4088" width="9.88671875" style="83" customWidth="1"/>
    <col min="4089" max="4089" width="5.21875" style="83" customWidth="1"/>
    <col min="4090" max="4090" width="9.88671875" style="83" customWidth="1"/>
    <col min="4091" max="4091" width="5.21875" style="83" customWidth="1"/>
    <col min="4092" max="4093" width="13.109375" style="83" customWidth="1"/>
    <col min="4094" max="4094" width="8.77734375" style="83" customWidth="1"/>
    <col min="4095" max="4095" width="6.109375" style="83" customWidth="1"/>
    <col min="4096" max="4096" width="3.44140625" style="83" customWidth="1"/>
    <col min="4097" max="4338" width="8.88671875" style="83" customWidth="1"/>
    <col min="4339" max="4339" width="17.6640625" style="83" customWidth="1"/>
    <col min="4340" max="4340" width="17.21875" style="83" customWidth="1"/>
    <col min="4341" max="4341" width="15.6640625" style="83" customWidth="1"/>
    <col min="4342" max="4342" width="8.77734375" style="83" customWidth="1"/>
    <col min="4343" max="4343" width="6.6640625" style="83" customWidth="1"/>
    <col min="4344" max="4344" width="9.88671875" style="83" customWidth="1"/>
    <col min="4345" max="4345" width="5.21875" style="83" customWidth="1"/>
    <col min="4346" max="4346" width="9.88671875" style="83" customWidth="1"/>
    <col min="4347" max="4347" width="5.21875" style="83" customWidth="1"/>
    <col min="4348" max="4349" width="13.109375" style="83" customWidth="1"/>
    <col min="4350" max="4350" width="8.77734375" style="83" customWidth="1"/>
    <col min="4351" max="4351" width="6.109375" style="83" customWidth="1"/>
    <col min="4352" max="4352" width="3.44140625" style="83" customWidth="1"/>
    <col min="4353" max="4594" width="8.88671875" style="83" customWidth="1"/>
    <col min="4595" max="4595" width="17.6640625" style="83" customWidth="1"/>
    <col min="4596" max="4596" width="17.21875" style="83" customWidth="1"/>
    <col min="4597" max="4597" width="15.6640625" style="83" customWidth="1"/>
    <col min="4598" max="4598" width="8.77734375" style="83" customWidth="1"/>
    <col min="4599" max="4599" width="6.6640625" style="83" customWidth="1"/>
    <col min="4600" max="4600" width="9.88671875" style="83" customWidth="1"/>
    <col min="4601" max="4601" width="5.21875" style="83" customWidth="1"/>
    <col min="4602" max="4602" width="9.88671875" style="83" customWidth="1"/>
    <col min="4603" max="4603" width="5.21875" style="83" customWidth="1"/>
    <col min="4604" max="4605" width="13.109375" style="83" customWidth="1"/>
    <col min="4606" max="4606" width="8.77734375" style="83" customWidth="1"/>
    <col min="4607" max="4607" width="6.109375" style="83" customWidth="1"/>
    <col min="4608" max="4608" width="3.44140625" style="83" customWidth="1"/>
    <col min="4609" max="4850" width="8.88671875" style="83" customWidth="1"/>
    <col min="4851" max="4851" width="17.6640625" style="83" customWidth="1"/>
    <col min="4852" max="4852" width="17.21875" style="83" customWidth="1"/>
    <col min="4853" max="4853" width="15.6640625" style="83" customWidth="1"/>
    <col min="4854" max="4854" width="8.77734375" style="83" customWidth="1"/>
    <col min="4855" max="4855" width="6.6640625" style="83" customWidth="1"/>
    <col min="4856" max="4856" width="9.88671875" style="83" customWidth="1"/>
    <col min="4857" max="4857" width="5.21875" style="83" customWidth="1"/>
    <col min="4858" max="4858" width="9.88671875" style="83" customWidth="1"/>
    <col min="4859" max="4859" width="5.21875" style="83" customWidth="1"/>
    <col min="4860" max="4861" width="13.109375" style="83" customWidth="1"/>
    <col min="4862" max="4862" width="8.77734375" style="83" customWidth="1"/>
    <col min="4863" max="4863" width="6.109375" style="83" customWidth="1"/>
    <col min="4864" max="4864" width="3.44140625" style="83" customWidth="1"/>
    <col min="4865" max="5106" width="8.88671875" style="83" customWidth="1"/>
    <col min="5107" max="5107" width="17.6640625" style="83" customWidth="1"/>
    <col min="5108" max="5108" width="17.21875" style="83" customWidth="1"/>
    <col min="5109" max="5109" width="15.6640625" style="83" customWidth="1"/>
    <col min="5110" max="5110" width="8.77734375" style="83" customWidth="1"/>
    <col min="5111" max="5111" width="6.6640625" style="83" customWidth="1"/>
    <col min="5112" max="5112" width="9.88671875" style="83" customWidth="1"/>
    <col min="5113" max="5113" width="5.21875" style="83" customWidth="1"/>
    <col min="5114" max="5114" width="9.88671875" style="83" customWidth="1"/>
    <col min="5115" max="5115" width="5.21875" style="83" customWidth="1"/>
    <col min="5116" max="5117" width="13.109375" style="83" customWidth="1"/>
    <col min="5118" max="5118" width="8.77734375" style="83" customWidth="1"/>
    <col min="5119" max="5119" width="6.109375" style="83" customWidth="1"/>
    <col min="5120" max="5120" width="3.44140625" style="83" customWidth="1"/>
    <col min="5121" max="5362" width="8.88671875" style="83" customWidth="1"/>
    <col min="5363" max="5363" width="17.6640625" style="83" customWidth="1"/>
    <col min="5364" max="5364" width="17.21875" style="83" customWidth="1"/>
    <col min="5365" max="5365" width="15.6640625" style="83" customWidth="1"/>
    <col min="5366" max="5366" width="8.77734375" style="83" customWidth="1"/>
    <col min="5367" max="5367" width="6.6640625" style="83" customWidth="1"/>
    <col min="5368" max="5368" width="9.88671875" style="83" customWidth="1"/>
    <col min="5369" max="5369" width="5.21875" style="83" customWidth="1"/>
    <col min="5370" max="5370" width="9.88671875" style="83" customWidth="1"/>
    <col min="5371" max="5371" width="5.21875" style="83" customWidth="1"/>
    <col min="5372" max="5373" width="13.109375" style="83" customWidth="1"/>
    <col min="5374" max="5374" width="8.77734375" style="83" customWidth="1"/>
    <col min="5375" max="5375" width="6.109375" style="83" customWidth="1"/>
    <col min="5376" max="5376" width="3.44140625" style="83" customWidth="1"/>
    <col min="5377" max="5618" width="8.88671875" style="83" customWidth="1"/>
    <col min="5619" max="5619" width="17.6640625" style="83" customWidth="1"/>
    <col min="5620" max="5620" width="17.21875" style="83" customWidth="1"/>
    <col min="5621" max="5621" width="15.6640625" style="83" customWidth="1"/>
    <col min="5622" max="5622" width="8.77734375" style="83" customWidth="1"/>
    <col min="5623" max="5623" width="6.6640625" style="83" customWidth="1"/>
    <col min="5624" max="5624" width="9.88671875" style="83" customWidth="1"/>
    <col min="5625" max="5625" width="5.21875" style="83" customWidth="1"/>
    <col min="5626" max="5626" width="9.88671875" style="83" customWidth="1"/>
    <col min="5627" max="5627" width="5.21875" style="83" customWidth="1"/>
    <col min="5628" max="5629" width="13.109375" style="83" customWidth="1"/>
    <col min="5630" max="5630" width="8.77734375" style="83" customWidth="1"/>
    <col min="5631" max="5631" width="6.109375" style="83" customWidth="1"/>
    <col min="5632" max="5632" width="3.44140625" style="83" customWidth="1"/>
    <col min="5633" max="5874" width="8.88671875" style="83" customWidth="1"/>
    <col min="5875" max="5875" width="17.6640625" style="83" customWidth="1"/>
    <col min="5876" max="5876" width="17.21875" style="83" customWidth="1"/>
    <col min="5877" max="5877" width="15.6640625" style="83" customWidth="1"/>
    <col min="5878" max="5878" width="8.77734375" style="83" customWidth="1"/>
    <col min="5879" max="5879" width="6.6640625" style="83" customWidth="1"/>
    <col min="5880" max="5880" width="9.88671875" style="83" customWidth="1"/>
    <col min="5881" max="5881" width="5.21875" style="83" customWidth="1"/>
    <col min="5882" max="5882" width="9.88671875" style="83" customWidth="1"/>
    <col min="5883" max="5883" width="5.21875" style="83" customWidth="1"/>
    <col min="5884" max="5885" width="13.109375" style="83" customWidth="1"/>
    <col min="5886" max="5886" width="8.77734375" style="83" customWidth="1"/>
    <col min="5887" max="5887" width="6.109375" style="83" customWidth="1"/>
    <col min="5888" max="5888" width="3.44140625" style="83" customWidth="1"/>
    <col min="5889" max="6130" width="8.88671875" style="83" customWidth="1"/>
    <col min="6131" max="6131" width="17.6640625" style="83" customWidth="1"/>
    <col min="6132" max="6132" width="17.21875" style="83" customWidth="1"/>
    <col min="6133" max="6133" width="15.6640625" style="83" customWidth="1"/>
    <col min="6134" max="6134" width="8.77734375" style="83" customWidth="1"/>
    <col min="6135" max="6135" width="6.6640625" style="83" customWidth="1"/>
    <col min="6136" max="6136" width="9.88671875" style="83" customWidth="1"/>
    <col min="6137" max="6137" width="5.21875" style="83" customWidth="1"/>
    <col min="6138" max="6138" width="9.88671875" style="83" customWidth="1"/>
    <col min="6139" max="6139" width="5.21875" style="83" customWidth="1"/>
    <col min="6140" max="6141" width="13.109375" style="83" customWidth="1"/>
    <col min="6142" max="6142" width="8.77734375" style="83" customWidth="1"/>
    <col min="6143" max="6143" width="6.109375" style="83" customWidth="1"/>
    <col min="6144" max="6144" width="3.44140625" style="83" customWidth="1"/>
    <col min="6145" max="6386" width="8.88671875" style="83" customWidth="1"/>
    <col min="6387" max="6387" width="17.6640625" style="83" customWidth="1"/>
    <col min="6388" max="6388" width="17.21875" style="83" customWidth="1"/>
    <col min="6389" max="6389" width="15.6640625" style="83" customWidth="1"/>
    <col min="6390" max="6390" width="8.77734375" style="83" customWidth="1"/>
    <col min="6391" max="6391" width="6.6640625" style="83" customWidth="1"/>
    <col min="6392" max="6392" width="9.88671875" style="83" customWidth="1"/>
    <col min="6393" max="6393" width="5.21875" style="83" customWidth="1"/>
    <col min="6394" max="6394" width="9.88671875" style="83" customWidth="1"/>
    <col min="6395" max="6395" width="5.21875" style="83" customWidth="1"/>
    <col min="6396" max="6397" width="13.109375" style="83" customWidth="1"/>
    <col min="6398" max="6398" width="8.77734375" style="83" customWidth="1"/>
    <col min="6399" max="6399" width="6.109375" style="83" customWidth="1"/>
    <col min="6400" max="6400" width="3.44140625" style="83" customWidth="1"/>
    <col min="6401" max="6642" width="8.88671875" style="83" customWidth="1"/>
    <col min="6643" max="6643" width="17.6640625" style="83" customWidth="1"/>
    <col min="6644" max="6644" width="17.21875" style="83" customWidth="1"/>
    <col min="6645" max="6645" width="15.6640625" style="83" customWidth="1"/>
    <col min="6646" max="6646" width="8.77734375" style="83" customWidth="1"/>
    <col min="6647" max="6647" width="6.6640625" style="83" customWidth="1"/>
    <col min="6648" max="6648" width="9.88671875" style="83" customWidth="1"/>
    <col min="6649" max="6649" width="5.21875" style="83" customWidth="1"/>
    <col min="6650" max="6650" width="9.88671875" style="83" customWidth="1"/>
    <col min="6651" max="6651" width="5.21875" style="83" customWidth="1"/>
    <col min="6652" max="6653" width="13.109375" style="83" customWidth="1"/>
    <col min="6654" max="6654" width="8.77734375" style="83" customWidth="1"/>
    <col min="6655" max="6655" width="6.109375" style="83" customWidth="1"/>
    <col min="6656" max="6656" width="3.44140625" style="83" customWidth="1"/>
    <col min="6657" max="6898" width="8.88671875" style="83" customWidth="1"/>
    <col min="6899" max="6899" width="17.6640625" style="83" customWidth="1"/>
    <col min="6900" max="6900" width="17.21875" style="83" customWidth="1"/>
    <col min="6901" max="6901" width="15.6640625" style="83" customWidth="1"/>
    <col min="6902" max="6902" width="8.77734375" style="83" customWidth="1"/>
    <col min="6903" max="6903" width="6.6640625" style="83" customWidth="1"/>
    <col min="6904" max="6904" width="9.88671875" style="83" customWidth="1"/>
    <col min="6905" max="6905" width="5.21875" style="83" customWidth="1"/>
    <col min="6906" max="6906" width="9.88671875" style="83" customWidth="1"/>
    <col min="6907" max="6907" width="5.21875" style="83" customWidth="1"/>
    <col min="6908" max="6909" width="13.109375" style="83" customWidth="1"/>
    <col min="6910" max="6910" width="8.77734375" style="83" customWidth="1"/>
    <col min="6911" max="6911" width="6.109375" style="83" customWidth="1"/>
    <col min="6912" max="6912" width="3.44140625" style="83" customWidth="1"/>
    <col min="6913" max="7154" width="8.88671875" style="83" customWidth="1"/>
    <col min="7155" max="7155" width="17.6640625" style="83" customWidth="1"/>
    <col min="7156" max="7156" width="17.21875" style="83" customWidth="1"/>
    <col min="7157" max="7157" width="15.6640625" style="83" customWidth="1"/>
    <col min="7158" max="7158" width="8.77734375" style="83" customWidth="1"/>
    <col min="7159" max="7159" width="6.6640625" style="83" customWidth="1"/>
    <col min="7160" max="7160" width="9.88671875" style="83" customWidth="1"/>
    <col min="7161" max="7161" width="5.21875" style="83" customWidth="1"/>
    <col min="7162" max="7162" width="9.88671875" style="83" customWidth="1"/>
    <col min="7163" max="7163" width="5.21875" style="83" customWidth="1"/>
    <col min="7164" max="7165" width="13.109375" style="83" customWidth="1"/>
    <col min="7166" max="7166" width="8.77734375" style="83" customWidth="1"/>
    <col min="7167" max="7167" width="6.109375" style="83" customWidth="1"/>
    <col min="7168" max="7168" width="3.44140625" style="83" customWidth="1"/>
    <col min="7169" max="7410" width="8.88671875" style="83" customWidth="1"/>
    <col min="7411" max="7411" width="17.6640625" style="83" customWidth="1"/>
    <col min="7412" max="7412" width="17.21875" style="83" customWidth="1"/>
    <col min="7413" max="7413" width="15.6640625" style="83" customWidth="1"/>
    <col min="7414" max="7414" width="8.77734375" style="83" customWidth="1"/>
    <col min="7415" max="7415" width="6.6640625" style="83" customWidth="1"/>
    <col min="7416" max="7416" width="9.88671875" style="83" customWidth="1"/>
    <col min="7417" max="7417" width="5.21875" style="83" customWidth="1"/>
    <col min="7418" max="7418" width="9.88671875" style="83" customWidth="1"/>
    <col min="7419" max="7419" width="5.21875" style="83" customWidth="1"/>
    <col min="7420" max="7421" width="13.109375" style="83" customWidth="1"/>
    <col min="7422" max="7422" width="8.77734375" style="83" customWidth="1"/>
    <col min="7423" max="7423" width="6.109375" style="83" customWidth="1"/>
    <col min="7424" max="7424" width="3.44140625" style="83" customWidth="1"/>
    <col min="7425" max="7666" width="8.88671875" style="83" customWidth="1"/>
    <col min="7667" max="7667" width="17.6640625" style="83" customWidth="1"/>
    <col min="7668" max="7668" width="17.21875" style="83" customWidth="1"/>
    <col min="7669" max="7669" width="15.6640625" style="83" customWidth="1"/>
    <col min="7670" max="7670" width="8.77734375" style="83" customWidth="1"/>
    <col min="7671" max="7671" width="6.6640625" style="83" customWidth="1"/>
    <col min="7672" max="7672" width="9.88671875" style="83" customWidth="1"/>
    <col min="7673" max="7673" width="5.21875" style="83" customWidth="1"/>
    <col min="7674" max="7674" width="9.88671875" style="83" customWidth="1"/>
    <col min="7675" max="7675" width="5.21875" style="83" customWidth="1"/>
    <col min="7676" max="7677" width="13.109375" style="83" customWidth="1"/>
    <col min="7678" max="7678" width="8.77734375" style="83" customWidth="1"/>
    <col min="7679" max="7679" width="6.109375" style="83" customWidth="1"/>
    <col min="7680" max="7680" width="3.44140625" style="83" customWidth="1"/>
    <col min="7681" max="7922" width="8.88671875" style="83" customWidth="1"/>
    <col min="7923" max="7923" width="17.6640625" style="83" customWidth="1"/>
    <col min="7924" max="7924" width="17.21875" style="83" customWidth="1"/>
    <col min="7925" max="7925" width="15.6640625" style="83" customWidth="1"/>
    <col min="7926" max="7926" width="8.77734375" style="83" customWidth="1"/>
    <col min="7927" max="7927" width="6.6640625" style="83" customWidth="1"/>
    <col min="7928" max="7928" width="9.88671875" style="83" customWidth="1"/>
    <col min="7929" max="7929" width="5.21875" style="83" customWidth="1"/>
    <col min="7930" max="7930" width="9.88671875" style="83" customWidth="1"/>
    <col min="7931" max="7931" width="5.21875" style="83" customWidth="1"/>
    <col min="7932" max="7933" width="13.109375" style="83" customWidth="1"/>
    <col min="7934" max="7934" width="8.77734375" style="83" customWidth="1"/>
    <col min="7935" max="7935" width="6.109375" style="83" customWidth="1"/>
    <col min="7936" max="7936" width="3.44140625" style="83" customWidth="1"/>
    <col min="7937" max="8178" width="8.88671875" style="83" customWidth="1"/>
    <col min="8179" max="8179" width="17.6640625" style="83" customWidth="1"/>
    <col min="8180" max="8180" width="17.21875" style="83" customWidth="1"/>
    <col min="8181" max="8181" width="15.6640625" style="83" customWidth="1"/>
    <col min="8182" max="8182" width="8.77734375" style="83" customWidth="1"/>
    <col min="8183" max="8183" width="6.6640625" style="83" customWidth="1"/>
    <col min="8184" max="8184" width="9.88671875" style="83" customWidth="1"/>
    <col min="8185" max="8185" width="5.21875" style="83" customWidth="1"/>
    <col min="8186" max="8186" width="9.88671875" style="83" customWidth="1"/>
    <col min="8187" max="8187" width="5.21875" style="83" customWidth="1"/>
    <col min="8188" max="8189" width="13.109375" style="83" customWidth="1"/>
    <col min="8190" max="8190" width="8.77734375" style="83" customWidth="1"/>
    <col min="8191" max="8191" width="6.109375" style="83" customWidth="1"/>
    <col min="8192" max="8192" width="3.44140625" style="83" customWidth="1"/>
    <col min="8193" max="8434" width="8.88671875" style="83" customWidth="1"/>
    <col min="8435" max="8435" width="17.6640625" style="83" customWidth="1"/>
    <col min="8436" max="8436" width="17.21875" style="83" customWidth="1"/>
    <col min="8437" max="8437" width="15.6640625" style="83" customWidth="1"/>
    <col min="8438" max="8438" width="8.77734375" style="83" customWidth="1"/>
    <col min="8439" max="8439" width="6.6640625" style="83" customWidth="1"/>
    <col min="8440" max="8440" width="9.88671875" style="83" customWidth="1"/>
    <col min="8441" max="8441" width="5.21875" style="83" customWidth="1"/>
    <col min="8442" max="8442" width="9.88671875" style="83" customWidth="1"/>
    <col min="8443" max="8443" width="5.21875" style="83" customWidth="1"/>
    <col min="8444" max="8445" width="13.109375" style="83" customWidth="1"/>
    <col min="8446" max="8446" width="8.77734375" style="83" customWidth="1"/>
    <col min="8447" max="8447" width="6.109375" style="83" customWidth="1"/>
    <col min="8448" max="8448" width="3.44140625" style="83" customWidth="1"/>
    <col min="8449" max="8690" width="8.88671875" style="83" customWidth="1"/>
    <col min="8691" max="8691" width="17.6640625" style="83" customWidth="1"/>
    <col min="8692" max="8692" width="17.21875" style="83" customWidth="1"/>
    <col min="8693" max="8693" width="15.6640625" style="83" customWidth="1"/>
    <col min="8694" max="8694" width="8.77734375" style="83" customWidth="1"/>
    <col min="8695" max="8695" width="6.6640625" style="83" customWidth="1"/>
    <col min="8696" max="8696" width="9.88671875" style="83" customWidth="1"/>
    <col min="8697" max="8697" width="5.21875" style="83" customWidth="1"/>
    <col min="8698" max="8698" width="9.88671875" style="83" customWidth="1"/>
    <col min="8699" max="8699" width="5.21875" style="83" customWidth="1"/>
    <col min="8700" max="8701" width="13.109375" style="83" customWidth="1"/>
    <col min="8702" max="8702" width="8.77734375" style="83" customWidth="1"/>
    <col min="8703" max="8703" width="6.109375" style="83" customWidth="1"/>
    <col min="8704" max="8704" width="3.44140625" style="83" customWidth="1"/>
    <col min="8705" max="8946" width="8.88671875" style="83" customWidth="1"/>
    <col min="8947" max="8947" width="17.6640625" style="83" customWidth="1"/>
    <col min="8948" max="8948" width="17.21875" style="83" customWidth="1"/>
    <col min="8949" max="8949" width="15.6640625" style="83" customWidth="1"/>
    <col min="8950" max="8950" width="8.77734375" style="83" customWidth="1"/>
    <col min="8951" max="8951" width="6.6640625" style="83" customWidth="1"/>
    <col min="8952" max="8952" width="9.88671875" style="83" customWidth="1"/>
    <col min="8953" max="8953" width="5.21875" style="83" customWidth="1"/>
    <col min="8954" max="8954" width="9.88671875" style="83" customWidth="1"/>
    <col min="8955" max="8955" width="5.21875" style="83" customWidth="1"/>
    <col min="8956" max="8957" width="13.109375" style="83" customWidth="1"/>
    <col min="8958" max="8958" width="8.77734375" style="83" customWidth="1"/>
    <col min="8959" max="8959" width="6.109375" style="83" customWidth="1"/>
    <col min="8960" max="8960" width="3.44140625" style="83" customWidth="1"/>
    <col min="8961" max="9202" width="8.88671875" style="83" customWidth="1"/>
    <col min="9203" max="9203" width="17.6640625" style="83" customWidth="1"/>
    <col min="9204" max="9204" width="17.21875" style="83" customWidth="1"/>
    <col min="9205" max="9205" width="15.6640625" style="83" customWidth="1"/>
    <col min="9206" max="9206" width="8.77734375" style="83" customWidth="1"/>
    <col min="9207" max="9207" width="6.6640625" style="83" customWidth="1"/>
    <col min="9208" max="9208" width="9.88671875" style="83" customWidth="1"/>
    <col min="9209" max="9209" width="5.21875" style="83" customWidth="1"/>
    <col min="9210" max="9210" width="9.88671875" style="83" customWidth="1"/>
    <col min="9211" max="9211" width="5.21875" style="83" customWidth="1"/>
    <col min="9212" max="9213" width="13.109375" style="83" customWidth="1"/>
    <col min="9214" max="9214" width="8.77734375" style="83" customWidth="1"/>
    <col min="9215" max="9215" width="6.109375" style="83" customWidth="1"/>
    <col min="9216" max="9216" width="3.44140625" style="83" customWidth="1"/>
    <col min="9217" max="9458" width="8.88671875" style="83" customWidth="1"/>
    <col min="9459" max="9459" width="17.6640625" style="83" customWidth="1"/>
    <col min="9460" max="9460" width="17.21875" style="83" customWidth="1"/>
    <col min="9461" max="9461" width="15.6640625" style="83" customWidth="1"/>
    <col min="9462" max="9462" width="8.77734375" style="83" customWidth="1"/>
    <col min="9463" max="9463" width="6.6640625" style="83" customWidth="1"/>
    <col min="9464" max="9464" width="9.88671875" style="83" customWidth="1"/>
    <col min="9465" max="9465" width="5.21875" style="83" customWidth="1"/>
    <col min="9466" max="9466" width="9.88671875" style="83" customWidth="1"/>
    <col min="9467" max="9467" width="5.21875" style="83" customWidth="1"/>
    <col min="9468" max="9469" width="13.109375" style="83" customWidth="1"/>
    <col min="9470" max="9470" width="8.77734375" style="83" customWidth="1"/>
    <col min="9471" max="9471" width="6.109375" style="83" customWidth="1"/>
    <col min="9472" max="9472" width="3.44140625" style="83" customWidth="1"/>
    <col min="9473" max="9714" width="8.88671875" style="83" customWidth="1"/>
    <col min="9715" max="9715" width="17.6640625" style="83" customWidth="1"/>
    <col min="9716" max="9716" width="17.21875" style="83" customWidth="1"/>
    <col min="9717" max="9717" width="15.6640625" style="83" customWidth="1"/>
    <col min="9718" max="9718" width="8.77734375" style="83" customWidth="1"/>
    <col min="9719" max="9719" width="6.6640625" style="83" customWidth="1"/>
    <col min="9720" max="9720" width="9.88671875" style="83" customWidth="1"/>
    <col min="9721" max="9721" width="5.21875" style="83" customWidth="1"/>
    <col min="9722" max="9722" width="9.88671875" style="83" customWidth="1"/>
    <col min="9723" max="9723" width="5.21875" style="83" customWidth="1"/>
    <col min="9724" max="9725" width="13.109375" style="83" customWidth="1"/>
    <col min="9726" max="9726" width="8.77734375" style="83" customWidth="1"/>
    <col min="9727" max="9727" width="6.109375" style="83" customWidth="1"/>
    <col min="9728" max="9728" width="3.44140625" style="83" customWidth="1"/>
    <col min="9729" max="9970" width="8.88671875" style="83" customWidth="1"/>
    <col min="9971" max="9971" width="17.6640625" style="83" customWidth="1"/>
    <col min="9972" max="9972" width="17.21875" style="83" customWidth="1"/>
    <col min="9973" max="9973" width="15.6640625" style="83" customWidth="1"/>
    <col min="9974" max="9974" width="8.77734375" style="83" customWidth="1"/>
    <col min="9975" max="9975" width="6.6640625" style="83" customWidth="1"/>
    <col min="9976" max="9976" width="9.88671875" style="83" customWidth="1"/>
    <col min="9977" max="9977" width="5.21875" style="83" customWidth="1"/>
    <col min="9978" max="9978" width="9.88671875" style="83" customWidth="1"/>
    <col min="9979" max="9979" width="5.21875" style="83" customWidth="1"/>
    <col min="9980" max="9981" width="13.109375" style="83" customWidth="1"/>
    <col min="9982" max="9982" width="8.77734375" style="83" customWidth="1"/>
    <col min="9983" max="9983" width="6.109375" style="83" customWidth="1"/>
    <col min="9984" max="9984" width="3.44140625" style="83" customWidth="1"/>
    <col min="9985" max="10226" width="8.88671875" style="83" customWidth="1"/>
    <col min="10227" max="10227" width="17.6640625" style="83" customWidth="1"/>
    <col min="10228" max="10228" width="17.21875" style="83" customWidth="1"/>
    <col min="10229" max="10229" width="15.6640625" style="83" customWidth="1"/>
    <col min="10230" max="10230" width="8.77734375" style="83" customWidth="1"/>
    <col min="10231" max="10231" width="6.6640625" style="83" customWidth="1"/>
    <col min="10232" max="10232" width="9.88671875" style="83" customWidth="1"/>
    <col min="10233" max="10233" width="5.21875" style="83" customWidth="1"/>
    <col min="10234" max="10234" width="9.88671875" style="83" customWidth="1"/>
    <col min="10235" max="10235" width="5.21875" style="83" customWidth="1"/>
    <col min="10236" max="10237" width="13.109375" style="83" customWidth="1"/>
    <col min="10238" max="10238" width="8.77734375" style="83" customWidth="1"/>
    <col min="10239" max="10239" width="6.109375" style="83" customWidth="1"/>
    <col min="10240" max="10240" width="3.44140625" style="83" customWidth="1"/>
    <col min="10241" max="10482" width="8.88671875" style="83" customWidth="1"/>
    <col min="10483" max="10483" width="17.6640625" style="83" customWidth="1"/>
    <col min="10484" max="10484" width="17.21875" style="83" customWidth="1"/>
    <col min="10485" max="10485" width="15.6640625" style="83" customWidth="1"/>
    <col min="10486" max="10486" width="8.77734375" style="83" customWidth="1"/>
    <col min="10487" max="10487" width="6.6640625" style="83" customWidth="1"/>
    <col min="10488" max="10488" width="9.88671875" style="83" customWidth="1"/>
    <col min="10489" max="10489" width="5.21875" style="83" customWidth="1"/>
    <col min="10490" max="10490" width="9.88671875" style="83" customWidth="1"/>
    <col min="10491" max="10491" width="5.21875" style="83" customWidth="1"/>
    <col min="10492" max="10493" width="13.109375" style="83" customWidth="1"/>
    <col min="10494" max="10494" width="8.77734375" style="83" customWidth="1"/>
    <col min="10495" max="10495" width="6.109375" style="83" customWidth="1"/>
    <col min="10496" max="10496" width="3.44140625" style="83" customWidth="1"/>
    <col min="10497" max="10738" width="8.88671875" style="83" customWidth="1"/>
    <col min="10739" max="10739" width="17.6640625" style="83" customWidth="1"/>
    <col min="10740" max="10740" width="17.21875" style="83" customWidth="1"/>
    <col min="10741" max="10741" width="15.6640625" style="83" customWidth="1"/>
    <col min="10742" max="10742" width="8.77734375" style="83" customWidth="1"/>
    <col min="10743" max="10743" width="6.6640625" style="83" customWidth="1"/>
    <col min="10744" max="10744" width="9.88671875" style="83" customWidth="1"/>
    <col min="10745" max="10745" width="5.21875" style="83" customWidth="1"/>
    <col min="10746" max="10746" width="9.88671875" style="83" customWidth="1"/>
    <col min="10747" max="10747" width="5.21875" style="83" customWidth="1"/>
    <col min="10748" max="10749" width="13.109375" style="83" customWidth="1"/>
    <col min="10750" max="10750" width="8.77734375" style="83" customWidth="1"/>
    <col min="10751" max="10751" width="6.109375" style="83" customWidth="1"/>
    <col min="10752" max="10752" width="3.44140625" style="83" customWidth="1"/>
    <col min="10753" max="10994" width="8.88671875" style="83" customWidth="1"/>
    <col min="10995" max="10995" width="17.6640625" style="83" customWidth="1"/>
    <col min="10996" max="10996" width="17.21875" style="83" customWidth="1"/>
    <col min="10997" max="10997" width="15.6640625" style="83" customWidth="1"/>
    <col min="10998" max="10998" width="8.77734375" style="83" customWidth="1"/>
    <col min="10999" max="10999" width="6.6640625" style="83" customWidth="1"/>
    <col min="11000" max="11000" width="9.88671875" style="83" customWidth="1"/>
    <col min="11001" max="11001" width="5.21875" style="83" customWidth="1"/>
    <col min="11002" max="11002" width="9.88671875" style="83" customWidth="1"/>
    <col min="11003" max="11003" width="5.21875" style="83" customWidth="1"/>
    <col min="11004" max="11005" width="13.109375" style="83" customWidth="1"/>
    <col min="11006" max="11006" width="8.77734375" style="83" customWidth="1"/>
    <col min="11007" max="11007" width="6.109375" style="83" customWidth="1"/>
    <col min="11008" max="11008" width="3.44140625" style="83" customWidth="1"/>
    <col min="11009" max="11250" width="8.88671875" style="83" customWidth="1"/>
    <col min="11251" max="11251" width="17.6640625" style="83" customWidth="1"/>
    <col min="11252" max="11252" width="17.21875" style="83" customWidth="1"/>
    <col min="11253" max="11253" width="15.6640625" style="83" customWidth="1"/>
    <col min="11254" max="11254" width="8.77734375" style="83" customWidth="1"/>
    <col min="11255" max="11255" width="6.6640625" style="83" customWidth="1"/>
    <col min="11256" max="11256" width="9.88671875" style="83" customWidth="1"/>
    <col min="11257" max="11257" width="5.21875" style="83" customWidth="1"/>
    <col min="11258" max="11258" width="9.88671875" style="83" customWidth="1"/>
    <col min="11259" max="11259" width="5.21875" style="83" customWidth="1"/>
    <col min="11260" max="11261" width="13.109375" style="83" customWidth="1"/>
    <col min="11262" max="11262" width="8.77734375" style="83" customWidth="1"/>
    <col min="11263" max="11263" width="6.109375" style="83" customWidth="1"/>
    <col min="11264" max="11264" width="3.44140625" style="83" customWidth="1"/>
    <col min="11265" max="11506" width="8.88671875" style="83" customWidth="1"/>
    <col min="11507" max="11507" width="17.6640625" style="83" customWidth="1"/>
    <col min="11508" max="11508" width="17.21875" style="83" customWidth="1"/>
    <col min="11509" max="11509" width="15.6640625" style="83" customWidth="1"/>
    <col min="11510" max="11510" width="8.77734375" style="83" customWidth="1"/>
    <col min="11511" max="11511" width="6.6640625" style="83" customWidth="1"/>
    <col min="11512" max="11512" width="9.88671875" style="83" customWidth="1"/>
    <col min="11513" max="11513" width="5.21875" style="83" customWidth="1"/>
    <col min="11514" max="11514" width="9.88671875" style="83" customWidth="1"/>
    <col min="11515" max="11515" width="5.21875" style="83" customWidth="1"/>
    <col min="11516" max="11517" width="13.109375" style="83" customWidth="1"/>
    <col min="11518" max="11518" width="8.77734375" style="83" customWidth="1"/>
    <col min="11519" max="11519" width="6.109375" style="83" customWidth="1"/>
    <col min="11520" max="11520" width="3.44140625" style="83" customWidth="1"/>
    <col min="11521" max="11762" width="8.88671875" style="83" customWidth="1"/>
    <col min="11763" max="11763" width="17.6640625" style="83" customWidth="1"/>
    <col min="11764" max="11764" width="17.21875" style="83" customWidth="1"/>
    <col min="11765" max="11765" width="15.6640625" style="83" customWidth="1"/>
    <col min="11766" max="11766" width="8.77734375" style="83" customWidth="1"/>
    <col min="11767" max="11767" width="6.6640625" style="83" customWidth="1"/>
    <col min="11768" max="11768" width="9.88671875" style="83" customWidth="1"/>
    <col min="11769" max="11769" width="5.21875" style="83" customWidth="1"/>
    <col min="11770" max="11770" width="9.88671875" style="83" customWidth="1"/>
    <col min="11771" max="11771" width="5.21875" style="83" customWidth="1"/>
    <col min="11772" max="11773" width="13.109375" style="83" customWidth="1"/>
    <col min="11774" max="11774" width="8.77734375" style="83" customWidth="1"/>
    <col min="11775" max="11775" width="6.109375" style="83" customWidth="1"/>
    <col min="11776" max="11776" width="3.44140625" style="83" customWidth="1"/>
    <col min="11777" max="12018" width="8.88671875" style="83" customWidth="1"/>
    <col min="12019" max="12019" width="17.6640625" style="83" customWidth="1"/>
    <col min="12020" max="12020" width="17.21875" style="83" customWidth="1"/>
    <col min="12021" max="12021" width="15.6640625" style="83" customWidth="1"/>
    <col min="12022" max="12022" width="8.77734375" style="83" customWidth="1"/>
    <col min="12023" max="12023" width="6.6640625" style="83" customWidth="1"/>
    <col min="12024" max="12024" width="9.88671875" style="83" customWidth="1"/>
    <col min="12025" max="12025" width="5.21875" style="83" customWidth="1"/>
    <col min="12026" max="12026" width="9.88671875" style="83" customWidth="1"/>
    <col min="12027" max="12027" width="5.21875" style="83" customWidth="1"/>
    <col min="12028" max="12029" width="13.109375" style="83" customWidth="1"/>
    <col min="12030" max="12030" width="8.77734375" style="83" customWidth="1"/>
    <col min="12031" max="12031" width="6.109375" style="83" customWidth="1"/>
    <col min="12032" max="12032" width="3.44140625" style="83" customWidth="1"/>
    <col min="12033" max="12274" width="8.88671875" style="83" customWidth="1"/>
    <col min="12275" max="12275" width="17.6640625" style="83" customWidth="1"/>
    <col min="12276" max="12276" width="17.21875" style="83" customWidth="1"/>
    <col min="12277" max="12277" width="15.6640625" style="83" customWidth="1"/>
    <col min="12278" max="12278" width="8.77734375" style="83" customWidth="1"/>
    <col min="12279" max="12279" width="6.6640625" style="83" customWidth="1"/>
    <col min="12280" max="12280" width="9.88671875" style="83" customWidth="1"/>
    <col min="12281" max="12281" width="5.21875" style="83" customWidth="1"/>
    <col min="12282" max="12282" width="9.88671875" style="83" customWidth="1"/>
    <col min="12283" max="12283" width="5.21875" style="83" customWidth="1"/>
    <col min="12284" max="12285" width="13.109375" style="83" customWidth="1"/>
    <col min="12286" max="12286" width="8.77734375" style="83" customWidth="1"/>
    <col min="12287" max="12287" width="6.109375" style="83" customWidth="1"/>
    <col min="12288" max="12288" width="3.44140625" style="83" customWidth="1"/>
    <col min="12289" max="12530" width="8.88671875" style="83" customWidth="1"/>
    <col min="12531" max="12531" width="17.6640625" style="83" customWidth="1"/>
    <col min="12532" max="12532" width="17.21875" style="83" customWidth="1"/>
    <col min="12533" max="12533" width="15.6640625" style="83" customWidth="1"/>
    <col min="12534" max="12534" width="8.77734375" style="83" customWidth="1"/>
    <col min="12535" max="12535" width="6.6640625" style="83" customWidth="1"/>
    <col min="12536" max="12536" width="9.88671875" style="83" customWidth="1"/>
    <col min="12537" max="12537" width="5.21875" style="83" customWidth="1"/>
    <col min="12538" max="12538" width="9.88671875" style="83" customWidth="1"/>
    <col min="12539" max="12539" width="5.21875" style="83" customWidth="1"/>
    <col min="12540" max="12541" width="13.109375" style="83" customWidth="1"/>
    <col min="12542" max="12542" width="8.77734375" style="83" customWidth="1"/>
    <col min="12543" max="12543" width="6.109375" style="83" customWidth="1"/>
    <col min="12544" max="12544" width="3.44140625" style="83" customWidth="1"/>
    <col min="12545" max="12786" width="8.88671875" style="83" customWidth="1"/>
    <col min="12787" max="12787" width="17.6640625" style="83" customWidth="1"/>
    <col min="12788" max="12788" width="17.21875" style="83" customWidth="1"/>
    <col min="12789" max="12789" width="15.6640625" style="83" customWidth="1"/>
    <col min="12790" max="12790" width="8.77734375" style="83" customWidth="1"/>
    <col min="12791" max="12791" width="6.6640625" style="83" customWidth="1"/>
    <col min="12792" max="12792" width="9.88671875" style="83" customWidth="1"/>
    <col min="12793" max="12793" width="5.21875" style="83" customWidth="1"/>
    <col min="12794" max="12794" width="9.88671875" style="83" customWidth="1"/>
    <col min="12795" max="12795" width="5.21875" style="83" customWidth="1"/>
    <col min="12796" max="12797" width="13.109375" style="83" customWidth="1"/>
    <col min="12798" max="12798" width="8.77734375" style="83" customWidth="1"/>
    <col min="12799" max="12799" width="6.109375" style="83" customWidth="1"/>
    <col min="12800" max="12800" width="3.44140625" style="83" customWidth="1"/>
    <col min="12801" max="13042" width="8.88671875" style="83" customWidth="1"/>
    <col min="13043" max="13043" width="17.6640625" style="83" customWidth="1"/>
    <col min="13044" max="13044" width="17.21875" style="83" customWidth="1"/>
    <col min="13045" max="13045" width="15.6640625" style="83" customWidth="1"/>
    <col min="13046" max="13046" width="8.77734375" style="83" customWidth="1"/>
    <col min="13047" max="13047" width="6.6640625" style="83" customWidth="1"/>
    <col min="13048" max="13048" width="9.88671875" style="83" customWidth="1"/>
    <col min="13049" max="13049" width="5.21875" style="83" customWidth="1"/>
    <col min="13050" max="13050" width="9.88671875" style="83" customWidth="1"/>
    <col min="13051" max="13051" width="5.21875" style="83" customWidth="1"/>
    <col min="13052" max="13053" width="13.109375" style="83" customWidth="1"/>
    <col min="13054" max="13054" width="8.77734375" style="83" customWidth="1"/>
    <col min="13055" max="13055" width="6.109375" style="83" customWidth="1"/>
    <col min="13056" max="13056" width="3.44140625" style="83" customWidth="1"/>
    <col min="13057" max="13298" width="8.88671875" style="83" customWidth="1"/>
    <col min="13299" max="13299" width="17.6640625" style="83" customWidth="1"/>
    <col min="13300" max="13300" width="17.21875" style="83" customWidth="1"/>
    <col min="13301" max="13301" width="15.6640625" style="83" customWidth="1"/>
    <col min="13302" max="13302" width="8.77734375" style="83" customWidth="1"/>
    <col min="13303" max="13303" width="6.6640625" style="83" customWidth="1"/>
    <col min="13304" max="13304" width="9.88671875" style="83" customWidth="1"/>
    <col min="13305" max="13305" width="5.21875" style="83" customWidth="1"/>
    <col min="13306" max="13306" width="9.88671875" style="83" customWidth="1"/>
    <col min="13307" max="13307" width="5.21875" style="83" customWidth="1"/>
    <col min="13308" max="13309" width="13.109375" style="83" customWidth="1"/>
    <col min="13310" max="13310" width="8.77734375" style="83" customWidth="1"/>
    <col min="13311" max="13311" width="6.109375" style="83" customWidth="1"/>
    <col min="13312" max="13312" width="3.44140625" style="83" customWidth="1"/>
    <col min="13313" max="13554" width="8.88671875" style="83" customWidth="1"/>
    <col min="13555" max="13555" width="17.6640625" style="83" customWidth="1"/>
    <col min="13556" max="13556" width="17.21875" style="83" customWidth="1"/>
    <col min="13557" max="13557" width="15.6640625" style="83" customWidth="1"/>
    <col min="13558" max="13558" width="8.77734375" style="83" customWidth="1"/>
    <col min="13559" max="13559" width="6.6640625" style="83" customWidth="1"/>
    <col min="13560" max="13560" width="9.88671875" style="83" customWidth="1"/>
    <col min="13561" max="13561" width="5.21875" style="83" customWidth="1"/>
    <col min="13562" max="13562" width="9.88671875" style="83" customWidth="1"/>
    <col min="13563" max="13563" width="5.21875" style="83" customWidth="1"/>
    <col min="13564" max="13565" width="13.109375" style="83" customWidth="1"/>
    <col min="13566" max="13566" width="8.77734375" style="83" customWidth="1"/>
    <col min="13567" max="13567" width="6.109375" style="83" customWidth="1"/>
    <col min="13568" max="13568" width="3.44140625" style="83" customWidth="1"/>
    <col min="13569" max="13810" width="8.88671875" style="83" customWidth="1"/>
    <col min="13811" max="13811" width="17.6640625" style="83" customWidth="1"/>
    <col min="13812" max="13812" width="17.21875" style="83" customWidth="1"/>
    <col min="13813" max="13813" width="15.6640625" style="83" customWidth="1"/>
    <col min="13814" max="13814" width="8.77734375" style="83" customWidth="1"/>
    <col min="13815" max="13815" width="6.6640625" style="83" customWidth="1"/>
    <col min="13816" max="13816" width="9.88671875" style="83" customWidth="1"/>
    <col min="13817" max="13817" width="5.21875" style="83" customWidth="1"/>
    <col min="13818" max="13818" width="9.88671875" style="83" customWidth="1"/>
    <col min="13819" max="13819" width="5.21875" style="83" customWidth="1"/>
    <col min="13820" max="13821" width="13.109375" style="83" customWidth="1"/>
    <col min="13822" max="13822" width="8.77734375" style="83" customWidth="1"/>
    <col min="13823" max="13823" width="6.109375" style="83" customWidth="1"/>
    <col min="13824" max="13824" width="3.44140625" style="83" customWidth="1"/>
    <col min="13825" max="14066" width="8.88671875" style="83" customWidth="1"/>
    <col min="14067" max="14067" width="17.6640625" style="83" customWidth="1"/>
    <col min="14068" max="14068" width="17.21875" style="83" customWidth="1"/>
    <col min="14069" max="14069" width="15.6640625" style="83" customWidth="1"/>
    <col min="14070" max="14070" width="8.77734375" style="83" customWidth="1"/>
    <col min="14071" max="14071" width="6.6640625" style="83" customWidth="1"/>
    <col min="14072" max="14072" width="9.88671875" style="83" customWidth="1"/>
    <col min="14073" max="14073" width="5.21875" style="83" customWidth="1"/>
    <col min="14074" max="14074" width="9.88671875" style="83" customWidth="1"/>
    <col min="14075" max="14075" width="5.21875" style="83" customWidth="1"/>
    <col min="14076" max="14077" width="13.109375" style="83" customWidth="1"/>
    <col min="14078" max="14078" width="8.77734375" style="83" customWidth="1"/>
    <col min="14079" max="14079" width="6.109375" style="83" customWidth="1"/>
    <col min="14080" max="14080" width="3.44140625" style="83" customWidth="1"/>
    <col min="14081" max="14322" width="8.88671875" style="83" customWidth="1"/>
    <col min="14323" max="14323" width="17.6640625" style="83" customWidth="1"/>
    <col min="14324" max="14324" width="17.21875" style="83" customWidth="1"/>
    <col min="14325" max="14325" width="15.6640625" style="83" customWidth="1"/>
    <col min="14326" max="14326" width="8.77734375" style="83" customWidth="1"/>
    <col min="14327" max="14327" width="6.6640625" style="83" customWidth="1"/>
    <col min="14328" max="14328" width="9.88671875" style="83" customWidth="1"/>
    <col min="14329" max="14329" width="5.21875" style="83" customWidth="1"/>
    <col min="14330" max="14330" width="9.88671875" style="83" customWidth="1"/>
    <col min="14331" max="14331" width="5.21875" style="83" customWidth="1"/>
    <col min="14332" max="14333" width="13.109375" style="83" customWidth="1"/>
    <col min="14334" max="14334" width="8.77734375" style="83" customWidth="1"/>
    <col min="14335" max="14335" width="6.109375" style="83" customWidth="1"/>
    <col min="14336" max="14336" width="3.44140625" style="83" customWidth="1"/>
    <col min="14337" max="14578" width="8.88671875" style="83" customWidth="1"/>
    <col min="14579" max="14579" width="17.6640625" style="83" customWidth="1"/>
    <col min="14580" max="14580" width="17.21875" style="83" customWidth="1"/>
    <col min="14581" max="14581" width="15.6640625" style="83" customWidth="1"/>
    <col min="14582" max="14582" width="8.77734375" style="83" customWidth="1"/>
    <col min="14583" max="14583" width="6.6640625" style="83" customWidth="1"/>
    <col min="14584" max="14584" width="9.88671875" style="83" customWidth="1"/>
    <col min="14585" max="14585" width="5.21875" style="83" customWidth="1"/>
    <col min="14586" max="14586" width="9.88671875" style="83" customWidth="1"/>
    <col min="14587" max="14587" width="5.21875" style="83" customWidth="1"/>
    <col min="14588" max="14589" width="13.109375" style="83" customWidth="1"/>
    <col min="14590" max="14590" width="8.77734375" style="83" customWidth="1"/>
    <col min="14591" max="14591" width="6.109375" style="83" customWidth="1"/>
    <col min="14592" max="14592" width="3.44140625" style="83" customWidth="1"/>
    <col min="14593" max="14834" width="8.88671875" style="83" customWidth="1"/>
    <col min="14835" max="14835" width="17.6640625" style="83" customWidth="1"/>
    <col min="14836" max="14836" width="17.21875" style="83" customWidth="1"/>
    <col min="14837" max="14837" width="15.6640625" style="83" customWidth="1"/>
    <col min="14838" max="14838" width="8.77734375" style="83" customWidth="1"/>
    <col min="14839" max="14839" width="6.6640625" style="83" customWidth="1"/>
    <col min="14840" max="14840" width="9.88671875" style="83" customWidth="1"/>
    <col min="14841" max="14841" width="5.21875" style="83" customWidth="1"/>
    <col min="14842" max="14842" width="9.88671875" style="83" customWidth="1"/>
    <col min="14843" max="14843" width="5.21875" style="83" customWidth="1"/>
    <col min="14844" max="14845" width="13.109375" style="83" customWidth="1"/>
    <col min="14846" max="14846" width="8.77734375" style="83" customWidth="1"/>
    <col min="14847" max="14847" width="6.109375" style="83" customWidth="1"/>
    <col min="14848" max="14848" width="3.44140625" style="83" customWidth="1"/>
    <col min="14849" max="15090" width="8.88671875" style="83" customWidth="1"/>
    <col min="15091" max="15091" width="17.6640625" style="83" customWidth="1"/>
    <col min="15092" max="15092" width="17.21875" style="83" customWidth="1"/>
    <col min="15093" max="15093" width="15.6640625" style="83" customWidth="1"/>
    <col min="15094" max="15094" width="8.77734375" style="83" customWidth="1"/>
    <col min="15095" max="15095" width="6.6640625" style="83" customWidth="1"/>
    <col min="15096" max="15096" width="9.88671875" style="83" customWidth="1"/>
    <col min="15097" max="15097" width="5.21875" style="83" customWidth="1"/>
    <col min="15098" max="15098" width="9.88671875" style="83" customWidth="1"/>
    <col min="15099" max="15099" width="5.21875" style="83" customWidth="1"/>
    <col min="15100" max="15101" width="13.109375" style="83" customWidth="1"/>
    <col min="15102" max="15102" width="8.77734375" style="83" customWidth="1"/>
    <col min="15103" max="15103" width="6.109375" style="83" customWidth="1"/>
    <col min="15104" max="15104" width="3.44140625" style="83" customWidth="1"/>
    <col min="15105" max="15346" width="8.88671875" style="83" customWidth="1"/>
    <col min="15347" max="15347" width="17.6640625" style="83" customWidth="1"/>
    <col min="15348" max="15348" width="17.21875" style="83" customWidth="1"/>
    <col min="15349" max="15349" width="15.6640625" style="83" customWidth="1"/>
    <col min="15350" max="15350" width="8.77734375" style="83" customWidth="1"/>
    <col min="15351" max="15351" width="6.6640625" style="83" customWidth="1"/>
    <col min="15352" max="15352" width="9.88671875" style="83" customWidth="1"/>
    <col min="15353" max="15353" width="5.21875" style="83" customWidth="1"/>
    <col min="15354" max="15354" width="9.88671875" style="83" customWidth="1"/>
    <col min="15355" max="15355" width="5.21875" style="83" customWidth="1"/>
    <col min="15356" max="15357" width="13.109375" style="83" customWidth="1"/>
    <col min="15358" max="15358" width="8.77734375" style="83" customWidth="1"/>
    <col min="15359" max="15359" width="6.109375" style="83" customWidth="1"/>
    <col min="15360" max="15360" width="3.44140625" style="83" customWidth="1"/>
    <col min="15361" max="15602" width="8.88671875" style="83" customWidth="1"/>
    <col min="15603" max="15603" width="17.6640625" style="83" customWidth="1"/>
    <col min="15604" max="15604" width="17.21875" style="83" customWidth="1"/>
    <col min="15605" max="15605" width="15.6640625" style="83" customWidth="1"/>
    <col min="15606" max="15606" width="8.77734375" style="83" customWidth="1"/>
    <col min="15607" max="15607" width="6.6640625" style="83" customWidth="1"/>
    <col min="15608" max="15608" width="9.88671875" style="83" customWidth="1"/>
    <col min="15609" max="15609" width="5.21875" style="83" customWidth="1"/>
    <col min="15610" max="15610" width="9.88671875" style="83" customWidth="1"/>
    <col min="15611" max="15611" width="5.21875" style="83" customWidth="1"/>
    <col min="15612" max="15613" width="13.109375" style="83" customWidth="1"/>
    <col min="15614" max="15614" width="8.77734375" style="83" customWidth="1"/>
    <col min="15615" max="15615" width="6.109375" style="83" customWidth="1"/>
    <col min="15616" max="15616" width="3.44140625" style="83" customWidth="1"/>
    <col min="15617" max="15858" width="8.88671875" style="83" customWidth="1"/>
    <col min="15859" max="15859" width="17.6640625" style="83" customWidth="1"/>
    <col min="15860" max="15860" width="17.21875" style="83" customWidth="1"/>
    <col min="15861" max="15861" width="15.6640625" style="83" customWidth="1"/>
    <col min="15862" max="15862" width="8.77734375" style="83" customWidth="1"/>
    <col min="15863" max="15863" width="6.6640625" style="83" customWidth="1"/>
    <col min="15864" max="15864" width="9.88671875" style="83" customWidth="1"/>
    <col min="15865" max="15865" width="5.21875" style="83" customWidth="1"/>
    <col min="15866" max="15866" width="9.88671875" style="83" customWidth="1"/>
    <col min="15867" max="15867" width="5.21875" style="83" customWidth="1"/>
    <col min="15868" max="15869" width="13.109375" style="83" customWidth="1"/>
    <col min="15870" max="15870" width="8.77734375" style="83" customWidth="1"/>
    <col min="15871" max="15871" width="6.109375" style="83" customWidth="1"/>
    <col min="15872" max="15872" width="3.44140625" style="83" customWidth="1"/>
    <col min="15873" max="16114" width="8.88671875" style="83" customWidth="1"/>
    <col min="16115" max="16115" width="17.6640625" style="83" customWidth="1"/>
    <col min="16116" max="16116" width="17.21875" style="83" customWidth="1"/>
    <col min="16117" max="16117" width="15.6640625" style="83" customWidth="1"/>
    <col min="16118" max="16118" width="8.77734375" style="83" customWidth="1"/>
    <col min="16119" max="16119" width="6.6640625" style="83" customWidth="1"/>
    <col min="16120" max="16120" width="9.88671875" style="83" customWidth="1"/>
    <col min="16121" max="16121" width="5.21875" style="83" customWidth="1"/>
    <col min="16122" max="16122" width="9.88671875" style="83" customWidth="1"/>
    <col min="16123" max="16123" width="5.21875" style="83" customWidth="1"/>
    <col min="16124" max="16125" width="13.109375" style="83" customWidth="1"/>
    <col min="16126" max="16126" width="8.77734375" style="83" customWidth="1"/>
    <col min="16127" max="16127" width="6.109375" style="83" customWidth="1"/>
    <col min="16128" max="16128" width="3.44140625" style="83" customWidth="1"/>
    <col min="16129" max="16372" width="8.88671875" style="83" customWidth="1"/>
    <col min="16373" max="16384" width="9" style="83" customWidth="1"/>
  </cols>
  <sheetData>
    <row r="1" spans="2:13" ht="17.25">
      <c r="B1" s="86" t="s">
        <v>2</v>
      </c>
      <c r="C1" s="86"/>
      <c r="D1" s="86"/>
      <c r="E1" s="86"/>
      <c r="F1" s="86"/>
      <c r="G1" s="86"/>
      <c r="H1" s="86"/>
      <c r="I1" s="86"/>
      <c r="J1" s="86"/>
      <c r="K1" s="86"/>
    </row>
    <row r="2" spans="2:13" s="83" customFormat="1" ht="15" customHeight="1">
      <c r="B2" s="86"/>
      <c r="C2" s="86"/>
      <c r="D2" s="86"/>
      <c r="E2" s="86"/>
      <c r="F2" s="86"/>
      <c r="G2" s="86"/>
      <c r="H2" s="86"/>
      <c r="I2" s="86"/>
      <c r="J2" s="124"/>
      <c r="K2" s="125"/>
      <c r="L2" s="83"/>
      <c r="M2" s="83"/>
    </row>
    <row r="3" spans="2:13" s="84" customFormat="1" ht="31.5" customHeight="1">
      <c r="B3" s="87" t="s">
        <v>131</v>
      </c>
      <c r="C3" s="87"/>
      <c r="D3" s="87"/>
      <c r="E3" s="87"/>
      <c r="F3" s="87"/>
      <c r="G3" s="87"/>
      <c r="H3" s="87"/>
      <c r="I3" s="87"/>
    </row>
    <row r="4" spans="2:13" s="83" customFormat="1" ht="36" customHeight="1">
      <c r="B4" s="83"/>
      <c r="C4" s="83"/>
      <c r="D4" s="83"/>
      <c r="E4" s="83"/>
      <c r="F4" s="83"/>
      <c r="G4" s="83"/>
      <c r="H4" s="121"/>
      <c r="I4" s="122"/>
      <c r="J4" s="122"/>
      <c r="K4" s="126" t="s">
        <v>143</v>
      </c>
      <c r="L4" s="128"/>
      <c r="M4" s="128"/>
    </row>
    <row r="5" spans="2:13" s="83" customFormat="1" ht="18.75" customHeight="1">
      <c r="B5" s="84" t="s">
        <v>74</v>
      </c>
      <c r="C5" s="84"/>
      <c r="D5" s="84"/>
      <c r="E5" s="84"/>
      <c r="F5" s="84"/>
      <c r="G5" s="84"/>
      <c r="H5" s="84"/>
      <c r="I5" s="84"/>
      <c r="J5" s="122"/>
      <c r="K5" s="83"/>
      <c r="L5" s="83"/>
      <c r="M5" s="83"/>
    </row>
    <row r="6" spans="2:13" s="83" customFormat="1" ht="9" customHeight="1">
      <c r="B6" s="84"/>
      <c r="C6" s="84"/>
      <c r="D6" s="84"/>
      <c r="E6" s="84"/>
      <c r="F6" s="84"/>
      <c r="G6" s="84"/>
      <c r="H6" s="84"/>
      <c r="I6" s="84"/>
      <c r="J6" s="84"/>
      <c r="K6" s="84"/>
      <c r="L6" s="83"/>
      <c r="M6" s="83"/>
    </row>
    <row r="7" spans="2:13" ht="14.25" customHeight="1">
      <c r="B7" s="88"/>
      <c r="C7" s="96"/>
      <c r="D7" s="105"/>
      <c r="E7" s="96"/>
      <c r="F7" s="88"/>
      <c r="G7" s="88"/>
      <c r="H7" s="88"/>
      <c r="I7" s="88"/>
      <c r="J7" s="88"/>
      <c r="K7" s="127"/>
      <c r="L7" s="127"/>
      <c r="M7" s="130"/>
    </row>
    <row r="8" spans="2:13" s="85" customFormat="1" ht="30.75" customHeight="1">
      <c r="B8" s="89" t="s">
        <v>197</v>
      </c>
      <c r="C8" s="97"/>
      <c r="D8" s="106"/>
      <c r="E8" s="113" t="s">
        <v>216</v>
      </c>
      <c r="F8" s="117" t="s">
        <v>201</v>
      </c>
      <c r="G8" s="120" t="s">
        <v>202</v>
      </c>
      <c r="H8" s="117" t="s">
        <v>157</v>
      </c>
      <c r="I8" s="123" t="s">
        <v>205</v>
      </c>
      <c r="J8" s="123" t="s">
        <v>208</v>
      </c>
      <c r="K8" s="123" t="s">
        <v>112</v>
      </c>
      <c r="L8" s="123" t="s">
        <v>204</v>
      </c>
      <c r="M8" s="123" t="s">
        <v>206</v>
      </c>
    </row>
    <row r="9" spans="2:13" s="85" customFormat="1" ht="27" customHeight="1">
      <c r="B9" s="90" t="s">
        <v>21</v>
      </c>
      <c r="C9" s="98"/>
      <c r="D9" s="107"/>
      <c r="E9" s="107" t="s">
        <v>48</v>
      </c>
      <c r="F9" s="107" t="s">
        <v>52</v>
      </c>
      <c r="G9" s="107" t="s">
        <v>28</v>
      </c>
      <c r="H9" s="107" t="s">
        <v>203</v>
      </c>
      <c r="I9" s="107" t="s">
        <v>43</v>
      </c>
      <c r="J9" s="107" t="s">
        <v>54</v>
      </c>
      <c r="K9" s="90" t="s">
        <v>30</v>
      </c>
      <c r="L9" s="129" t="s">
        <v>184</v>
      </c>
      <c r="M9" s="131" t="s">
        <v>102</v>
      </c>
    </row>
    <row r="10" spans="2:13" ht="23" customHeight="1">
      <c r="B10" s="91"/>
      <c r="C10" s="99"/>
      <c r="D10" s="108"/>
      <c r="E10" s="114"/>
      <c r="F10" s="114"/>
      <c r="G10" s="114"/>
      <c r="H10" s="114">
        <f>F10-G10</f>
        <v>0</v>
      </c>
      <c r="I10" s="114"/>
      <c r="J10" s="114"/>
      <c r="K10" s="114">
        <f>MIN(H10:J11)</f>
        <v>0</v>
      </c>
      <c r="L10" s="114"/>
      <c r="M10" s="132" t="s">
        <v>207</v>
      </c>
    </row>
    <row r="11" spans="2:13" ht="23" customHeight="1">
      <c r="B11" s="92" t="s">
        <v>198</v>
      </c>
      <c r="C11" s="100"/>
      <c r="D11" s="109" t="s">
        <v>199</v>
      </c>
      <c r="E11" s="115"/>
      <c r="F11" s="115"/>
      <c r="G11" s="115"/>
      <c r="H11" s="115"/>
      <c r="I11" s="115"/>
      <c r="J11" s="115"/>
      <c r="K11" s="115"/>
      <c r="L11" s="115"/>
      <c r="M11" s="133"/>
    </row>
    <row r="12" spans="2:13" ht="23" customHeight="1">
      <c r="B12" s="91"/>
      <c r="C12" s="99"/>
      <c r="D12" s="108"/>
      <c r="E12" s="114"/>
      <c r="F12" s="114"/>
      <c r="G12" s="114"/>
      <c r="H12" s="114">
        <f>F12-G12</f>
        <v>0</v>
      </c>
      <c r="I12" s="114"/>
      <c r="J12" s="114"/>
      <c r="K12" s="114">
        <f>MIN(H12:J13)</f>
        <v>0</v>
      </c>
      <c r="L12" s="114"/>
      <c r="M12" s="132" t="s">
        <v>186</v>
      </c>
    </row>
    <row r="13" spans="2:13" ht="23" customHeight="1">
      <c r="B13" s="92" t="s">
        <v>198</v>
      </c>
      <c r="C13" s="100"/>
      <c r="D13" s="109" t="s">
        <v>199</v>
      </c>
      <c r="E13" s="115"/>
      <c r="F13" s="115"/>
      <c r="G13" s="115"/>
      <c r="H13" s="115"/>
      <c r="I13" s="115"/>
      <c r="J13" s="115"/>
      <c r="K13" s="115"/>
      <c r="L13" s="115"/>
      <c r="M13" s="133"/>
    </row>
    <row r="14" spans="2:13" ht="23" customHeight="1">
      <c r="B14" s="91"/>
      <c r="C14" s="99"/>
      <c r="D14" s="108"/>
      <c r="E14" s="114"/>
      <c r="F14" s="114"/>
      <c r="G14" s="114"/>
      <c r="H14" s="114">
        <f>F14-G14</f>
        <v>0</v>
      </c>
      <c r="I14" s="114"/>
      <c r="J14" s="114"/>
      <c r="K14" s="114">
        <f>MIN(H14:J15)</f>
        <v>0</v>
      </c>
      <c r="L14" s="114"/>
      <c r="M14" s="132" t="s">
        <v>186</v>
      </c>
    </row>
    <row r="15" spans="2:13" ht="23" customHeight="1">
      <c r="B15" s="92" t="s">
        <v>198</v>
      </c>
      <c r="C15" s="101"/>
      <c r="D15" s="109" t="s">
        <v>199</v>
      </c>
      <c r="E15" s="115"/>
      <c r="F15" s="115"/>
      <c r="G15" s="115"/>
      <c r="H15" s="115"/>
      <c r="I15" s="115"/>
      <c r="J15" s="115"/>
      <c r="K15" s="115"/>
      <c r="L15" s="115"/>
      <c r="M15" s="133"/>
    </row>
    <row r="16" spans="2:13" ht="17.25" customHeight="1">
      <c r="B16" s="93" t="s">
        <v>176</v>
      </c>
      <c r="C16" s="102"/>
      <c r="D16" s="110"/>
      <c r="E16" s="116"/>
      <c r="F16" s="119" t="s">
        <v>15</v>
      </c>
      <c r="G16" s="119" t="s">
        <v>15</v>
      </c>
      <c r="H16" s="119" t="s">
        <v>15</v>
      </c>
      <c r="I16" s="119" t="s">
        <v>15</v>
      </c>
      <c r="J16" s="119" t="s">
        <v>15</v>
      </c>
      <c r="K16" s="119" t="s">
        <v>15</v>
      </c>
      <c r="L16" s="119" t="s">
        <v>15</v>
      </c>
      <c r="M16" s="119"/>
    </row>
    <row r="17" spans="2:13">
      <c r="B17" s="94"/>
      <c r="C17" s="104"/>
      <c r="D17" s="111"/>
      <c r="E17" s="117"/>
      <c r="F17" s="117" t="str">
        <f t="shared" ref="F17:L17" si="0">IF((F12+F10+F14)&gt;0,F10+F12+F14," ")</f>
        <v xml:space="preserve"> </v>
      </c>
      <c r="G17" s="117" t="str">
        <f t="shared" si="0"/>
        <v xml:space="preserve"> </v>
      </c>
      <c r="H17" s="117" t="str">
        <f t="shared" si="0"/>
        <v xml:space="preserve"> </v>
      </c>
      <c r="I17" s="117" t="str">
        <f t="shared" si="0"/>
        <v xml:space="preserve"> </v>
      </c>
      <c r="J17" s="117" t="str">
        <f t="shared" si="0"/>
        <v xml:space="preserve"> </v>
      </c>
      <c r="K17" s="117" t="str">
        <f t="shared" si="0"/>
        <v xml:space="preserve"> </v>
      </c>
      <c r="L17" s="117" t="str">
        <f t="shared" si="0"/>
        <v xml:space="preserve"> </v>
      </c>
      <c r="M17" s="134"/>
    </row>
    <row r="18" spans="2:13">
      <c r="B18" s="95"/>
      <c r="C18" s="103"/>
      <c r="D18" s="112"/>
      <c r="E18" s="118"/>
      <c r="F18" s="118"/>
      <c r="G18" s="118"/>
      <c r="H18" s="118"/>
      <c r="I18" s="118"/>
      <c r="J18" s="118"/>
      <c r="K18" s="118"/>
      <c r="L18" s="118"/>
      <c r="M18" s="135"/>
    </row>
    <row r="20" spans="2:13">
      <c r="B20" s="83" t="s">
        <v>209</v>
      </c>
    </row>
    <row r="21" spans="2:13">
      <c r="B21" s="83" t="s">
        <v>100</v>
      </c>
    </row>
    <row r="22" spans="2:13">
      <c r="B22" s="83" t="s">
        <v>211</v>
      </c>
    </row>
    <row r="23" spans="2:13">
      <c r="B23" s="83" t="s">
        <v>212</v>
      </c>
    </row>
  </sheetData>
  <mergeCells count="46">
    <mergeCell ref="I4:J4"/>
    <mergeCell ref="L4:M4"/>
    <mergeCell ref="B7:D7"/>
    <mergeCell ref="B8:D8"/>
    <mergeCell ref="B9:D9"/>
    <mergeCell ref="B10:D10"/>
    <mergeCell ref="B12:D12"/>
    <mergeCell ref="B14:D14"/>
    <mergeCell ref="B16:D16"/>
    <mergeCell ref="B17:D17"/>
    <mergeCell ref="B18:D18"/>
    <mergeCell ref="E10:E11"/>
    <mergeCell ref="F10:F11"/>
    <mergeCell ref="G10:G11"/>
    <mergeCell ref="H10:H11"/>
    <mergeCell ref="I10:I11"/>
    <mergeCell ref="J10:J11"/>
    <mergeCell ref="K10:K11"/>
    <mergeCell ref="L10:L11"/>
    <mergeCell ref="M10:M11"/>
    <mergeCell ref="E12:E13"/>
    <mergeCell ref="F12:F13"/>
    <mergeCell ref="G12:G13"/>
    <mergeCell ref="H12:H13"/>
    <mergeCell ref="I12:I13"/>
    <mergeCell ref="J12:J13"/>
    <mergeCell ref="K12:K13"/>
    <mergeCell ref="L12:L13"/>
    <mergeCell ref="M12:M13"/>
    <mergeCell ref="E14:E15"/>
    <mergeCell ref="F14:F15"/>
    <mergeCell ref="G14:G15"/>
    <mergeCell ref="H14:H15"/>
    <mergeCell ref="I14:I15"/>
    <mergeCell ref="J14:J15"/>
    <mergeCell ref="K14:K15"/>
    <mergeCell ref="L14:L15"/>
    <mergeCell ref="M14:M15"/>
    <mergeCell ref="E16:E18"/>
    <mergeCell ref="F17:F18"/>
    <mergeCell ref="G17:G18"/>
    <mergeCell ref="H17:H18"/>
    <mergeCell ref="I17:I18"/>
    <mergeCell ref="J17:J18"/>
    <mergeCell ref="K17:K18"/>
    <mergeCell ref="L17:L18"/>
  </mergeCells>
  <phoneticPr fontId="7"/>
  <printOptions verticalCentered="1"/>
  <pageMargins left="0.59055118110236227" right="0.59055118110236227" top="1.5354330708661419" bottom="0.55118110236220474" header="1.1023622047244095" footer="0.31496062992125984"/>
  <pageSetup paperSize="9" scale="78"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tint="0.8"/>
  </sheetPr>
  <dimension ref="A1:AY106"/>
  <sheetViews>
    <sheetView showGridLines="0" view="pageBreakPreview" zoomScale="60" workbookViewId="0">
      <selection activeCell="A2" sqref="A2:AO2"/>
    </sheetView>
  </sheetViews>
  <sheetFormatPr defaultRowHeight="18" customHeight="1"/>
  <cols>
    <col min="1" max="6" width="3.125" style="136" customWidth="1"/>
    <col min="7" max="7" width="5.625" style="136" customWidth="1"/>
    <col min="8" max="16381" width="3.125" style="136" customWidth="1"/>
    <col min="16382" max="16384" width="9" style="136" customWidth="1"/>
  </cols>
  <sheetData>
    <row r="1" spans="1:51" ht="18" customHeight="1">
      <c r="A1" s="138" t="s">
        <v>109</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9"/>
      <c r="AQ1" s="19"/>
      <c r="AR1" s="19"/>
      <c r="AS1" s="138"/>
      <c r="AT1" s="138"/>
      <c r="AU1" s="138"/>
      <c r="AV1" s="138"/>
      <c r="AW1" s="138"/>
      <c r="AX1" s="138"/>
      <c r="AY1" s="138"/>
    </row>
    <row r="2" spans="1:51" ht="30.75" customHeight="1">
      <c r="A2" s="139" t="s">
        <v>227</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22"/>
      <c r="AQ2" s="22"/>
      <c r="AR2" s="22"/>
      <c r="AS2" s="138"/>
      <c r="AT2" s="138"/>
      <c r="AU2" s="138"/>
      <c r="AV2" s="138"/>
      <c r="AW2" s="138"/>
      <c r="AX2" s="138"/>
      <c r="AY2" s="138"/>
    </row>
    <row r="3" spans="1:51" ht="20.25" customHeight="1">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88" t="s">
        <v>152</v>
      </c>
      <c r="AG3" s="188"/>
      <c r="AH3" s="188"/>
      <c r="AI3" s="188"/>
      <c r="AJ3" s="141"/>
      <c r="AK3" s="141"/>
      <c r="AL3" s="141"/>
      <c r="AM3" s="141"/>
      <c r="AN3" s="141"/>
      <c r="AO3" s="141"/>
      <c r="AP3" s="46"/>
      <c r="AQ3" s="46"/>
      <c r="AR3" s="46"/>
      <c r="AS3" s="138"/>
      <c r="AT3" s="138"/>
      <c r="AU3" s="138"/>
      <c r="AV3" s="138"/>
      <c r="AW3" s="138"/>
      <c r="AX3" s="138"/>
      <c r="AY3" s="138"/>
    </row>
    <row r="4" spans="1:51" ht="23.25" customHeight="1">
      <c r="A4" s="141"/>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24"/>
      <c r="AQ4" s="24"/>
      <c r="AR4" s="24"/>
      <c r="AS4" s="138"/>
      <c r="AT4" s="138"/>
      <c r="AU4" s="138"/>
      <c r="AV4" s="138"/>
      <c r="AW4" s="138"/>
      <c r="AX4" s="138"/>
      <c r="AY4" s="138"/>
    </row>
    <row r="5" spans="1:51" s="137" customFormat="1" ht="18" customHeight="1">
      <c r="A5" s="142"/>
      <c r="B5" s="151"/>
      <c r="C5" s="151"/>
      <c r="D5" s="151"/>
      <c r="E5" s="151"/>
      <c r="F5" s="151"/>
      <c r="G5" s="164"/>
      <c r="H5" s="169" t="s">
        <v>114</v>
      </c>
      <c r="I5" s="169"/>
      <c r="J5" s="169"/>
      <c r="K5" s="169"/>
      <c r="L5" s="169"/>
      <c r="M5" s="181" t="s">
        <v>110</v>
      </c>
      <c r="N5" s="181"/>
      <c r="O5" s="181"/>
      <c r="P5" s="181"/>
      <c r="Q5" s="181"/>
      <c r="R5" s="181" t="s">
        <v>61</v>
      </c>
      <c r="S5" s="181"/>
      <c r="T5" s="181"/>
      <c r="U5" s="181"/>
      <c r="V5" s="181" t="s">
        <v>119</v>
      </c>
      <c r="W5" s="169"/>
      <c r="X5" s="169"/>
      <c r="Y5" s="169"/>
      <c r="Z5" s="169"/>
      <c r="AA5" s="169" t="s">
        <v>120</v>
      </c>
      <c r="AB5" s="169"/>
      <c r="AC5" s="169"/>
      <c r="AD5" s="169"/>
      <c r="AE5" s="169"/>
      <c r="AF5" s="181" t="s">
        <v>217</v>
      </c>
      <c r="AG5" s="169"/>
      <c r="AH5" s="169"/>
      <c r="AI5" s="169"/>
      <c r="AJ5" s="169"/>
      <c r="AK5" s="181" t="s">
        <v>118</v>
      </c>
      <c r="AL5" s="169"/>
      <c r="AM5" s="169"/>
      <c r="AN5" s="169"/>
      <c r="AO5" s="169"/>
      <c r="AP5" s="169" t="s">
        <v>84</v>
      </c>
      <c r="AQ5" s="169"/>
      <c r="AR5" s="169"/>
      <c r="AS5" s="149"/>
      <c r="AT5" s="149"/>
      <c r="AU5" s="149"/>
      <c r="AV5" s="149"/>
      <c r="AW5" s="149"/>
      <c r="AX5" s="149"/>
      <c r="AY5" s="149"/>
    </row>
    <row r="6" spans="1:51" s="137" customFormat="1" ht="18" customHeight="1">
      <c r="A6" s="143"/>
      <c r="B6" s="152"/>
      <c r="C6" s="152"/>
      <c r="D6" s="152"/>
      <c r="E6" s="152"/>
      <c r="F6" s="152"/>
      <c r="G6" s="165"/>
      <c r="H6" s="169"/>
      <c r="I6" s="169"/>
      <c r="J6" s="169"/>
      <c r="K6" s="169"/>
      <c r="L6" s="169"/>
      <c r="M6" s="181"/>
      <c r="N6" s="181"/>
      <c r="O6" s="181"/>
      <c r="P6" s="181"/>
      <c r="Q6" s="181"/>
      <c r="R6" s="181"/>
      <c r="S6" s="181"/>
      <c r="T6" s="181"/>
      <c r="U6" s="181"/>
      <c r="V6" s="169"/>
      <c r="W6" s="169"/>
      <c r="X6" s="169"/>
      <c r="Y6" s="169"/>
      <c r="Z6" s="169"/>
      <c r="AA6" s="169"/>
      <c r="AB6" s="169"/>
      <c r="AC6" s="169"/>
      <c r="AD6" s="169"/>
      <c r="AE6" s="169"/>
      <c r="AF6" s="169"/>
      <c r="AG6" s="169"/>
      <c r="AH6" s="169"/>
      <c r="AI6" s="169"/>
      <c r="AJ6" s="169"/>
      <c r="AK6" s="181"/>
      <c r="AL6" s="169"/>
      <c r="AM6" s="169"/>
      <c r="AN6" s="169"/>
      <c r="AO6" s="169"/>
      <c r="AP6" s="169"/>
      <c r="AQ6" s="169"/>
      <c r="AR6" s="169"/>
      <c r="AS6" s="149"/>
      <c r="AT6" s="149"/>
      <c r="AU6" s="149"/>
      <c r="AV6" s="149"/>
      <c r="AW6" s="149"/>
      <c r="AX6" s="149"/>
      <c r="AY6" s="149"/>
    </row>
    <row r="7" spans="1:51" s="137" customFormat="1" ht="18" customHeight="1">
      <c r="A7" s="143"/>
      <c r="B7" s="152"/>
      <c r="C7" s="152"/>
      <c r="D7" s="152"/>
      <c r="E7" s="152"/>
      <c r="F7" s="152"/>
      <c r="G7" s="165"/>
      <c r="H7" s="170"/>
      <c r="I7" s="170"/>
      <c r="J7" s="170"/>
      <c r="K7" s="170"/>
      <c r="L7" s="170"/>
      <c r="M7" s="167"/>
      <c r="N7" s="167"/>
      <c r="O7" s="167"/>
      <c r="P7" s="167"/>
      <c r="Q7" s="167"/>
      <c r="R7" s="167"/>
      <c r="S7" s="167"/>
      <c r="T7" s="167"/>
      <c r="U7" s="167"/>
      <c r="V7" s="170"/>
      <c r="W7" s="170"/>
      <c r="X7" s="170"/>
      <c r="Y7" s="170"/>
      <c r="Z7" s="170"/>
      <c r="AA7" s="170"/>
      <c r="AB7" s="170"/>
      <c r="AC7" s="170"/>
      <c r="AD7" s="170"/>
      <c r="AE7" s="170"/>
      <c r="AF7" s="170"/>
      <c r="AG7" s="170"/>
      <c r="AH7" s="170"/>
      <c r="AI7" s="170"/>
      <c r="AJ7" s="170"/>
      <c r="AK7" s="170"/>
      <c r="AL7" s="170"/>
      <c r="AM7" s="170"/>
      <c r="AN7" s="170"/>
      <c r="AO7" s="170"/>
      <c r="AP7" s="169"/>
      <c r="AQ7" s="169"/>
      <c r="AR7" s="169"/>
      <c r="AS7" s="149"/>
      <c r="AT7" s="149"/>
      <c r="AU7" s="149"/>
      <c r="AV7" s="149"/>
      <c r="AW7" s="149"/>
      <c r="AX7" s="149"/>
      <c r="AY7" s="149"/>
    </row>
    <row r="8" spans="1:51" s="137" customFormat="1" ht="18" customHeight="1">
      <c r="A8" s="144"/>
      <c r="B8" s="153"/>
      <c r="C8" s="153"/>
      <c r="D8" s="153"/>
      <c r="E8" s="153"/>
      <c r="F8" s="153"/>
      <c r="G8" s="166"/>
      <c r="H8" s="171" t="s">
        <v>113</v>
      </c>
      <c r="I8" s="171"/>
      <c r="J8" s="171"/>
      <c r="K8" s="171"/>
      <c r="L8" s="171"/>
      <c r="M8" s="171" t="s">
        <v>124</v>
      </c>
      <c r="N8" s="171"/>
      <c r="O8" s="171"/>
      <c r="P8" s="171"/>
      <c r="Q8" s="171"/>
      <c r="R8" s="171" t="s">
        <v>126</v>
      </c>
      <c r="S8" s="171"/>
      <c r="T8" s="171"/>
      <c r="U8" s="171"/>
      <c r="V8" s="171" t="s">
        <v>127</v>
      </c>
      <c r="W8" s="171"/>
      <c r="X8" s="171"/>
      <c r="Y8" s="171"/>
      <c r="Z8" s="171"/>
      <c r="AA8" s="171" t="s">
        <v>111</v>
      </c>
      <c r="AB8" s="171"/>
      <c r="AC8" s="171"/>
      <c r="AD8" s="171"/>
      <c r="AE8" s="171"/>
      <c r="AF8" s="171" t="s">
        <v>128</v>
      </c>
      <c r="AG8" s="171"/>
      <c r="AH8" s="171"/>
      <c r="AI8" s="171"/>
      <c r="AJ8" s="171"/>
      <c r="AK8" s="171" t="s">
        <v>27</v>
      </c>
      <c r="AL8" s="171"/>
      <c r="AM8" s="171"/>
      <c r="AN8" s="171"/>
      <c r="AO8" s="171"/>
      <c r="AP8" s="169"/>
      <c r="AQ8" s="169"/>
      <c r="AR8" s="169"/>
      <c r="AS8" s="149"/>
      <c r="AT8" s="149"/>
      <c r="AU8" s="149"/>
      <c r="AV8" s="149"/>
      <c r="AW8" s="149"/>
      <c r="AX8" s="149"/>
      <c r="AY8" s="149"/>
    </row>
    <row r="9" spans="1:51" s="137" customFormat="1" ht="18" customHeight="1">
      <c r="A9" s="145"/>
      <c r="B9" s="154"/>
      <c r="C9" s="154"/>
      <c r="D9" s="154"/>
      <c r="E9" s="154"/>
      <c r="F9" s="154"/>
      <c r="G9" s="167"/>
      <c r="H9" s="172" t="s">
        <v>123</v>
      </c>
      <c r="I9" s="172"/>
      <c r="J9" s="172"/>
      <c r="K9" s="172"/>
      <c r="L9" s="172"/>
      <c r="M9" s="172" t="s">
        <v>125</v>
      </c>
      <c r="N9" s="172"/>
      <c r="O9" s="172"/>
      <c r="P9" s="172"/>
      <c r="Q9" s="172"/>
      <c r="R9" s="172" t="s">
        <v>123</v>
      </c>
      <c r="S9" s="172"/>
      <c r="T9" s="172"/>
      <c r="U9" s="172"/>
      <c r="V9" s="172" t="s">
        <v>123</v>
      </c>
      <c r="W9" s="172"/>
      <c r="X9" s="172"/>
      <c r="Y9" s="172"/>
      <c r="Z9" s="172"/>
      <c r="AA9" s="172" t="s">
        <v>123</v>
      </c>
      <c r="AB9" s="172"/>
      <c r="AC9" s="172"/>
      <c r="AD9" s="172"/>
      <c r="AE9" s="172"/>
      <c r="AF9" s="172" t="s">
        <v>123</v>
      </c>
      <c r="AG9" s="172"/>
      <c r="AH9" s="172"/>
      <c r="AI9" s="172"/>
      <c r="AJ9" s="172"/>
      <c r="AK9" s="172" t="s">
        <v>123</v>
      </c>
      <c r="AL9" s="172"/>
      <c r="AM9" s="172"/>
      <c r="AN9" s="172"/>
      <c r="AO9" s="172"/>
      <c r="AP9" s="189"/>
      <c r="AQ9" s="33"/>
      <c r="AR9" s="201"/>
      <c r="AS9" s="149"/>
      <c r="AT9" s="149"/>
      <c r="AU9" s="149"/>
      <c r="AV9" s="149"/>
      <c r="AW9" s="149"/>
      <c r="AX9" s="149"/>
      <c r="AY9" s="149"/>
    </row>
    <row r="10" spans="1:51" s="137" customFormat="1" ht="22" customHeight="1">
      <c r="A10" s="145" t="s">
        <v>214</v>
      </c>
      <c r="B10" s="154"/>
      <c r="C10" s="154"/>
      <c r="D10" s="154"/>
      <c r="E10" s="154"/>
      <c r="F10" s="154"/>
      <c r="G10" s="168" t="s">
        <v>225</v>
      </c>
      <c r="H10" s="173"/>
      <c r="I10" s="177"/>
      <c r="J10" s="177"/>
      <c r="K10" s="177"/>
      <c r="L10" s="179"/>
      <c r="M10" s="182"/>
      <c r="N10" s="184"/>
      <c r="O10" s="184"/>
      <c r="P10" s="184"/>
      <c r="Q10" s="186"/>
      <c r="R10" s="182"/>
      <c r="S10" s="184"/>
      <c r="T10" s="184"/>
      <c r="U10" s="186"/>
      <c r="V10" s="182"/>
      <c r="W10" s="184"/>
      <c r="X10" s="184"/>
      <c r="Y10" s="184"/>
      <c r="Z10" s="186"/>
      <c r="AA10" s="182"/>
      <c r="AB10" s="184"/>
      <c r="AC10" s="184"/>
      <c r="AD10" s="184"/>
      <c r="AE10" s="186"/>
      <c r="AF10" s="182"/>
      <c r="AG10" s="184"/>
      <c r="AH10" s="184"/>
      <c r="AI10" s="184"/>
      <c r="AJ10" s="186"/>
      <c r="AK10" s="182"/>
      <c r="AL10" s="184"/>
      <c r="AM10" s="184"/>
      <c r="AN10" s="184"/>
      <c r="AO10" s="186"/>
      <c r="AP10" s="190"/>
      <c r="AQ10" s="47"/>
      <c r="AR10" s="48"/>
      <c r="AS10" s="149"/>
      <c r="AT10" s="149"/>
      <c r="AU10" s="149"/>
      <c r="AV10" s="149"/>
      <c r="AW10" s="149"/>
      <c r="AX10" s="149"/>
      <c r="AY10" s="149"/>
    </row>
    <row r="11" spans="1:51" s="137" customFormat="1" ht="22" customHeight="1">
      <c r="A11" s="145"/>
      <c r="B11" s="154"/>
      <c r="C11" s="154"/>
      <c r="D11" s="154"/>
      <c r="E11" s="154"/>
      <c r="F11" s="161"/>
      <c r="G11" s="168" t="s">
        <v>226</v>
      </c>
      <c r="H11" s="174"/>
      <c r="I11" s="178"/>
      <c r="J11" s="178"/>
      <c r="K11" s="178"/>
      <c r="L11" s="180"/>
      <c r="M11" s="183"/>
      <c r="N11" s="185"/>
      <c r="O11" s="185"/>
      <c r="P11" s="185"/>
      <c r="Q11" s="187"/>
      <c r="R11" s="183"/>
      <c r="S11" s="185"/>
      <c r="T11" s="185"/>
      <c r="U11" s="187"/>
      <c r="V11" s="183"/>
      <c r="W11" s="185"/>
      <c r="X11" s="185"/>
      <c r="Y11" s="185"/>
      <c r="Z11" s="187"/>
      <c r="AA11" s="183"/>
      <c r="AB11" s="185"/>
      <c r="AC11" s="185"/>
      <c r="AD11" s="185"/>
      <c r="AE11" s="187"/>
      <c r="AF11" s="183"/>
      <c r="AG11" s="185"/>
      <c r="AH11" s="185"/>
      <c r="AI11" s="185"/>
      <c r="AJ11" s="187"/>
      <c r="AK11" s="183"/>
      <c r="AL11" s="185"/>
      <c r="AM11" s="185"/>
      <c r="AN11" s="185"/>
      <c r="AO11" s="187"/>
      <c r="AP11" s="190"/>
      <c r="AQ11" s="47"/>
      <c r="AR11" s="48"/>
      <c r="AS11" s="149"/>
      <c r="AT11" s="149"/>
      <c r="AU11" s="149"/>
      <c r="AV11" s="149"/>
      <c r="AW11" s="149"/>
      <c r="AX11" s="149"/>
      <c r="AY11" s="149"/>
    </row>
    <row r="12" spans="1:51" ht="40" customHeight="1">
      <c r="A12" s="146"/>
      <c r="B12" s="155"/>
      <c r="C12" s="155"/>
      <c r="D12" s="155"/>
      <c r="E12" s="155"/>
      <c r="F12" s="162"/>
      <c r="G12" s="168" t="s">
        <v>108</v>
      </c>
      <c r="H12" s="175" t="str">
        <f>IF((H10+H11)&gt;0,H10+H11," ")</f>
        <v xml:space="preserve"> </v>
      </c>
      <c r="I12" s="175"/>
      <c r="J12" s="175"/>
      <c r="K12" s="175"/>
      <c r="L12" s="175"/>
      <c r="M12" s="175" t="str">
        <f>IF((M10+M11)&gt;0,M10+M11," ")</f>
        <v xml:space="preserve"> </v>
      </c>
      <c r="N12" s="175"/>
      <c r="O12" s="175"/>
      <c r="P12" s="175"/>
      <c r="Q12" s="175"/>
      <c r="R12" s="175" t="str">
        <f>IF((R10+R11)&gt;0,R10+R11," ")</f>
        <v xml:space="preserve"> </v>
      </c>
      <c r="S12" s="175"/>
      <c r="T12" s="175"/>
      <c r="U12" s="175"/>
      <c r="V12" s="175" t="str">
        <f>IF((V10+V11)&gt;0,V10+V11," ")</f>
        <v xml:space="preserve"> </v>
      </c>
      <c r="W12" s="175"/>
      <c r="X12" s="175"/>
      <c r="Y12" s="175"/>
      <c r="Z12" s="175"/>
      <c r="AA12" s="175" t="str">
        <f>IF((AA10+AA11)&gt;0,AA10+AA11," ")</f>
        <v xml:space="preserve"> </v>
      </c>
      <c r="AB12" s="175"/>
      <c r="AC12" s="175"/>
      <c r="AD12" s="175"/>
      <c r="AE12" s="175"/>
      <c r="AF12" s="175" t="str">
        <f>IF((AF10+AF11)&gt;0,AF10+AF11," ")</f>
        <v xml:space="preserve"> </v>
      </c>
      <c r="AG12" s="175"/>
      <c r="AH12" s="175"/>
      <c r="AI12" s="175"/>
      <c r="AJ12" s="175"/>
      <c r="AK12" s="175" t="str">
        <f>IF((AK10+AK11)&gt;0,AK10+AK11," ")</f>
        <v xml:space="preserve"> </v>
      </c>
      <c r="AL12" s="175"/>
      <c r="AM12" s="175"/>
      <c r="AN12" s="175"/>
      <c r="AO12" s="175"/>
      <c r="AP12" s="191"/>
      <c r="AQ12" s="196"/>
      <c r="AR12" s="202"/>
      <c r="AS12" s="138"/>
      <c r="AT12" s="138"/>
      <c r="AU12" s="138"/>
      <c r="AV12" s="138"/>
      <c r="AW12" s="138"/>
      <c r="AX12" s="138"/>
      <c r="AY12" s="138"/>
    </row>
    <row r="13" spans="1:51" ht="84" customHeight="1">
      <c r="A13" s="147" t="s">
        <v>20</v>
      </c>
      <c r="B13" s="156"/>
      <c r="C13" s="156"/>
      <c r="D13" s="156"/>
      <c r="E13" s="156"/>
      <c r="F13" s="156"/>
      <c r="G13" s="168"/>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92"/>
      <c r="AQ13" s="197"/>
      <c r="AR13" s="203"/>
      <c r="AS13" s="138"/>
      <c r="AT13" s="138"/>
      <c r="AU13" s="138"/>
      <c r="AV13" s="138"/>
      <c r="AW13" s="138"/>
      <c r="AX13" s="138"/>
      <c r="AY13" s="138"/>
    </row>
    <row r="14" spans="1:51" ht="22" customHeight="1">
      <c r="A14" s="147" t="s">
        <v>149</v>
      </c>
      <c r="B14" s="156"/>
      <c r="C14" s="156"/>
      <c r="D14" s="156"/>
      <c r="E14" s="156"/>
      <c r="F14" s="156"/>
      <c r="G14" s="168" t="s">
        <v>225</v>
      </c>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92"/>
      <c r="AQ14" s="197"/>
      <c r="AR14" s="203"/>
      <c r="AS14" s="138"/>
      <c r="AT14" s="138"/>
      <c r="AU14" s="138"/>
      <c r="AV14" s="138"/>
      <c r="AW14" s="138"/>
      <c r="AX14" s="138"/>
      <c r="AY14" s="138"/>
    </row>
    <row r="15" spans="1:51" ht="22" customHeight="1">
      <c r="A15" s="145"/>
      <c r="B15" s="154"/>
      <c r="C15" s="154"/>
      <c r="D15" s="154"/>
      <c r="E15" s="154"/>
      <c r="F15" s="161"/>
      <c r="G15" s="168" t="s">
        <v>226</v>
      </c>
      <c r="H15" s="174"/>
      <c r="I15" s="178"/>
      <c r="J15" s="178"/>
      <c r="K15" s="178"/>
      <c r="L15" s="180"/>
      <c r="M15" s="183"/>
      <c r="N15" s="185"/>
      <c r="O15" s="185"/>
      <c r="P15" s="185"/>
      <c r="Q15" s="187"/>
      <c r="R15" s="183"/>
      <c r="S15" s="185"/>
      <c r="T15" s="185"/>
      <c r="U15" s="187"/>
      <c r="V15" s="183"/>
      <c r="W15" s="185"/>
      <c r="X15" s="185"/>
      <c r="Y15" s="185"/>
      <c r="Z15" s="187"/>
      <c r="AA15" s="183"/>
      <c r="AB15" s="185"/>
      <c r="AC15" s="185"/>
      <c r="AD15" s="185"/>
      <c r="AE15" s="187"/>
      <c r="AF15" s="183"/>
      <c r="AG15" s="185"/>
      <c r="AH15" s="185"/>
      <c r="AI15" s="185"/>
      <c r="AJ15" s="187"/>
      <c r="AK15" s="183"/>
      <c r="AL15" s="185"/>
      <c r="AM15" s="185"/>
      <c r="AN15" s="185"/>
      <c r="AO15" s="187"/>
      <c r="AP15" s="193"/>
      <c r="AQ15" s="198"/>
      <c r="AR15" s="204"/>
      <c r="AS15" s="138"/>
      <c r="AT15" s="138"/>
      <c r="AU15" s="138"/>
      <c r="AV15" s="138"/>
      <c r="AW15" s="138"/>
      <c r="AX15" s="138"/>
      <c r="AY15" s="138"/>
    </row>
    <row r="16" spans="1:51" ht="40" customHeight="1">
      <c r="A16" s="146"/>
      <c r="B16" s="155"/>
      <c r="C16" s="155"/>
      <c r="D16" s="155"/>
      <c r="E16" s="155"/>
      <c r="F16" s="162"/>
      <c r="G16" s="168" t="s">
        <v>108</v>
      </c>
      <c r="H16" s="175" t="str">
        <f>IF((H14+H15)&gt;0,H14+H15," ")</f>
        <v xml:space="preserve"> </v>
      </c>
      <c r="I16" s="175"/>
      <c r="J16" s="175"/>
      <c r="K16" s="175"/>
      <c r="L16" s="175"/>
      <c r="M16" s="175" t="str">
        <f>IF((M14+M15)&gt;0,M14+M15," ")</f>
        <v xml:space="preserve"> </v>
      </c>
      <c r="N16" s="175"/>
      <c r="O16" s="175"/>
      <c r="P16" s="175"/>
      <c r="Q16" s="175"/>
      <c r="R16" s="175" t="str">
        <f>IF((R14+R15)&gt;0,R14+R15," ")</f>
        <v xml:space="preserve"> </v>
      </c>
      <c r="S16" s="175"/>
      <c r="T16" s="175"/>
      <c r="U16" s="175"/>
      <c r="V16" s="175" t="str">
        <f>IF((V14+V15)&gt;0,V14+V15," ")</f>
        <v xml:space="preserve"> </v>
      </c>
      <c r="W16" s="175"/>
      <c r="X16" s="175"/>
      <c r="Y16" s="175"/>
      <c r="Z16" s="175"/>
      <c r="AA16" s="175" t="str">
        <f>IF((AA14+AA15)&gt;0,AA14+AA15," ")</f>
        <v xml:space="preserve"> </v>
      </c>
      <c r="AB16" s="175"/>
      <c r="AC16" s="175"/>
      <c r="AD16" s="175"/>
      <c r="AE16" s="175"/>
      <c r="AF16" s="175" t="str">
        <f>IF((AF14+AF15)&gt;0,AF14+AF15," ")</f>
        <v xml:space="preserve"> </v>
      </c>
      <c r="AG16" s="175"/>
      <c r="AH16" s="175"/>
      <c r="AI16" s="175"/>
      <c r="AJ16" s="175"/>
      <c r="AK16" s="175" t="str">
        <f>IF((AK14+AK15)&gt;0,AK14+AK15," ")</f>
        <v xml:space="preserve"> </v>
      </c>
      <c r="AL16" s="175"/>
      <c r="AM16" s="175"/>
      <c r="AN16" s="175"/>
      <c r="AO16" s="175"/>
      <c r="AP16" s="194"/>
      <c r="AQ16" s="199"/>
      <c r="AR16" s="205"/>
      <c r="AS16" s="138"/>
      <c r="AT16" s="138"/>
      <c r="AU16" s="138"/>
      <c r="AV16" s="138"/>
      <c r="AW16" s="138"/>
      <c r="AX16" s="138"/>
      <c r="AY16" s="138"/>
    </row>
    <row r="17" spans="1:51" ht="22" customHeight="1">
      <c r="A17" s="147" t="s">
        <v>215</v>
      </c>
      <c r="B17" s="156"/>
      <c r="C17" s="156"/>
      <c r="D17" s="156"/>
      <c r="E17" s="156"/>
      <c r="F17" s="156"/>
      <c r="G17" s="168" t="s">
        <v>225</v>
      </c>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92"/>
      <c r="AQ17" s="197"/>
      <c r="AR17" s="203"/>
      <c r="AS17" s="138"/>
      <c r="AT17" s="138"/>
      <c r="AU17" s="138"/>
      <c r="AV17" s="138"/>
      <c r="AW17" s="138"/>
      <c r="AX17" s="138"/>
      <c r="AY17" s="138"/>
    </row>
    <row r="18" spans="1:51" ht="22" customHeight="1">
      <c r="A18" s="145"/>
      <c r="B18" s="154"/>
      <c r="C18" s="154"/>
      <c r="D18" s="154"/>
      <c r="E18" s="154"/>
      <c r="F18" s="161"/>
      <c r="G18" s="168" t="s">
        <v>226</v>
      </c>
      <c r="H18" s="174"/>
      <c r="I18" s="178"/>
      <c r="J18" s="178"/>
      <c r="K18" s="178"/>
      <c r="L18" s="180"/>
      <c r="M18" s="183"/>
      <c r="N18" s="185"/>
      <c r="O18" s="185"/>
      <c r="P18" s="185"/>
      <c r="Q18" s="187"/>
      <c r="R18" s="183"/>
      <c r="S18" s="185"/>
      <c r="T18" s="185"/>
      <c r="U18" s="187"/>
      <c r="V18" s="183"/>
      <c r="W18" s="185"/>
      <c r="X18" s="185"/>
      <c r="Y18" s="185"/>
      <c r="Z18" s="187"/>
      <c r="AA18" s="183"/>
      <c r="AB18" s="185"/>
      <c r="AC18" s="185"/>
      <c r="AD18" s="185"/>
      <c r="AE18" s="187"/>
      <c r="AF18" s="183"/>
      <c r="AG18" s="185"/>
      <c r="AH18" s="185"/>
      <c r="AI18" s="185"/>
      <c r="AJ18" s="187"/>
      <c r="AK18" s="183"/>
      <c r="AL18" s="185"/>
      <c r="AM18" s="185"/>
      <c r="AN18" s="185"/>
      <c r="AO18" s="187"/>
      <c r="AP18" s="193"/>
      <c r="AQ18" s="198"/>
      <c r="AR18" s="204"/>
      <c r="AS18" s="138"/>
      <c r="AT18" s="138"/>
      <c r="AU18" s="138"/>
      <c r="AV18" s="138"/>
      <c r="AW18" s="138"/>
      <c r="AX18" s="138"/>
      <c r="AY18" s="138"/>
    </row>
    <row r="19" spans="1:51" ht="40" customHeight="1">
      <c r="A19" s="148"/>
      <c r="B19" s="157"/>
      <c r="C19" s="157"/>
      <c r="D19" s="157"/>
      <c r="E19" s="157"/>
      <c r="F19" s="163"/>
      <c r="G19" s="168" t="s">
        <v>108</v>
      </c>
      <c r="H19" s="175" t="str">
        <f>IF((H17+H18)&gt;0,H17+H18," ")</f>
        <v xml:space="preserve"> </v>
      </c>
      <c r="I19" s="175"/>
      <c r="J19" s="175"/>
      <c r="K19" s="175"/>
      <c r="L19" s="175"/>
      <c r="M19" s="175" t="str">
        <f>IF((M17+M18)&gt;0,M17+M18," ")</f>
        <v xml:space="preserve"> </v>
      </c>
      <c r="N19" s="175"/>
      <c r="O19" s="175"/>
      <c r="P19" s="175"/>
      <c r="Q19" s="175"/>
      <c r="R19" s="175" t="str">
        <f>IF((R17+R18)&gt;0,R17+R18," ")</f>
        <v xml:space="preserve"> </v>
      </c>
      <c r="S19" s="175"/>
      <c r="T19" s="175"/>
      <c r="U19" s="175"/>
      <c r="V19" s="175" t="str">
        <f>IF((V17+V18)&gt;0,V17+V18," ")</f>
        <v xml:space="preserve"> </v>
      </c>
      <c r="W19" s="175"/>
      <c r="X19" s="175"/>
      <c r="Y19" s="175"/>
      <c r="Z19" s="175"/>
      <c r="AA19" s="175" t="str">
        <f>IF((AA17+AA18)&gt;0,AA17+AA18," ")</f>
        <v xml:space="preserve"> </v>
      </c>
      <c r="AB19" s="175"/>
      <c r="AC19" s="175"/>
      <c r="AD19" s="175"/>
      <c r="AE19" s="175"/>
      <c r="AF19" s="175" t="str">
        <f>IF((AF17+AF18)&gt;0,AF17+AF18," ")</f>
        <v xml:space="preserve"> </v>
      </c>
      <c r="AG19" s="175"/>
      <c r="AH19" s="175"/>
      <c r="AI19" s="175"/>
      <c r="AJ19" s="175"/>
      <c r="AK19" s="175" t="str">
        <f>IF((AK17+AK18)&gt;0,AK17+AK18," ")</f>
        <v xml:space="preserve"> </v>
      </c>
      <c r="AL19" s="175"/>
      <c r="AM19" s="175"/>
      <c r="AN19" s="175"/>
      <c r="AO19" s="175"/>
      <c r="AP19" s="195"/>
      <c r="AQ19" s="200"/>
      <c r="AR19" s="206"/>
      <c r="AS19" s="138"/>
      <c r="AT19" s="138"/>
      <c r="AU19" s="138"/>
      <c r="AV19" s="138"/>
      <c r="AW19" s="138"/>
      <c r="AX19" s="138"/>
      <c r="AY19" s="138"/>
    </row>
    <row r="20" spans="1:51" ht="84" customHeight="1">
      <c r="A20" s="29" t="s">
        <v>151</v>
      </c>
      <c r="B20" s="29"/>
      <c r="C20" s="29"/>
      <c r="D20" s="29"/>
      <c r="E20" s="29"/>
      <c r="F20" s="29"/>
      <c r="G20" s="29"/>
      <c r="H20" s="176">
        <f>SUM(H12,H13,H16,H19)</f>
        <v>0</v>
      </c>
      <c r="I20" s="176"/>
      <c r="J20" s="176"/>
      <c r="K20" s="176"/>
      <c r="L20" s="176"/>
      <c r="M20" s="176">
        <f>SUM(M12,M13,M16,M19)</f>
        <v>0</v>
      </c>
      <c r="N20" s="176"/>
      <c r="O20" s="176"/>
      <c r="P20" s="176"/>
      <c r="Q20" s="176"/>
      <c r="R20" s="176">
        <f>SUM(R12,R13,R16,R19)</f>
        <v>0</v>
      </c>
      <c r="S20" s="176"/>
      <c r="T20" s="176"/>
      <c r="U20" s="176"/>
      <c r="V20" s="176">
        <f>SUM(V12,V13,V16,V19)</f>
        <v>0</v>
      </c>
      <c r="W20" s="176"/>
      <c r="X20" s="176"/>
      <c r="Y20" s="176"/>
      <c r="Z20" s="176"/>
      <c r="AA20" s="176">
        <f>SUM(AA12,AA13,AA16,AA19)</f>
        <v>0</v>
      </c>
      <c r="AB20" s="176"/>
      <c r="AC20" s="176"/>
      <c r="AD20" s="176"/>
      <c r="AE20" s="176"/>
      <c r="AF20" s="176">
        <f>SUM(AF12,AF13,AF16,AF19)</f>
        <v>0</v>
      </c>
      <c r="AG20" s="176"/>
      <c r="AH20" s="176"/>
      <c r="AI20" s="176"/>
      <c r="AJ20" s="176"/>
      <c r="AK20" s="176">
        <f>SUM(AK12,AK13,AK16,AK19)</f>
        <v>0</v>
      </c>
      <c r="AL20" s="176"/>
      <c r="AM20" s="176"/>
      <c r="AN20" s="176"/>
      <c r="AO20" s="176"/>
      <c r="AP20" s="43"/>
      <c r="AQ20" s="43"/>
      <c r="AR20" s="43"/>
      <c r="AS20" s="138"/>
      <c r="AT20" s="138"/>
      <c r="AU20" s="138"/>
      <c r="AV20" s="138"/>
      <c r="AW20" s="138"/>
      <c r="AX20" s="138"/>
      <c r="AY20" s="138"/>
    </row>
    <row r="21" spans="1:51" s="137" customFormat="1" ht="18" customHeight="1">
      <c r="A21" s="149"/>
      <c r="B21" s="158" t="s">
        <v>103</v>
      </c>
      <c r="C21" s="160" t="s">
        <v>122</v>
      </c>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49"/>
      <c r="AO21" s="149"/>
      <c r="AP21" s="20"/>
      <c r="AQ21" s="20"/>
      <c r="AR21" s="20"/>
      <c r="AS21" s="149"/>
      <c r="AT21" s="149"/>
      <c r="AU21" s="149"/>
      <c r="AV21" s="149"/>
      <c r="AW21" s="149"/>
    </row>
    <row r="22" spans="1:51" ht="18" customHeight="1">
      <c r="A22" s="138"/>
      <c r="B22" s="159"/>
      <c r="C22" s="159"/>
      <c r="D22" s="159"/>
      <c r="E22" s="138"/>
      <c r="F22" s="149"/>
      <c r="G22" s="149"/>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9"/>
      <c r="AQ22" s="19"/>
      <c r="AR22" s="19"/>
      <c r="AS22" s="138"/>
      <c r="AT22" s="138"/>
      <c r="AU22" s="138"/>
      <c r="AV22" s="138"/>
      <c r="AW22" s="138"/>
      <c r="AX22" s="138"/>
      <c r="AY22" s="138"/>
    </row>
    <row r="23" spans="1:51" ht="18" customHeight="1">
      <c r="A23" s="138"/>
      <c r="B23" s="149"/>
      <c r="C23" s="149"/>
      <c r="D23" s="149"/>
      <c r="E23" s="138"/>
      <c r="F23" s="149"/>
      <c r="G23" s="149"/>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9"/>
      <c r="AQ23" s="19"/>
      <c r="AR23" s="19"/>
      <c r="AS23" s="138"/>
      <c r="AT23" s="138"/>
      <c r="AU23" s="138"/>
      <c r="AV23" s="138"/>
      <c r="AW23" s="138"/>
      <c r="AX23" s="138"/>
      <c r="AY23" s="138"/>
    </row>
    <row r="24" spans="1:51" ht="18" customHeight="1">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9"/>
      <c r="AQ24" s="19"/>
      <c r="AR24" s="19"/>
      <c r="AS24" s="138"/>
      <c r="AT24" s="138"/>
      <c r="AU24" s="138"/>
      <c r="AV24" s="138"/>
      <c r="AW24" s="138"/>
      <c r="AX24" s="138"/>
      <c r="AY24" s="138"/>
    </row>
    <row r="25" spans="1:51" ht="18" customHeight="1">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9"/>
      <c r="AQ25" s="19"/>
      <c r="AR25" s="19"/>
      <c r="AS25" s="138"/>
      <c r="AT25" s="138"/>
      <c r="AU25" s="138"/>
      <c r="AV25" s="138"/>
      <c r="AW25" s="138"/>
      <c r="AX25" s="138"/>
      <c r="AY25" s="138"/>
    </row>
    <row r="26" spans="1:51" ht="18" customHeight="1">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9"/>
      <c r="AQ26" s="19"/>
      <c r="AR26" s="19"/>
      <c r="AS26" s="138"/>
      <c r="AT26" s="138"/>
      <c r="AU26" s="138"/>
      <c r="AV26" s="138"/>
      <c r="AW26" s="138"/>
      <c r="AX26" s="138"/>
      <c r="AY26" s="138"/>
    </row>
    <row r="27" spans="1:51" ht="18" customHeight="1">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9"/>
      <c r="AQ27" s="19"/>
      <c r="AR27" s="19"/>
      <c r="AS27" s="138"/>
      <c r="AT27" s="138"/>
      <c r="AU27" s="138"/>
      <c r="AV27" s="138"/>
      <c r="AW27" s="138"/>
      <c r="AX27" s="138"/>
      <c r="AY27" s="138"/>
    </row>
    <row r="28" spans="1:51" ht="18" customHeight="1">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9"/>
      <c r="AQ28" s="19"/>
      <c r="AR28" s="19"/>
      <c r="AS28" s="138"/>
      <c r="AT28" s="138"/>
      <c r="AU28" s="138"/>
      <c r="AV28" s="138"/>
      <c r="AW28" s="138"/>
      <c r="AX28" s="138"/>
      <c r="AY28" s="138"/>
    </row>
    <row r="29" spans="1:51" ht="18" customHeight="1">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9"/>
      <c r="AQ29" s="19"/>
      <c r="AR29" s="19"/>
      <c r="AS29" s="138"/>
      <c r="AT29" s="138"/>
      <c r="AU29" s="138"/>
      <c r="AV29" s="138"/>
      <c r="AW29" s="138"/>
      <c r="AX29" s="138"/>
      <c r="AY29" s="138"/>
    </row>
    <row r="30" spans="1:51" ht="18" customHeight="1">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9"/>
      <c r="AQ30" s="19"/>
      <c r="AR30" s="19"/>
      <c r="AS30" s="138"/>
      <c r="AT30" s="138"/>
      <c r="AU30" s="138"/>
      <c r="AV30" s="138"/>
      <c r="AW30" s="138"/>
      <c r="AX30" s="138"/>
      <c r="AY30" s="138"/>
    </row>
    <row r="31" spans="1:51" ht="18" customHeight="1">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9"/>
      <c r="AQ31" s="19"/>
      <c r="AR31" s="19"/>
      <c r="AS31" s="138"/>
      <c r="AT31" s="138"/>
      <c r="AU31" s="138"/>
      <c r="AV31" s="138"/>
      <c r="AW31" s="138"/>
      <c r="AX31" s="138"/>
      <c r="AY31" s="138"/>
    </row>
    <row r="32" spans="1:51" ht="18" customHeight="1">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9"/>
      <c r="AQ32" s="19"/>
      <c r="AR32" s="19"/>
      <c r="AS32" s="138"/>
      <c r="AT32" s="138"/>
      <c r="AU32" s="138"/>
      <c r="AV32" s="138"/>
      <c r="AW32" s="138"/>
      <c r="AX32" s="138"/>
      <c r="AY32" s="138"/>
    </row>
    <row r="33" spans="1:51" ht="18" customHeight="1">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9"/>
      <c r="AQ33" s="19"/>
      <c r="AR33" s="19"/>
      <c r="AS33" s="138"/>
      <c r="AT33" s="138"/>
      <c r="AU33" s="138"/>
      <c r="AV33" s="138"/>
      <c r="AW33" s="138"/>
      <c r="AX33" s="138"/>
      <c r="AY33" s="138"/>
    </row>
    <row r="34" spans="1:51" ht="18" customHeight="1">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9"/>
      <c r="AQ34" s="19"/>
      <c r="AR34" s="19"/>
      <c r="AS34" s="138"/>
      <c r="AT34" s="138"/>
      <c r="AU34" s="138"/>
      <c r="AV34" s="138"/>
      <c r="AW34" s="138"/>
      <c r="AX34" s="138"/>
      <c r="AY34" s="138"/>
    </row>
    <row r="35" spans="1:51" ht="18" customHeight="1">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9"/>
      <c r="AQ35" s="19"/>
      <c r="AR35" s="19"/>
      <c r="AS35" s="138"/>
      <c r="AT35" s="138"/>
      <c r="AU35" s="138"/>
      <c r="AV35" s="138"/>
      <c r="AW35" s="138"/>
      <c r="AX35" s="138"/>
      <c r="AY35" s="138"/>
    </row>
    <row r="36" spans="1:51" ht="18" customHeight="1">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9"/>
      <c r="AQ36" s="19"/>
      <c r="AR36" s="19"/>
      <c r="AS36" s="138"/>
      <c r="AT36" s="138"/>
      <c r="AU36" s="138"/>
      <c r="AV36" s="138"/>
      <c r="AW36" s="138"/>
      <c r="AX36" s="138"/>
      <c r="AY36" s="138"/>
    </row>
    <row r="37" spans="1:51" ht="18" customHeight="1">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9"/>
      <c r="AQ37" s="19"/>
      <c r="AR37" s="19"/>
      <c r="AS37" s="138"/>
      <c r="AT37" s="138"/>
      <c r="AU37" s="138"/>
      <c r="AV37" s="138"/>
      <c r="AW37" s="138"/>
      <c r="AX37" s="138"/>
      <c r="AY37" s="138"/>
    </row>
    <row r="38" spans="1:51" ht="18" customHeight="1">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9"/>
      <c r="AQ38" s="19"/>
      <c r="AR38" s="19"/>
      <c r="AS38" s="138"/>
      <c r="AT38" s="138"/>
      <c r="AU38" s="138"/>
      <c r="AV38" s="138"/>
      <c r="AW38" s="138"/>
      <c r="AX38" s="138"/>
      <c r="AY38" s="138"/>
    </row>
    <row r="39" spans="1:51" ht="18" customHeight="1">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9"/>
      <c r="AQ39" s="19"/>
      <c r="AR39" s="19"/>
      <c r="AS39" s="138"/>
      <c r="AT39" s="138"/>
      <c r="AU39" s="138"/>
      <c r="AV39" s="138"/>
      <c r="AW39" s="138"/>
      <c r="AX39" s="138"/>
      <c r="AY39" s="138"/>
    </row>
    <row r="40" spans="1:51" ht="18" customHeight="1">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9"/>
      <c r="AQ40" s="19"/>
      <c r="AR40" s="19"/>
      <c r="AS40" s="138"/>
      <c r="AT40" s="138"/>
      <c r="AU40" s="138"/>
      <c r="AV40" s="138"/>
      <c r="AW40" s="138"/>
      <c r="AX40" s="138"/>
      <c r="AY40" s="138"/>
    </row>
    <row r="41" spans="1:51" ht="18" customHeight="1">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9"/>
      <c r="AQ41" s="19"/>
      <c r="AR41" s="19"/>
      <c r="AS41" s="138"/>
      <c r="AT41" s="138"/>
      <c r="AU41" s="138"/>
      <c r="AV41" s="138"/>
      <c r="AW41" s="138"/>
      <c r="AX41" s="138"/>
      <c r="AY41" s="138"/>
    </row>
    <row r="42" spans="1:51" ht="18" customHeight="1">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9"/>
      <c r="AQ42" s="19"/>
      <c r="AR42" s="19"/>
      <c r="AS42" s="138"/>
      <c r="AT42" s="138"/>
      <c r="AU42" s="138"/>
      <c r="AV42" s="138"/>
      <c r="AW42" s="138"/>
      <c r="AX42" s="138"/>
      <c r="AY42" s="138"/>
    </row>
    <row r="43" spans="1:51" ht="18" customHeight="1">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9"/>
      <c r="AQ43" s="19"/>
      <c r="AR43" s="19"/>
      <c r="AS43" s="138"/>
      <c r="AT43" s="138"/>
      <c r="AU43" s="138"/>
      <c r="AV43" s="138"/>
      <c r="AW43" s="138"/>
      <c r="AX43" s="138"/>
      <c r="AY43" s="138"/>
    </row>
    <row r="44" spans="1:51" ht="18" customHeight="1">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9"/>
      <c r="AQ44" s="19"/>
      <c r="AR44" s="19"/>
      <c r="AS44" s="138"/>
      <c r="AT44" s="138"/>
      <c r="AU44" s="138"/>
      <c r="AV44" s="138"/>
      <c r="AW44" s="138"/>
      <c r="AX44" s="138"/>
      <c r="AY44" s="138"/>
    </row>
    <row r="45" spans="1:51" ht="18" customHeight="1">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9"/>
      <c r="AQ45" s="19"/>
      <c r="AR45" s="19"/>
      <c r="AS45" s="138"/>
      <c r="AT45" s="138"/>
      <c r="AU45" s="138"/>
      <c r="AV45" s="138"/>
      <c r="AW45" s="138"/>
      <c r="AX45" s="138"/>
      <c r="AY45" s="138"/>
    </row>
    <row r="46" spans="1:51" ht="18" customHeight="1">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9"/>
      <c r="AQ46" s="19"/>
      <c r="AR46" s="19"/>
      <c r="AS46" s="138"/>
      <c r="AT46" s="138"/>
      <c r="AU46" s="138"/>
      <c r="AV46" s="138"/>
      <c r="AW46" s="138"/>
      <c r="AX46" s="138"/>
      <c r="AY46" s="138"/>
    </row>
    <row r="47" spans="1:51" ht="18" customHeight="1">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9"/>
      <c r="AQ47" s="19"/>
      <c r="AR47" s="19"/>
      <c r="AS47" s="138"/>
      <c r="AT47" s="138"/>
      <c r="AU47" s="138"/>
      <c r="AV47" s="138"/>
      <c r="AW47" s="138"/>
      <c r="AX47" s="138"/>
      <c r="AY47" s="138"/>
    </row>
    <row r="48" spans="1:51" ht="18" customHeight="1">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9"/>
      <c r="AQ48" s="19"/>
      <c r="AR48" s="19"/>
      <c r="AS48" s="138"/>
      <c r="AT48" s="138"/>
      <c r="AU48" s="138"/>
      <c r="AV48" s="138"/>
      <c r="AW48" s="138"/>
      <c r="AX48" s="138"/>
      <c r="AY48" s="138"/>
    </row>
    <row r="49" spans="1:51" ht="18" customHeight="1">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9"/>
      <c r="AQ49" s="19"/>
      <c r="AR49" s="19"/>
      <c r="AS49" s="138"/>
      <c r="AT49" s="138"/>
      <c r="AU49" s="138"/>
      <c r="AV49" s="138"/>
      <c r="AW49" s="138"/>
      <c r="AX49" s="138"/>
      <c r="AY49" s="138"/>
    </row>
    <row r="50" spans="1:51" ht="18" customHeight="1">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9"/>
      <c r="AQ50" s="19"/>
      <c r="AR50" s="19"/>
      <c r="AS50" s="138"/>
      <c r="AT50" s="138"/>
      <c r="AU50" s="138"/>
      <c r="AV50" s="138"/>
      <c r="AW50" s="138"/>
      <c r="AX50" s="138"/>
      <c r="AY50" s="138"/>
    </row>
    <row r="51" spans="1:51" ht="18" customHeight="1">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9"/>
      <c r="AQ51" s="19"/>
      <c r="AR51" s="19"/>
      <c r="AS51" s="138"/>
      <c r="AT51" s="138"/>
      <c r="AU51" s="138"/>
      <c r="AV51" s="138"/>
      <c r="AW51" s="138"/>
      <c r="AX51" s="138"/>
      <c r="AY51" s="138"/>
    </row>
    <row r="52" spans="1:51" ht="18" customHeight="1">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9"/>
      <c r="AQ52" s="19"/>
      <c r="AR52" s="19"/>
      <c r="AS52" s="138"/>
      <c r="AT52" s="138"/>
      <c r="AU52" s="138"/>
      <c r="AV52" s="138"/>
      <c r="AW52" s="138"/>
      <c r="AX52" s="138"/>
      <c r="AY52" s="138"/>
    </row>
    <row r="53" spans="1:51" ht="18" customHeight="1">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9"/>
      <c r="AQ53" s="19"/>
      <c r="AR53" s="19"/>
      <c r="AS53" s="138"/>
      <c r="AT53" s="138"/>
      <c r="AU53" s="138"/>
      <c r="AV53" s="138"/>
      <c r="AW53" s="138"/>
      <c r="AX53" s="138"/>
      <c r="AY53" s="138"/>
    </row>
    <row r="54" spans="1:51" ht="18" customHeight="1">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9"/>
      <c r="AQ54" s="19"/>
      <c r="AR54" s="19"/>
      <c r="AS54" s="138"/>
      <c r="AT54" s="138"/>
      <c r="AU54" s="138"/>
      <c r="AV54" s="138"/>
      <c r="AW54" s="138"/>
      <c r="AX54" s="138"/>
      <c r="AY54" s="138"/>
    </row>
    <row r="55" spans="1:51" ht="18" customHeight="1">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9"/>
      <c r="AQ55" s="19"/>
      <c r="AR55" s="19"/>
      <c r="AS55" s="138"/>
      <c r="AT55" s="138"/>
      <c r="AU55" s="138"/>
      <c r="AV55" s="138"/>
      <c r="AW55" s="138"/>
      <c r="AX55" s="138"/>
      <c r="AY55" s="138"/>
    </row>
    <row r="56" spans="1:51" ht="18" customHeight="1">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9"/>
      <c r="AQ56" s="19"/>
      <c r="AR56" s="19"/>
      <c r="AS56" s="138"/>
      <c r="AT56" s="138"/>
      <c r="AU56" s="138"/>
      <c r="AV56" s="138"/>
      <c r="AW56" s="138"/>
      <c r="AX56" s="138"/>
      <c r="AY56" s="138"/>
    </row>
    <row r="57" spans="1:51" ht="18" customHeight="1">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9"/>
      <c r="AQ57" s="19"/>
      <c r="AR57" s="19"/>
      <c r="AS57" s="138"/>
      <c r="AT57" s="138"/>
      <c r="AU57" s="138"/>
      <c r="AV57" s="138"/>
      <c r="AW57" s="138"/>
      <c r="AX57" s="138"/>
      <c r="AY57" s="138"/>
    </row>
    <row r="58" spans="1:51" ht="18" customHeight="1">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9"/>
      <c r="AQ58" s="19"/>
      <c r="AR58" s="19"/>
      <c r="AS58" s="138"/>
      <c r="AT58" s="138"/>
      <c r="AU58" s="138"/>
      <c r="AV58" s="138"/>
      <c r="AW58" s="138"/>
      <c r="AX58" s="138"/>
      <c r="AY58" s="138"/>
    </row>
    <row r="59" spans="1:51" ht="18" customHeight="1">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9"/>
      <c r="AQ59" s="19"/>
      <c r="AR59" s="19"/>
      <c r="AS59" s="138"/>
      <c r="AT59" s="138"/>
      <c r="AU59" s="138"/>
      <c r="AV59" s="138"/>
      <c r="AW59" s="138"/>
      <c r="AX59" s="138"/>
      <c r="AY59" s="138"/>
    </row>
    <row r="60" spans="1:51" ht="18" customHeight="1">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9"/>
      <c r="AQ60" s="19"/>
      <c r="AR60" s="19"/>
      <c r="AS60" s="138"/>
      <c r="AT60" s="138"/>
      <c r="AU60" s="138"/>
      <c r="AV60" s="138"/>
      <c r="AW60" s="138"/>
      <c r="AX60" s="138"/>
      <c r="AY60" s="138"/>
    </row>
    <row r="61" spans="1:51" ht="18" customHeight="1">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9"/>
      <c r="AQ61" s="19"/>
      <c r="AR61" s="19"/>
      <c r="AS61" s="138"/>
      <c r="AT61" s="138"/>
      <c r="AU61" s="138"/>
      <c r="AV61" s="138"/>
      <c r="AW61" s="138"/>
      <c r="AX61" s="138"/>
      <c r="AY61" s="138"/>
    </row>
    <row r="62" spans="1:51" ht="18" customHeight="1">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9"/>
      <c r="AQ62" s="19"/>
      <c r="AR62" s="19"/>
      <c r="AS62" s="138"/>
      <c r="AT62" s="138"/>
      <c r="AU62" s="138"/>
      <c r="AV62" s="138"/>
      <c r="AW62" s="138"/>
      <c r="AX62" s="138"/>
      <c r="AY62" s="138"/>
    </row>
    <row r="63" spans="1:51" ht="18"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9"/>
      <c r="AQ63" s="19"/>
      <c r="AR63" s="19"/>
      <c r="AS63" s="138"/>
      <c r="AT63" s="138"/>
      <c r="AU63" s="138"/>
      <c r="AV63" s="138"/>
      <c r="AW63" s="138"/>
      <c r="AX63" s="138"/>
      <c r="AY63" s="138"/>
    </row>
    <row r="64" spans="1:51" ht="18" customHeight="1">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9"/>
      <c r="AQ64" s="19"/>
      <c r="AR64" s="19"/>
      <c r="AS64" s="138"/>
      <c r="AT64" s="138"/>
      <c r="AU64" s="138"/>
      <c r="AV64" s="138"/>
      <c r="AW64" s="138"/>
      <c r="AX64" s="138"/>
      <c r="AY64" s="138"/>
    </row>
    <row r="65" spans="1:51" ht="18" customHeight="1">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9"/>
      <c r="AQ65" s="19"/>
      <c r="AR65" s="19"/>
      <c r="AS65" s="138"/>
      <c r="AT65" s="138"/>
      <c r="AU65" s="138"/>
      <c r="AV65" s="138"/>
      <c r="AW65" s="138"/>
      <c r="AX65" s="138"/>
      <c r="AY65" s="138"/>
    </row>
    <row r="66" spans="1:51" ht="18"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9"/>
      <c r="AQ66" s="19"/>
      <c r="AR66" s="19"/>
      <c r="AS66" s="138"/>
      <c r="AT66" s="138"/>
      <c r="AU66" s="138"/>
      <c r="AV66" s="138"/>
      <c r="AW66" s="138"/>
      <c r="AX66" s="138"/>
      <c r="AY66" s="138"/>
    </row>
    <row r="67" spans="1:51" ht="18" customHeight="1">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9"/>
      <c r="AQ67" s="19"/>
      <c r="AR67" s="19"/>
      <c r="AS67" s="138"/>
      <c r="AT67" s="138"/>
      <c r="AU67" s="138"/>
      <c r="AV67" s="138"/>
      <c r="AW67" s="138"/>
      <c r="AX67" s="138"/>
      <c r="AY67" s="138"/>
    </row>
    <row r="68" spans="1:51" ht="18" customHeight="1">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9"/>
      <c r="AQ68" s="19"/>
      <c r="AR68" s="19"/>
      <c r="AS68" s="138"/>
      <c r="AT68" s="138"/>
      <c r="AU68" s="138"/>
      <c r="AV68" s="138"/>
      <c r="AW68" s="138"/>
      <c r="AX68" s="138"/>
      <c r="AY68" s="138"/>
    </row>
    <row r="69" spans="1:51" ht="18" customHeight="1">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9"/>
      <c r="AQ69" s="19"/>
      <c r="AR69" s="19"/>
      <c r="AS69" s="138"/>
      <c r="AT69" s="138"/>
      <c r="AU69" s="138"/>
      <c r="AV69" s="138"/>
      <c r="AW69" s="138"/>
      <c r="AX69" s="138"/>
      <c r="AY69" s="138"/>
    </row>
    <row r="70" spans="1:51" ht="18" customHeight="1">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9"/>
      <c r="AQ70" s="19"/>
      <c r="AR70" s="19"/>
      <c r="AS70" s="138"/>
      <c r="AT70" s="138"/>
      <c r="AU70" s="138"/>
      <c r="AV70" s="138"/>
      <c r="AW70" s="138"/>
      <c r="AX70" s="138"/>
      <c r="AY70" s="138"/>
    </row>
    <row r="71" spans="1:51" ht="18" customHeight="1">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9"/>
      <c r="AQ71" s="19"/>
      <c r="AR71" s="19"/>
      <c r="AS71" s="138"/>
      <c r="AT71" s="138"/>
      <c r="AU71" s="138"/>
      <c r="AV71" s="138"/>
      <c r="AW71" s="138"/>
      <c r="AX71" s="138"/>
      <c r="AY71" s="138"/>
    </row>
    <row r="72" spans="1:51" ht="18" customHeight="1">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9"/>
      <c r="AQ72" s="19"/>
      <c r="AR72" s="19"/>
      <c r="AS72" s="138"/>
      <c r="AT72" s="138"/>
      <c r="AU72" s="138"/>
      <c r="AV72" s="138"/>
      <c r="AW72" s="138"/>
      <c r="AX72" s="138"/>
      <c r="AY72" s="138"/>
    </row>
    <row r="73" spans="1:51" ht="18" customHeight="1">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9"/>
      <c r="AQ73" s="19"/>
      <c r="AR73" s="19"/>
      <c r="AS73" s="138"/>
      <c r="AT73" s="138"/>
      <c r="AU73" s="138"/>
      <c r="AV73" s="138"/>
      <c r="AW73" s="138"/>
      <c r="AX73" s="138"/>
      <c r="AY73" s="138"/>
    </row>
    <row r="74" spans="1:51" ht="18" customHeight="1">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9"/>
      <c r="AQ74" s="19"/>
      <c r="AR74" s="19"/>
      <c r="AS74" s="138"/>
      <c r="AT74" s="138"/>
      <c r="AU74" s="138"/>
      <c r="AV74" s="138"/>
      <c r="AW74" s="138"/>
      <c r="AX74" s="138"/>
      <c r="AY74" s="138"/>
    </row>
    <row r="75" spans="1:51" ht="18" customHeight="1">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9"/>
      <c r="AQ75" s="19"/>
      <c r="AR75" s="19"/>
      <c r="AS75" s="138"/>
      <c r="AT75" s="138"/>
      <c r="AU75" s="138"/>
      <c r="AV75" s="138"/>
      <c r="AW75" s="138"/>
      <c r="AX75" s="138"/>
      <c r="AY75" s="138"/>
    </row>
    <row r="76" spans="1:51" ht="18" customHeight="1">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9"/>
      <c r="AQ76" s="19"/>
      <c r="AR76" s="19"/>
      <c r="AS76" s="138"/>
      <c r="AT76" s="138"/>
      <c r="AU76" s="138"/>
      <c r="AV76" s="138"/>
      <c r="AW76" s="138"/>
      <c r="AX76" s="138"/>
      <c r="AY76" s="138"/>
    </row>
    <row r="77" spans="1:51" ht="18" customHeight="1">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9"/>
      <c r="AQ77" s="19"/>
      <c r="AR77" s="19"/>
      <c r="AS77" s="138"/>
      <c r="AT77" s="138"/>
      <c r="AU77" s="138"/>
      <c r="AV77" s="138"/>
      <c r="AW77" s="138"/>
      <c r="AX77" s="138"/>
      <c r="AY77" s="138"/>
    </row>
    <row r="78" spans="1:51" ht="18" customHeight="1">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9"/>
      <c r="AQ78" s="19"/>
      <c r="AR78" s="19"/>
      <c r="AS78" s="138"/>
      <c r="AT78" s="138"/>
      <c r="AU78" s="138"/>
      <c r="AV78" s="138"/>
      <c r="AW78" s="138"/>
      <c r="AX78" s="138"/>
      <c r="AY78" s="138"/>
    </row>
    <row r="79" spans="1:51" ht="18" customHeight="1">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9"/>
      <c r="AQ79" s="19"/>
      <c r="AR79" s="19"/>
      <c r="AS79" s="138"/>
      <c r="AT79" s="138"/>
      <c r="AU79" s="138"/>
      <c r="AV79" s="138"/>
      <c r="AW79" s="138"/>
      <c r="AX79" s="138"/>
      <c r="AY79" s="138"/>
    </row>
    <row r="80" spans="1:51" ht="18" customHeight="1">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9"/>
      <c r="AQ80" s="19"/>
      <c r="AR80" s="19"/>
      <c r="AS80" s="138"/>
      <c r="AT80" s="138"/>
      <c r="AU80" s="138"/>
      <c r="AV80" s="138"/>
      <c r="AW80" s="138"/>
      <c r="AX80" s="138"/>
      <c r="AY80" s="138"/>
    </row>
    <row r="81" spans="1:51" ht="18" customHeight="1">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9"/>
      <c r="AQ81" s="19"/>
      <c r="AR81" s="19"/>
      <c r="AS81" s="138"/>
      <c r="AT81" s="138"/>
      <c r="AU81" s="138"/>
      <c r="AV81" s="138"/>
      <c r="AW81" s="138"/>
      <c r="AX81" s="138"/>
      <c r="AY81" s="138"/>
    </row>
    <row r="82" spans="1:51" ht="18" customHeight="1">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9"/>
      <c r="AQ82" s="19"/>
      <c r="AR82" s="19"/>
      <c r="AS82" s="138"/>
      <c r="AT82" s="138"/>
      <c r="AU82" s="138"/>
      <c r="AV82" s="138"/>
      <c r="AW82" s="138"/>
      <c r="AX82" s="138"/>
      <c r="AY82" s="138"/>
    </row>
    <row r="83" spans="1:51" ht="18" customHeight="1">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9"/>
      <c r="AQ83" s="19"/>
      <c r="AR83" s="19"/>
      <c r="AS83" s="138"/>
      <c r="AT83" s="138"/>
      <c r="AU83" s="138"/>
      <c r="AV83" s="138"/>
      <c r="AW83" s="138"/>
      <c r="AX83" s="138"/>
      <c r="AY83" s="138"/>
    </row>
    <row r="84" spans="1:51" ht="18" customHeight="1">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9"/>
      <c r="AQ84" s="19"/>
      <c r="AR84" s="19"/>
      <c r="AS84" s="138"/>
      <c r="AT84" s="138"/>
      <c r="AU84" s="138"/>
      <c r="AV84" s="138"/>
      <c r="AW84" s="138"/>
      <c r="AX84" s="138"/>
      <c r="AY84" s="138"/>
    </row>
    <row r="85" spans="1:51" ht="18" customHeight="1">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9"/>
      <c r="AQ85" s="19"/>
      <c r="AR85" s="19"/>
      <c r="AS85" s="138"/>
      <c r="AT85" s="138"/>
      <c r="AU85" s="138"/>
      <c r="AV85" s="138"/>
      <c r="AW85" s="138"/>
      <c r="AX85" s="138"/>
      <c r="AY85" s="138"/>
    </row>
    <row r="86" spans="1:51" ht="18" customHeight="1">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9"/>
      <c r="AQ86" s="19"/>
      <c r="AR86" s="19"/>
      <c r="AS86" s="138"/>
      <c r="AT86" s="138"/>
      <c r="AU86" s="138"/>
      <c r="AV86" s="138"/>
      <c r="AW86" s="138"/>
      <c r="AX86" s="138"/>
      <c r="AY86" s="138"/>
    </row>
    <row r="87" spans="1:51" ht="18" customHeight="1">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9"/>
      <c r="AQ87" s="19"/>
      <c r="AR87" s="19"/>
      <c r="AS87" s="138"/>
      <c r="AT87" s="138"/>
      <c r="AU87" s="138"/>
      <c r="AV87" s="138"/>
      <c r="AW87" s="138"/>
      <c r="AX87" s="138"/>
      <c r="AY87" s="138"/>
    </row>
    <row r="88" spans="1:51" ht="18" customHeight="1">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9"/>
      <c r="AQ88" s="19"/>
      <c r="AR88" s="19"/>
      <c r="AS88" s="138"/>
      <c r="AT88" s="138"/>
      <c r="AU88" s="138"/>
      <c r="AV88" s="138"/>
      <c r="AW88" s="138"/>
      <c r="AX88" s="138"/>
      <c r="AY88" s="138"/>
    </row>
    <row r="89" spans="1:51" ht="18" customHeight="1">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9"/>
      <c r="AQ89" s="19"/>
      <c r="AR89" s="19"/>
      <c r="AS89" s="138"/>
      <c r="AT89" s="138"/>
      <c r="AU89" s="138"/>
      <c r="AV89" s="138"/>
      <c r="AW89" s="138"/>
      <c r="AX89" s="138"/>
      <c r="AY89" s="138"/>
    </row>
    <row r="90" spans="1:51" ht="18" customHeight="1">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9"/>
      <c r="AQ90" s="19"/>
      <c r="AR90" s="19"/>
      <c r="AS90" s="138"/>
      <c r="AT90" s="138"/>
      <c r="AU90" s="138"/>
      <c r="AV90" s="138"/>
      <c r="AW90" s="138"/>
      <c r="AX90" s="138"/>
      <c r="AY90" s="138"/>
    </row>
    <row r="91" spans="1:51" ht="18" customHeight="1">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9"/>
      <c r="AQ91" s="19"/>
      <c r="AR91" s="19"/>
      <c r="AS91" s="138"/>
      <c r="AT91" s="138"/>
      <c r="AU91" s="138"/>
      <c r="AV91" s="138"/>
      <c r="AW91" s="138"/>
      <c r="AX91" s="138"/>
      <c r="AY91" s="138"/>
    </row>
    <row r="92" spans="1:51" ht="18" customHeight="1">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9"/>
      <c r="AQ92" s="19"/>
      <c r="AR92" s="19"/>
      <c r="AS92" s="138"/>
      <c r="AT92" s="138"/>
      <c r="AU92" s="138"/>
      <c r="AV92" s="138"/>
      <c r="AW92" s="138"/>
      <c r="AX92" s="138"/>
      <c r="AY92" s="138"/>
    </row>
    <row r="93" spans="1:51" ht="18" customHeight="1">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9"/>
      <c r="AQ93" s="19"/>
      <c r="AR93" s="19"/>
      <c r="AS93" s="138"/>
      <c r="AT93" s="138"/>
      <c r="AU93" s="138"/>
      <c r="AV93" s="138"/>
      <c r="AW93" s="138"/>
      <c r="AX93" s="138"/>
      <c r="AY93" s="138"/>
    </row>
    <row r="94" spans="1:51" ht="18" customHeight="1">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9"/>
      <c r="AQ94" s="19"/>
      <c r="AR94" s="19"/>
      <c r="AS94" s="138"/>
      <c r="AT94" s="138"/>
      <c r="AU94" s="138"/>
      <c r="AV94" s="138"/>
      <c r="AW94" s="138"/>
      <c r="AX94" s="138"/>
      <c r="AY94" s="138"/>
    </row>
    <row r="95" spans="1:51" ht="18" customHeight="1">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9"/>
      <c r="AQ95" s="19"/>
      <c r="AR95" s="19"/>
      <c r="AS95" s="138"/>
      <c r="AT95" s="138"/>
      <c r="AU95" s="138"/>
      <c r="AV95" s="138"/>
      <c r="AW95" s="138"/>
      <c r="AX95" s="138"/>
      <c r="AY95" s="138"/>
    </row>
    <row r="96" spans="1:51" ht="18" customHeight="1">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9"/>
      <c r="AQ96" s="19"/>
      <c r="AR96" s="19"/>
      <c r="AS96" s="138"/>
      <c r="AT96" s="138"/>
      <c r="AU96" s="138"/>
      <c r="AV96" s="138"/>
      <c r="AW96" s="138"/>
      <c r="AX96" s="138"/>
      <c r="AY96" s="138"/>
    </row>
    <row r="97" spans="1:51" ht="18" customHeight="1">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9"/>
      <c r="AQ97" s="19"/>
      <c r="AR97" s="19"/>
      <c r="AS97" s="138"/>
      <c r="AT97" s="138"/>
      <c r="AU97" s="138"/>
      <c r="AV97" s="138"/>
      <c r="AW97" s="138"/>
      <c r="AX97" s="138"/>
      <c r="AY97" s="138"/>
    </row>
    <row r="98" spans="1:51" ht="18" customHeight="1">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9"/>
      <c r="AQ98" s="19"/>
      <c r="AR98" s="19"/>
      <c r="AS98" s="138"/>
      <c r="AT98" s="138"/>
      <c r="AU98" s="138"/>
      <c r="AV98" s="138"/>
      <c r="AW98" s="138"/>
      <c r="AX98" s="138"/>
      <c r="AY98" s="138"/>
    </row>
    <row r="99" spans="1:51" ht="18" customHeight="1">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9"/>
      <c r="AQ99" s="19"/>
      <c r="AR99" s="19"/>
      <c r="AS99" s="138"/>
      <c r="AT99" s="138"/>
      <c r="AU99" s="138"/>
      <c r="AV99" s="138"/>
      <c r="AW99" s="138"/>
      <c r="AX99" s="138"/>
      <c r="AY99" s="138"/>
    </row>
    <row r="100" spans="1:51" ht="18" customHeight="1">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9"/>
      <c r="AQ100" s="19"/>
      <c r="AR100" s="19"/>
      <c r="AS100" s="138"/>
      <c r="AT100" s="138"/>
      <c r="AU100" s="138"/>
      <c r="AV100" s="138"/>
      <c r="AW100" s="138"/>
      <c r="AX100" s="138"/>
      <c r="AY100" s="138"/>
    </row>
    <row r="101" spans="1:51" ht="18" customHeight="1">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9"/>
      <c r="AQ101" s="19"/>
      <c r="AR101" s="19"/>
      <c r="AS101" s="138"/>
      <c r="AT101" s="138"/>
      <c r="AU101" s="138"/>
      <c r="AV101" s="138"/>
      <c r="AW101" s="138"/>
      <c r="AX101" s="138"/>
      <c r="AY101" s="138"/>
    </row>
    <row r="102" spans="1:51" ht="18" customHeight="1">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9"/>
      <c r="AQ102" s="19"/>
      <c r="AR102" s="19"/>
      <c r="AS102" s="138"/>
      <c r="AT102" s="138"/>
      <c r="AU102" s="138"/>
      <c r="AV102" s="138"/>
      <c r="AW102" s="138"/>
      <c r="AX102" s="138"/>
      <c r="AY102" s="138"/>
    </row>
    <row r="103" spans="1:51" ht="18" customHeight="1">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9"/>
      <c r="AQ103" s="19"/>
      <c r="AR103" s="19"/>
      <c r="AS103" s="138"/>
      <c r="AT103" s="138"/>
      <c r="AU103" s="138"/>
      <c r="AV103" s="138"/>
      <c r="AW103" s="138"/>
      <c r="AX103" s="138"/>
      <c r="AY103" s="138"/>
    </row>
    <row r="104" spans="1:51" ht="18"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9"/>
      <c r="AQ104" s="19"/>
      <c r="AR104" s="19"/>
      <c r="AS104" s="138"/>
      <c r="AT104" s="138"/>
      <c r="AU104" s="138"/>
      <c r="AV104" s="138"/>
      <c r="AW104" s="138"/>
      <c r="AX104" s="138"/>
      <c r="AY104" s="138"/>
    </row>
    <row r="105" spans="1:51" ht="18" customHeight="1">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9"/>
      <c r="AQ105" s="19"/>
      <c r="AR105" s="19"/>
      <c r="AS105" s="138"/>
      <c r="AT105" s="138"/>
      <c r="AU105" s="138"/>
      <c r="AV105" s="138"/>
      <c r="AW105" s="138"/>
      <c r="AX105" s="138"/>
      <c r="AY105" s="138"/>
    </row>
    <row r="106" spans="1:51" ht="18" customHeight="1">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9"/>
      <c r="AQ106" s="19"/>
      <c r="AR106" s="19"/>
      <c r="AS106" s="138"/>
      <c r="AT106" s="138"/>
      <c r="AU106" s="138"/>
      <c r="AV106" s="138"/>
      <c r="AW106" s="138"/>
      <c r="AX106" s="138"/>
      <c r="AY106" s="138"/>
    </row>
  </sheetData>
  <mergeCells count="113">
    <mergeCell ref="A2:AO2"/>
    <mergeCell ref="AF3:AI3"/>
    <mergeCell ref="AJ3:AO3"/>
    <mergeCell ref="H8:L8"/>
    <mergeCell ref="M8:Q8"/>
    <mergeCell ref="R8:U8"/>
    <mergeCell ref="V8:Z8"/>
    <mergeCell ref="AA8:AE8"/>
    <mergeCell ref="AF8:AJ8"/>
    <mergeCell ref="AK8:AO8"/>
    <mergeCell ref="H9:L9"/>
    <mergeCell ref="M9:Q9"/>
    <mergeCell ref="R9:U9"/>
    <mergeCell ref="V9:Z9"/>
    <mergeCell ref="AA9:AE9"/>
    <mergeCell ref="AF9:AJ9"/>
    <mergeCell ref="AK9:AO9"/>
    <mergeCell ref="H10:L10"/>
    <mergeCell ref="M10:Q10"/>
    <mergeCell ref="R10:U10"/>
    <mergeCell ref="V10:Z10"/>
    <mergeCell ref="AA10:AE10"/>
    <mergeCell ref="AF10:AJ10"/>
    <mergeCell ref="AK10:AO10"/>
    <mergeCell ref="H11:L11"/>
    <mergeCell ref="M11:Q11"/>
    <mergeCell ref="R11:U11"/>
    <mergeCell ref="V11:Z11"/>
    <mergeCell ref="AA11:AE11"/>
    <mergeCell ref="AF11:AJ11"/>
    <mergeCell ref="AK11:AO11"/>
    <mergeCell ref="H12:L12"/>
    <mergeCell ref="M12:Q12"/>
    <mergeCell ref="R12:U12"/>
    <mergeCell ref="V12:Z12"/>
    <mergeCell ref="AA12:AE12"/>
    <mergeCell ref="AF12:AJ12"/>
    <mergeCell ref="AK12:AO12"/>
    <mergeCell ref="A13:F13"/>
    <mergeCell ref="H13:L13"/>
    <mergeCell ref="M13:Q13"/>
    <mergeCell ref="R13:U13"/>
    <mergeCell ref="V13:Z13"/>
    <mergeCell ref="AA13:AE13"/>
    <mergeCell ref="AF13:AJ13"/>
    <mergeCell ref="AK13:AO13"/>
    <mergeCell ref="AP13:AR13"/>
    <mergeCell ref="H14:L14"/>
    <mergeCell ref="M14:Q14"/>
    <mergeCell ref="R14:U14"/>
    <mergeCell ref="V14:Z14"/>
    <mergeCell ref="AA14:AE14"/>
    <mergeCell ref="AF14:AJ14"/>
    <mergeCell ref="AK14:AO14"/>
    <mergeCell ref="H15:L15"/>
    <mergeCell ref="M15:Q15"/>
    <mergeCell ref="R15:U15"/>
    <mergeCell ref="V15:Z15"/>
    <mergeCell ref="AA15:AE15"/>
    <mergeCell ref="AF15:AJ15"/>
    <mergeCell ref="AK15:AO15"/>
    <mergeCell ref="H16:L16"/>
    <mergeCell ref="M16:Q16"/>
    <mergeCell ref="R16:U16"/>
    <mergeCell ref="V16:Z16"/>
    <mergeCell ref="AA16:AE16"/>
    <mergeCell ref="AF16:AJ16"/>
    <mergeCell ref="AK16:AO16"/>
    <mergeCell ref="H17:L17"/>
    <mergeCell ref="M17:Q17"/>
    <mergeCell ref="R17:U17"/>
    <mergeCell ref="V17:Z17"/>
    <mergeCell ref="AA17:AE17"/>
    <mergeCell ref="AF17:AJ17"/>
    <mergeCell ref="AK17:AO17"/>
    <mergeCell ref="H18:L18"/>
    <mergeCell ref="M18:Q18"/>
    <mergeCell ref="R18:U18"/>
    <mergeCell ref="V18:Z18"/>
    <mergeCell ref="AA18:AE18"/>
    <mergeCell ref="AF18:AJ18"/>
    <mergeCell ref="AK18:AO18"/>
    <mergeCell ref="H19:L19"/>
    <mergeCell ref="M19:Q19"/>
    <mergeCell ref="R19:U19"/>
    <mergeCell ref="V19:Z19"/>
    <mergeCell ref="AA19:AE19"/>
    <mergeCell ref="AF19:AJ19"/>
    <mergeCell ref="AK19:AO19"/>
    <mergeCell ref="A20:F20"/>
    <mergeCell ref="H20:L20"/>
    <mergeCell ref="M20:Q20"/>
    <mergeCell ref="R20:U20"/>
    <mergeCell ref="V20:Z20"/>
    <mergeCell ref="AA20:AE20"/>
    <mergeCell ref="AF20:AJ20"/>
    <mergeCell ref="AK20:AO20"/>
    <mergeCell ref="AP20:AR20"/>
    <mergeCell ref="C21:AM21"/>
    <mergeCell ref="H5:L7"/>
    <mergeCell ref="M5:Q7"/>
    <mergeCell ref="R5:U7"/>
    <mergeCell ref="V5:Z7"/>
    <mergeCell ref="AA5:AE7"/>
    <mergeCell ref="AF5:AJ7"/>
    <mergeCell ref="AK5:AO7"/>
    <mergeCell ref="AP5:AR8"/>
    <mergeCell ref="AP9:AR12"/>
    <mergeCell ref="A10:F12"/>
    <mergeCell ref="A14:F16"/>
    <mergeCell ref="AP14:AR16"/>
    <mergeCell ref="A17:F19"/>
    <mergeCell ref="AP17:AR19"/>
  </mergeCells>
  <phoneticPr fontId="7" type="Hiragana"/>
  <pageMargins left="0.59055118110236215" right="0.59055118110236215" top="0.98425196850393681" bottom="0.59055118110236215" header="0.51181102362204722" footer="0.51181102362204722"/>
  <pageSetup paperSize="9" scale="85"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93">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131</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36" customHeight="1">
      <c r="A3" s="5"/>
      <c r="B3" s="5"/>
      <c r="C3" s="5"/>
      <c r="D3" s="5"/>
      <c r="E3" s="5"/>
      <c r="F3" s="5"/>
      <c r="G3" s="5"/>
      <c r="H3" s="5"/>
      <c r="I3" s="5"/>
      <c r="J3" s="219"/>
      <c r="K3" s="241" t="s">
        <v>159</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4</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154</v>
      </c>
      <c r="D5" s="226"/>
      <c r="E5" s="234" t="s">
        <v>19</v>
      </c>
      <c r="F5" s="234" t="s">
        <v>37</v>
      </c>
      <c r="G5" s="234" t="s">
        <v>157</v>
      </c>
      <c r="H5" s="234" t="s">
        <v>31</v>
      </c>
      <c r="I5" s="234" t="s">
        <v>130</v>
      </c>
      <c r="J5" s="234" t="s">
        <v>158</v>
      </c>
      <c r="K5" s="234" t="s">
        <v>161</v>
      </c>
      <c r="L5" s="234" t="s">
        <v>160</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210" t="s">
        <v>21</v>
      </c>
      <c r="C6" s="210" t="s">
        <v>48</v>
      </c>
      <c r="D6" s="227"/>
      <c r="E6" s="235" t="s">
        <v>52</v>
      </c>
      <c r="F6" s="239" t="s">
        <v>28</v>
      </c>
      <c r="G6" s="235" t="s">
        <v>148</v>
      </c>
      <c r="H6" s="235" t="s">
        <v>43</v>
      </c>
      <c r="I6" s="235" t="s">
        <v>54</v>
      </c>
      <c r="J6" s="235" t="s">
        <v>30</v>
      </c>
      <c r="K6" s="239" t="s">
        <v>164</v>
      </c>
      <c r="L6" s="235" t="s">
        <v>102</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0" t="s">
        <v>155</v>
      </c>
      <c r="D8" s="229"/>
      <c r="E8" s="55"/>
      <c r="F8" s="55"/>
      <c r="G8" s="55">
        <f t="shared" ref="G8:G13" si="0">E8-F8</f>
        <v>0</v>
      </c>
      <c r="H8" s="55"/>
      <c r="I8" s="55"/>
      <c r="J8" s="240">
        <f t="shared" ref="J8:J13" si="1">MIN(G8:I8)</f>
        <v>0</v>
      </c>
      <c r="K8" s="239">
        <f t="shared" ref="K8:K13" si="2">ROUNDDOWN(J8*2/3,-3)</f>
        <v>0</v>
      </c>
      <c r="L8" s="24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t="s">
        <v>155</v>
      </c>
      <c r="D9" s="230"/>
      <c r="E9" s="237"/>
      <c r="F9" s="237"/>
      <c r="G9" s="240">
        <f t="shared" si="0"/>
        <v>0</v>
      </c>
      <c r="H9" s="237"/>
      <c r="I9" s="237"/>
      <c r="J9" s="240">
        <f t="shared" si="1"/>
        <v>0</v>
      </c>
      <c r="K9" s="239">
        <f t="shared" si="2"/>
        <v>0</v>
      </c>
      <c r="L9" s="24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t="s">
        <v>155</v>
      </c>
      <c r="D10" s="230"/>
      <c r="E10" s="237"/>
      <c r="F10" s="237"/>
      <c r="G10" s="240">
        <f t="shared" si="0"/>
        <v>0</v>
      </c>
      <c r="H10" s="237"/>
      <c r="I10" s="237"/>
      <c r="J10" s="240">
        <f t="shared" si="1"/>
        <v>0</v>
      </c>
      <c r="K10" s="239">
        <f t="shared" si="2"/>
        <v>0</v>
      </c>
      <c r="L10" s="24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t="s">
        <v>155</v>
      </c>
      <c r="D11" s="230"/>
      <c r="E11" s="237"/>
      <c r="F11" s="237"/>
      <c r="G11" s="240">
        <f t="shared" si="0"/>
        <v>0</v>
      </c>
      <c r="H11" s="237"/>
      <c r="I11" s="237"/>
      <c r="J11" s="240">
        <f t="shared" si="1"/>
        <v>0</v>
      </c>
      <c r="K11" s="239">
        <f t="shared" si="2"/>
        <v>0</v>
      </c>
      <c r="L11" s="247"/>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t="s">
        <v>155</v>
      </c>
      <c r="D12" s="230"/>
      <c r="E12" s="237"/>
      <c r="F12" s="237"/>
      <c r="G12" s="240">
        <f t="shared" si="0"/>
        <v>0</v>
      </c>
      <c r="H12" s="237"/>
      <c r="I12" s="237"/>
      <c r="J12" s="240">
        <f t="shared" si="1"/>
        <v>0</v>
      </c>
      <c r="K12" s="239">
        <f t="shared" si="2"/>
        <v>0</v>
      </c>
      <c r="L12" s="247"/>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t="s">
        <v>155</v>
      </c>
      <c r="D13" s="231"/>
      <c r="E13" s="238"/>
      <c r="F13" s="238"/>
      <c r="G13" s="238">
        <f t="shared" si="0"/>
        <v>0</v>
      </c>
      <c r="H13" s="238"/>
      <c r="I13" s="238"/>
      <c r="J13" s="238">
        <f t="shared" si="1"/>
        <v>0</v>
      </c>
      <c r="K13" s="239">
        <f t="shared" si="2"/>
        <v>0</v>
      </c>
      <c r="L13" s="24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156</v>
      </c>
      <c r="E14" s="55" t="s">
        <v>23</v>
      </c>
      <c r="F14" s="55" t="s">
        <v>23</v>
      </c>
      <c r="G14" s="55" t="s">
        <v>23</v>
      </c>
      <c r="H14" s="55" t="s">
        <v>23</v>
      </c>
      <c r="I14" s="55" t="s">
        <v>23</v>
      </c>
      <c r="J14" s="55" t="s">
        <v>23</v>
      </c>
      <c r="K14" s="242" t="s">
        <v>23</v>
      </c>
      <c r="L14" s="5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20"/>
      <c r="D15" s="232"/>
      <c r="E15" s="55">
        <f t="shared" ref="E15:K15" si="3">SUM(E8:E13)</f>
        <v>0</v>
      </c>
      <c r="F15" s="55">
        <f t="shared" si="3"/>
        <v>0</v>
      </c>
      <c r="G15" s="55">
        <f t="shared" si="3"/>
        <v>0</v>
      </c>
      <c r="H15" s="55">
        <f t="shared" si="3"/>
        <v>0</v>
      </c>
      <c r="I15" s="55">
        <f t="shared" si="3"/>
        <v>0</v>
      </c>
      <c r="J15" s="55">
        <f t="shared" si="3"/>
        <v>0</v>
      </c>
      <c r="K15" s="243">
        <f t="shared" si="3"/>
        <v>0</v>
      </c>
      <c r="L15" s="24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24" t="s">
        <v>155</v>
      </c>
      <c r="D16" s="233"/>
      <c r="E16" s="239"/>
      <c r="F16" s="239"/>
      <c r="G16" s="239"/>
      <c r="H16" s="239"/>
      <c r="I16" s="239"/>
      <c r="J16" s="239"/>
      <c r="K16" s="244"/>
      <c r="L16" s="25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218" t="s">
        <v>58</v>
      </c>
      <c r="C18" s="225"/>
      <c r="D18" s="225"/>
      <c r="E18" s="225"/>
      <c r="F18" s="225"/>
      <c r="G18" s="225"/>
      <c r="H18" s="225"/>
      <c r="I18" s="225"/>
      <c r="J18" s="225"/>
      <c r="K18" s="2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150</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166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03">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131</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29.25" customHeight="1">
      <c r="A3" s="5"/>
      <c r="B3" s="5"/>
      <c r="C3" s="5"/>
      <c r="D3" s="5"/>
      <c r="E3" s="5"/>
      <c r="F3" s="5"/>
      <c r="G3" s="5"/>
      <c r="H3" s="5"/>
      <c r="I3" s="5"/>
      <c r="J3" s="5"/>
      <c r="K3" s="241" t="s">
        <v>1</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252" t="s">
        <v>167</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154</v>
      </c>
      <c r="D5" s="226"/>
      <c r="E5" s="234" t="s">
        <v>19</v>
      </c>
      <c r="F5" s="234" t="s">
        <v>37</v>
      </c>
      <c r="G5" s="234" t="s">
        <v>157</v>
      </c>
      <c r="H5" s="234" t="s">
        <v>31</v>
      </c>
      <c r="I5" s="234" t="s">
        <v>130</v>
      </c>
      <c r="J5" s="234" t="s">
        <v>158</v>
      </c>
      <c r="K5" s="234" t="s">
        <v>129</v>
      </c>
      <c r="L5" s="234" t="s">
        <v>160</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s="208" customFormat="1" ht="16.5" customHeight="1">
      <c r="A6" s="8"/>
      <c r="B6" s="210" t="s">
        <v>21</v>
      </c>
      <c r="C6" s="210" t="s">
        <v>48</v>
      </c>
      <c r="D6" s="227"/>
      <c r="E6" s="235" t="s">
        <v>52</v>
      </c>
      <c r="F6" s="239" t="s">
        <v>28</v>
      </c>
      <c r="G6" s="235" t="s">
        <v>148</v>
      </c>
      <c r="H6" s="235" t="s">
        <v>43</v>
      </c>
      <c r="I6" s="235" t="s">
        <v>54</v>
      </c>
      <c r="J6" s="235" t="s">
        <v>30</v>
      </c>
      <c r="K6" s="239" t="s">
        <v>164</v>
      </c>
      <c r="L6" s="235" t="s">
        <v>102</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1" t="s">
        <v>162</v>
      </c>
      <c r="D8" s="230"/>
      <c r="E8" s="255"/>
      <c r="F8" s="255"/>
      <c r="G8" s="256">
        <f t="shared" ref="G8:G13" si="0">E8-F8</f>
        <v>0</v>
      </c>
      <c r="H8" s="255"/>
      <c r="I8" s="255"/>
      <c r="J8" s="256">
        <f t="shared" ref="J8:J13" si="1">MIN(G8:I8)</f>
        <v>0</v>
      </c>
      <c r="K8" s="257">
        <f t="shared" ref="K8:K13" si="2">ROUNDDOWN(J8*2/3,-3)</f>
        <v>0</v>
      </c>
      <c r="L8" s="24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t="s">
        <v>162</v>
      </c>
      <c r="D9" s="230"/>
      <c r="E9" s="237"/>
      <c r="F9" s="237"/>
      <c r="G9" s="240">
        <f t="shared" si="0"/>
        <v>0</v>
      </c>
      <c r="H9" s="237"/>
      <c r="I9" s="237"/>
      <c r="J9" s="240">
        <f t="shared" si="1"/>
        <v>0</v>
      </c>
      <c r="K9" s="257">
        <f t="shared" si="2"/>
        <v>0</v>
      </c>
      <c r="L9" s="24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t="s">
        <v>162</v>
      </c>
      <c r="D10" s="230"/>
      <c r="E10" s="237"/>
      <c r="F10" s="237"/>
      <c r="G10" s="240">
        <f t="shared" si="0"/>
        <v>0</v>
      </c>
      <c r="H10" s="237"/>
      <c r="I10" s="237"/>
      <c r="J10" s="240">
        <f t="shared" si="1"/>
        <v>0</v>
      </c>
      <c r="K10" s="257">
        <f t="shared" si="2"/>
        <v>0</v>
      </c>
      <c r="L10" s="24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t="s">
        <v>162</v>
      </c>
      <c r="D11" s="230"/>
      <c r="E11" s="237"/>
      <c r="F11" s="237"/>
      <c r="G11" s="240">
        <f t="shared" si="0"/>
        <v>0</v>
      </c>
      <c r="H11" s="237"/>
      <c r="I11" s="237"/>
      <c r="J11" s="240">
        <f t="shared" si="1"/>
        <v>0</v>
      </c>
      <c r="K11" s="257">
        <f t="shared" si="2"/>
        <v>0</v>
      </c>
      <c r="L11" s="247"/>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t="s">
        <v>162</v>
      </c>
      <c r="D12" s="230"/>
      <c r="E12" s="237"/>
      <c r="F12" s="237"/>
      <c r="G12" s="240">
        <f t="shared" si="0"/>
        <v>0</v>
      </c>
      <c r="H12" s="237"/>
      <c r="I12" s="237"/>
      <c r="J12" s="240">
        <f t="shared" si="1"/>
        <v>0</v>
      </c>
      <c r="K12" s="257">
        <f t="shared" si="2"/>
        <v>0</v>
      </c>
      <c r="L12" s="247"/>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t="s">
        <v>162</v>
      </c>
      <c r="D13" s="231"/>
      <c r="E13" s="238"/>
      <c r="F13" s="238"/>
      <c r="G13" s="238">
        <f t="shared" si="0"/>
        <v>0</v>
      </c>
      <c r="H13" s="238"/>
      <c r="I13" s="238"/>
      <c r="J13" s="238">
        <f t="shared" si="1"/>
        <v>0</v>
      </c>
      <c r="K13" s="257">
        <f t="shared" si="2"/>
        <v>0</v>
      </c>
      <c r="L13" s="24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156</v>
      </c>
      <c r="E14" s="55" t="s">
        <v>23</v>
      </c>
      <c r="F14" s="55" t="s">
        <v>23</v>
      </c>
      <c r="G14" s="55" t="s">
        <v>23</v>
      </c>
      <c r="H14" s="55" t="s">
        <v>23</v>
      </c>
      <c r="I14" s="55" t="s">
        <v>23</v>
      </c>
      <c r="J14" s="55" t="s">
        <v>23</v>
      </c>
      <c r="K14" s="246" t="s">
        <v>34</v>
      </c>
      <c r="L14" s="5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53"/>
      <c r="D15" s="232"/>
      <c r="E15" s="55">
        <f t="shared" ref="E15:K15" si="3">SUM(E8:E13)</f>
        <v>0</v>
      </c>
      <c r="F15" s="55">
        <f t="shared" si="3"/>
        <v>0</v>
      </c>
      <c r="G15" s="55">
        <f t="shared" si="3"/>
        <v>0</v>
      </c>
      <c r="H15" s="55">
        <f t="shared" si="3"/>
        <v>0</v>
      </c>
      <c r="I15" s="55">
        <f t="shared" si="3"/>
        <v>0</v>
      </c>
      <c r="J15" s="55">
        <f t="shared" si="3"/>
        <v>0</v>
      </c>
      <c r="K15" s="55">
        <f t="shared" si="3"/>
        <v>0</v>
      </c>
      <c r="L15" s="24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54" t="s">
        <v>163</v>
      </c>
      <c r="D16" s="233"/>
      <c r="E16" s="239"/>
      <c r="F16" s="239"/>
      <c r="G16" s="239"/>
      <c r="H16" s="239"/>
      <c r="I16" s="239"/>
      <c r="J16" s="239"/>
      <c r="K16" s="239"/>
      <c r="L16" s="25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218" t="s">
        <v>58</v>
      </c>
      <c r="C18" s="225"/>
      <c r="D18" s="225"/>
      <c r="E18" s="225"/>
      <c r="F18" s="225"/>
      <c r="G18" s="225"/>
      <c r="H18" s="225"/>
      <c r="I18" s="225"/>
      <c r="J18" s="225"/>
      <c r="K18" s="2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185</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187</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3" man="1"/>
  </rowBreaks>
  <colBreaks count="1" manualBreakCount="1">
    <brk id="4" max="21"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95">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131</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36" customHeight="1">
      <c r="A3" s="5"/>
      <c r="B3" s="5"/>
      <c r="C3" s="5"/>
      <c r="D3" s="5"/>
      <c r="E3" s="5"/>
      <c r="F3" s="5"/>
      <c r="G3" s="5"/>
      <c r="H3" s="5"/>
      <c r="I3" s="5"/>
      <c r="J3" s="219"/>
      <c r="K3" s="241" t="s">
        <v>159</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20</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171</v>
      </c>
      <c r="D5" s="226"/>
      <c r="E5" s="234" t="s">
        <v>19</v>
      </c>
      <c r="F5" s="234" t="s">
        <v>37</v>
      </c>
      <c r="G5" s="234" t="s">
        <v>157</v>
      </c>
      <c r="H5" s="234" t="s">
        <v>31</v>
      </c>
      <c r="I5" s="234" t="s">
        <v>130</v>
      </c>
      <c r="J5" s="234" t="s">
        <v>158</v>
      </c>
      <c r="K5" s="234" t="s">
        <v>161</v>
      </c>
      <c r="L5" s="234" t="s">
        <v>116</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210" t="s">
        <v>21</v>
      </c>
      <c r="C6" s="210" t="s">
        <v>48</v>
      </c>
      <c r="D6" s="227"/>
      <c r="E6" s="235" t="s">
        <v>52</v>
      </c>
      <c r="F6" s="239" t="s">
        <v>28</v>
      </c>
      <c r="G6" s="235" t="s">
        <v>148</v>
      </c>
      <c r="H6" s="235" t="s">
        <v>43</v>
      </c>
      <c r="I6" s="235" t="s">
        <v>54</v>
      </c>
      <c r="J6" s="235" t="s">
        <v>30</v>
      </c>
      <c r="K6" s="239" t="s">
        <v>164</v>
      </c>
      <c r="L6" s="235" t="s">
        <v>102</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0"/>
      <c r="D8" s="229"/>
      <c r="E8" s="55"/>
      <c r="F8" s="55"/>
      <c r="G8" s="55">
        <f t="shared" ref="G8:G13" si="0">E8-F8</f>
        <v>0</v>
      </c>
      <c r="H8" s="55"/>
      <c r="I8" s="55"/>
      <c r="J8" s="240">
        <f t="shared" ref="J8:J13" si="1">MIN(G8:I8)</f>
        <v>0</v>
      </c>
      <c r="K8" s="239">
        <f t="shared" ref="K8:K13" si="2">ROUNDDOWN(J8*2/3,-3)</f>
        <v>0</v>
      </c>
      <c r="L8" s="246"/>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c r="D9" s="230"/>
      <c r="E9" s="237"/>
      <c r="F9" s="237"/>
      <c r="G9" s="240">
        <f t="shared" si="0"/>
        <v>0</v>
      </c>
      <c r="H9" s="237"/>
      <c r="I9" s="237"/>
      <c r="J9" s="240">
        <f t="shared" si="1"/>
        <v>0</v>
      </c>
      <c r="K9" s="239">
        <f t="shared" si="2"/>
        <v>0</v>
      </c>
      <c r="L9" s="24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c r="D10" s="230"/>
      <c r="E10" s="237"/>
      <c r="F10" s="237"/>
      <c r="G10" s="240">
        <f t="shared" si="0"/>
        <v>0</v>
      </c>
      <c r="H10" s="237"/>
      <c r="I10" s="237"/>
      <c r="J10" s="240">
        <f t="shared" si="1"/>
        <v>0</v>
      </c>
      <c r="K10" s="239">
        <f t="shared" si="2"/>
        <v>0</v>
      </c>
      <c r="L10" s="24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c r="D11" s="230"/>
      <c r="E11" s="237"/>
      <c r="F11" s="237"/>
      <c r="G11" s="240">
        <f t="shared" si="0"/>
        <v>0</v>
      </c>
      <c r="H11" s="237"/>
      <c r="I11" s="237"/>
      <c r="J11" s="240">
        <f t="shared" si="1"/>
        <v>0</v>
      </c>
      <c r="K11" s="239">
        <f t="shared" si="2"/>
        <v>0</v>
      </c>
      <c r="L11" s="247"/>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c r="D12" s="230"/>
      <c r="E12" s="237"/>
      <c r="F12" s="237"/>
      <c r="G12" s="240">
        <f t="shared" si="0"/>
        <v>0</v>
      </c>
      <c r="H12" s="237"/>
      <c r="I12" s="237"/>
      <c r="J12" s="240">
        <f t="shared" si="1"/>
        <v>0</v>
      </c>
      <c r="K12" s="239">
        <f t="shared" si="2"/>
        <v>0</v>
      </c>
      <c r="L12" s="247"/>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c r="D13" s="231"/>
      <c r="E13" s="238"/>
      <c r="F13" s="238"/>
      <c r="G13" s="238">
        <f t="shared" si="0"/>
        <v>0</v>
      </c>
      <c r="H13" s="238"/>
      <c r="I13" s="238"/>
      <c r="J13" s="238">
        <f t="shared" si="1"/>
        <v>0</v>
      </c>
      <c r="K13" s="239">
        <f t="shared" si="2"/>
        <v>0</v>
      </c>
      <c r="L13" s="24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147</v>
      </c>
      <c r="E14" s="55" t="s">
        <v>23</v>
      </c>
      <c r="F14" s="55" t="s">
        <v>23</v>
      </c>
      <c r="G14" s="55" t="s">
        <v>23</v>
      </c>
      <c r="H14" s="55" t="s">
        <v>23</v>
      </c>
      <c r="I14" s="55" t="s">
        <v>23</v>
      </c>
      <c r="J14" s="55" t="s">
        <v>23</v>
      </c>
      <c r="K14" s="242" t="s">
        <v>23</v>
      </c>
      <c r="L14" s="55" t="s">
        <v>176</v>
      </c>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58">
        <f>SUM(C8:D13)</f>
        <v>0</v>
      </c>
      <c r="D15" s="232"/>
      <c r="E15" s="55">
        <f t="shared" ref="E15:K15" si="3">SUM(E8:E13)</f>
        <v>0</v>
      </c>
      <c r="F15" s="55">
        <f t="shared" si="3"/>
        <v>0</v>
      </c>
      <c r="G15" s="55">
        <f t="shared" si="3"/>
        <v>0</v>
      </c>
      <c r="H15" s="55">
        <f t="shared" si="3"/>
        <v>0</v>
      </c>
      <c r="I15" s="55">
        <f t="shared" si="3"/>
        <v>0</v>
      </c>
      <c r="J15" s="55">
        <f t="shared" si="3"/>
        <v>0</v>
      </c>
      <c r="K15" s="243">
        <f t="shared" si="3"/>
        <v>0</v>
      </c>
      <c r="L15" s="259" t="s">
        <v>177</v>
      </c>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24"/>
      <c r="D16" s="233"/>
      <c r="E16" s="239"/>
      <c r="F16" s="239"/>
      <c r="G16" s="239"/>
      <c r="H16" s="239"/>
      <c r="I16" s="239"/>
      <c r="J16" s="239"/>
      <c r="K16" s="244"/>
      <c r="L16" s="26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s="208" customFormat="1" ht="19.5" customHeight="1">
      <c r="A18" s="8"/>
      <c r="B18" s="8" t="s">
        <v>172</v>
      </c>
      <c r="C18" s="5"/>
      <c r="D18" s="5"/>
      <c r="E18" s="5"/>
      <c r="F18" s="5"/>
      <c r="G18" s="5"/>
      <c r="H18" s="5"/>
      <c r="I18" s="5"/>
      <c r="J18" s="5"/>
      <c r="K18" s="5"/>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ht="19.5" customHeight="1">
      <c r="A19" s="5"/>
      <c r="B19" s="218" t="s">
        <v>173</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19.5" customHeight="1">
      <c r="A20" s="5"/>
      <c r="B20" s="8" t="s">
        <v>165</v>
      </c>
      <c r="C20" s="225"/>
      <c r="D20" s="225"/>
      <c r="E20" s="225"/>
      <c r="F20" s="225"/>
      <c r="G20" s="225"/>
      <c r="H20" s="225"/>
      <c r="I20" s="225"/>
      <c r="J20" s="225"/>
      <c r="K20" s="22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8" t="s">
        <v>174</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96">
    <tabColor theme="3" tint="0.8"/>
    <pageSetUpPr fitToPage="1"/>
  </sheetPr>
  <dimension ref="A1:AY98"/>
  <sheetViews>
    <sheetView showGridLines="0" view="pageBreakPreview" zoomScale="90" zoomScaleNormal="55" zoomScaleSheetLayoutView="90" workbookViewId="0">
      <selection activeCell="E12" sqref="E12:I12"/>
    </sheetView>
  </sheetViews>
  <sheetFormatPr defaultColWidth="9" defaultRowHeight="20.25" customHeight="1"/>
  <cols>
    <col min="1" max="1" width="1.625" style="14" customWidth="1"/>
    <col min="2" max="2" width="38.125" style="14" customWidth="1"/>
    <col min="3" max="4" width="5.125" style="14" customWidth="1"/>
    <col min="5" max="11" width="15.625" style="14" customWidth="1"/>
    <col min="12" max="12" width="25.625" style="14" customWidth="1"/>
    <col min="13" max="16384" width="9" style="14"/>
  </cols>
  <sheetData>
    <row r="1" spans="1:51" s="207" customFormat="1" ht="17.25">
      <c r="A1" s="49"/>
      <c r="B1" s="51" t="s">
        <v>2</v>
      </c>
      <c r="C1" s="49"/>
      <c r="D1" s="49"/>
      <c r="E1" s="49"/>
      <c r="F1" s="49"/>
      <c r="G1" s="49"/>
      <c r="H1" s="49"/>
      <c r="I1" s="49"/>
      <c r="J1" s="49"/>
      <c r="K1" s="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s="207" customFormat="1" ht="31.5" customHeight="1">
      <c r="A2" s="49"/>
      <c r="B2" s="52" t="s">
        <v>131</v>
      </c>
      <c r="C2" s="52"/>
      <c r="D2" s="52"/>
      <c r="E2" s="52"/>
      <c r="F2" s="52"/>
      <c r="G2" s="52"/>
      <c r="H2" s="52"/>
      <c r="I2" s="52"/>
      <c r="J2" s="52"/>
      <c r="K2" s="52"/>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row>
    <row r="3" spans="1:51" ht="36" customHeight="1">
      <c r="A3" s="5"/>
      <c r="B3" s="5"/>
      <c r="C3" s="5"/>
      <c r="D3" s="5"/>
      <c r="E3" s="5"/>
      <c r="F3" s="5"/>
      <c r="G3" s="5"/>
      <c r="H3" s="5"/>
      <c r="I3" s="5"/>
      <c r="J3" s="219"/>
      <c r="K3" s="241" t="s">
        <v>159</v>
      </c>
      <c r="L3" s="245"/>
      <c r="M3" s="251"/>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21.75" customHeight="1">
      <c r="A4" s="5"/>
      <c r="B4" s="8" t="s">
        <v>149</v>
      </c>
      <c r="C4" s="219"/>
      <c r="D4" s="219"/>
      <c r="E4" s="219"/>
      <c r="F4" s="219"/>
      <c r="G4" s="219"/>
      <c r="H4" s="219"/>
      <c r="I4" s="219"/>
      <c r="J4" s="21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39" customHeight="1">
      <c r="A5" s="5"/>
      <c r="B5" s="209" t="s">
        <v>115</v>
      </c>
      <c r="C5" s="209" t="s">
        <v>154</v>
      </c>
      <c r="D5" s="226"/>
      <c r="E5" s="234" t="s">
        <v>19</v>
      </c>
      <c r="F5" s="234" t="s">
        <v>37</v>
      </c>
      <c r="G5" s="234" t="s">
        <v>157</v>
      </c>
      <c r="H5" s="234" t="s">
        <v>31</v>
      </c>
      <c r="I5" s="234" t="s">
        <v>130</v>
      </c>
      <c r="J5" s="234" t="s">
        <v>158</v>
      </c>
      <c r="K5" s="234" t="s">
        <v>161</v>
      </c>
      <c r="L5" s="234" t="s">
        <v>170</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3.5" customHeight="1">
      <c r="A6" s="5"/>
      <c r="B6" s="210" t="s">
        <v>21</v>
      </c>
      <c r="C6" s="210" t="s">
        <v>48</v>
      </c>
      <c r="D6" s="227"/>
      <c r="E6" s="235" t="s">
        <v>52</v>
      </c>
      <c r="F6" s="239" t="s">
        <v>28</v>
      </c>
      <c r="G6" s="235" t="s">
        <v>148</v>
      </c>
      <c r="H6" s="235" t="s">
        <v>43</v>
      </c>
      <c r="I6" s="235" t="s">
        <v>54</v>
      </c>
      <c r="J6" s="235" t="s">
        <v>30</v>
      </c>
      <c r="K6" s="239" t="s">
        <v>164</v>
      </c>
      <c r="L6" s="235" t="s">
        <v>102</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ht="13.5" customHeight="1">
      <c r="A7" s="5"/>
      <c r="B7" s="211"/>
      <c r="C7" s="211"/>
      <c r="D7" s="228"/>
      <c r="E7" s="236" t="s">
        <v>23</v>
      </c>
      <c r="F7" s="236" t="s">
        <v>23</v>
      </c>
      <c r="G7" s="236" t="s">
        <v>23</v>
      </c>
      <c r="H7" s="236" t="s">
        <v>23</v>
      </c>
      <c r="I7" s="236" t="s">
        <v>23</v>
      </c>
      <c r="J7" s="236" t="s">
        <v>23</v>
      </c>
      <c r="K7" s="240" t="s">
        <v>23</v>
      </c>
      <c r="L7" s="236"/>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s="208" customFormat="1" ht="45" customHeight="1">
      <c r="A8" s="8"/>
      <c r="B8" s="212"/>
      <c r="C8" s="220" t="s">
        <v>155</v>
      </c>
      <c r="D8" s="229"/>
      <c r="E8" s="55"/>
      <c r="F8" s="55"/>
      <c r="G8" s="55">
        <f t="shared" ref="G8:G13" si="0">E8-F8</f>
        <v>0</v>
      </c>
      <c r="H8" s="55"/>
      <c r="I8" s="55"/>
      <c r="J8" s="240">
        <f t="shared" ref="J8:J13" si="1">MIN(G8:I8)</f>
        <v>0</v>
      </c>
      <c r="K8" s="239">
        <f t="shared" ref="K8:K13" si="2">ROUNDDOWN(J8*2/3,-3)</f>
        <v>0</v>
      </c>
      <c r="L8" s="261" t="s">
        <v>77</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208" customFormat="1" ht="45" customHeight="1">
      <c r="A9" s="8"/>
      <c r="B9" s="213"/>
      <c r="C9" s="221" t="s">
        <v>155</v>
      </c>
      <c r="D9" s="230"/>
      <c r="E9" s="237"/>
      <c r="F9" s="237"/>
      <c r="G9" s="240">
        <f t="shared" si="0"/>
        <v>0</v>
      </c>
      <c r="H9" s="237"/>
      <c r="I9" s="237"/>
      <c r="J9" s="240">
        <f t="shared" si="1"/>
        <v>0</v>
      </c>
      <c r="K9" s="239">
        <f t="shared" si="2"/>
        <v>0</v>
      </c>
      <c r="L9" s="261" t="s">
        <v>77</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208" customFormat="1" ht="45" customHeight="1">
      <c r="A10" s="8"/>
      <c r="B10" s="213"/>
      <c r="C10" s="221" t="s">
        <v>155</v>
      </c>
      <c r="D10" s="230"/>
      <c r="E10" s="237"/>
      <c r="F10" s="237"/>
      <c r="G10" s="240">
        <f t="shared" si="0"/>
        <v>0</v>
      </c>
      <c r="H10" s="237"/>
      <c r="I10" s="237"/>
      <c r="J10" s="240">
        <f t="shared" si="1"/>
        <v>0</v>
      </c>
      <c r="K10" s="239">
        <f t="shared" si="2"/>
        <v>0</v>
      </c>
      <c r="L10" s="261" t="s">
        <v>77</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208" customFormat="1" ht="45" customHeight="1">
      <c r="A11" s="8"/>
      <c r="B11" s="213"/>
      <c r="C11" s="221" t="s">
        <v>155</v>
      </c>
      <c r="D11" s="230"/>
      <c r="E11" s="237"/>
      <c r="F11" s="237"/>
      <c r="G11" s="240">
        <f t="shared" si="0"/>
        <v>0</v>
      </c>
      <c r="H11" s="237"/>
      <c r="I11" s="237"/>
      <c r="J11" s="240">
        <f t="shared" si="1"/>
        <v>0</v>
      </c>
      <c r="K11" s="239">
        <f t="shared" si="2"/>
        <v>0</v>
      </c>
      <c r="L11" s="261" t="s">
        <v>77</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208" customFormat="1" ht="45" customHeight="1">
      <c r="A12" s="8"/>
      <c r="B12" s="213"/>
      <c r="C12" s="221" t="s">
        <v>155</v>
      </c>
      <c r="D12" s="230"/>
      <c r="E12" s="237"/>
      <c r="F12" s="237"/>
      <c r="G12" s="240">
        <f t="shared" si="0"/>
        <v>0</v>
      </c>
      <c r="H12" s="237"/>
      <c r="I12" s="237"/>
      <c r="J12" s="240">
        <f t="shared" si="1"/>
        <v>0</v>
      </c>
      <c r="K12" s="239">
        <f t="shared" si="2"/>
        <v>0</v>
      </c>
      <c r="L12" s="261" t="s">
        <v>77</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208" customFormat="1" ht="45" customHeight="1">
      <c r="A13" s="8"/>
      <c r="B13" s="214"/>
      <c r="C13" s="222" t="s">
        <v>155</v>
      </c>
      <c r="D13" s="231"/>
      <c r="E13" s="238"/>
      <c r="F13" s="238"/>
      <c r="G13" s="238">
        <f t="shared" si="0"/>
        <v>0</v>
      </c>
      <c r="H13" s="238"/>
      <c r="I13" s="238"/>
      <c r="J13" s="238">
        <f t="shared" si="1"/>
        <v>0</v>
      </c>
      <c r="K13" s="239">
        <f t="shared" si="2"/>
        <v>0</v>
      </c>
      <c r="L13" s="262" t="s">
        <v>77</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20.100000000000001" customHeight="1">
      <c r="A14" s="5"/>
      <c r="B14" s="215">
        <f>COUNTA(B8:B13)</f>
        <v>0</v>
      </c>
      <c r="C14" s="223"/>
      <c r="D14" s="60" t="s">
        <v>156</v>
      </c>
      <c r="E14" s="55" t="s">
        <v>23</v>
      </c>
      <c r="F14" s="55" t="s">
        <v>23</v>
      </c>
      <c r="G14" s="55" t="s">
        <v>23</v>
      </c>
      <c r="H14" s="55" t="s">
        <v>23</v>
      </c>
      <c r="I14" s="55" t="s">
        <v>23</v>
      </c>
      <c r="J14" s="55" t="s">
        <v>23</v>
      </c>
      <c r="K14" s="242" t="s">
        <v>23</v>
      </c>
      <c r="L14" s="5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ht="20.100000000000001" customHeight="1">
      <c r="A15" s="5"/>
      <c r="B15" s="216">
        <f>COUNTIF(B8:B13,"*")</f>
        <v>0</v>
      </c>
      <c r="C15" s="220"/>
      <c r="D15" s="232"/>
      <c r="E15" s="55">
        <f t="shared" ref="E15:K15" si="3">SUM(E8:E13)</f>
        <v>0</v>
      </c>
      <c r="F15" s="55">
        <f t="shared" si="3"/>
        <v>0</v>
      </c>
      <c r="G15" s="55">
        <f t="shared" si="3"/>
        <v>0</v>
      </c>
      <c r="H15" s="55">
        <f t="shared" si="3"/>
        <v>0</v>
      </c>
      <c r="I15" s="55">
        <f t="shared" si="3"/>
        <v>0</v>
      </c>
      <c r="J15" s="55">
        <f t="shared" si="3"/>
        <v>0</v>
      </c>
      <c r="K15" s="243">
        <f t="shared" si="3"/>
        <v>0</v>
      </c>
      <c r="L15" s="24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row>
    <row r="16" spans="1:51" ht="20.100000000000001" customHeight="1">
      <c r="A16" s="5"/>
      <c r="B16" s="217"/>
      <c r="C16" s="224" t="s">
        <v>155</v>
      </c>
      <c r="D16" s="233"/>
      <c r="E16" s="239"/>
      <c r="F16" s="239"/>
      <c r="G16" s="239"/>
      <c r="H16" s="239"/>
      <c r="I16" s="239"/>
      <c r="J16" s="239"/>
      <c r="K16" s="244"/>
      <c r="L16" s="250"/>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s="208" customFormat="1" ht="19.5" customHeight="1">
      <c r="A17" s="8"/>
      <c r="B17" s="8" t="s">
        <v>153</v>
      </c>
      <c r="C17" s="5"/>
      <c r="D17" s="5"/>
      <c r="E17" s="5"/>
      <c r="F17" s="5"/>
      <c r="G17" s="5"/>
      <c r="H17" s="5"/>
      <c r="I17" s="5"/>
      <c r="J17" s="5"/>
      <c r="K17" s="5"/>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19.5" customHeight="1">
      <c r="A18" s="5"/>
      <c r="B18" s="218" t="s">
        <v>58</v>
      </c>
      <c r="C18" s="225"/>
      <c r="D18" s="225"/>
      <c r="E18" s="225"/>
      <c r="F18" s="225"/>
      <c r="G18" s="225"/>
      <c r="H18" s="225"/>
      <c r="I18" s="225"/>
      <c r="J18" s="225"/>
      <c r="K18" s="2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19.5" customHeight="1">
      <c r="A19" s="5"/>
      <c r="B19" s="8" t="s">
        <v>150</v>
      </c>
      <c r="C19" s="225"/>
      <c r="D19" s="225"/>
      <c r="E19" s="225"/>
      <c r="F19" s="225"/>
      <c r="G19" s="225"/>
      <c r="H19" s="225"/>
      <c r="I19" s="225"/>
      <c r="J19" s="225"/>
      <c r="K19" s="22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20.25" customHeight="1">
      <c r="A20" s="5"/>
      <c r="B20" s="8" t="s">
        <v>179</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row>
    <row r="21" spans="1:51" ht="20.2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row>
    <row r="22" spans="1:51" ht="20.2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0.2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row>
    <row r="24" spans="1:51" ht="20.2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row>
    <row r="25" spans="1:51" ht="20.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0.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1" ht="20.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ht="20.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0.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1" ht="20.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1" ht="20.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0.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1:51" ht="20.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ht="20.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1" ht="20.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20.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0.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1:51" ht="20.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1:51" ht="20.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ht="20.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1:51" ht="20.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row>
    <row r="42" spans="1:51" ht="20.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ht="20.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ht="20.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row>
    <row r="45" spans="1:51" ht="20.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row>
    <row r="46" spans="1:51" ht="20.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1:51" ht="20.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row>
    <row r="48" spans="1:51" ht="20.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row>
    <row r="49" spans="1:51" ht="20.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20.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20.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20.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20.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20.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20.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20.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20.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20.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1:51" ht="20.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row>
    <row r="60" spans="1:51" ht="20.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row>
    <row r="61" spans="1:51" ht="20.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1:51" ht="20.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row>
    <row r="63" spans="1:51" ht="20.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row>
    <row r="64" spans="1:51" ht="20.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1:51" ht="20.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ht="20.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ht="20.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ht="20.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ht="20.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ht="20.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ht="20.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row r="72" spans="1:51" ht="20.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row>
    <row r="73" spans="1:51" ht="20.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1:51" ht="20.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row>
    <row r="75" spans="1:51" ht="20.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row>
    <row r="76" spans="1:51" ht="20.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1:51" ht="20.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row>
    <row r="78" spans="1:51" ht="20.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row>
    <row r="79" spans="1:51" ht="20.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1:51" ht="20.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row>
    <row r="81" spans="1:51" ht="20.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row>
    <row r="82" spans="1:51" ht="20.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1:51" ht="20.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row>
    <row r="84" spans="1:51" ht="20.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row>
    <row r="85" spans="1:51" ht="20.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1:51" ht="20.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row>
    <row r="87" spans="1:51" ht="20.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row>
    <row r="88" spans="1:51" ht="20.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1:51" ht="20.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row>
    <row r="90" spans="1:51" ht="20.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1" ht="20.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1:51" ht="20.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row>
    <row r="93" spans="1:51" ht="20.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row>
    <row r="94" spans="1:51" ht="20.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1:51" ht="20.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row>
    <row r="96" spans="1:51" ht="20.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row>
    <row r="97" spans="1:51" ht="20.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1:51" ht="20.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row>
  </sheetData>
  <mergeCells count="17">
    <mergeCell ref="B2:K2"/>
    <mergeCell ref="C5:D5"/>
    <mergeCell ref="C6:D6"/>
    <mergeCell ref="C8:D8"/>
    <mergeCell ref="C9:D9"/>
    <mergeCell ref="C10:D10"/>
    <mergeCell ref="C11:D11"/>
    <mergeCell ref="C12:D12"/>
    <mergeCell ref="C13:D13"/>
    <mergeCell ref="E15:E16"/>
    <mergeCell ref="F15:F16"/>
    <mergeCell ref="G15:G16"/>
    <mergeCell ref="H15:H16"/>
    <mergeCell ref="I15:I16"/>
    <mergeCell ref="J15:J16"/>
    <mergeCell ref="K15:K16"/>
    <mergeCell ref="L15:L16"/>
  </mergeCells>
  <phoneticPr fontId="27"/>
  <printOptions horizontalCentered="1" verticalCentered="1"/>
  <pageMargins left="0.70866141732283472" right="0.70866141732283472" top="0.74803149606299213" bottom="0.35433070866141736" header="0.31496062992125984" footer="0.31496062992125984"/>
  <pageSetup paperSize="9" scale="72" fitToWidth="1" fitToHeight="1" orientation="landscape" usePrinterDefaults="1" r:id="rId1"/>
  <rowBreaks count="1" manualBreakCount="1">
    <brk id="6" max="12" man="1"/>
  </rowBreaks>
  <colBreaks count="1" manualBreakCount="1">
    <brk id="4" max="20"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28</vt:i4>
      </vt:variant>
    </vt:vector>
  </HeadingPairs>
  <TitlesOfParts>
    <vt:vector size="28" baseType="lpstr">
      <vt:lpstr>第1号　申請</vt:lpstr>
      <vt:lpstr>1-1-1</vt:lpstr>
      <vt:lpstr>1-1-2</vt:lpstr>
      <vt:lpstr>1-1-3</vt:lpstr>
      <vt:lpstr>1-2</vt:lpstr>
      <vt:lpstr>1-2-1</vt:lpstr>
      <vt:lpstr>1-2-2</vt:lpstr>
      <vt:lpstr>1-3-1</vt:lpstr>
      <vt:lpstr>1-4-1</vt:lpstr>
      <vt:lpstr>1-4-2</vt:lpstr>
      <vt:lpstr>1-5-1</vt:lpstr>
      <vt:lpstr>1-5-2</vt:lpstr>
      <vt:lpstr>第２号　変更</vt:lpstr>
      <vt:lpstr>別紙１所要額調書（変更申請用）</vt:lpstr>
      <vt:lpstr>第３号　中止（廃止）</vt:lpstr>
      <vt:lpstr>第４号　実績</vt:lpstr>
      <vt:lpstr>4-1-1</vt:lpstr>
      <vt:lpstr>4-1-2</vt:lpstr>
      <vt:lpstr>4-1-3</vt:lpstr>
      <vt:lpstr>4-2</vt:lpstr>
      <vt:lpstr>4-2-1</vt:lpstr>
      <vt:lpstr>4-2-2</vt:lpstr>
      <vt:lpstr>4-3-1</vt:lpstr>
      <vt:lpstr>4-4-1</vt:lpstr>
      <vt:lpstr>4-4-2</vt:lpstr>
      <vt:lpstr>4-5-1</vt:lpstr>
      <vt:lpstr>4-5-2</vt:lpstr>
      <vt:lpstr>第５号様式</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2017-12-07T01:38:44Z</cp:lastPrinted>
  <dcterms:created xsi:type="dcterms:W3CDTF">2013-08-15T07:19:23Z</dcterms:created>
  <dcterms:modified xsi:type="dcterms:W3CDTF">2025-09-30T06:55:27Z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2.1.12.0</vt:lpwstr>
      <vt:lpwstr>3.0.2.0</vt:lpwstr>
      <vt:lpwstr>3.1.3.0</vt:lpwstr>
      <vt:lpwstr>3.1.9.0</vt:lpwstr>
    </vt:vector>
  </property>
  <property fmtid="{DCFEDD21-7773-49B2-8022-6FC58DB5260B}" pid="3" name="LastSavedVersion">
    <vt:lpwstr>3.1.9.0</vt:lpwstr>
  </property>
  <property fmtid="{DCFEDD21-7773-49B2-8022-6FC58DB5260B}" pid="4" name="LastSavedDate">
    <vt:filetime>2025-09-30T06:55:27Z</vt:filetime>
  </property>
</Properties>
</file>