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8rF64aedke+na4ckVdK7Jhp8ZQK1BKQ5q9uBPlHYIs/cAQBQtzbM9kPJlbTgE1JPRB1qN58auFpthynCIuEGQ==" workbookSaltValue="j7JSN81kkdFZHcQM1twlP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<sst xmlns="http://schemas.openxmlformats.org/spreadsheetml/2006/main" xmlns:r="http://schemas.openxmlformats.org/officeDocument/2006/relationships" count="116" uniqueCount="116">
  <si>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</si>
  <si>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</si>
  <si>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</si>
  <si>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</si>
  <si>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</si>
  <si>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</si>
  <si>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</si>
  <si>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</si>
  <si>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</si>
  <si>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</si>
  <si>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</si>
  <si>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</si>
  <si>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</si>
  <si>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</si>
  <si>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</si>
  <si>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</si>
  <si>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</si>
  <si>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</si>
  <si>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</si>
  <si>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</si>
  <si>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</si>
  <si>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</si>
  <si>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</si>
  <si>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</si>
  <si>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</si>
  <si>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</si>
  <si>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</si>
  <si>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</si>
  <si>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</si>
  <si>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</si>
  <si>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</si>
  <si>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</si>
  <si>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</si>
  <si>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</si>
  <si>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</si>
  <si>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</si>
  <si>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</si>
  <si>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</si>
  <si>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</si>
  <si>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</si>
  <si>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</si>
  <si>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</si>
  <si>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</si>
  <si>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</si>
  <si>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</si>
  <si>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</si>
  <si>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</si>
  <si>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</si>
  <si>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</si>
  <si>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</si>
  <si>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</si>
  <si>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</si>
  <si>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</si>
  <si>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</si>
  <si>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</si>
  <si>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</si>
  <si>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</si>
  <si>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</si>
  <si>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</si>
  <si>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</si>
  <si>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</si>
  <si>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</si>
  <si>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</si>
  <si>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</si>
  <si>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</si>
  <si>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</si>
  <si>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</si>
  <si>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</si>
  <si>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</si>
  <si>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</si>
  <si>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</si>
  <si>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</si>
  <si>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</si>
  <si>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</si>
  <si>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</si>
  <si>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</si>
  <si>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</si>
  <si>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</si>
  <si>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</si>
  <si>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</si>
  <si>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</si>
  <si>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</si>
  <si>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</si>
  <si>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</si>
  <si>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</si>
  <si>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</si>
  <si>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高知県　宿毛市</t>
  </si>
  <si>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</si>
  <si>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</si>
  <si>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</si>
  <si>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</si>
  <si>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</si>
  <si>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</si>
  <si>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</si>
  <si>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</si>
  <si>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</si>
  <si>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</si>
  <si>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</si>
  <si>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</si>
  <si>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</si>
  <si>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</si>
  <si>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</si>
  <si>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</si>
  <si>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</si>
  <si>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</si>
  <si>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</si>
  <si>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</si>
  <si>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</si>
  <si>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</si>
  <si>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</si>
  <si>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</si>
  <si>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</si>
  <si>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</si>
  <si>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汚水処理施設の老朽化対策は令和元年度で完了しましたが、更新未実施の管渠やマンホールの適切な維持のため、今後、点検調査の実施を図ってまいります。</t>
  </si>
  <si>
    <t>平成27年度から令和元年度まで取り組んできた機能強化事業により、年間の維持修繕経費の軽減が見込まれます。今後も引き続き、継続的な加入促進を行うとともに、広域化・共同化の検討を進め、将来的な経営の安定化を図ってまいります。</t>
  </si>
  <si>
    <t>収益的収支比率は一定の改善はみられるものの前年同様の低い値となっておりますが、経費回収率は類似団体の平均値を上回っております。
施設利用率は昨年並みとなっておりますが、維持修繕経費の節減効果により最低限の状態を持続出来ております。
集落排水事業は小集落の規模で経営しているため、今後の更なる人口減少を考慮し、引き続き加入率の向上、経費の節減等の一層の経営努力に取り組んでまいります。</t>
    <rPh sb="8" eb="10">
      <t>イッテイ</t>
    </rPh>
    <rPh sb="11" eb="13">
      <t>カイゼン</t>
    </rPh>
    <rPh sb="45" eb="50">
      <t>ルイジダ</t>
    </rPh>
    <rPh sb="50" eb="53">
      <t>ヘイキンチ</t>
    </rPh>
    <rPh sb="54" eb="56">
      <t>ウワマワ</t>
    </rPh>
    <rPh sb="70" eb="72">
      <t>サクネン</t>
    </rPh>
    <rPh sb="72" eb="73">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</si>
</sst>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60.33</c:v>
                </c:pt>
                <c:pt idx="1">
                  <c:v>59.24</c:v>
                </c:pt>
                <c:pt idx="2">
                  <c:v>54.89</c:v>
                </c:pt>
                <c:pt idx="3">
                  <c:v>54.89</c:v>
                </c:pt>
                <c:pt idx="4">
                  <c:v>54.89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77.13</c:v>
                </c:pt>
                <c:pt idx="1">
                  <c:v>59.44</c:v>
                </c:pt>
                <c:pt idx="2">
                  <c:v>55.96</c:v>
                </c:pt>
                <c:pt idx="3">
                  <c:v>58.65</c:v>
                </c:pt>
                <c:pt idx="4">
                  <c:v>60.09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39.22</c:v>
                </c:pt>
                <c:pt idx="1">
                  <c:v>33.83</c:v>
                </c:pt>
                <c:pt idx="2">
                  <c:v>29.26</c:v>
                </c:pt>
                <c:pt idx="3">
                  <c:v>25.84</c:v>
                </c:pt>
                <c:pt idx="4">
                  <c:v>32.200000000000003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35.270000000000003</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72.739999999999995</c:v>
                </c:pt>
                <c:pt idx="1">
                  <c:v>98.56</c:v>
                </c:pt>
                <c:pt idx="2">
                  <c:v>146.58000000000001</c:v>
                </c:pt>
                <c:pt idx="3">
                  <c:v>148.22999999999999</c:v>
                </c:pt>
                <c:pt idx="4">
                  <c:v>90.77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182.55</c:v>
                </c:pt>
                <c:pt idx="1">
                  <c:v>135.62</c:v>
                </c:pt>
                <c:pt idx="2">
                  <c:v>91.95</c:v>
                </c:pt>
                <c:pt idx="3">
                  <c:v>91.39</c:v>
                </c:pt>
                <c:pt idx="4">
                  <c:v>149.99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T25" workbookViewId="0">
      <selection activeCell="BL16" sqref="BL16:BZ44"/>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19178</v>
      </c>
      <c r="AM8" s="21"/>
      <c r="AN8" s="21"/>
      <c r="AO8" s="21"/>
      <c r="AP8" s="21"/>
      <c r="AQ8" s="21"/>
      <c r="AR8" s="21"/>
      <c r="AS8" s="21"/>
      <c r="AT8" s="7">
        <f>データ!T6</f>
        <v>286.14</v>
      </c>
      <c r="AU8" s="7"/>
      <c r="AV8" s="7"/>
      <c r="AW8" s="7"/>
      <c r="AX8" s="7"/>
      <c r="AY8" s="7"/>
      <c r="AZ8" s="7"/>
      <c r="BA8" s="7"/>
      <c r="BB8" s="7">
        <f>データ!U6</f>
        <v>67.02</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2.4500000000000002</v>
      </c>
      <c r="Q10" s="7"/>
      <c r="R10" s="7"/>
      <c r="S10" s="7"/>
      <c r="T10" s="7"/>
      <c r="U10" s="7"/>
      <c r="V10" s="7"/>
      <c r="W10" s="7">
        <f>データ!Q6</f>
        <v>82.19</v>
      </c>
      <c r="X10" s="7"/>
      <c r="Y10" s="7"/>
      <c r="Z10" s="7"/>
      <c r="AA10" s="7"/>
      <c r="AB10" s="7"/>
      <c r="AC10" s="7"/>
      <c r="AD10" s="21">
        <f>データ!R6</f>
        <v>2310</v>
      </c>
      <c r="AE10" s="21"/>
      <c r="AF10" s="21"/>
      <c r="AG10" s="21"/>
      <c r="AH10" s="21"/>
      <c r="AI10" s="21"/>
      <c r="AJ10" s="21"/>
      <c r="AK10" s="2"/>
      <c r="AL10" s="21">
        <f>データ!V6</f>
        <v>466</v>
      </c>
      <c r="AM10" s="21"/>
      <c r="AN10" s="21"/>
      <c r="AO10" s="21"/>
      <c r="AP10" s="21"/>
      <c r="AQ10" s="21"/>
      <c r="AR10" s="21"/>
      <c r="AS10" s="21"/>
      <c r="AT10" s="7">
        <f>データ!W6</f>
        <v>0.12</v>
      </c>
      <c r="AU10" s="7"/>
      <c r="AV10" s="7"/>
      <c r="AW10" s="7"/>
      <c r="AX10" s="7"/>
      <c r="AY10" s="7"/>
      <c r="AZ10" s="7"/>
      <c r="BA10" s="7"/>
      <c r="BB10" s="7">
        <f>データ!X6</f>
        <v>3883.33</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10</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8Fnrh4Zpn8uGWDjTioHyCTW6h1O9YwWtSA1wUyXhII1IVkqvoQECL2xd4WHrTj4OAuPrKkJUhpiGvGai3V5GGg==" saltValue="8V/K+Zxq0mouEyB3uQ6a1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64</v>
      </c>
      <c r="V5" s="67" t="s">
        <v>81</v>
      </c>
      <c r="W5" s="67" t="s">
        <v>82</v>
      </c>
      <c r="X5" s="67" t="s">
        <v>83</v>
      </c>
      <c r="Y5" s="67" t="s">
        <v>84</v>
      </c>
      <c r="Z5" s="67" t="s">
        <v>85</v>
      </c>
      <c r="AA5" s="67" t="s">
        <v>87</v>
      </c>
      <c r="AB5" s="67" t="s">
        <v>88</v>
      </c>
      <c r="AC5" s="67" t="s">
        <v>89</v>
      </c>
      <c r="AD5" s="67" t="s">
        <v>90</v>
      </c>
      <c r="AE5" s="67" t="s">
        <v>92</v>
      </c>
      <c r="AF5" s="67" t="s">
        <v>93</v>
      </c>
      <c r="AG5" s="67" t="s">
        <v>94</v>
      </c>
      <c r="AH5" s="67" t="s">
        <v>95</v>
      </c>
      <c r="AI5" s="67" t="s">
        <v>44</v>
      </c>
      <c r="AJ5" s="67" t="s">
        <v>84</v>
      </c>
      <c r="AK5" s="67" t="s">
        <v>85</v>
      </c>
      <c r="AL5" s="67" t="s">
        <v>87</v>
      </c>
      <c r="AM5" s="67" t="s">
        <v>88</v>
      </c>
      <c r="AN5" s="67" t="s">
        <v>89</v>
      </c>
      <c r="AO5" s="67" t="s">
        <v>90</v>
      </c>
      <c r="AP5" s="67" t="s">
        <v>92</v>
      </c>
      <c r="AQ5" s="67" t="s">
        <v>93</v>
      </c>
      <c r="AR5" s="67" t="s">
        <v>94</v>
      </c>
      <c r="AS5" s="67" t="s">
        <v>95</v>
      </c>
      <c r="AT5" s="67" t="s">
        <v>91</v>
      </c>
      <c r="AU5" s="67" t="s">
        <v>84</v>
      </c>
      <c r="AV5" s="67" t="s">
        <v>85</v>
      </c>
      <c r="AW5" s="67" t="s">
        <v>87</v>
      </c>
      <c r="AX5" s="67" t="s">
        <v>88</v>
      </c>
      <c r="AY5" s="67" t="s">
        <v>89</v>
      </c>
      <c r="AZ5" s="67" t="s">
        <v>90</v>
      </c>
      <c r="BA5" s="67" t="s">
        <v>92</v>
      </c>
      <c r="BB5" s="67" t="s">
        <v>93</v>
      </c>
      <c r="BC5" s="67" t="s">
        <v>94</v>
      </c>
      <c r="BD5" s="67" t="s">
        <v>95</v>
      </c>
      <c r="BE5" s="67" t="s">
        <v>91</v>
      </c>
      <c r="BF5" s="67" t="s">
        <v>84</v>
      </c>
      <c r="BG5" s="67" t="s">
        <v>85</v>
      </c>
      <c r="BH5" s="67" t="s">
        <v>87</v>
      </c>
      <c r="BI5" s="67" t="s">
        <v>88</v>
      </c>
      <c r="BJ5" s="67" t="s">
        <v>89</v>
      </c>
      <c r="BK5" s="67" t="s">
        <v>90</v>
      </c>
      <c r="BL5" s="67" t="s">
        <v>92</v>
      </c>
      <c r="BM5" s="67" t="s">
        <v>93</v>
      </c>
      <c r="BN5" s="67" t="s">
        <v>94</v>
      </c>
      <c r="BO5" s="67" t="s">
        <v>95</v>
      </c>
      <c r="BP5" s="67" t="s">
        <v>91</v>
      </c>
      <c r="BQ5" s="67" t="s">
        <v>84</v>
      </c>
      <c r="BR5" s="67" t="s">
        <v>85</v>
      </c>
      <c r="BS5" s="67" t="s">
        <v>87</v>
      </c>
      <c r="BT5" s="67" t="s">
        <v>88</v>
      </c>
      <c r="BU5" s="67" t="s">
        <v>89</v>
      </c>
      <c r="BV5" s="67" t="s">
        <v>90</v>
      </c>
      <c r="BW5" s="67" t="s">
        <v>92</v>
      </c>
      <c r="BX5" s="67" t="s">
        <v>93</v>
      </c>
      <c r="BY5" s="67" t="s">
        <v>94</v>
      </c>
      <c r="BZ5" s="67" t="s">
        <v>95</v>
      </c>
      <c r="CA5" s="67" t="s">
        <v>91</v>
      </c>
      <c r="CB5" s="67" t="s">
        <v>84</v>
      </c>
      <c r="CC5" s="67" t="s">
        <v>85</v>
      </c>
      <c r="CD5" s="67" t="s">
        <v>87</v>
      </c>
      <c r="CE5" s="67" t="s">
        <v>88</v>
      </c>
      <c r="CF5" s="67" t="s">
        <v>89</v>
      </c>
      <c r="CG5" s="67" t="s">
        <v>90</v>
      </c>
      <c r="CH5" s="67" t="s">
        <v>92</v>
      </c>
      <c r="CI5" s="67" t="s">
        <v>93</v>
      </c>
      <c r="CJ5" s="67" t="s">
        <v>94</v>
      </c>
      <c r="CK5" s="67" t="s">
        <v>95</v>
      </c>
      <c r="CL5" s="67" t="s">
        <v>91</v>
      </c>
      <c r="CM5" s="67" t="s">
        <v>84</v>
      </c>
      <c r="CN5" s="67" t="s">
        <v>85</v>
      </c>
      <c r="CO5" s="67" t="s">
        <v>87</v>
      </c>
      <c r="CP5" s="67" t="s">
        <v>88</v>
      </c>
      <c r="CQ5" s="67" t="s">
        <v>89</v>
      </c>
      <c r="CR5" s="67" t="s">
        <v>90</v>
      </c>
      <c r="CS5" s="67" t="s">
        <v>92</v>
      </c>
      <c r="CT5" s="67" t="s">
        <v>93</v>
      </c>
      <c r="CU5" s="67" t="s">
        <v>94</v>
      </c>
      <c r="CV5" s="67" t="s">
        <v>95</v>
      </c>
      <c r="CW5" s="67" t="s">
        <v>91</v>
      </c>
      <c r="CX5" s="67" t="s">
        <v>84</v>
      </c>
      <c r="CY5" s="67" t="s">
        <v>85</v>
      </c>
      <c r="CZ5" s="67" t="s">
        <v>87</v>
      </c>
      <c r="DA5" s="67" t="s">
        <v>88</v>
      </c>
      <c r="DB5" s="67" t="s">
        <v>89</v>
      </c>
      <c r="DC5" s="67" t="s">
        <v>90</v>
      </c>
      <c r="DD5" s="67" t="s">
        <v>92</v>
      </c>
      <c r="DE5" s="67" t="s">
        <v>93</v>
      </c>
      <c r="DF5" s="67" t="s">
        <v>94</v>
      </c>
      <c r="DG5" s="67" t="s">
        <v>95</v>
      </c>
      <c r="DH5" s="67" t="s">
        <v>91</v>
      </c>
      <c r="DI5" s="67" t="s">
        <v>84</v>
      </c>
      <c r="DJ5" s="67" t="s">
        <v>85</v>
      </c>
      <c r="DK5" s="67" t="s">
        <v>87</v>
      </c>
      <c r="DL5" s="67" t="s">
        <v>88</v>
      </c>
      <c r="DM5" s="67" t="s">
        <v>89</v>
      </c>
      <c r="DN5" s="67" t="s">
        <v>90</v>
      </c>
      <c r="DO5" s="67" t="s">
        <v>92</v>
      </c>
      <c r="DP5" s="67" t="s">
        <v>93</v>
      </c>
      <c r="DQ5" s="67" t="s">
        <v>94</v>
      </c>
      <c r="DR5" s="67" t="s">
        <v>95</v>
      </c>
      <c r="DS5" s="67" t="s">
        <v>91</v>
      </c>
      <c r="DT5" s="67" t="s">
        <v>84</v>
      </c>
      <c r="DU5" s="67" t="s">
        <v>85</v>
      </c>
      <c r="DV5" s="67" t="s">
        <v>87</v>
      </c>
      <c r="DW5" s="67" t="s">
        <v>88</v>
      </c>
      <c r="DX5" s="67" t="s">
        <v>89</v>
      </c>
      <c r="DY5" s="67" t="s">
        <v>90</v>
      </c>
      <c r="DZ5" s="67" t="s">
        <v>92</v>
      </c>
      <c r="EA5" s="67" t="s">
        <v>93</v>
      </c>
      <c r="EB5" s="67" t="s">
        <v>94</v>
      </c>
      <c r="EC5" s="67" t="s">
        <v>95</v>
      </c>
      <c r="ED5" s="67" t="s">
        <v>91</v>
      </c>
      <c r="EE5" s="67" t="s">
        <v>84</v>
      </c>
      <c r="EF5" s="67" t="s">
        <v>85</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392081</v>
      </c>
      <c r="D6" s="61">
        <f t="shared" si="1"/>
        <v>47</v>
      </c>
      <c r="E6" s="61">
        <f t="shared" si="1"/>
        <v>17</v>
      </c>
      <c r="F6" s="61">
        <f t="shared" si="1"/>
        <v>5</v>
      </c>
      <c r="G6" s="61">
        <f t="shared" si="1"/>
        <v>0</v>
      </c>
      <c r="H6" s="61" t="str">
        <f t="shared" si="1"/>
        <v>高知県　宿毛市</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2.4500000000000002</v>
      </c>
      <c r="Q6" s="70">
        <f t="shared" si="1"/>
        <v>82.19</v>
      </c>
      <c r="R6" s="70">
        <f t="shared" si="1"/>
        <v>2310</v>
      </c>
      <c r="S6" s="70">
        <f t="shared" si="1"/>
        <v>19178</v>
      </c>
      <c r="T6" s="70">
        <f t="shared" si="1"/>
        <v>286.14</v>
      </c>
      <c r="U6" s="70">
        <f t="shared" si="1"/>
        <v>67.02</v>
      </c>
      <c r="V6" s="70">
        <f t="shared" si="1"/>
        <v>466</v>
      </c>
      <c r="W6" s="70">
        <f t="shared" si="1"/>
        <v>0.12</v>
      </c>
      <c r="X6" s="70">
        <f t="shared" si="1"/>
        <v>3883.33</v>
      </c>
      <c r="Y6" s="78">
        <f t="shared" ref="Y6:AH6" si="2">IF(Y7="",NA(),Y7)</f>
        <v>39.22</v>
      </c>
      <c r="Z6" s="78">
        <f t="shared" si="2"/>
        <v>33.83</v>
      </c>
      <c r="AA6" s="78">
        <f t="shared" si="2"/>
        <v>29.26</v>
      </c>
      <c r="AB6" s="78">
        <f t="shared" si="2"/>
        <v>25.84</v>
      </c>
      <c r="AC6" s="78">
        <f t="shared" si="2"/>
        <v>32.200000000000003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35.270000000000003</v>
      </c>
      <c r="BG6" s="70">
        <f t="shared" si="5"/>
        <v>0</v>
      </c>
      <c r="BH6" s="70">
        <f t="shared" si="5"/>
        <v>0</v>
      </c>
      <c r="BI6" s="70">
        <f t="shared" si="5"/>
        <v>0</v>
      </c>
      <c r="BJ6" s="70">
        <f t="shared" si="5"/>
        <v>0</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72.739999999999995</v>
      </c>
      <c r="BR6" s="78">
        <f t="shared" si="6"/>
        <v>98.56</v>
      </c>
      <c r="BS6" s="78">
        <f t="shared" si="6"/>
        <v>146.58000000000001</v>
      </c>
      <c r="BT6" s="78">
        <f t="shared" si="6"/>
        <v>148.22999999999999</v>
      </c>
      <c r="BU6" s="78">
        <f t="shared" si="6"/>
        <v>90.77</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182.55</v>
      </c>
      <c r="CC6" s="78">
        <f t="shared" si="7"/>
        <v>135.62</v>
      </c>
      <c r="CD6" s="78">
        <f t="shared" si="7"/>
        <v>91.95</v>
      </c>
      <c r="CE6" s="78">
        <f t="shared" si="7"/>
        <v>91.39</v>
      </c>
      <c r="CF6" s="78">
        <f t="shared" si="7"/>
        <v>149.99</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60.33</v>
      </c>
      <c r="CN6" s="78">
        <f t="shared" si="8"/>
        <v>59.24</v>
      </c>
      <c r="CO6" s="78">
        <f t="shared" si="8"/>
        <v>54.89</v>
      </c>
      <c r="CP6" s="78">
        <f t="shared" si="8"/>
        <v>54.89</v>
      </c>
      <c r="CQ6" s="78">
        <f t="shared" si="8"/>
        <v>54.89</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77.13</v>
      </c>
      <c r="CY6" s="78">
        <f t="shared" si="9"/>
        <v>59.44</v>
      </c>
      <c r="CZ6" s="78">
        <f t="shared" si="9"/>
        <v>55.96</v>
      </c>
      <c r="DA6" s="78">
        <f t="shared" si="9"/>
        <v>58.65</v>
      </c>
      <c r="DB6" s="78">
        <f t="shared" si="9"/>
        <v>60.09</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392081</v>
      </c>
      <c r="D7" s="62">
        <v>47</v>
      </c>
      <c r="E7" s="62">
        <v>17</v>
      </c>
      <c r="F7" s="62">
        <v>5</v>
      </c>
      <c r="G7" s="62">
        <v>0</v>
      </c>
      <c r="H7" s="62" t="s">
        <v>86</v>
      </c>
      <c r="I7" s="62" t="s">
        <v>97</v>
      </c>
      <c r="J7" s="62" t="s">
        <v>98</v>
      </c>
      <c r="K7" s="62" t="s">
        <v>99</v>
      </c>
      <c r="L7" s="62" t="s">
        <v>100</v>
      </c>
      <c r="M7" s="62" t="s">
        <v>101</v>
      </c>
      <c r="N7" s="71" t="s">
        <v>39</v>
      </c>
      <c r="O7" s="71" t="s">
        <v>102</v>
      </c>
      <c r="P7" s="71">
        <v>2.4500000000000002</v>
      </c>
      <c r="Q7" s="71">
        <v>82.19</v>
      </c>
      <c r="R7" s="71">
        <v>2310</v>
      </c>
      <c r="S7" s="71">
        <v>19178</v>
      </c>
      <c r="T7" s="71">
        <v>286.14</v>
      </c>
      <c r="U7" s="71">
        <v>67.02</v>
      </c>
      <c r="V7" s="71">
        <v>466</v>
      </c>
      <c r="W7" s="71">
        <v>0.12</v>
      </c>
      <c r="X7" s="71">
        <v>3883.33</v>
      </c>
      <c r="Y7" s="71">
        <v>39.22</v>
      </c>
      <c r="Z7" s="71">
        <v>33.83</v>
      </c>
      <c r="AA7" s="71">
        <v>29.26</v>
      </c>
      <c r="AB7" s="71">
        <v>25.84</v>
      </c>
      <c r="AC7" s="71">
        <v>32.200000000000003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35.270000000000003</v>
      </c>
      <c r="BG7" s="71">
        <v>0</v>
      </c>
      <c r="BH7" s="71">
        <v>0</v>
      </c>
      <c r="BI7" s="71">
        <v>0</v>
      </c>
      <c r="BJ7" s="71">
        <v>0</v>
      </c>
      <c r="BK7" s="71">
        <v>789.46</v>
      </c>
      <c r="BL7" s="71">
        <v>826.83</v>
      </c>
      <c r="BM7" s="71">
        <v>867.83</v>
      </c>
      <c r="BN7" s="71">
        <v>791.76</v>
      </c>
      <c r="BO7" s="71">
        <v>900.82</v>
      </c>
      <c r="BP7" s="71">
        <v>809.19</v>
      </c>
      <c r="BQ7" s="71">
        <v>72.739999999999995</v>
      </c>
      <c r="BR7" s="71">
        <v>98.56</v>
      </c>
      <c r="BS7" s="71">
        <v>146.58000000000001</v>
      </c>
      <c r="BT7" s="71">
        <v>148.22999999999999</v>
      </c>
      <c r="BU7" s="71">
        <v>90.77</v>
      </c>
      <c r="BV7" s="71">
        <v>57.77</v>
      </c>
      <c r="BW7" s="71">
        <v>57.31</v>
      </c>
      <c r="BX7" s="71">
        <v>57.08</v>
      </c>
      <c r="BY7" s="71">
        <v>56.26</v>
      </c>
      <c r="BZ7" s="71">
        <v>52.94</v>
      </c>
      <c r="CA7" s="71">
        <v>57.02</v>
      </c>
      <c r="CB7" s="71">
        <v>182.55</v>
      </c>
      <c r="CC7" s="71">
        <v>135.62</v>
      </c>
      <c r="CD7" s="71">
        <v>91.95</v>
      </c>
      <c r="CE7" s="71">
        <v>91.39</v>
      </c>
      <c r="CF7" s="71">
        <v>149.99</v>
      </c>
      <c r="CG7" s="71">
        <v>274.35000000000002</v>
      </c>
      <c r="CH7" s="71">
        <v>273.52</v>
      </c>
      <c r="CI7" s="71">
        <v>274.99</v>
      </c>
      <c r="CJ7" s="71">
        <v>282.08999999999997</v>
      </c>
      <c r="CK7" s="71">
        <v>303.27999999999997</v>
      </c>
      <c r="CL7" s="71">
        <v>273.68</v>
      </c>
      <c r="CM7" s="71">
        <v>60.33</v>
      </c>
      <c r="CN7" s="71">
        <v>59.24</v>
      </c>
      <c r="CO7" s="71">
        <v>54.89</v>
      </c>
      <c r="CP7" s="71">
        <v>54.89</v>
      </c>
      <c r="CQ7" s="71">
        <v>54.89</v>
      </c>
      <c r="CR7" s="71">
        <v>50.68</v>
      </c>
      <c r="CS7" s="71">
        <v>50.14</v>
      </c>
      <c r="CT7" s="71">
        <v>54.83</v>
      </c>
      <c r="CU7" s="71">
        <v>66.53</v>
      </c>
      <c r="CV7" s="71">
        <v>52.35</v>
      </c>
      <c r="CW7" s="71">
        <v>52.55</v>
      </c>
      <c r="CX7" s="71">
        <v>77.13</v>
      </c>
      <c r="CY7" s="71">
        <v>59.44</v>
      </c>
      <c r="CZ7" s="71">
        <v>55.96</v>
      </c>
      <c r="DA7" s="71">
        <v>58.65</v>
      </c>
      <c r="DB7" s="71">
        <v>60.09</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gesui</cp:lastModifiedBy>
  <dcterms:created xsi:type="dcterms:W3CDTF">2023-12-12T02:55:56Z</dcterms:created>
  <dcterms:modified xsi:type="dcterms:W3CDTF">2024-01-22T00:24:55Z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2024-01-22T00:24:55Z</vt:filetime>
  </property>
</Properties>
</file>