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520" windowHeight="11520" tabRatio="846"/>
  </bookViews>
  <sheets>
    <sheet name="製品企画書①" sheetId="6" r:id="rId1"/>
    <sheet name="製品企画書②" sheetId="4" r:id="rId2"/>
    <sheet name="【入力用】4-2" sheetId="15" r:id="rId3"/>
    <sheet name="【入力用】6-３　市場と顧客" sheetId="3" r:id="rId4"/>
    <sheet name="【入力用】８　開発実施計画" sheetId="9" r:id="rId5"/>
    <sheet name="【入力用】 ９　設備投資計画" sheetId="12" r:id="rId6"/>
    <sheet name="【入力用】10　資金計画" sheetId="11" r:id="rId7"/>
    <sheet name="【入力用】11売上げ計画（補助要件）" sheetId="13" r:id="rId8"/>
  </sheets>
  <externalReferences>
    <externalReference r:id="rId9"/>
  </externalReferences>
  <definedNames>
    <definedName name="_xlnm.Print_Area" localSheetId="1">'製品企画書②'!$B$1:$AO$33,'製品企画書②'!$B$35:$AO$61,'製品企画書②'!$B$62:$AO$108,'製品企画書②'!$B$143:$AO$165,'製品企画書②'!$B$167:$AO$189</definedName>
    <definedName name="_xlnm.Print_Area" localSheetId="0">'製品企画書①'!$A$1:$AO$70</definedName>
    <definedName name="_xlnm.Print_Area" localSheetId="5">'【入力用】 ９　設備投資計画'!$B$3:$N$17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446569</author>
  </authors>
  <commentList>
    <comment ref="B51" authorId="0">
      <text>
        <r>
          <rPr>
            <sz val="11"/>
            <color theme="1"/>
            <rFont val="游ゴシック"/>
          </rPr>
          <t xml:space="preserve">今回申請する事業については、以下のいずれかの要件を満たす必要があります。本事業により開発する製品が製品化された際の効果について、以下から選択（複数可）し、要件を満たす旨を記載してください。
１　社会課題の解決に貢献すること　
２　ユーザーの利便性を向上させること
３　ユーザーの経済性を向上させること
４　県内初の製品と見込まれるもの
</t>
        </r>
      </text>
    </comment>
    <comment ref="B49" authorId="0">
      <text>
        <r>
          <rPr>
            <sz val="11"/>
            <color theme="1"/>
            <rFont val="游ゴシック"/>
          </rPr>
          <t>本事業で目指す到達点を具体的に記載してください。
（いつまでに何をするか。）</t>
        </r>
      </text>
    </comment>
    <comment ref="B55" authorId="0">
      <text>
        <r>
          <rPr>
            <sz val="11"/>
            <color theme="1"/>
            <rFont val="游ゴシック"/>
          </rPr>
          <t xml:space="preserve">本事業で開発する製品の対象とする市場の状況や今後の見通について記載してください。
</t>
        </r>
      </text>
    </comment>
    <comment ref="B57" authorId="0">
      <text>
        <r>
          <rPr>
            <sz val="11"/>
            <color theme="1"/>
            <rFont val="游ゴシック"/>
          </rPr>
          <t xml:space="preserve">本事業で開発する製品の主な顧客について記載してください。
</t>
        </r>
      </text>
    </comment>
    <comment ref="B59" authorId="0">
      <text>
        <r>
          <rPr>
            <sz val="11"/>
            <color theme="1"/>
            <rFont val="游ゴシック"/>
          </rPr>
          <t xml:space="preserve">本事業で開発する製品に求められている顧客のニーズとそれを達成するために必要な製品仕様について記載してください。
</t>
        </r>
      </text>
    </comment>
    <comment ref="B65" authorId="0">
      <text>
        <r>
          <rPr>
            <sz val="11"/>
            <color theme="1"/>
            <rFont val="游ゴシック"/>
          </rPr>
          <t>本事業で開発する製品の技術的な独自性や特に市場に訴えたいセールスポイントについて記載してください。</t>
        </r>
      </text>
    </comment>
  </commentList>
</comments>
</file>

<file path=xl/comments2.xml><?xml version="1.0" encoding="utf-8"?>
<comments xmlns="http://schemas.openxmlformats.org/spreadsheetml/2006/main">
  <authors>
    <author>446569</author>
  </authors>
  <commentList>
    <comment ref="B75" authorId="0">
      <text>
        <r>
          <rPr>
            <sz val="11"/>
            <color theme="1"/>
            <rFont val="游ゴシック"/>
          </rPr>
          <t>本事業で実施する内容ごとに実施方法、実施体制、スケジュールを記入してください。
２項目をデフォルトとしていますが、不足する場合は印刷範囲を調整してください。</t>
        </r>
      </text>
    </comment>
    <comment ref="B178" authorId="0">
      <text>
        <r>
          <rPr>
            <sz val="11"/>
            <color theme="1"/>
            <rFont val="游ゴシック"/>
          </rPr>
          <t>本事業による県内経済への波及効果（受発注・雇用増加等）を根拠を含めて記載してください。
（記載例）
【経済の地域内循環の例①】
本製品の開発によりこれまで県内水産事業者が県外から買い付けていた、●●の代替製品として、県内での経済循環が実現することが想定される。現在の県内の●●の需要はおおよそ●●/年と見込まれる。●●は現在県内で製造している企業がなく、ほぼすべての水産事業者が県外メーカーから導入している。今回の開発が成功し製品化した暁にはこの●●を使用している県内企業のうち●●％程度が代替可能として、導入を進めてくれる見込み（下話あり（売上げ見込み●●台/年）であり、これまで県外に流出していた機器導入費の県内循環が実現される。
【経済の地域内循環の例②】
本製品の製品化にあたっては、原材料として県内ですでに製造されている●●を活用する予定である。本製品は年間●●台の製造を見込んでおり、そのためには原材料として●●が年間●●程度必要となる。●●の単価はおおよそ●●円/個であるため当社からは年間約●●円の新たな県内企業への発注が発生する,見込みであり,それに付随した発注先企業の雇用や、材料調達など新たな経済効果が発生することが想定される。
【雇用の創出の例】
本製品の製品化により製造部門に将来的には●●名程度の雇用が必要となる見込みである。製造については●●台/年の生産を目指しており、そのためには製造機1台につき●●時間/日で人員●●名（△時間稼働）により□台の生産が可能となる見込みである。よって年間●●台の生産となる。このほか、営業・メンテナンス部門についても台の売上げを見込む●●年度には●●名の増員が必要となる。</t>
        </r>
      </text>
    </comment>
    <comment ref="B65" authorId="0">
      <text>
        <r>
          <rPr>
            <sz val="11"/>
            <color theme="1"/>
            <rFont val="游ゴシック"/>
          </rPr>
          <t>事業全体のスケジュールを入力してください。（期間は適宜変更していただいて結構です。）</t>
        </r>
      </text>
    </comment>
    <comment ref="B24" authorId="0">
      <text>
        <r>
          <rPr>
            <sz val="11"/>
            <color theme="1"/>
            <rFont val="游ゴシック"/>
          </rPr>
          <t>製品を開発するにあたっての技術的な課題を記載してください。</t>
        </r>
      </text>
    </comment>
    <comment ref="B30" authorId="0">
      <text>
        <r>
          <rPr>
            <sz val="11"/>
            <color theme="1"/>
            <rFont val="游ゴシック"/>
          </rPr>
          <t>製品を販売するにあたっての課題を記載してください。</t>
        </r>
      </text>
    </comment>
  </commentList>
</comments>
</file>

<file path=xl/comments3.xml><?xml version="1.0" encoding="utf-8"?>
<comments xmlns="http://schemas.openxmlformats.org/spreadsheetml/2006/main">
  <authors>
    <author>446569</author>
  </authors>
  <commentList>
    <comment ref="C5" authorId="0">
      <text>
        <r>
          <rPr>
            <sz val="11"/>
            <color theme="1"/>
            <rFont val="游ゴシック"/>
          </rPr>
          <t>本事業で開発する製品について、製品開発後1年程度の具体的な見通しを入力してください。</t>
        </r>
      </text>
    </comment>
  </commentList>
</comments>
</file>

<file path=xl/sharedStrings.xml><?xml version="1.0" encoding="utf-8"?>
<sst xmlns="http://schemas.openxmlformats.org/spreadsheetml/2006/main" xmlns:r="http://schemas.openxmlformats.org/officeDocument/2006/relationships" count="171" uniqueCount="171">
  <si>
    <t>＜厳極秘書類＞</t>
    <rPh sb="1" eb="2">
      <t>ゲン</t>
    </rPh>
    <rPh sb="2" eb="4">
      <t>ゴクヒ</t>
    </rPh>
    <rPh sb="4" eb="6">
      <t>ショルイ</t>
    </rPh>
    <phoneticPr fontId="37"/>
  </si>
  <si>
    <t>開発・製造について</t>
    <rPh sb="0" eb="2">
      <t>かいはつ</t>
    </rPh>
    <rPh sb="3" eb="5">
      <t>せいぞう</t>
    </rPh>
    <phoneticPr fontId="3" type="Hiragana"/>
  </si>
  <si>
    <t>開発後４年目</t>
    <rPh sb="0" eb="3">
      <t>カイハツゴ</t>
    </rPh>
    <rPh sb="4" eb="6">
      <t>ネンメ</t>
    </rPh>
    <phoneticPr fontId="37"/>
  </si>
  <si>
    <t>売価</t>
    <rPh sb="0" eb="2">
      <t>ばいか</t>
    </rPh>
    <phoneticPr fontId="3" type="Hiragana"/>
  </si>
  <si>
    <t>４　開発製品の仕様詳細設定</t>
    <rPh sb="4" eb="6">
      <t>せいひん</t>
    </rPh>
    <rPh sb="7" eb="9">
      <t>しよう</t>
    </rPh>
    <rPh sb="9" eb="11">
      <t>しょうさい</t>
    </rPh>
    <rPh sb="11" eb="13">
      <t>せってい</t>
    </rPh>
    <phoneticPr fontId="3" type="Hiragana"/>
  </si>
  <si>
    <t>円</t>
    <rPh sb="0" eb="1">
      <t>えん</t>
    </rPh>
    <phoneticPr fontId="3" type="Hiragana"/>
  </si>
  <si>
    <t>原価</t>
    <rPh sb="0" eb="2">
      <t>げんか</t>
    </rPh>
    <phoneticPr fontId="3" type="Hiragana"/>
  </si>
  <si>
    <t>その他</t>
    <rPh sb="2" eb="3">
      <t>タ</t>
    </rPh>
    <phoneticPr fontId="37"/>
  </si>
  <si>
    <t>方法と実施体制：</t>
    <rPh sb="0" eb="2">
      <t>ほうほう</t>
    </rPh>
    <rPh sb="3" eb="5">
      <t>じっし</t>
    </rPh>
    <rPh sb="5" eb="7">
      <t>たいせい</t>
    </rPh>
    <phoneticPr fontId="3" type="Hiragana"/>
  </si>
  <si>
    <t>生産量　　　　　　　　　　　単位／月</t>
    <rPh sb="0" eb="3">
      <t>せいさんりょう</t>
    </rPh>
    <rPh sb="14" eb="16">
      <t>たんい</t>
    </rPh>
    <rPh sb="17" eb="18">
      <t>つき</t>
    </rPh>
    <phoneticPr fontId="3" type="Hiragana"/>
  </si>
  <si>
    <t>8-２ 仕様達成に向けた開発の方法</t>
    <rPh sb="4" eb="6">
      <t>しよう</t>
    </rPh>
    <rPh sb="6" eb="8">
      <t>たっせい</t>
    </rPh>
    <rPh sb="9" eb="10">
      <t>む</t>
    </rPh>
    <rPh sb="12" eb="14">
      <t>かいはつ</t>
    </rPh>
    <rPh sb="15" eb="17">
      <t>ほうほう</t>
    </rPh>
    <phoneticPr fontId="3" type="Hiragana"/>
  </si>
  <si>
    <t>1-4　事業効果（製品化に至った際に生まれる効果（見込み））</t>
    <rPh sb="4" eb="6">
      <t>じぎょう</t>
    </rPh>
    <rPh sb="6" eb="8">
      <t>こうか</t>
    </rPh>
    <rPh sb="9" eb="12">
      <t>せいひんか</t>
    </rPh>
    <rPh sb="13" eb="14">
      <t>いた</t>
    </rPh>
    <rPh sb="16" eb="17">
      <t>さい</t>
    </rPh>
    <rPh sb="18" eb="19">
      <t>う</t>
    </rPh>
    <rPh sb="22" eb="24">
      <t>こうか</t>
    </rPh>
    <rPh sb="25" eb="27">
      <t>みこ</t>
    </rPh>
    <phoneticPr fontId="3" type="Hiragana"/>
  </si>
  <si>
    <t>２-２  想定顧客</t>
    <rPh sb="5" eb="7">
      <t>そうてい</t>
    </rPh>
    <rPh sb="7" eb="9">
      <t>こきゃく</t>
    </rPh>
    <phoneticPr fontId="3" type="Hiragana"/>
  </si>
  <si>
    <t>項目</t>
    <rPh sb="0" eb="2">
      <t>こうもく</t>
    </rPh>
    <phoneticPr fontId="3" type="Hiragana"/>
  </si>
  <si>
    <t>販売戦略</t>
    <rPh sb="0" eb="2">
      <t>ハンバイ</t>
    </rPh>
    <rPh sb="2" eb="4">
      <t>センリャク</t>
    </rPh>
    <phoneticPr fontId="37"/>
  </si>
  <si>
    <t>製品開発事業　製品企画書②</t>
    <rPh sb="0" eb="2">
      <t>せいひん</t>
    </rPh>
    <rPh sb="2" eb="4">
      <t>かいはつ</t>
    </rPh>
    <rPh sb="4" eb="6">
      <t>じぎょう</t>
    </rPh>
    <rPh sb="7" eb="9">
      <t>せいひん</t>
    </rPh>
    <rPh sb="9" eb="11">
      <t>きかく</t>
    </rPh>
    <rPh sb="11" eb="12">
      <t>しょ</t>
    </rPh>
    <phoneticPr fontId="3" type="Hiragana"/>
  </si>
  <si>
    <t>耐用年数</t>
    <rPh sb="0" eb="2">
      <t>タイヨウ</t>
    </rPh>
    <rPh sb="2" eb="4">
      <t>ネンスウ</t>
    </rPh>
    <phoneticPr fontId="37"/>
  </si>
  <si>
    <t>付加価値額（⑧（⑤＋⑥＋⑦））</t>
    <rPh sb="0" eb="2">
      <t>ふか</t>
    </rPh>
    <rPh sb="2" eb="5">
      <t>かちがく</t>
    </rPh>
    <phoneticPr fontId="3" type="Hiragana"/>
  </si>
  <si>
    <t>１　補助事業の概要について</t>
    <rPh sb="2" eb="4">
      <t>ほじょ</t>
    </rPh>
    <rPh sb="4" eb="6">
      <t>じぎょう</t>
    </rPh>
    <rPh sb="7" eb="9">
      <t>がいよう</t>
    </rPh>
    <phoneticPr fontId="3" type="Hiragana"/>
  </si>
  <si>
    <t>7-2 関連特許出願状況調査</t>
    <rPh sb="4" eb="6">
      <t>カンレン</t>
    </rPh>
    <rPh sb="6" eb="8">
      <t>トッキョ</t>
    </rPh>
    <rPh sb="8" eb="10">
      <t>シュツガン</t>
    </rPh>
    <rPh sb="10" eb="12">
      <t>ジョウキョウ</t>
    </rPh>
    <rPh sb="12" eb="14">
      <t>チョウサ</t>
    </rPh>
    <phoneticPr fontId="37"/>
  </si>
  <si>
    <t>10年目</t>
    <rPh sb="2" eb="4">
      <t>ネンメ</t>
    </rPh>
    <phoneticPr fontId="37"/>
  </si>
  <si>
    <t>開発後２年目</t>
    <rPh sb="0" eb="3">
      <t>カイハツゴ</t>
    </rPh>
    <rPh sb="4" eb="6">
      <t>ネンメ</t>
    </rPh>
    <phoneticPr fontId="37"/>
  </si>
  <si>
    <t>開発後4年目</t>
    <rPh sb="0" eb="3">
      <t>カイハ</t>
    </rPh>
    <rPh sb="4" eb="6">
      <t>ネンメ</t>
    </rPh>
    <phoneticPr fontId="37"/>
  </si>
  <si>
    <t>企画名：</t>
    <rPh sb="0" eb="2">
      <t>きかく</t>
    </rPh>
    <rPh sb="2" eb="3">
      <t>めい</t>
    </rPh>
    <phoneticPr fontId="3" type="Hiragana"/>
  </si>
  <si>
    <t>スケジュール</t>
  </si>
  <si>
    <t>企業名：</t>
    <rPh sb="0" eb="3">
      <t>きぎょうめい</t>
    </rPh>
    <phoneticPr fontId="3" type="Hiragana"/>
  </si>
  <si>
    <t>自動計算</t>
    <rPh sb="0" eb="2">
      <t>ジドウ</t>
    </rPh>
    <rPh sb="2" eb="4">
      <t>ケイサン</t>
    </rPh>
    <phoneticPr fontId="37"/>
  </si>
  <si>
    <t>円／単位</t>
    <rPh sb="0" eb="1">
      <t>えん</t>
    </rPh>
    <rPh sb="2" eb="4">
      <t>たんい</t>
    </rPh>
    <phoneticPr fontId="3" type="Hiragana"/>
  </si>
  <si>
    <t>開発後3年目</t>
    <rPh sb="0" eb="3">
      <t>カイハ</t>
    </rPh>
    <rPh sb="4" eb="6">
      <t>ネンメ</t>
    </rPh>
    <phoneticPr fontId="37"/>
  </si>
  <si>
    <t>項目：</t>
    <rPh sb="0" eb="2">
      <t>こうもく</t>
    </rPh>
    <phoneticPr fontId="3" type="Hiragana"/>
  </si>
  <si>
    <t>開発項目</t>
    <rPh sb="0" eb="2">
      <t>かいはつ</t>
    </rPh>
    <rPh sb="2" eb="4">
      <t>こうもく</t>
    </rPh>
    <phoneticPr fontId="3" type="Hiragana"/>
  </si>
  <si>
    <t>1-3　開発（改良）の目標（本事業で目指す到達点）</t>
    <rPh sb="7" eb="9">
      <t>かいりょう</t>
    </rPh>
    <rPh sb="21" eb="24">
      <t>とうたつてん</t>
    </rPh>
    <phoneticPr fontId="3" type="Hiragana"/>
  </si>
  <si>
    <t>４年目
（XX年X月期）</t>
  </si>
  <si>
    <t>３-２  開発・製造に関する先行技術調査、産業財産権の確認</t>
    <rPh sb="5" eb="7">
      <t>かいはつ</t>
    </rPh>
    <rPh sb="8" eb="10">
      <t>せいぞう</t>
    </rPh>
    <rPh sb="11" eb="12">
      <t>かん</t>
    </rPh>
    <rPh sb="14" eb="20">
      <t>せんこうぎ</t>
    </rPh>
    <rPh sb="21" eb="27">
      <t>さんぎょう</t>
    </rPh>
    <rPh sb="27" eb="29">
      <t>かくにん</t>
    </rPh>
    <phoneticPr fontId="3" type="Hiragana"/>
  </si>
  <si>
    <t>単位／月</t>
  </si>
  <si>
    <t>7-4　知財を活用した戦略について</t>
    <rPh sb="4" eb="6">
      <t>ちざい</t>
    </rPh>
    <rPh sb="7" eb="9">
      <t>かつよう</t>
    </rPh>
    <rPh sb="11" eb="13">
      <t>せんりゃく</t>
    </rPh>
    <phoneticPr fontId="3" type="Hiragana"/>
  </si>
  <si>
    <t>5年目</t>
    <rPh sb="1" eb="3">
      <t>ネンメ</t>
    </rPh>
    <phoneticPr fontId="37"/>
  </si>
  <si>
    <t>10　資金計画</t>
  </si>
  <si>
    <t>6年目</t>
    <rPh sb="1" eb="3">
      <t>ネンメ</t>
    </rPh>
    <phoneticPr fontId="37"/>
  </si>
  <si>
    <t>８-２ 仕様達成に向けた開発の方法</t>
    <rPh sb="4" eb="6">
      <t>しよう</t>
    </rPh>
    <rPh sb="6" eb="8">
      <t>たっせい</t>
    </rPh>
    <rPh sb="9" eb="10">
      <t>む</t>
    </rPh>
    <rPh sb="12" eb="14">
      <t>かいはつ</t>
    </rPh>
    <rPh sb="15" eb="17">
      <t>ほうほう</t>
    </rPh>
    <phoneticPr fontId="3" type="Hiragana"/>
  </si>
  <si>
    <t>【イノベーション推進枠】
補助事業期間終了後5年以内に、開発する製品・技術の売上高が1億円以上または企業の総売上（※）に占める割合が10％以上になる計画であること
※「企業の総売上」は主として営む事業に限るものとする</t>
  </si>
  <si>
    <t>1-1　補助事業の目的</t>
    <rPh sb="4" eb="6">
      <t>ほじょ</t>
    </rPh>
    <rPh sb="6" eb="8">
      <t>じぎょう</t>
    </rPh>
    <rPh sb="9" eb="11">
      <t>もくてき</t>
    </rPh>
    <phoneticPr fontId="3" type="Hiragana"/>
  </si>
  <si>
    <t>２　市場について（3C）</t>
    <rPh sb="2" eb="4">
      <t>しじょう</t>
    </rPh>
    <phoneticPr fontId="3" type="Hiragana"/>
  </si>
  <si>
    <t>開発後５年目</t>
    <rPh sb="0" eb="3">
      <t>カイハツゴ</t>
    </rPh>
    <rPh sb="4" eb="6">
      <t>ネンメ</t>
    </rPh>
    <phoneticPr fontId="37"/>
  </si>
  <si>
    <t>３　開発について</t>
    <rPh sb="2" eb="4">
      <t>かいはつ</t>
    </rPh>
    <phoneticPr fontId="3" type="Hiragana"/>
  </si>
  <si>
    <t>２-３  顧客ニーズ、要求仕様</t>
  </si>
  <si>
    <t>C社</t>
    <rPh sb="1" eb="2">
      <t>しゃ</t>
    </rPh>
    <phoneticPr fontId="3" type="Hiragana"/>
  </si>
  <si>
    <t>開発後１年目</t>
    <rPh sb="0" eb="3">
      <t>カイハツゴ</t>
    </rPh>
    <rPh sb="4" eb="6">
      <t>ネンメ</t>
    </rPh>
    <phoneticPr fontId="37"/>
  </si>
  <si>
    <t>自動入力　FROM4-2</t>
    <rPh sb="0" eb="2">
      <t>じどう</t>
    </rPh>
    <rPh sb="2" eb="4">
      <t>にゅうりょく</t>
    </rPh>
    <phoneticPr fontId="3" type="Hiragana"/>
  </si>
  <si>
    <t>月</t>
    <rPh sb="0" eb="1">
      <t>がつ</t>
    </rPh>
    <phoneticPr fontId="3" type="Hiragana"/>
  </si>
  <si>
    <t>６-２  販売戦略と実施体制</t>
    <rPh sb="5" eb="7">
      <t>はんばい</t>
    </rPh>
    <rPh sb="7" eb="9">
      <t>せんりゃく</t>
    </rPh>
    <rPh sb="10" eb="12">
      <t>じっし</t>
    </rPh>
    <rPh sb="12" eb="14">
      <t>たいせい</t>
    </rPh>
    <phoneticPr fontId="3" type="Hiragana"/>
  </si>
  <si>
    <t>製品開発事業　製品企画書①</t>
    <rPh sb="0" eb="2">
      <t>せいひん</t>
    </rPh>
    <rPh sb="2" eb="4">
      <t>かいはつ</t>
    </rPh>
    <rPh sb="4" eb="6">
      <t>じぎょう</t>
    </rPh>
    <rPh sb="7" eb="9">
      <t>せいひん</t>
    </rPh>
    <rPh sb="9" eb="11">
      <t>きかく</t>
    </rPh>
    <rPh sb="11" eb="12">
      <t>しょ</t>
    </rPh>
    <phoneticPr fontId="3" type="Hiragana"/>
  </si>
  <si>
    <t>製品開発計画</t>
    <rPh sb="0" eb="2">
      <t>せいひん</t>
    </rPh>
    <rPh sb="2" eb="4">
      <t>かいはつ</t>
    </rPh>
    <rPh sb="4" eb="6">
      <t>けい</t>
    </rPh>
    <phoneticPr fontId="3" type="Hiragana"/>
  </si>
  <si>
    <t>10　資金計画</t>
    <rPh sb="3" eb="5">
      <t>シキン</t>
    </rPh>
    <rPh sb="5" eb="7">
      <t>ケイカク</t>
    </rPh>
    <phoneticPr fontId="37"/>
  </si>
  <si>
    <t>1-2　事業（開発・改良）のきっかけ</t>
    <rPh sb="4" eb="6">
      <t>じぎょう</t>
    </rPh>
    <rPh sb="7" eb="9">
      <t>かいはつ</t>
    </rPh>
    <rPh sb="10" eb="12">
      <t>かいりょう</t>
    </rPh>
    <phoneticPr fontId="3" type="Hiragana"/>
  </si>
  <si>
    <t>-</t>
  </si>
  <si>
    <t>A社</t>
    <rPh sb="1" eb="2">
      <t>しゃ</t>
    </rPh>
    <phoneticPr fontId="3" type="Hiragana"/>
  </si>
  <si>
    <t>B社</t>
    <rPh sb="1" eb="2">
      <t>しゃ</t>
    </rPh>
    <phoneticPr fontId="3" type="Hiragana"/>
  </si>
  <si>
    <t>【一般枠】
補助事業期間終了後5年以内に、開発する製品・技術の売上高が5,000万円以上または企業の総売上（※）に占める割合が5％以上になる計画であること</t>
  </si>
  <si>
    <t>３年目
（XX年X月期）</t>
  </si>
  <si>
    <t>EC</t>
  </si>
  <si>
    <t>資金調達必要費用（①＋②）</t>
    <rPh sb="0" eb="2">
      <t>シキン</t>
    </rPh>
    <rPh sb="2" eb="4">
      <t>チョウタツ</t>
    </rPh>
    <rPh sb="4" eb="6">
      <t>ヒツヨウ</t>
    </rPh>
    <rPh sb="6" eb="8">
      <t>ヒヨウ</t>
    </rPh>
    <phoneticPr fontId="37"/>
  </si>
  <si>
    <t>顧客</t>
    <rPh sb="0" eb="2">
      <t>こきゃく</t>
    </rPh>
    <phoneticPr fontId="3" type="Hiragana"/>
  </si>
  <si>
    <t>計</t>
    <rPh sb="0" eb="1">
      <t>ケイ</t>
    </rPh>
    <phoneticPr fontId="37"/>
  </si>
  <si>
    <t>開発後３年目</t>
    <rPh sb="0" eb="3">
      <t>カイハツゴ</t>
    </rPh>
    <rPh sb="4" eb="6">
      <t>ネンメ</t>
    </rPh>
    <phoneticPr fontId="37"/>
  </si>
  <si>
    <t>7-1 特許申請</t>
    <rPh sb="4" eb="6">
      <t>トッキョ</t>
    </rPh>
    <rPh sb="6" eb="8">
      <t>シンセイ</t>
    </rPh>
    <phoneticPr fontId="37"/>
  </si>
  <si>
    <t>(単位:千円)</t>
    <rPh sb="1" eb="3">
      <t>タンイ</t>
    </rPh>
    <rPh sb="4" eb="6">
      <t>センエン</t>
    </rPh>
    <phoneticPr fontId="37"/>
  </si>
  <si>
    <t>年間販売台数</t>
    <rPh sb="0" eb="2">
      <t>ネンカン</t>
    </rPh>
    <rPh sb="2" eb="4">
      <t>ハンバイ</t>
    </rPh>
    <rPh sb="4" eb="6">
      <t>ダイスウ</t>
    </rPh>
    <phoneticPr fontId="37"/>
  </si>
  <si>
    <t>4年目</t>
    <rPh sb="1" eb="3">
      <t>ネンメ</t>
    </rPh>
    <phoneticPr fontId="37"/>
  </si>
  <si>
    <t>（単位：千円）</t>
    <rPh sb="1" eb="3">
      <t>タンイ</t>
    </rPh>
    <rPh sb="4" eb="6">
      <t>センエン</t>
    </rPh>
    <phoneticPr fontId="37"/>
  </si>
  <si>
    <t>４-1　開発仕様詳細（機能、強度等）</t>
    <rPh sb="4" eb="6">
      <t>かいはつ</t>
    </rPh>
    <rPh sb="6" eb="8">
      <t>しよう</t>
    </rPh>
    <rPh sb="8" eb="10">
      <t>しょうさい</t>
    </rPh>
    <rPh sb="11" eb="13">
      <t>きのう</t>
    </rPh>
    <rPh sb="14" eb="16">
      <t>きょうど</t>
    </rPh>
    <rPh sb="16" eb="17">
      <t>とう</t>
    </rPh>
    <phoneticPr fontId="3" type="Hiragana"/>
  </si>
  <si>
    <t>売上額（単位：円）</t>
    <rPh sb="0" eb="2">
      <t>ウリアゲ</t>
    </rPh>
    <rPh sb="2" eb="3">
      <t>ガク</t>
    </rPh>
    <rPh sb="4" eb="6">
      <t>タンイ</t>
    </rPh>
    <rPh sb="7" eb="8">
      <t>エン</t>
    </rPh>
    <phoneticPr fontId="37"/>
  </si>
  <si>
    <t>入力</t>
    <rPh sb="0" eb="2">
      <t>ニュウリョク</t>
    </rPh>
    <phoneticPr fontId="37"/>
  </si>
  <si>
    <t>２-1  対象市場・市場規模・市場の見通し（向こう●●年　など）</t>
    <rPh sb="5" eb="7">
      <t>たいしょう</t>
    </rPh>
    <rPh sb="7" eb="9">
      <t>しじょう</t>
    </rPh>
    <phoneticPr fontId="3" type="Hiragana"/>
  </si>
  <si>
    <t>２-４  競合製品と価格</t>
    <rPh sb="5" eb="7">
      <t>きょうごう</t>
    </rPh>
    <rPh sb="7" eb="9">
      <t>せいひん</t>
    </rPh>
    <rPh sb="10" eb="12">
      <t>かかく</t>
    </rPh>
    <phoneticPr fontId="3" type="Hiragana"/>
  </si>
  <si>
    <t>自己資金</t>
    <rPh sb="0" eb="2">
      <t>ジコ</t>
    </rPh>
    <rPh sb="2" eb="4">
      <t>シキン</t>
    </rPh>
    <phoneticPr fontId="37"/>
  </si>
  <si>
    <t>開発後1年目</t>
    <rPh sb="0" eb="3">
      <t>カイハ</t>
    </rPh>
    <rPh sb="4" eb="6">
      <t>ネンメ</t>
    </rPh>
    <phoneticPr fontId="37"/>
  </si>
  <si>
    <t>３-３  原材料調達見込み（供給元、価格）</t>
    <rPh sb="5" eb="8">
      <t>げんざいりょう</t>
    </rPh>
    <rPh sb="8" eb="10">
      <t>ちょうたつ</t>
    </rPh>
    <rPh sb="10" eb="12">
      <t>みこ</t>
    </rPh>
    <rPh sb="14" eb="17">
      <t>きょうきゅうもと</t>
    </rPh>
    <rPh sb="18" eb="20">
      <t>かかく</t>
    </rPh>
    <phoneticPr fontId="3" type="Hiragana"/>
  </si>
  <si>
    <t>４-2　開発する製品の価格と量の設定</t>
    <rPh sb="4" eb="6">
      <t>かいはつ</t>
    </rPh>
    <rPh sb="8" eb="10">
      <t>せいひん</t>
    </rPh>
    <rPh sb="11" eb="13">
      <t>かかく</t>
    </rPh>
    <rPh sb="14" eb="15">
      <t>りょう</t>
    </rPh>
    <rPh sb="16" eb="18">
      <t>せってい</t>
    </rPh>
    <phoneticPr fontId="3" type="Hiragana"/>
  </si>
  <si>
    <t>５　開発に関する課題</t>
    <rPh sb="2" eb="4">
      <t>かいはつ</t>
    </rPh>
    <rPh sb="5" eb="6">
      <t>かん</t>
    </rPh>
    <rPh sb="8" eb="10">
      <t>かだい</t>
    </rPh>
    <phoneticPr fontId="3" type="Hiragana"/>
  </si>
  <si>
    <t>５-1  開発仕様に関する技術課題</t>
    <rPh sb="5" eb="7">
      <t>かいはつ</t>
    </rPh>
    <rPh sb="7" eb="9">
      <t>しよう</t>
    </rPh>
    <rPh sb="10" eb="11">
      <t>かん</t>
    </rPh>
    <rPh sb="13" eb="15">
      <t>ぎじゅつ</t>
    </rPh>
    <rPh sb="15" eb="17">
      <t>かだい</t>
    </rPh>
    <phoneticPr fontId="3" type="Hiragana"/>
  </si>
  <si>
    <t>５-２  市場・顧客を見据えた課題（価格と量を含めて）</t>
    <rPh sb="5" eb="7">
      <t>しじょう</t>
    </rPh>
    <rPh sb="8" eb="10">
      <t>こきゃく</t>
    </rPh>
    <rPh sb="11" eb="13">
      <t>みす</t>
    </rPh>
    <rPh sb="15" eb="17">
      <t>かだい</t>
    </rPh>
    <rPh sb="18" eb="20">
      <t>かかく</t>
    </rPh>
    <rPh sb="21" eb="22">
      <t>りょう</t>
    </rPh>
    <rPh sb="23" eb="24">
      <t>ふく</t>
    </rPh>
    <phoneticPr fontId="3" type="Hiragana"/>
  </si>
  <si>
    <t>６　市場と顧客</t>
    <rPh sb="2" eb="4">
      <t>しじょう</t>
    </rPh>
    <rPh sb="5" eb="7">
      <t>こきゃく</t>
    </rPh>
    <phoneticPr fontId="3" type="Hiragana"/>
  </si>
  <si>
    <t>６-1  市場投入時期</t>
    <rPh sb="5" eb="7">
      <t>しじょう</t>
    </rPh>
    <rPh sb="7" eb="9">
      <t>とうにゅう</t>
    </rPh>
    <rPh sb="9" eb="11">
      <t>じき</t>
    </rPh>
    <phoneticPr fontId="3" type="Hiragana"/>
  </si>
  <si>
    <t>令和　　　</t>
    <rPh sb="0" eb="2">
      <t>れいわ</t>
    </rPh>
    <phoneticPr fontId="3" type="Hiragana"/>
  </si>
  <si>
    <t>年</t>
    <rPh sb="0" eb="1">
      <t>ねん</t>
    </rPh>
    <phoneticPr fontId="3" type="Hiragana"/>
  </si>
  <si>
    <t>内訳</t>
    <rPh sb="0" eb="2">
      <t>ウチワケ</t>
    </rPh>
    <phoneticPr fontId="37"/>
  </si>
  <si>
    <t>調達</t>
    <rPh sb="0" eb="2">
      <t>チョウタツ</t>
    </rPh>
    <phoneticPr fontId="37"/>
  </si>
  <si>
    <t>入力(変更必要な場合）</t>
    <rPh sb="0" eb="2">
      <t>ニュウリョク</t>
    </rPh>
    <rPh sb="3" eb="5">
      <t>ヘンコウ</t>
    </rPh>
    <rPh sb="5" eb="7">
      <t>ヒツヨウ</t>
    </rPh>
    <rPh sb="8" eb="10">
      <t>バアイ</t>
    </rPh>
    <phoneticPr fontId="37"/>
  </si>
  <si>
    <t>従業員数（⑩）</t>
    <rPh sb="0" eb="3">
      <t>じゅうぎょういん</t>
    </rPh>
    <rPh sb="3" eb="4">
      <t>すう</t>
    </rPh>
    <phoneticPr fontId="3" type="Hiragana"/>
  </si>
  <si>
    <t>年度</t>
    <rPh sb="0" eb="2">
      <t>ネンド</t>
    </rPh>
    <phoneticPr fontId="37"/>
  </si>
  <si>
    <t>②開発費(試作費含み）</t>
    <rPh sb="1" eb="3">
      <t>カイハツ</t>
    </rPh>
    <rPh sb="3" eb="4">
      <t>ヒ</t>
    </rPh>
    <rPh sb="5" eb="7">
      <t>シサク</t>
    </rPh>
    <rPh sb="7" eb="8">
      <t>ヒ</t>
    </rPh>
    <rPh sb="8" eb="9">
      <t>フク</t>
    </rPh>
    <phoneticPr fontId="37"/>
  </si>
  <si>
    <t>①設備投資額</t>
    <rPh sb="1" eb="3">
      <t>セツビ</t>
    </rPh>
    <rPh sb="3" eb="5">
      <t>トウシ</t>
    </rPh>
    <rPh sb="5" eb="6">
      <t>ガク</t>
    </rPh>
    <phoneticPr fontId="37"/>
  </si>
  <si>
    <t>補助金</t>
    <rPh sb="0" eb="3">
      <t>ホジョキン</t>
    </rPh>
    <phoneticPr fontId="37"/>
  </si>
  <si>
    <t>金融機関借入</t>
    <rPh sb="0" eb="2">
      <t>キンユウ</t>
    </rPh>
    <rPh sb="2" eb="4">
      <t>キカン</t>
    </rPh>
    <rPh sb="4" eb="5">
      <t>シャク</t>
    </rPh>
    <rPh sb="5" eb="6">
      <t>ニュウ</t>
    </rPh>
    <phoneticPr fontId="37"/>
  </si>
  <si>
    <t>１年目
（X年X月期）</t>
  </si>
  <si>
    <t>２年目
（X年X月期）</t>
  </si>
  <si>
    <t>５年目
（XX年X月期）</t>
  </si>
  <si>
    <t>売上純利益（③(①-②））</t>
    <rPh sb="0" eb="2">
      <t>うりあげ</t>
    </rPh>
    <rPh sb="2" eb="5">
      <t>じゅんりえき</t>
    </rPh>
    <phoneticPr fontId="3" type="Hiragana"/>
  </si>
  <si>
    <t>注）償却期間は、品目によって変わるため、事前に確認必要。</t>
  </si>
  <si>
    <t>使用月数</t>
    <rPh sb="0" eb="2">
      <t>シヨウ</t>
    </rPh>
    <rPh sb="2" eb="4">
      <t>ゲッスウ</t>
    </rPh>
    <phoneticPr fontId="37"/>
  </si>
  <si>
    <t>自動計算from ９設備投資計画</t>
    <rPh sb="0" eb="2">
      <t>ジドウ</t>
    </rPh>
    <rPh sb="2" eb="4">
      <t>ケイサン</t>
    </rPh>
    <rPh sb="10" eb="12">
      <t>セツビ</t>
    </rPh>
    <rPh sb="12" eb="14">
      <t>トウシ</t>
    </rPh>
    <rPh sb="14" eb="16">
      <t>ケイカク</t>
    </rPh>
    <phoneticPr fontId="37"/>
  </si>
  <si>
    <t>販路</t>
    <rPh sb="0" eb="2">
      <t>ハンロ</t>
    </rPh>
    <phoneticPr fontId="37"/>
  </si>
  <si>
    <t>定額法の場合</t>
    <rPh sb="0" eb="2">
      <t>テイガク</t>
    </rPh>
    <rPh sb="2" eb="3">
      <t>ホウ</t>
    </rPh>
    <rPh sb="4" eb="6">
      <t>バアイ</t>
    </rPh>
    <phoneticPr fontId="37"/>
  </si>
  <si>
    <t>減価償却費
（単位：千円）</t>
    <rPh sb="0" eb="2">
      <t>ゲンカ</t>
    </rPh>
    <rPh sb="2" eb="4">
      <t>ショウキャク</t>
    </rPh>
    <rPh sb="4" eb="5">
      <t>ヒ</t>
    </rPh>
    <rPh sb="7" eb="9">
      <t>タンイ</t>
    </rPh>
    <rPh sb="10" eb="12">
      <t>センエン</t>
    </rPh>
    <phoneticPr fontId="37"/>
  </si>
  <si>
    <t>9年目</t>
    <rPh sb="1" eb="3">
      <t>ネンメ</t>
    </rPh>
    <phoneticPr fontId="37"/>
  </si>
  <si>
    <t>8年目</t>
    <rPh sb="1" eb="3">
      <t>ネンメ</t>
    </rPh>
    <phoneticPr fontId="37"/>
  </si>
  <si>
    <t>7年目</t>
    <rPh sb="1" eb="3">
      <t>ネンメ</t>
    </rPh>
    <phoneticPr fontId="37"/>
  </si>
  <si>
    <t>3年目</t>
    <rPh sb="1" eb="3">
      <t>ネンメ</t>
    </rPh>
    <phoneticPr fontId="37"/>
  </si>
  <si>
    <t>2年目</t>
    <rPh sb="1" eb="3">
      <t>ネンメ</t>
    </rPh>
    <phoneticPr fontId="37"/>
  </si>
  <si>
    <t>1年目</t>
    <rPh sb="1" eb="3">
      <t>ネンメ</t>
    </rPh>
    <phoneticPr fontId="37"/>
  </si>
  <si>
    <t>参考</t>
    <rPh sb="0" eb="2">
      <t>サンコウ</t>
    </rPh>
    <phoneticPr fontId="37"/>
  </si>
  <si>
    <t>自動計算</t>
    <rPh sb="0" eb="4">
      <t>ジドウケイサン</t>
    </rPh>
    <phoneticPr fontId="37"/>
  </si>
  <si>
    <t>導入年度</t>
    <rPh sb="0" eb="2">
      <t>ドウニュウ</t>
    </rPh>
    <rPh sb="2" eb="4">
      <t>ネンド</t>
    </rPh>
    <phoneticPr fontId="37"/>
  </si>
  <si>
    <t>機械装置名称</t>
    <rPh sb="0" eb="2">
      <t>キカイ</t>
    </rPh>
    <rPh sb="2" eb="4">
      <t>ソウチ</t>
    </rPh>
    <rPh sb="4" eb="6">
      <t>メイショウ</t>
    </rPh>
    <phoneticPr fontId="37"/>
  </si>
  <si>
    <t>用途</t>
    <rPh sb="0" eb="2">
      <t>ヨウト</t>
    </rPh>
    <phoneticPr fontId="37"/>
  </si>
  <si>
    <t>単価</t>
    <rPh sb="0" eb="2">
      <t>タンカ</t>
    </rPh>
    <phoneticPr fontId="37"/>
  </si>
  <si>
    <t>数量</t>
    <rPh sb="0" eb="2">
      <t>スウリョウ</t>
    </rPh>
    <phoneticPr fontId="37"/>
  </si>
  <si>
    <t>金額計</t>
    <rPh sb="0" eb="2">
      <t>キンガク</t>
    </rPh>
    <rPh sb="2" eb="3">
      <t>ケイ</t>
    </rPh>
    <phoneticPr fontId="37"/>
  </si>
  <si>
    <t>一人あたり付加価値額（⑪（⑧/⑩））</t>
    <rPh sb="0" eb="2">
      <t>ひとり</t>
    </rPh>
    <rPh sb="5" eb="7">
      <t>ふか</t>
    </rPh>
    <rPh sb="7" eb="10">
      <t>かちがく</t>
    </rPh>
    <phoneticPr fontId="3" type="Hiragana"/>
  </si>
  <si>
    <r>
      <t xml:space="preserve">１年目
</t>
    </r>
    <r>
      <rPr>
        <sz val="6"/>
        <color theme="1"/>
        <rFont val="ＭＳ Ｐゴシック"/>
      </rPr>
      <t xml:space="preserve">（補助事業開始年度）
</t>
    </r>
    <r>
      <rPr>
        <sz val="10"/>
        <color theme="1"/>
        <rFont val="ＭＳ Ｐゴシック"/>
      </rPr>
      <t>（X年X月期）</t>
    </r>
    <rPh sb="5" eb="7">
      <t>ほじょ</t>
    </rPh>
    <rPh sb="7" eb="9">
      <t>じぎょう</t>
    </rPh>
    <rPh sb="9" eb="11">
      <t>かいし</t>
    </rPh>
    <rPh sb="11" eb="13">
      <t>ねんど</t>
    </rPh>
    <phoneticPr fontId="3" type="Hiragana"/>
  </si>
  <si>
    <t>３年目
（X年X月期）</t>
  </si>
  <si>
    <t>４年目
（X年X月期）</t>
  </si>
  <si>
    <t>５年目
（X年X月期）</t>
  </si>
  <si>
    <t>【エントリー要件】</t>
    <rPh sb="6" eb="8">
      <t>ようけん</t>
    </rPh>
    <phoneticPr fontId="3" type="Hiragana"/>
  </si>
  <si>
    <t>（商品一個当たりの売上高）</t>
    <rPh sb="1" eb="3">
      <t>ショウヒン</t>
    </rPh>
    <rPh sb="3" eb="5">
      <t>イッコ</t>
    </rPh>
    <rPh sb="5" eb="6">
      <t>ア</t>
    </rPh>
    <rPh sb="9" eb="11">
      <t>ウリアゲ</t>
    </rPh>
    <rPh sb="11" eb="12">
      <t>タカ</t>
    </rPh>
    <phoneticPr fontId="37"/>
  </si>
  <si>
    <t>平均卸価格</t>
    <rPh sb="0" eb="2">
      <t>ヘイキン</t>
    </rPh>
    <rPh sb="2" eb="5">
      <t>オロシカカク</t>
    </rPh>
    <phoneticPr fontId="37"/>
  </si>
  <si>
    <t>(平均卸価格に対して）</t>
    <rPh sb="1" eb="3">
      <t>ヘイキン</t>
    </rPh>
    <rPh sb="3" eb="6">
      <t>オロシカカク</t>
    </rPh>
    <rPh sb="7" eb="8">
      <t>タイ</t>
    </rPh>
    <phoneticPr fontId="37"/>
  </si>
  <si>
    <t>原価</t>
    <rPh sb="0" eb="2">
      <t>ゲンカ</t>
    </rPh>
    <phoneticPr fontId="37"/>
  </si>
  <si>
    <t>目標原価率</t>
    <rPh sb="0" eb="2">
      <t>モクヒョウ</t>
    </rPh>
    <rPh sb="2" eb="4">
      <t>ゲンカ</t>
    </rPh>
    <rPh sb="4" eb="5">
      <t>リツ</t>
    </rPh>
    <phoneticPr fontId="37"/>
  </si>
  <si>
    <t>卸３</t>
    <rPh sb="0" eb="1">
      <t>オロシ</t>
    </rPh>
    <phoneticPr fontId="37"/>
  </si>
  <si>
    <t>伸び率（⑫）</t>
    <rPh sb="0" eb="1">
      <t>の</t>
    </rPh>
    <rPh sb="2" eb="3">
      <t>りつ</t>
    </rPh>
    <phoneticPr fontId="3" type="Hiragana"/>
  </si>
  <si>
    <t>卸２</t>
    <rPh sb="0" eb="1">
      <t>オロシ</t>
    </rPh>
    <phoneticPr fontId="37"/>
  </si>
  <si>
    <t>卸１</t>
    <rPh sb="0" eb="1">
      <t>オロシ</t>
    </rPh>
    <phoneticPr fontId="37"/>
  </si>
  <si>
    <t>販売管理費（④）</t>
    <rPh sb="0" eb="2">
      <t>はんばい</t>
    </rPh>
    <rPh sb="2" eb="5">
      <t>かんりひ</t>
    </rPh>
    <phoneticPr fontId="3" type="Hiragana"/>
  </si>
  <si>
    <t>希望小売価格</t>
    <rPh sb="0" eb="2">
      <t>キボウ</t>
    </rPh>
    <rPh sb="2" eb="4">
      <t>コウリ</t>
    </rPh>
    <rPh sb="4" eb="6">
      <t>カカク</t>
    </rPh>
    <phoneticPr fontId="37"/>
  </si>
  <si>
    <t>■ 販売価格（卸価格）/目標原価率/販売台数</t>
    <rPh sb="2" eb="4">
      <t>ハンバイ</t>
    </rPh>
    <rPh sb="4" eb="6">
      <t>カカク</t>
    </rPh>
    <rPh sb="7" eb="8">
      <t>オロシ</t>
    </rPh>
    <rPh sb="8" eb="10">
      <t>カカク</t>
    </rPh>
    <rPh sb="12" eb="14">
      <t>モクヒョウ</t>
    </rPh>
    <rPh sb="14" eb="16">
      <t>ゲンカ</t>
    </rPh>
    <rPh sb="16" eb="17">
      <t>リツ</t>
    </rPh>
    <rPh sb="18" eb="20">
      <t>ハンバイ</t>
    </rPh>
    <rPh sb="20" eb="22">
      <t>ダイスウ</t>
    </rPh>
    <phoneticPr fontId="37"/>
  </si>
  <si>
    <t>（単位：円）</t>
    <rPh sb="1" eb="3">
      <t>タンイ</t>
    </rPh>
    <rPh sb="4" eb="5">
      <t>エン</t>
    </rPh>
    <phoneticPr fontId="37"/>
  </si>
  <si>
    <t>卸価格（単位：円）</t>
    <rPh sb="0" eb="3">
      <t>オロシカカク</t>
    </rPh>
    <rPh sb="4" eb="6">
      <t>タンイ</t>
    </rPh>
    <rPh sb="7" eb="8">
      <t>エン</t>
    </rPh>
    <phoneticPr fontId="37"/>
  </si>
  <si>
    <t>製品開発事業実施計画</t>
    <rPh sb="0" eb="2">
      <t>セイヒン</t>
    </rPh>
    <rPh sb="2" eb="4">
      <t>カイハツ</t>
    </rPh>
    <rPh sb="4" eb="6">
      <t>ジギョウ</t>
    </rPh>
    <rPh sb="6" eb="8">
      <t>ジッシ</t>
    </rPh>
    <rPh sb="8" eb="10">
      <t>ケイカク</t>
    </rPh>
    <phoneticPr fontId="37"/>
  </si>
  <si>
    <t>６-３  具体的顧客と販売の予定</t>
    <rPh sb="5" eb="7">
      <t>ぐたい</t>
    </rPh>
    <rPh sb="7" eb="8">
      <t>てき</t>
    </rPh>
    <rPh sb="8" eb="10">
      <t>こきゃく</t>
    </rPh>
    <rPh sb="11" eb="13">
      <t>はんばい</t>
    </rPh>
    <rPh sb="14" eb="16">
      <t>よてい</t>
    </rPh>
    <phoneticPr fontId="3" type="Hiragana"/>
  </si>
  <si>
    <t>７　知財戦略</t>
    <rPh sb="2" eb="4">
      <t>チザイ</t>
    </rPh>
    <rPh sb="4" eb="6">
      <t>センリャク</t>
    </rPh>
    <phoneticPr fontId="37"/>
  </si>
  <si>
    <t>7-3 適合規格</t>
    <rPh sb="4" eb="6">
      <t>テキゴウ</t>
    </rPh>
    <rPh sb="6" eb="8">
      <t>キカク</t>
    </rPh>
    <phoneticPr fontId="37"/>
  </si>
  <si>
    <t>８　開発実施計画</t>
    <rPh sb="2" eb="4">
      <t>かいはつ</t>
    </rPh>
    <rPh sb="4" eb="6">
      <t>じっし</t>
    </rPh>
    <rPh sb="6" eb="8">
      <t>けいかく</t>
    </rPh>
    <phoneticPr fontId="3" type="Hiragana"/>
  </si>
  <si>
    <t>8-1　実施計画の大工程表</t>
    <rPh sb="4" eb="6">
      <t>じっし</t>
    </rPh>
    <rPh sb="6" eb="8">
      <t>けいかく</t>
    </rPh>
    <rPh sb="9" eb="10">
      <t>だい</t>
    </rPh>
    <rPh sb="10" eb="13">
      <t>こうていひょう</t>
    </rPh>
    <phoneticPr fontId="3" type="Hiragana"/>
  </si>
  <si>
    <t>8　開発実施計画</t>
    <rPh sb="2" eb="4">
      <t>かいはつ</t>
    </rPh>
    <rPh sb="4" eb="6">
      <t>じっし</t>
    </rPh>
    <rPh sb="6" eb="8">
      <t>けいかく</t>
    </rPh>
    <phoneticPr fontId="3" type="Hiragana"/>
  </si>
  <si>
    <t>９　設備投資計画</t>
    <rPh sb="2" eb="4">
      <t>せつび</t>
    </rPh>
    <rPh sb="4" eb="6">
      <t>とうし</t>
    </rPh>
    <rPh sb="6" eb="8">
      <t>けいかく</t>
    </rPh>
    <phoneticPr fontId="3" type="Hiragana"/>
  </si>
  <si>
    <t>９　設備投資計画</t>
  </si>
  <si>
    <t>企業の総売上高（①）</t>
    <rPh sb="0" eb="2">
      <t>キギョウ</t>
    </rPh>
    <rPh sb="3" eb="6">
      <t>ソウウリアゲ</t>
    </rPh>
    <rPh sb="6" eb="7">
      <t>ダカ</t>
    </rPh>
    <phoneticPr fontId="37"/>
  </si>
  <si>
    <t>製造原価(②）</t>
    <rPh sb="0" eb="2">
      <t>セイゾウ</t>
    </rPh>
    <rPh sb="2" eb="4">
      <t>ゲンカ</t>
    </rPh>
    <phoneticPr fontId="37"/>
  </si>
  <si>
    <t>直近年（申請前年度決算額等）</t>
    <rPh sb="0" eb="2">
      <t>チョッキン</t>
    </rPh>
    <rPh sb="2" eb="3">
      <t>ネン</t>
    </rPh>
    <rPh sb="4" eb="6">
      <t>シンセイ</t>
    </rPh>
    <rPh sb="6" eb="9">
      <t>ゼンネンド</t>
    </rPh>
    <rPh sb="9" eb="11">
      <t>ケッサン</t>
    </rPh>
    <rPh sb="11" eb="12">
      <t>ガク</t>
    </rPh>
    <rPh sb="12" eb="13">
      <t>トウ</t>
    </rPh>
    <phoneticPr fontId="37"/>
  </si>
  <si>
    <t>11　売上げ計画（企業全体）</t>
    <rPh sb="3" eb="5">
      <t>ウリア</t>
    </rPh>
    <rPh sb="6" eb="8">
      <t>ケイカク</t>
    </rPh>
    <rPh sb="9" eb="11">
      <t>キギョウ</t>
    </rPh>
    <rPh sb="11" eb="13">
      <t>ゼンタイ</t>
    </rPh>
    <phoneticPr fontId="37"/>
  </si>
  <si>
    <t>１2　経済波及効果（本事業による県内経済への波及効果（受発注・雇用増加等）を根拠を含めて記載してください。）</t>
    <rPh sb="3" eb="5">
      <t>ケイザイ</t>
    </rPh>
    <rPh sb="5" eb="9">
      <t>ハキュウコウカ</t>
    </rPh>
    <rPh sb="10" eb="11">
      <t>ホン</t>
    </rPh>
    <rPh sb="11" eb="13">
      <t>ジギョウ</t>
    </rPh>
    <rPh sb="16" eb="18">
      <t>ケンナイ</t>
    </rPh>
    <rPh sb="18" eb="20">
      <t>ケイザイ</t>
    </rPh>
    <rPh sb="22" eb="26">
      <t>ハキュウコウカ</t>
    </rPh>
    <rPh sb="27" eb="30">
      <t>ジュハッチュウ</t>
    </rPh>
    <rPh sb="31" eb="33">
      <t>コヨウ</t>
    </rPh>
    <rPh sb="33" eb="35">
      <t>ゾウカ</t>
    </rPh>
    <rPh sb="35" eb="36">
      <t>トウ</t>
    </rPh>
    <rPh sb="38" eb="40">
      <t>コンキョ</t>
    </rPh>
    <rPh sb="41" eb="42">
      <t>フク</t>
    </rPh>
    <rPh sb="44" eb="46">
      <t>キサイ</t>
    </rPh>
    <phoneticPr fontId="37"/>
  </si>
  <si>
    <t>営業利益（⑤（③-④））</t>
    <rPh sb="0" eb="2">
      <t>えいぎょう</t>
    </rPh>
    <rPh sb="2" eb="4">
      <t>りえき</t>
    </rPh>
    <phoneticPr fontId="3" type="Hiragana"/>
  </si>
  <si>
    <t>人件費（⑥）</t>
    <rPh sb="0" eb="3">
      <t>じんけんひ</t>
    </rPh>
    <phoneticPr fontId="3" type="Hiragana"/>
  </si>
  <si>
    <t>販売台数（目標）</t>
    <rPh sb="0" eb="2">
      <t>ハンバイ</t>
    </rPh>
    <rPh sb="2" eb="4">
      <t>ダイスウ</t>
    </rPh>
    <rPh sb="5" eb="7">
      <t>モクヒョウ</t>
    </rPh>
    <phoneticPr fontId="37"/>
  </si>
  <si>
    <t>https://www.nta.go.jp/taxes/shiraberu/taxanswer/shotoku/2100.htm</t>
  </si>
  <si>
    <t>月</t>
    <rPh sb="0" eb="1">
      <t>つき</t>
    </rPh>
    <phoneticPr fontId="3" type="Hiragana"/>
  </si>
  <si>
    <t>令和</t>
    <rPh sb="0" eb="2">
      <t>れいわ</t>
    </rPh>
    <phoneticPr fontId="3" type="Hiragana"/>
  </si>
  <si>
    <t>８-1　実施計画の大工程表</t>
    <rPh sb="4" eb="6">
      <t>じっし</t>
    </rPh>
    <rPh sb="6" eb="8">
      <t>けいかく</t>
    </rPh>
    <rPh sb="9" eb="10">
      <t>だい</t>
    </rPh>
    <rPh sb="10" eb="13">
      <t>こうていひょう</t>
    </rPh>
    <phoneticPr fontId="3" type="Hiragana"/>
  </si>
  <si>
    <t>減価償却費（⑦）</t>
    <rPh sb="0" eb="2">
      <t>げんか</t>
    </rPh>
    <rPh sb="2" eb="5">
      <t>しょうきゃくひ</t>
    </rPh>
    <phoneticPr fontId="3" type="Hiragana"/>
  </si>
  <si>
    <t>販売台数（年間）</t>
    <rPh sb="0" eb="2">
      <t>ハンバイ</t>
    </rPh>
    <rPh sb="2" eb="4">
      <t>ダイスウ</t>
    </rPh>
    <rPh sb="5" eb="7">
      <t>ネンカン</t>
    </rPh>
    <phoneticPr fontId="37"/>
  </si>
  <si>
    <t>伸び率（⑨）</t>
    <rPh sb="0" eb="1">
      <t>の</t>
    </rPh>
    <rPh sb="2" eb="3">
      <t>りつ</t>
    </rPh>
    <phoneticPr fontId="3" type="Hiragana"/>
  </si>
  <si>
    <t>本事業により開発した製品の単価（⑬）</t>
    <rPh sb="0" eb="1">
      <t>ホン</t>
    </rPh>
    <rPh sb="1" eb="3">
      <t>ジギョウ</t>
    </rPh>
    <rPh sb="6" eb="8">
      <t>カイハツ</t>
    </rPh>
    <rPh sb="10" eb="12">
      <t>セイヒン</t>
    </rPh>
    <rPh sb="13" eb="15">
      <t>タンカ</t>
    </rPh>
    <phoneticPr fontId="37"/>
  </si>
  <si>
    <t>本事業により開発した製品の販売数（台数・個数等）（⑭）</t>
    <rPh sb="0" eb="1">
      <t>ホン</t>
    </rPh>
    <rPh sb="1" eb="3">
      <t>ジギョウ</t>
    </rPh>
    <rPh sb="6" eb="8">
      <t>カイハツ</t>
    </rPh>
    <rPh sb="10" eb="12">
      <t>セイヒン</t>
    </rPh>
    <rPh sb="13" eb="15">
      <t>ハンバイ</t>
    </rPh>
    <rPh sb="15" eb="16">
      <t>スウ</t>
    </rPh>
    <rPh sb="17" eb="19">
      <t>ダイスウ</t>
    </rPh>
    <rPh sb="20" eb="22">
      <t>コスウ</t>
    </rPh>
    <rPh sb="22" eb="23">
      <t>トウ</t>
    </rPh>
    <phoneticPr fontId="37"/>
  </si>
  <si>
    <t>本事業により開発した製品の売上高（⑮（⑬×⑭））</t>
    <rPh sb="0" eb="1">
      <t>ホン</t>
    </rPh>
    <rPh sb="1" eb="3">
      <t>ジギョウ</t>
    </rPh>
    <rPh sb="6" eb="8">
      <t>カイハツ</t>
    </rPh>
    <rPh sb="10" eb="12">
      <t>セイヒン</t>
    </rPh>
    <rPh sb="13" eb="15">
      <t>ウリア</t>
    </rPh>
    <rPh sb="15" eb="16">
      <t>ダカ</t>
    </rPh>
    <phoneticPr fontId="37"/>
  </si>
  <si>
    <t>割合（⑮（⑮/①））</t>
    <rPh sb="0" eb="2">
      <t>ワリアイ</t>
    </rPh>
    <phoneticPr fontId="37"/>
  </si>
  <si>
    <t>開発後2年目</t>
    <rPh sb="0" eb="3">
      <t>カイハ</t>
    </rPh>
    <rPh sb="4" eb="6">
      <t>ネンメ</t>
    </rPh>
    <phoneticPr fontId="37"/>
  </si>
  <si>
    <t>開発後5年目</t>
    <rPh sb="0" eb="3">
      <t>カイハ</t>
    </rPh>
    <rPh sb="4" eb="6">
      <t>ネンメ</t>
    </rPh>
    <phoneticPr fontId="37"/>
  </si>
  <si>
    <t>（Ａ社　●●●　　　ＸＸＸ円／ヶ　　自社従来製品　XXX円／ヶなど）</t>
    <rPh sb="18" eb="20">
      <t>じしゃ</t>
    </rPh>
    <rPh sb="20" eb="22">
      <t>じゅうらい</t>
    </rPh>
    <rPh sb="22" eb="24">
      <t>せいひん</t>
    </rPh>
    <rPh sb="28" eb="29">
      <t>えん</t>
    </rPh>
    <phoneticPr fontId="3" type="Hiragana"/>
  </si>
  <si>
    <t>３-１  独自性・優位性・セールスポイント</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</si>
</sst>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6" formatCode="&quot;¥&quot;#,##0;[Red]&quot;¥&quot;\-#,##0"/>
    <numFmt numFmtId="176" formatCode="#"/>
    <numFmt numFmtId="177" formatCode="[$¥-411]#,##0;[$¥-411]#,##0"/>
    <numFmt numFmtId="178" formatCode="[$¥-411]#,##0;\-[$¥-411]#,##0"/>
    <numFmt numFmtId="179" formatCode="&quot;¥&quot;#,##0;&quot;¥&quot;\-#,##0&quot;万&quot;&quot;円&quot;"/>
    <numFmt numFmtId="180" formatCode="0&quot;人&quot;"/>
    <numFmt numFmtId="181" formatCode="0&quot;台&quot;"/>
  </numFmts>
  <fonts count="49">
    <font>
      <sz val="11"/>
      <color theme="1"/>
      <name val="游ゴシック"/>
      <family val="3"/>
      <scheme val="minor"/>
    </font>
    <font>
      <u/>
      <sz val="11"/>
      <color theme="10"/>
      <name val="ＭＳ Ｐゴシック"/>
      <family val="3"/>
    </font>
    <font>
      <sz val="11"/>
      <color theme="1"/>
      <name val="ＭＳ Ｐゴシック"/>
      <family val="3"/>
    </font>
    <font>
      <sz val="6"/>
      <color auto="1"/>
      <name val="游ゴシック"/>
      <family val="3"/>
    </font>
    <font>
      <sz val="10"/>
      <color theme="1"/>
      <name val="游ゴシック"/>
      <family val="3"/>
      <scheme val="minor"/>
    </font>
    <font>
      <sz val="11"/>
      <color rgb="FFFF0000"/>
      <name val="HGPｺﾞｼｯｸM"/>
      <family val="3"/>
    </font>
    <font>
      <b/>
      <sz val="14"/>
      <color rgb="FF000099"/>
      <name val="HGPｺﾞｼｯｸM"/>
      <family val="3"/>
    </font>
    <font>
      <b/>
      <sz val="11"/>
      <color theme="0"/>
      <name val="HGPｺﾞｼｯｸM"/>
      <family val="3"/>
    </font>
    <font>
      <sz val="11"/>
      <color auto="1"/>
      <name val="HGPｺﾞｼｯｸM"/>
      <family val="3"/>
    </font>
    <font>
      <sz val="11"/>
      <color theme="1"/>
      <name val="HGPｺﾞｼｯｸM"/>
      <family val="3"/>
    </font>
    <font>
      <sz val="11"/>
      <color rgb="FF001DC0"/>
      <name val="HGPｺﾞｼｯｸM"/>
      <family val="3"/>
    </font>
    <font>
      <b/>
      <sz val="16"/>
      <color rgb="FF000099"/>
      <name val="HGPｺﾞｼｯｸM"/>
      <family val="3"/>
    </font>
    <font>
      <sz val="11"/>
      <color rgb="FF000099"/>
      <name val="HGPｺﾞｼｯｸM"/>
      <family val="3"/>
    </font>
    <font>
      <b/>
      <sz val="20"/>
      <color theme="1"/>
      <name val="HGSｺﾞｼｯｸM"/>
      <family val="3"/>
    </font>
    <font>
      <b/>
      <u/>
      <sz val="18"/>
      <color theme="1"/>
      <name val="HGSｺﾞｼｯｸM"/>
      <family val="3"/>
    </font>
    <font>
      <b/>
      <sz val="20"/>
      <color theme="1"/>
      <name val="游ゴシック"/>
      <family val="3"/>
      <scheme val="minor"/>
    </font>
    <font>
      <b/>
      <sz val="11"/>
      <color theme="0"/>
      <name val="游ゴシック"/>
      <family val="3"/>
      <scheme val="minor"/>
    </font>
    <font>
      <sz val="11"/>
      <color theme="0"/>
      <name val="游ゴシック"/>
      <family val="3"/>
      <scheme val="minor"/>
    </font>
    <font>
      <b/>
      <sz val="12"/>
      <color theme="1"/>
      <name val="游ゴシック"/>
      <family val="3"/>
      <scheme val="minor"/>
    </font>
    <font>
      <b/>
      <u/>
      <sz val="16"/>
      <color theme="1"/>
      <name val="游ゴシック"/>
      <family val="3"/>
      <scheme val="minor"/>
    </font>
    <font>
      <b/>
      <sz val="10"/>
      <color rgb="FF000099"/>
      <name val="HGPｺﾞｼｯｸM"/>
      <family val="3"/>
    </font>
    <font>
      <b/>
      <sz val="11"/>
      <color rgb="FF000099"/>
      <name val="HGPｺﾞｼｯｸM"/>
      <family val="3"/>
    </font>
    <font>
      <b/>
      <sz val="11"/>
      <color rgb="FF001DC0"/>
      <name val="HGPｺﾞｼｯｸM"/>
      <family val="3"/>
    </font>
    <font>
      <b/>
      <sz val="11"/>
      <color rgb="FF001DC0"/>
      <name val="游ゴシック"/>
      <family val="3"/>
      <scheme val="minor"/>
    </font>
    <font>
      <b/>
      <sz val="11"/>
      <color theme="1"/>
      <name val="HGPｺﾞｼｯｸM"/>
      <family val="3"/>
    </font>
    <font>
      <sz val="9"/>
      <color theme="1"/>
      <name val="HGPｺﾞｼｯｸM"/>
      <family val="3"/>
    </font>
    <font>
      <sz val="11"/>
      <color rgb="FF001DC0"/>
      <name val="HGSｺﾞｼｯｸM"/>
      <family val="3"/>
    </font>
    <font>
      <sz val="8"/>
      <color theme="1"/>
      <name val="HGPｺﾞｼｯｸM"/>
      <family val="3"/>
    </font>
    <font>
      <sz val="6"/>
      <color theme="1"/>
      <name val="HGPｺﾞｼｯｸM"/>
      <family val="3"/>
    </font>
    <font>
      <sz val="11"/>
      <color theme="1"/>
      <name val="游ゴシック"/>
      <family val="3"/>
      <scheme val="minor"/>
    </font>
    <font>
      <sz val="11"/>
      <color rgb="FF001DC0"/>
      <name val="HGｺﾞｼｯｸM"/>
      <family val="3"/>
    </font>
    <font>
      <b/>
      <sz val="11"/>
      <color auto="1"/>
      <name val="ＭＳ Ｐゴシック"/>
      <family val="3"/>
    </font>
    <font>
      <b/>
      <sz val="11"/>
      <color theme="1"/>
      <name val="ＭＳ Ｐゴシック"/>
      <family val="3"/>
    </font>
    <font>
      <sz val="10"/>
      <color theme="1"/>
      <name val="ＭＳ Ｐゴシック"/>
      <family val="3"/>
    </font>
    <font>
      <sz val="10"/>
      <color theme="1"/>
      <name val="HGPｺﾞｼｯｸM"/>
      <family val="3"/>
    </font>
    <font>
      <sz val="9"/>
      <color theme="1"/>
      <name val="游ゴシック"/>
      <family val="3"/>
      <scheme val="minor"/>
    </font>
    <font>
      <b/>
      <sz val="10"/>
      <color rgb="FF001DC0"/>
      <name val="HGPｺﾞｼｯｸM"/>
      <family val="3"/>
    </font>
    <font>
      <sz val="6"/>
      <color auto="1"/>
      <name val="ＭＳ Ｐゴシック"/>
      <family val="3"/>
    </font>
    <font>
      <b/>
      <sz val="14"/>
      <color rgb="FF000099"/>
      <name val="ＭＳ Ｐゴシック"/>
      <family val="3"/>
    </font>
    <font>
      <sz val="8"/>
      <color theme="1"/>
      <name val="ＭＳ Ｐゴシック"/>
      <family val="3"/>
    </font>
    <font>
      <sz val="9"/>
      <color theme="1"/>
      <name val="ＭＳ Ｐゴシック"/>
      <family val="3"/>
    </font>
    <font>
      <sz val="11"/>
      <color auto="1"/>
      <name val="ＭＳ Ｐゴシック"/>
      <family val="3"/>
    </font>
    <font>
      <sz val="11"/>
      <color rgb="FFFF0000"/>
      <name val="游ゴシック"/>
      <family val="3"/>
      <scheme val="minor"/>
    </font>
    <font>
      <b/>
      <sz val="11"/>
      <color rgb="FF000099"/>
      <name val="ＭＳ Ｐゴシック"/>
      <family val="3"/>
    </font>
    <font>
      <sz val="11"/>
      <color auto="1"/>
      <name val="游ゴシック"/>
      <family val="3"/>
      <scheme val="minor"/>
    </font>
    <font>
      <sz val="12"/>
      <color theme="1"/>
      <name val="HGPｺﾞｼｯｸM"/>
      <family val="3"/>
    </font>
    <font>
      <sz val="14"/>
      <color theme="1"/>
      <name val="HGPｺﾞｼｯｸM"/>
      <family val="3"/>
    </font>
    <font>
      <b/>
      <sz val="14"/>
      <color theme="1"/>
      <name val="游ゴシック"/>
      <family val="3"/>
      <scheme val="minor"/>
    </font>
    <font>
      <sz val="18"/>
      <color theme="1"/>
      <name val="游ゴシック"/>
      <family val="3"/>
      <scheme val="minor"/>
    </font>
  </fonts>
  <fills count="10">
    <fill>
      <patternFill patternType="none"/>
    </fill>
    <fill>
      <patternFill patternType="gray125"/>
    </fill>
    <fill>
      <patternFill patternType="solid">
        <fgColor rgb="FF001DC0"/>
        <bgColor indexed="64"/>
      </patternFill>
    </fill>
    <fill>
      <patternFill patternType="solid">
        <fgColor theme="0" tint="-5.e-002"/>
        <bgColor indexed="64"/>
      </patternFill>
    </fill>
    <fill>
      <patternFill patternType="solid">
        <fgColor rgb="FFFFA6A6"/>
        <bgColor indexed="64"/>
      </patternFill>
    </fill>
    <fill>
      <patternFill patternType="solid">
        <fgColor theme="6" tint="0.8"/>
        <bgColor indexed="64"/>
      </patternFill>
    </fill>
    <fill>
      <patternFill patternType="solid">
        <fgColor theme="0"/>
        <bgColor indexed="64"/>
      </patternFill>
    </fill>
    <fill>
      <patternFill patternType="solid">
        <fgColor rgb="FF000099"/>
        <bgColor indexed="64"/>
      </patternFill>
    </fill>
    <fill>
      <patternFill patternType="solid">
        <fgColor theme="5"/>
        <bgColor indexed="64"/>
      </patternFill>
    </fill>
    <fill>
      <patternFill patternType="solid">
        <fgColor rgb="FFFFFF00"/>
        <bgColor indexed="64"/>
      </patternFill>
    </fill>
  </fills>
  <borders count="74">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double">
        <color indexed="64"/>
      </bottom>
      <diagonal/>
    </border>
    <border>
      <left/>
      <right style="dashed">
        <color indexed="64"/>
      </right>
      <top style="double">
        <color indexed="64"/>
      </top>
      <bottom style="thin">
        <color indexed="64"/>
      </bottom>
      <diagonal/>
    </border>
    <border>
      <left/>
      <right style="dashed">
        <color indexed="64"/>
      </right>
      <top/>
      <bottom/>
      <diagonal/>
    </border>
    <border>
      <left/>
      <right style="dashed">
        <color indexed="64"/>
      </right>
      <top/>
      <bottom style="medium">
        <color indexed="64"/>
      </bottom>
      <diagonal/>
    </border>
    <border>
      <left/>
      <right style="medium">
        <color indexed="64"/>
      </right>
      <top style="medium">
        <color indexed="64"/>
      </top>
      <bottom style="double">
        <color indexed="64"/>
      </bottom>
      <diagonal/>
    </border>
    <border>
      <left style="dashed">
        <color indexed="64"/>
      </left>
      <right style="medium">
        <color indexed="64"/>
      </right>
      <top style="double">
        <color indexed="64"/>
      </top>
      <bottom style="thin">
        <color indexed="64"/>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dashed">
        <color indexed="64"/>
      </bottom>
      <diagonal/>
    </border>
    <border>
      <left/>
      <right style="double">
        <color indexed="64"/>
      </right>
      <top style="dashed">
        <color indexed="64"/>
      </top>
      <bottom style="dashed">
        <color indexed="64"/>
      </bottom>
      <diagonal/>
    </border>
    <border>
      <left/>
      <right style="double">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s>
  <cellStyleXfs count="14">
    <xf numFmtId="0" fontId="0" fillId="0" borderId="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9" fontId="29" fillId="0" borderId="0" applyFont="0" applyFill="0" applyBorder="0" applyAlignment="0" applyProtection="0">
      <alignment vertical="center"/>
    </xf>
    <xf numFmtId="6" fontId="29" fillId="0" borderId="0" applyFont="0" applyFill="0" applyBorder="0" applyAlignment="0" applyProtection="0">
      <alignment vertical="center"/>
    </xf>
    <xf numFmtId="38" fontId="29" fillId="0" borderId="0" applyFont="0" applyFill="0" applyBorder="0" applyAlignment="0" applyProtection="0">
      <alignment vertical="center"/>
    </xf>
  </cellStyleXfs>
  <cellXfs count="40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0" fillId="0" borderId="0" xfId="0" applyAlignment="1">
      <alignment vertical="center"/>
    </xf>
    <xf numFmtId="0" fontId="5" fillId="0" borderId="0" xfId="0" applyFont="1">
      <alignment vertical="center"/>
    </xf>
    <xf numFmtId="0" fontId="6" fillId="0" borderId="0" xfId="0" applyFont="1" applyBorder="1" applyAlignment="1"/>
    <xf numFmtId="0" fontId="7" fillId="2" borderId="1" xfId="0" applyFont="1" applyFill="1" applyBorder="1" applyAlignment="1">
      <alignment vertical="center"/>
    </xf>
    <xf numFmtId="0" fontId="8" fillId="3" borderId="2" xfId="0" applyFont="1" applyFill="1" applyBorder="1" applyAlignment="1">
      <alignmen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10" fillId="0" borderId="2" xfId="0" applyFont="1" applyBorder="1" applyAlignment="1">
      <alignment horizontal="left" vertical="top" wrapText="1"/>
    </xf>
    <xf numFmtId="0" fontId="11" fillId="0" borderId="5" xfId="0" applyFont="1" applyBorder="1" applyAlignment="1"/>
    <xf numFmtId="35" fontId="12" fillId="3" borderId="3" xfId="0" applyNumberFormat="1" applyFont="1" applyFill="1" applyBorder="1" applyAlignment="1">
      <alignment vertical="center"/>
    </xf>
    <xf numFmtId="0" fontId="9" fillId="0" borderId="2" xfId="0" applyFont="1" applyBorder="1" applyAlignment="1">
      <alignment horizontal="left" vertical="center"/>
    </xf>
    <xf numFmtId="35" fontId="12" fillId="3" borderId="6" xfId="0" applyNumberFormat="1" applyFont="1" applyFill="1" applyBorder="1" applyAlignment="1">
      <alignment vertical="center"/>
    </xf>
    <xf numFmtId="0" fontId="9" fillId="0" borderId="0" xfId="0" applyFont="1" applyAlignment="1">
      <alignment horizontal="left" vertical="center"/>
    </xf>
    <xf numFmtId="0" fontId="9" fillId="0" borderId="0" xfId="0" applyFont="1">
      <alignment vertical="center"/>
    </xf>
    <xf numFmtId="0" fontId="7" fillId="2" borderId="7" xfId="0" applyFont="1" applyFill="1" applyBorder="1" applyAlignment="1">
      <alignment vertical="center"/>
    </xf>
    <xf numFmtId="0" fontId="8" fillId="3" borderId="8" xfId="0" applyFont="1" applyFill="1" applyBorder="1" applyAlignment="1">
      <alignment vertical="center"/>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10" fillId="0" borderId="8" xfId="0" applyFont="1" applyBorder="1" applyAlignment="1">
      <alignment horizontal="left" vertical="top" wrapText="1"/>
    </xf>
    <xf numFmtId="0" fontId="7" fillId="3" borderId="0" xfId="0" applyFont="1" applyFill="1" applyAlignment="1">
      <alignment vertical="center"/>
    </xf>
    <xf numFmtId="0" fontId="9" fillId="0" borderId="8" xfId="0" applyFont="1" applyBorder="1" applyAlignment="1">
      <alignment horizontal="left" vertical="center"/>
    </xf>
    <xf numFmtId="0" fontId="9" fillId="3" borderId="0" xfId="0" applyFont="1" applyFill="1" applyBorder="1" applyAlignment="1">
      <alignment vertical="center"/>
    </xf>
    <xf numFmtId="0" fontId="13" fillId="0" borderId="0" xfId="0" applyFont="1" applyBorder="1" applyAlignment="1">
      <alignment vertical="center"/>
    </xf>
    <xf numFmtId="0" fontId="14" fillId="4" borderId="0" xfId="0" applyFont="1" applyFill="1" applyBorder="1" applyAlignment="1">
      <alignment horizontal="center" vertical="center"/>
    </xf>
    <xf numFmtId="0" fontId="15" fillId="0" borderId="0" xfId="0" applyFont="1" applyBorder="1" applyAlignment="1">
      <alignment vertical="center"/>
    </xf>
    <xf numFmtId="0" fontId="16" fillId="2" borderId="0" xfId="0" applyFont="1" applyFill="1">
      <alignment vertical="center"/>
    </xf>
    <xf numFmtId="0" fontId="16" fillId="2" borderId="0" xfId="0" applyFont="1" applyFill="1" applyBorder="1" applyAlignment="1">
      <alignment vertical="center"/>
    </xf>
    <xf numFmtId="0" fontId="0" fillId="0" borderId="11" xfId="0" applyFont="1" applyBorder="1" applyAlignment="1">
      <alignment horizontal="center" vertical="center"/>
    </xf>
    <xf numFmtId="0" fontId="17" fillId="0" borderId="0" xfId="0" applyFont="1" applyFill="1" applyAlignment="1">
      <alignment horizontal="center" vertical="center"/>
    </xf>
    <xf numFmtId="0" fontId="17" fillId="0" borderId="0" xfId="0" applyFont="1" applyFill="1" applyBorder="1" applyAlignment="1">
      <alignment vertical="center"/>
    </xf>
    <xf numFmtId="0" fontId="17" fillId="0" borderId="0" xfId="0" applyFont="1" applyFill="1" applyAlignment="1">
      <alignment vertical="center"/>
    </xf>
    <xf numFmtId="0" fontId="18" fillId="0" borderId="0" xfId="0" applyFont="1" applyAlignment="1">
      <alignment horizontal="center" vertical="center"/>
    </xf>
    <xf numFmtId="0" fontId="19" fillId="0" borderId="0" xfId="0" applyFont="1" applyFill="1" applyBorder="1" applyAlignment="1">
      <alignment vertical="center"/>
    </xf>
    <xf numFmtId="14" fontId="9" fillId="0" borderId="0" xfId="0" applyNumberFormat="1" applyFont="1" applyBorder="1" applyAlignment="1">
      <alignment horizontal="center" vertical="center"/>
    </xf>
    <xf numFmtId="14" fontId="9" fillId="0" borderId="0" xfId="0" applyNumberFormat="1" applyFont="1" applyAlignment="1">
      <alignment horizontal="center" vertical="center"/>
    </xf>
    <xf numFmtId="0" fontId="20" fillId="0" borderId="0" xfId="0" applyFont="1" applyBorder="1" applyAlignment="1">
      <alignment vertical="top"/>
    </xf>
    <xf numFmtId="0" fontId="7" fillId="2" borderId="12" xfId="0" applyFont="1" applyFill="1" applyBorder="1" applyAlignment="1">
      <alignment vertical="center"/>
    </xf>
    <xf numFmtId="0" fontId="8" fillId="3" borderId="13" xfId="0" applyFont="1" applyFill="1" applyBorder="1" applyAlignment="1">
      <alignment vertical="center"/>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10" fillId="0" borderId="13" xfId="0" applyFont="1" applyBorder="1" applyAlignment="1">
      <alignment horizontal="left" vertical="top" wrapText="1"/>
    </xf>
    <xf numFmtId="0" fontId="7" fillId="3" borderId="16" xfId="0" applyFont="1" applyFill="1" applyBorder="1" applyAlignment="1">
      <alignment vertical="center"/>
    </xf>
    <xf numFmtId="0" fontId="9" fillId="0" borderId="13" xfId="0" applyFont="1" applyBorder="1" applyAlignment="1">
      <alignment horizontal="left" vertical="center"/>
    </xf>
    <xf numFmtId="0" fontId="9" fillId="3" borderId="16" xfId="0" applyFont="1" applyFill="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0" fillId="0" borderId="6" xfId="0" applyFont="1" applyBorder="1" applyAlignment="1">
      <alignment horizontal="center" vertical="center"/>
    </xf>
    <xf numFmtId="0" fontId="21" fillId="0" borderId="0" xfId="0" applyFont="1" applyBorder="1" applyAlignment="1">
      <alignment horizontal="left" vertical="center"/>
    </xf>
    <xf numFmtId="0" fontId="22" fillId="5" borderId="3" xfId="0" applyFont="1" applyFill="1" applyBorder="1" applyAlignment="1">
      <alignment vertical="center"/>
    </xf>
    <xf numFmtId="176" fontId="10" fillId="0" borderId="3" xfId="0" applyNumberFormat="1" applyFont="1" applyFill="1" applyBorder="1" applyAlignment="1">
      <alignment horizontal="left" vertical="top" wrapText="1"/>
    </xf>
    <xf numFmtId="176" fontId="10" fillId="0" borderId="6" xfId="0" applyNumberFormat="1" applyFont="1" applyFill="1" applyBorder="1" applyAlignment="1">
      <alignment horizontal="left" vertical="top" wrapText="1"/>
    </xf>
    <xf numFmtId="176" fontId="10" fillId="0" borderId="17" xfId="0" applyNumberFormat="1" applyFont="1" applyFill="1" applyBorder="1" applyAlignment="1">
      <alignment horizontal="left" vertical="top" wrapText="1"/>
    </xf>
    <xf numFmtId="35" fontId="22" fillId="5" borderId="18" xfId="0" applyNumberFormat="1" applyFont="1" applyFill="1" applyBorder="1" applyAlignment="1">
      <alignment vertical="center"/>
    </xf>
    <xf numFmtId="35" fontId="22" fillId="6" borderId="2" xfId="0" applyNumberFormat="1" applyFont="1" applyFill="1" applyBorder="1" applyAlignment="1">
      <alignment vertical="center"/>
    </xf>
    <xf numFmtId="0" fontId="22" fillId="0" borderId="2" xfId="0" applyFont="1" applyBorder="1" applyAlignment="1">
      <alignment vertical="center"/>
    </xf>
    <xf numFmtId="0" fontId="22" fillId="0" borderId="19" xfId="0" applyFont="1" applyBorder="1" applyAlignment="1">
      <alignment vertical="center"/>
    </xf>
    <xf numFmtId="0" fontId="10" fillId="0" borderId="10" xfId="0" applyFont="1" applyBorder="1" applyAlignment="1">
      <alignment vertical="center"/>
    </xf>
    <xf numFmtId="0" fontId="7" fillId="2" borderId="20" xfId="0" applyFont="1" applyFill="1" applyBorder="1" applyAlignment="1">
      <alignment vertical="center"/>
    </xf>
    <xf numFmtId="0" fontId="23" fillId="5" borderId="18" xfId="0" applyFont="1" applyFill="1" applyBorder="1" applyAlignment="1">
      <alignment vertical="center"/>
    </xf>
    <xf numFmtId="0" fontId="23" fillId="5" borderId="1" xfId="0" applyFont="1" applyFill="1" applyBorder="1" applyAlignment="1">
      <alignment vertical="center"/>
    </xf>
    <xf numFmtId="0" fontId="9" fillId="0" borderId="0" xfId="0" applyFont="1" applyAlignment="1">
      <alignment horizontal="center" vertical="center"/>
    </xf>
    <xf numFmtId="35" fontId="21" fillId="5" borderId="3" xfId="0" applyNumberFormat="1" applyFont="1" applyFill="1" applyBorder="1" applyAlignment="1">
      <alignment vertical="center"/>
    </xf>
    <xf numFmtId="176" fontId="24" fillId="0" borderId="2" xfId="0" applyNumberFormat="1" applyFont="1" applyBorder="1" applyAlignment="1">
      <alignment horizontal="left" vertical="top" wrapText="1"/>
    </xf>
    <xf numFmtId="176" fontId="21" fillId="6" borderId="3" xfId="0" applyNumberFormat="1" applyFont="1" applyFill="1" applyBorder="1" applyAlignment="1">
      <alignment horizontal="left" vertical="top" wrapText="1"/>
    </xf>
    <xf numFmtId="176" fontId="21" fillId="6" borderId="6" xfId="0" applyNumberFormat="1" applyFont="1" applyFill="1" applyBorder="1" applyAlignment="1">
      <alignment horizontal="left" vertical="top" wrapText="1"/>
    </xf>
    <xf numFmtId="176" fontId="21" fillId="6" borderId="4" xfId="0" applyNumberFormat="1" applyFont="1" applyFill="1" applyBorder="1" applyAlignment="1">
      <alignment horizontal="left" vertical="top" wrapText="1"/>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35" fontId="12" fillId="6" borderId="6" xfId="0" applyNumberFormat="1" applyFont="1" applyFill="1" applyBorder="1" applyAlignment="1">
      <alignment vertical="center"/>
    </xf>
    <xf numFmtId="0" fontId="9" fillId="0" borderId="17" xfId="0" applyFont="1" applyBorder="1" applyAlignment="1">
      <alignment vertical="center"/>
    </xf>
    <xf numFmtId="0" fontId="7" fillId="7" borderId="2" xfId="0" applyFont="1" applyFill="1" applyBorder="1" applyAlignment="1">
      <alignment horizontal="left" vertical="center"/>
    </xf>
    <xf numFmtId="0" fontId="12" fillId="6" borderId="3" xfId="0" applyFont="1" applyFill="1" applyBorder="1" applyAlignment="1">
      <alignment horizontal="left" vertical="center"/>
    </xf>
    <xf numFmtId="0" fontId="9" fillId="6" borderId="23" xfId="0" applyFont="1" applyFill="1" applyBorder="1" applyAlignment="1">
      <alignment horizontal="left" vertical="center"/>
    </xf>
    <xf numFmtId="0" fontId="12" fillId="6" borderId="6" xfId="0" applyFont="1" applyFill="1" applyBorder="1" applyAlignment="1">
      <alignment horizontal="left" vertical="center"/>
    </xf>
    <xf numFmtId="0" fontId="10" fillId="6" borderId="6" xfId="0" applyFont="1" applyFill="1" applyBorder="1" applyAlignment="1">
      <alignment vertical="center"/>
    </xf>
    <xf numFmtId="0" fontId="7" fillId="2" borderId="0" xfId="0" applyFont="1" applyFill="1" applyBorder="1" applyAlignment="1">
      <alignment horizontal="left" vertical="center"/>
    </xf>
    <xf numFmtId="0" fontId="22" fillId="5" borderId="0" xfId="0" applyFont="1" applyFill="1" applyBorder="1" applyAlignment="1">
      <alignment horizontal="left" vertical="center"/>
    </xf>
    <xf numFmtId="0" fontId="0" fillId="0" borderId="21" xfId="0" applyBorder="1">
      <alignment vertical="center"/>
    </xf>
    <xf numFmtId="0" fontId="0" fillId="0" borderId="22" xfId="0" applyBorder="1">
      <alignment vertical="center"/>
    </xf>
    <xf numFmtId="0" fontId="0" fillId="0" borderId="24" xfId="0" applyBorder="1">
      <alignment vertical="center"/>
    </xf>
    <xf numFmtId="35" fontId="21" fillId="5" borderId="0" xfId="0" applyNumberFormat="1" applyFont="1" applyFill="1" applyBorder="1" applyAlignment="1">
      <alignment horizontal="left" vertical="center"/>
    </xf>
    <xf numFmtId="0" fontId="7" fillId="7" borderId="4" xfId="0" applyFont="1" applyFill="1" applyBorder="1" applyAlignment="1">
      <alignment vertical="center"/>
    </xf>
    <xf numFmtId="0" fontId="12" fillId="6" borderId="3" xfId="0" applyFont="1" applyFill="1" applyBorder="1" applyAlignment="1">
      <alignment horizontal="left" vertical="center" wrapText="1"/>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7" fillId="7" borderId="21" xfId="0" applyFont="1" applyFill="1" applyBorder="1" applyAlignment="1">
      <alignment horizontal="left" vertical="center"/>
    </xf>
    <xf numFmtId="0" fontId="25" fillId="0" borderId="22" xfId="0" applyFont="1" applyBorder="1" applyAlignment="1">
      <alignment horizontal="center" vertical="center"/>
    </xf>
    <xf numFmtId="0" fontId="25" fillId="0" borderId="22" xfId="0" applyFont="1" applyBorder="1" applyAlignment="1">
      <alignment horizontal="left" vertical="center" wrapText="1"/>
    </xf>
    <xf numFmtId="0" fontId="25" fillId="0" borderId="24" xfId="0" applyFont="1" applyBorder="1" applyAlignment="1">
      <alignment horizontal="center" vertical="center"/>
    </xf>
    <xf numFmtId="0" fontId="7" fillId="7" borderId="6" xfId="0" applyFont="1" applyFill="1" applyBorder="1" applyAlignment="1">
      <alignment horizontal="left" vertical="top"/>
    </xf>
    <xf numFmtId="0" fontId="25" fillId="0" borderId="21" xfId="0" applyFont="1" applyBorder="1" applyAlignment="1">
      <alignment horizontal="left" vertical="top"/>
    </xf>
    <xf numFmtId="0" fontId="25" fillId="0" borderId="22" xfId="0" applyFont="1" applyBorder="1" applyAlignment="1">
      <alignment horizontal="left" vertical="top"/>
    </xf>
    <xf numFmtId="0" fontId="25" fillId="0" borderId="24" xfId="0" applyFont="1" applyBorder="1" applyAlignment="1">
      <alignment horizontal="left" vertical="top"/>
    </xf>
    <xf numFmtId="0" fontId="22" fillId="5" borderId="9" xfId="0" applyFont="1" applyFill="1" applyBorder="1" applyAlignment="1">
      <alignment vertical="center"/>
    </xf>
    <xf numFmtId="176" fontId="10" fillId="0" borderId="9" xfId="0" applyNumberFormat="1" applyFont="1" applyFill="1" applyBorder="1" applyAlignment="1">
      <alignment horizontal="left" vertical="top" wrapText="1"/>
    </xf>
    <xf numFmtId="176" fontId="10" fillId="0" borderId="0" xfId="0" applyNumberFormat="1" applyFont="1" applyFill="1" applyBorder="1" applyAlignment="1">
      <alignment horizontal="left" vertical="top" wrapText="1"/>
    </xf>
    <xf numFmtId="176" fontId="10" fillId="0" borderId="25" xfId="0" applyNumberFormat="1" applyFont="1" applyFill="1" applyBorder="1" applyAlignment="1">
      <alignment horizontal="left" vertical="top" wrapText="1"/>
    </xf>
    <xf numFmtId="0" fontId="22" fillId="5" borderId="5" xfId="0" applyFont="1" applyFill="1" applyBorder="1" applyAlignment="1">
      <alignment vertical="center"/>
    </xf>
    <xf numFmtId="0" fontId="22" fillId="6" borderId="8" xfId="0" applyFont="1" applyFill="1" applyBorder="1" applyAlignment="1">
      <alignment vertical="center"/>
    </xf>
    <xf numFmtId="0" fontId="22" fillId="0" borderId="8" xfId="0" applyFont="1" applyBorder="1" applyAlignment="1">
      <alignment vertical="center"/>
    </xf>
    <xf numFmtId="0" fontId="22" fillId="0" borderId="26" xfId="0" applyFont="1" applyBorder="1" applyAlignment="1">
      <alignment vertical="center"/>
    </xf>
    <xf numFmtId="0" fontId="9" fillId="0" borderId="10" xfId="0" applyFont="1" applyBorder="1" applyAlignment="1">
      <alignment vertical="center"/>
    </xf>
    <xf numFmtId="0" fontId="24" fillId="5" borderId="5" xfId="0" applyFont="1" applyFill="1" applyBorder="1" applyAlignment="1">
      <alignment horizontal="left" vertical="center"/>
    </xf>
    <xf numFmtId="49" fontId="24" fillId="5" borderId="7" xfId="0" applyNumberFormat="1" applyFont="1" applyFill="1" applyBorder="1" applyAlignment="1">
      <alignment vertical="center"/>
    </xf>
    <xf numFmtId="0" fontId="7" fillId="5" borderId="0" xfId="0" applyFont="1" applyFill="1" applyAlignment="1">
      <alignment vertical="center"/>
    </xf>
    <xf numFmtId="176" fontId="24" fillId="0" borderId="8" xfId="0" applyNumberFormat="1" applyFont="1" applyBorder="1" applyAlignment="1">
      <alignment horizontal="left" vertical="top" wrapText="1"/>
    </xf>
    <xf numFmtId="176" fontId="21" fillId="6" borderId="9" xfId="0" applyNumberFormat="1" applyFont="1" applyFill="1" applyBorder="1" applyAlignment="1">
      <alignment horizontal="left" vertical="top" wrapText="1"/>
    </xf>
    <xf numFmtId="176" fontId="21" fillId="6" borderId="0" xfId="0" applyNumberFormat="1" applyFont="1" applyFill="1" applyAlignment="1">
      <alignment horizontal="left" vertical="top" wrapText="1"/>
    </xf>
    <xf numFmtId="176" fontId="21" fillId="6" borderId="10" xfId="0" applyNumberFormat="1" applyFont="1" applyFill="1" applyBorder="1" applyAlignment="1">
      <alignment horizontal="left" vertical="top" wrapText="1"/>
    </xf>
    <xf numFmtId="0" fontId="24" fillId="5" borderId="9" xfId="0" applyFont="1" applyFill="1" applyBorder="1" applyAlignment="1">
      <alignment vertical="center"/>
    </xf>
    <xf numFmtId="0" fontId="9" fillId="0" borderId="9" xfId="0" applyFont="1" applyBorder="1" applyAlignment="1">
      <alignment horizontal="center" vertical="center"/>
    </xf>
    <xf numFmtId="0" fontId="9" fillId="0" borderId="0" xfId="0" applyFont="1" applyFill="1" applyBorder="1" applyAlignment="1">
      <alignment horizontal="center" vertical="center"/>
    </xf>
    <xf numFmtId="0" fontId="7" fillId="0" borderId="0" xfId="0" applyFont="1" applyFill="1" applyBorder="1" applyAlignment="1">
      <alignment vertical="center"/>
    </xf>
    <xf numFmtId="0" fontId="9" fillId="0" borderId="25" xfId="0" applyFont="1" applyBorder="1" applyAlignment="1">
      <alignment vertical="center"/>
    </xf>
    <xf numFmtId="0" fontId="7" fillId="7" borderId="8" xfId="0" applyFont="1" applyFill="1" applyBorder="1" applyAlignment="1">
      <alignment horizontal="left" vertical="center"/>
    </xf>
    <xf numFmtId="0" fontId="12" fillId="6" borderId="9" xfId="0" applyFont="1" applyFill="1" applyBorder="1" applyAlignment="1">
      <alignment horizontal="left" vertical="center"/>
    </xf>
    <xf numFmtId="0" fontId="9" fillId="6" borderId="8" xfId="0" applyFont="1" applyFill="1" applyBorder="1" applyAlignment="1">
      <alignment horizontal="left" vertical="center"/>
    </xf>
    <xf numFmtId="0" fontId="12" fillId="6" borderId="0" xfId="0" applyFont="1" applyFill="1" applyBorder="1" applyAlignment="1">
      <alignment horizontal="left" vertical="center"/>
    </xf>
    <xf numFmtId="0" fontId="9" fillId="6" borderId="0" xfId="0" applyFont="1" applyFill="1" applyBorder="1" applyAlignment="1">
      <alignment vertical="center"/>
    </xf>
    <xf numFmtId="0" fontId="22" fillId="0" borderId="9" xfId="0" applyFont="1" applyBorder="1" applyAlignment="1">
      <alignment vertical="center"/>
    </xf>
    <xf numFmtId="0" fontId="0" fillId="0" borderId="10" xfId="0" applyBorder="1">
      <alignment vertical="center"/>
    </xf>
    <xf numFmtId="0" fontId="0" fillId="0" borderId="9" xfId="0" applyBorder="1">
      <alignment vertical="center"/>
    </xf>
    <xf numFmtId="0" fontId="7" fillId="0" borderId="9" xfId="0" applyFont="1" applyFill="1" applyBorder="1" applyAlignment="1">
      <alignment vertical="center"/>
    </xf>
    <xf numFmtId="0" fontId="26" fillId="0" borderId="0" xfId="0" applyFont="1" applyBorder="1" applyAlignment="1">
      <alignment horizontal="center" vertical="center"/>
    </xf>
    <xf numFmtId="0" fontId="0" fillId="0" borderId="0" xfId="0" applyFont="1" applyBorder="1" applyAlignment="1">
      <alignment horizontal="center" vertical="center"/>
    </xf>
    <xf numFmtId="0" fontId="7" fillId="0" borderId="10" xfId="0" applyFont="1" applyFill="1" applyBorder="1" applyAlignment="1">
      <alignment vertical="center"/>
    </xf>
    <xf numFmtId="0" fontId="7" fillId="7" borderId="10" xfId="0" applyFont="1" applyFill="1" applyBorder="1" applyAlignment="1">
      <alignment vertical="center"/>
    </xf>
    <xf numFmtId="0" fontId="12" fillId="6" borderId="9" xfId="0" applyFont="1" applyFill="1" applyBorder="1" applyAlignment="1">
      <alignment horizontal="left" vertical="center" wrapText="1"/>
    </xf>
    <xf numFmtId="0" fontId="9" fillId="0" borderId="10" xfId="0" applyFont="1" applyBorder="1" applyAlignment="1">
      <alignment horizontal="center" vertical="center"/>
    </xf>
    <xf numFmtId="0" fontId="7" fillId="7" borderId="9" xfId="0" applyFont="1" applyFill="1" applyBorder="1" applyAlignment="1">
      <alignment horizontal="left" vertical="center"/>
    </xf>
    <xf numFmtId="0" fontId="25" fillId="0" borderId="0" xfId="0" applyFont="1" applyBorder="1" applyAlignment="1">
      <alignment horizontal="center" vertical="center"/>
    </xf>
    <xf numFmtId="0" fontId="25" fillId="0" borderId="10" xfId="0" applyFont="1" applyBorder="1" applyAlignment="1">
      <alignment horizontal="left" vertical="center"/>
    </xf>
    <xf numFmtId="0" fontId="27" fillId="0" borderId="20" xfId="0" applyFont="1" applyBorder="1" applyAlignment="1">
      <alignment horizontal="left" vertical="center" wrapText="1"/>
    </xf>
    <xf numFmtId="0" fontId="27" fillId="0" borderId="27" xfId="0" applyFont="1" applyBorder="1" applyAlignment="1">
      <alignment horizontal="left" vertical="top" wrapText="1"/>
    </xf>
    <xf numFmtId="0" fontId="28" fillId="0" borderId="10" xfId="0" applyFont="1" applyBorder="1" applyAlignment="1">
      <alignment horizontal="left" vertical="center" wrapText="1"/>
    </xf>
    <xf numFmtId="0" fontId="7" fillId="7" borderId="0" xfId="0" applyFont="1" applyFill="1" applyBorder="1" applyAlignment="1">
      <alignment horizontal="left" vertical="top"/>
    </xf>
    <xf numFmtId="0" fontId="25" fillId="0" borderId="9" xfId="0" applyFont="1" applyBorder="1" applyAlignment="1">
      <alignment horizontal="left" vertical="top"/>
    </xf>
    <xf numFmtId="0" fontId="25" fillId="0" borderId="0" xfId="0" applyFont="1" applyBorder="1" applyAlignment="1">
      <alignment horizontal="left" vertical="top"/>
    </xf>
    <xf numFmtId="0" fontId="25" fillId="0" borderId="10" xfId="0" applyFont="1" applyBorder="1" applyAlignment="1">
      <alignment horizontal="left" vertical="top"/>
    </xf>
    <xf numFmtId="0" fontId="24" fillId="5" borderId="7" xfId="0" applyFont="1" applyFill="1" applyBorder="1" applyAlignment="1">
      <alignment vertical="center"/>
    </xf>
    <xf numFmtId="0" fontId="9" fillId="0" borderId="9" xfId="0" applyFont="1" applyFill="1" applyBorder="1" applyAlignment="1">
      <alignment vertical="center"/>
    </xf>
    <xf numFmtId="176" fontId="9" fillId="0" borderId="0" xfId="0" applyNumberFormat="1" applyFont="1" applyFill="1" applyBorder="1" applyAlignment="1">
      <alignment horizontal="center" vertical="center" shrinkToFit="1"/>
    </xf>
    <xf numFmtId="0" fontId="25" fillId="0" borderId="10" xfId="0" applyFont="1" applyBorder="1" applyAlignment="1">
      <alignment horizontal="left" vertical="center" wrapText="1"/>
    </xf>
    <xf numFmtId="176" fontId="22" fillId="6" borderId="8" xfId="0" applyNumberFormat="1" applyFont="1" applyFill="1" applyBorder="1" applyAlignment="1">
      <alignment horizontal="center" vertical="center" shrinkToFit="1"/>
    </xf>
    <xf numFmtId="176" fontId="22" fillId="0" borderId="26" xfId="0" applyNumberFormat="1" applyFont="1" applyBorder="1" applyAlignment="1">
      <alignment horizontal="center" vertical="center" shrinkToFit="1"/>
    </xf>
    <xf numFmtId="176" fontId="9" fillId="0" borderId="0" xfId="0" applyNumberFormat="1" applyFont="1" applyFill="1" applyBorder="1" applyAlignment="1">
      <alignment vertical="center" shrinkToFit="1"/>
    </xf>
    <xf numFmtId="0" fontId="15" fillId="0" borderId="0" xfId="0" applyFont="1" applyBorder="1" applyAlignment="1">
      <alignment horizontal="center" vertical="center"/>
    </xf>
    <xf numFmtId="0" fontId="22" fillId="0" borderId="0" xfId="0" applyFont="1" applyBorder="1" applyAlignment="1">
      <alignment vertical="center"/>
    </xf>
    <xf numFmtId="0" fontId="0" fillId="0" borderId="0" xfId="0" applyFont="1" applyBorder="1" applyAlignment="1">
      <alignment vertical="center"/>
    </xf>
    <xf numFmtId="0" fontId="17" fillId="2" borderId="0" xfId="0" applyFont="1" applyFill="1">
      <alignment vertical="center"/>
    </xf>
    <xf numFmtId="0" fontId="17" fillId="2" borderId="0" xfId="0" applyFont="1" applyFill="1" applyBorder="1" applyAlignment="1">
      <alignment vertical="center"/>
    </xf>
    <xf numFmtId="9" fontId="0" fillId="0" borderId="10" xfId="11" applyFont="1" applyBorder="1" applyAlignment="1">
      <alignment horizontal="center" vertical="center"/>
    </xf>
    <xf numFmtId="0" fontId="0" fillId="0" borderId="0" xfId="0">
      <alignment vertical="center"/>
    </xf>
    <xf numFmtId="0" fontId="12" fillId="6" borderId="8" xfId="0" applyFont="1" applyFill="1" applyBorder="1" applyAlignment="1">
      <alignment vertical="center"/>
    </xf>
    <xf numFmtId="0" fontId="9" fillId="0" borderId="8" xfId="0" applyFont="1" applyBorder="1" applyAlignment="1">
      <alignment vertical="center"/>
    </xf>
    <xf numFmtId="0" fontId="9" fillId="0" borderId="26" xfId="0" applyFont="1" applyBorder="1" applyAlignment="1">
      <alignment vertical="center"/>
    </xf>
    <xf numFmtId="0" fontId="17" fillId="2" borderId="0" xfId="0" applyFont="1" applyFill="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vertical="center"/>
    </xf>
    <xf numFmtId="0" fontId="22" fillId="0" borderId="0" xfId="0" applyFont="1" applyBorder="1" applyAlignment="1">
      <alignment horizontal="center" vertical="center"/>
    </xf>
    <xf numFmtId="0" fontId="0" fillId="2" borderId="0" xfId="0" applyFill="1">
      <alignment vertical="center"/>
    </xf>
    <xf numFmtId="0" fontId="30" fillId="0" borderId="0" xfId="0" applyFont="1" applyBorder="1" applyAlignment="1">
      <alignment horizontal="right" vertical="center"/>
    </xf>
    <xf numFmtId="0" fontId="0" fillId="0" borderId="9" xfId="0" applyFont="1" applyBorder="1" applyAlignment="1">
      <alignment vertical="center"/>
    </xf>
    <xf numFmtId="0" fontId="9" fillId="0" borderId="0" xfId="0" applyFont="1" applyFill="1" applyBorder="1" applyAlignment="1">
      <alignment vertical="center" shrinkToFit="1"/>
    </xf>
    <xf numFmtId="0" fontId="9" fillId="0" borderId="0" xfId="0" applyFont="1" applyBorder="1" applyAlignment="1">
      <alignment vertical="center"/>
    </xf>
    <xf numFmtId="0" fontId="25" fillId="0" borderId="0" xfId="0" applyFont="1" applyBorder="1" applyAlignment="1">
      <alignment horizontal="right" vertical="center"/>
    </xf>
    <xf numFmtId="0" fontId="21" fillId="0" borderId="0" xfId="0" applyFont="1" applyBorder="1" applyAlignment="1">
      <alignment vertical="top"/>
    </xf>
    <xf numFmtId="0" fontId="22" fillId="5" borderId="14" xfId="0" applyFont="1" applyFill="1" applyBorder="1" applyAlignment="1">
      <alignment vertical="center"/>
    </xf>
    <xf numFmtId="176" fontId="10" fillId="0" borderId="14" xfId="0" applyNumberFormat="1" applyFont="1" applyFill="1" applyBorder="1" applyAlignment="1">
      <alignment horizontal="left" vertical="top" wrapText="1"/>
    </xf>
    <xf numFmtId="176" fontId="10" fillId="0" borderId="16" xfId="0" applyNumberFormat="1" applyFont="1" applyFill="1" applyBorder="1" applyAlignment="1">
      <alignment horizontal="left" vertical="top" wrapText="1"/>
    </xf>
    <xf numFmtId="176" fontId="10" fillId="0" borderId="28" xfId="0" applyNumberFormat="1" applyFont="1" applyFill="1" applyBorder="1" applyAlignment="1">
      <alignment horizontal="left" vertical="top" wrapText="1"/>
    </xf>
    <xf numFmtId="0" fontId="22" fillId="5" borderId="29" xfId="0" applyFont="1" applyFill="1" applyBorder="1" applyAlignment="1">
      <alignment vertical="center"/>
    </xf>
    <xf numFmtId="0" fontId="12" fillId="6" borderId="13" xfId="0" applyFont="1" applyFill="1" applyBorder="1" applyAlignment="1">
      <alignment vertical="center"/>
    </xf>
    <xf numFmtId="0" fontId="9" fillId="0" borderId="13" xfId="0" applyFont="1" applyBorder="1" applyAlignment="1">
      <alignment vertical="center"/>
    </xf>
    <xf numFmtId="0" fontId="9" fillId="0" borderId="30" xfId="0" applyFont="1" applyBorder="1" applyAlignment="1">
      <alignment vertical="center"/>
    </xf>
    <xf numFmtId="0" fontId="9" fillId="5" borderId="29" xfId="0" applyFont="1" applyFill="1" applyBorder="1" applyAlignment="1">
      <alignment horizontal="left" vertical="center"/>
    </xf>
    <xf numFmtId="0" fontId="9" fillId="5" borderId="12" xfId="0" applyFont="1" applyFill="1" applyBorder="1" applyAlignment="1">
      <alignment vertical="center"/>
    </xf>
    <xf numFmtId="0" fontId="7" fillId="5" borderId="16" xfId="0" applyFont="1" applyFill="1" applyBorder="1" applyAlignment="1">
      <alignment vertical="center"/>
    </xf>
    <xf numFmtId="176" fontId="24" fillId="0" borderId="13" xfId="0" applyNumberFormat="1" applyFont="1" applyBorder="1" applyAlignment="1">
      <alignment horizontal="left" vertical="top" wrapText="1"/>
    </xf>
    <xf numFmtId="176" fontId="21" fillId="6" borderId="14" xfId="0" applyNumberFormat="1" applyFont="1" applyFill="1" applyBorder="1" applyAlignment="1">
      <alignment horizontal="left" vertical="top" wrapText="1"/>
    </xf>
    <xf numFmtId="176" fontId="21" fillId="6" borderId="16" xfId="0" applyNumberFormat="1" applyFont="1" applyFill="1" applyBorder="1" applyAlignment="1">
      <alignment horizontal="left" vertical="top" wrapText="1"/>
    </xf>
    <xf numFmtId="176" fontId="21" fillId="6" borderId="15" xfId="0" applyNumberFormat="1" applyFont="1" applyFill="1" applyBorder="1" applyAlignment="1">
      <alignment horizontal="left" vertical="top" wrapText="1"/>
    </xf>
    <xf numFmtId="0" fontId="24" fillId="5" borderId="14" xfId="0" applyFont="1" applyFill="1" applyBorder="1" applyAlignment="1">
      <alignment vertical="center"/>
    </xf>
    <xf numFmtId="0" fontId="9" fillId="0" borderId="14" xfId="0" applyFont="1" applyBorder="1" applyAlignment="1">
      <alignment vertical="center"/>
    </xf>
    <xf numFmtId="0" fontId="9" fillId="0" borderId="16" xfId="0" applyFont="1" applyBorder="1" applyAlignment="1">
      <alignment vertical="center"/>
    </xf>
    <xf numFmtId="0" fontId="7" fillId="0" borderId="16" xfId="0" applyFont="1" applyFill="1" applyBorder="1" applyAlignment="1">
      <alignment vertical="center"/>
    </xf>
    <xf numFmtId="0" fontId="9" fillId="0" borderId="28" xfId="0" applyFont="1" applyBorder="1" applyAlignment="1">
      <alignment vertical="center"/>
    </xf>
    <xf numFmtId="0" fontId="7" fillId="7" borderId="13" xfId="0" applyFont="1" applyFill="1" applyBorder="1" applyAlignment="1">
      <alignment horizontal="left" vertical="center"/>
    </xf>
    <xf numFmtId="0" fontId="12" fillId="6" borderId="14" xfId="0" applyFont="1" applyFill="1" applyBorder="1" applyAlignment="1">
      <alignment horizontal="left" vertical="center"/>
    </xf>
    <xf numFmtId="0" fontId="9" fillId="6" borderId="31" xfId="0" applyFont="1" applyFill="1" applyBorder="1" applyAlignment="1">
      <alignment horizontal="left" vertical="center"/>
    </xf>
    <xf numFmtId="0" fontId="12" fillId="6" borderId="16" xfId="0" applyFont="1" applyFill="1" applyBorder="1" applyAlignment="1">
      <alignment horizontal="left" vertical="center"/>
    </xf>
    <xf numFmtId="0" fontId="9" fillId="6" borderId="16" xfId="0" applyFont="1" applyFill="1" applyBorder="1" applyAlignme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7" fillId="7" borderId="15" xfId="0" applyFont="1" applyFill="1" applyBorder="1" applyAlignment="1">
      <alignment vertical="center"/>
    </xf>
    <xf numFmtId="0" fontId="12" fillId="6" borderId="14" xfId="0" applyFont="1" applyFill="1" applyBorder="1" applyAlignment="1">
      <alignment horizontal="left" vertical="center" wrapText="1"/>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7" fillId="7" borderId="32" xfId="0" applyFont="1" applyFill="1" applyBorder="1" applyAlignment="1">
      <alignment horizontal="left"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7" fillId="7" borderId="16" xfId="0" applyFont="1" applyFill="1" applyBorder="1" applyAlignment="1">
      <alignment horizontal="left" vertical="top"/>
    </xf>
    <xf numFmtId="0" fontId="25" fillId="0" borderId="32" xfId="0" applyFont="1" applyBorder="1" applyAlignment="1">
      <alignment horizontal="left" vertical="top"/>
    </xf>
    <xf numFmtId="0" fontId="25" fillId="0" borderId="33" xfId="0" applyFont="1" applyBorder="1" applyAlignment="1">
      <alignment horizontal="left" vertical="top"/>
    </xf>
    <xf numFmtId="0" fontId="25" fillId="0" borderId="34" xfId="0" applyFont="1" applyBorder="1" applyAlignment="1">
      <alignment horizontal="left" vertical="top"/>
    </xf>
    <xf numFmtId="0" fontId="2" fillId="0" borderId="0" xfId="7">
      <alignment vertical="center"/>
    </xf>
    <xf numFmtId="0" fontId="31" fillId="0" borderId="0" xfId="0" applyFont="1">
      <alignment vertical="center"/>
    </xf>
    <xf numFmtId="0" fontId="2" fillId="0" borderId="35" xfId="0" applyFont="1" applyBorder="1" applyAlignment="1">
      <alignment horizontal="center" vertical="center"/>
    </xf>
    <xf numFmtId="177" fontId="2" fillId="0" borderId="36" xfId="0" applyNumberFormat="1" applyFont="1" applyBorder="1" applyProtection="1">
      <alignment vertical="center"/>
      <protection locked="0"/>
    </xf>
    <xf numFmtId="0" fontId="0" fillId="0" borderId="6" xfId="0" applyBorder="1">
      <alignment vertical="center"/>
    </xf>
    <xf numFmtId="0" fontId="0" fillId="0" borderId="17" xfId="0" applyBorder="1">
      <alignment vertical="center"/>
    </xf>
    <xf numFmtId="0" fontId="0" fillId="0" borderId="0" xfId="0" applyAlignment="1">
      <alignment horizontal="right"/>
    </xf>
    <xf numFmtId="0" fontId="2" fillId="0" borderId="37" xfId="0" applyFont="1" applyBorder="1" applyAlignment="1">
      <alignment horizontal="center" vertical="center"/>
    </xf>
    <xf numFmtId="177" fontId="2" fillId="8" borderId="38" xfId="0" applyNumberFormat="1" applyFont="1" applyFill="1" applyBorder="1">
      <alignment vertical="center"/>
    </xf>
    <xf numFmtId="0" fontId="0" fillId="0" borderId="20" xfId="0" applyBorder="1">
      <alignment vertical="center"/>
    </xf>
    <xf numFmtId="0" fontId="0" fillId="0" borderId="22" xfId="0" applyBorder="1">
      <alignment vertical="center"/>
    </xf>
    <xf numFmtId="0" fontId="0" fillId="0" borderId="39" xfId="0" applyBorder="1">
      <alignment vertical="center"/>
    </xf>
    <xf numFmtId="177" fontId="0" fillId="0" borderId="0" xfId="12" applyNumberFormat="1" applyFont="1" applyProtection="1">
      <alignment vertical="center"/>
      <protection locked="0"/>
    </xf>
    <xf numFmtId="177" fontId="0" fillId="0" borderId="0" xfId="0" applyNumberFormat="1">
      <alignment vertical="center"/>
    </xf>
    <xf numFmtId="0" fontId="2" fillId="0" borderId="40" xfId="0" applyFont="1" applyBorder="1" applyAlignment="1">
      <alignment horizontal="center" vertical="center"/>
    </xf>
    <xf numFmtId="9" fontId="2" fillId="0" borderId="41" xfId="11" applyFont="1" applyBorder="1" applyProtection="1">
      <alignment vertical="center"/>
      <protection locked="0"/>
    </xf>
    <xf numFmtId="178" fontId="32" fillId="0" borderId="42" xfId="0" applyNumberFormat="1" applyFont="1" applyBorder="1">
      <alignment vertical="center"/>
    </xf>
    <xf numFmtId="0" fontId="33" fillId="0" borderId="42" xfId="0" applyFont="1" applyBorder="1" applyAlignment="1">
      <alignment horizontal="center" vertical="center"/>
    </xf>
    <xf numFmtId="0" fontId="0" fillId="0" borderId="42" xfId="0" applyBorder="1">
      <alignment vertical="center"/>
    </xf>
    <xf numFmtId="0" fontId="0" fillId="0" borderId="43" xfId="0" applyBorder="1">
      <alignment vertical="center"/>
    </xf>
    <xf numFmtId="0" fontId="2" fillId="0" borderId="44" xfId="0" applyFont="1" applyBorder="1" applyAlignment="1">
      <alignment horizontal="center" vertical="center"/>
    </xf>
    <xf numFmtId="0" fontId="2" fillId="0" borderId="45" xfId="0" applyFont="1" applyBorder="1" applyProtection="1">
      <alignment vertical="center"/>
      <protection locked="0"/>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38" fontId="0" fillId="0" borderId="16" xfId="13" applyFont="1" applyBorder="1" applyProtection="1">
      <alignment vertical="center"/>
      <protection locked="0"/>
    </xf>
    <xf numFmtId="38" fontId="0" fillId="0" borderId="54" xfId="13" applyFont="1" applyBorder="1" applyProtection="1">
      <alignment vertical="center"/>
      <protection locked="0"/>
    </xf>
    <xf numFmtId="38" fontId="0" fillId="0" borderId="55" xfId="13" applyFont="1" applyBorder="1" applyProtection="1">
      <alignment vertical="center"/>
      <protection locked="0"/>
    </xf>
    <xf numFmtId="38" fontId="0" fillId="0" borderId="0" xfId="13" applyFont="1" applyProtection="1">
      <alignment vertical="center"/>
      <protection locked="0"/>
    </xf>
    <xf numFmtId="38" fontId="0" fillId="0" borderId="0" xfId="13" applyFont="1">
      <alignment vertical="center"/>
    </xf>
    <xf numFmtId="177" fontId="32" fillId="0" borderId="0" xfId="0" applyNumberFormat="1" applyFont="1">
      <alignment vertical="center"/>
    </xf>
    <xf numFmtId="0" fontId="9" fillId="0" borderId="6" xfId="0" applyFont="1" applyBorder="1" applyAlignment="1">
      <alignment vertical="center"/>
    </xf>
    <xf numFmtId="0" fontId="9" fillId="0" borderId="11" xfId="0" applyFont="1" applyBorder="1" applyAlignment="1">
      <alignment horizontal="center" vertical="center"/>
    </xf>
    <xf numFmtId="0" fontId="9" fillId="0" borderId="11" xfId="0" applyFont="1" applyBorder="1" applyAlignment="1">
      <alignment horizontal="center" vertical="center" shrinkToFit="1"/>
    </xf>
    <xf numFmtId="0" fontId="34" fillId="0" borderId="23" xfId="0" applyFont="1" applyBorder="1" applyAlignment="1">
      <alignment vertical="center"/>
    </xf>
    <xf numFmtId="0" fontId="9" fillId="0" borderId="23" xfId="0" applyFont="1" applyBorder="1" applyAlignment="1">
      <alignment horizontal="center" vertical="center" shrinkToFit="1"/>
    </xf>
    <xf numFmtId="38" fontId="9" fillId="0" borderId="23" xfId="13" applyFont="1" applyBorder="1" applyAlignment="1">
      <alignment horizontal="center" vertical="center" shrinkToFit="1"/>
    </xf>
    <xf numFmtId="0" fontId="9" fillId="0" borderId="8" xfId="0" applyFont="1" applyBorder="1" applyAlignment="1">
      <alignment horizontal="center" vertical="center" shrinkToFit="1"/>
    </xf>
    <xf numFmtId="38" fontId="9" fillId="0" borderId="8" xfId="13" applyFont="1" applyBorder="1" applyAlignment="1">
      <alignment horizontal="center" vertical="center" shrinkToFit="1"/>
    </xf>
    <xf numFmtId="0" fontId="9" fillId="0" borderId="34" xfId="0" applyFont="1" applyBorder="1" applyAlignment="1">
      <alignment vertical="center" shrinkToFit="1"/>
    </xf>
    <xf numFmtId="38" fontId="9" fillId="0" borderId="31" xfId="13" applyFont="1" applyBorder="1" applyAlignment="1">
      <alignment vertical="center" shrinkToFit="1"/>
    </xf>
    <xf numFmtId="0" fontId="9" fillId="0" borderId="31" xfId="0" applyFont="1" applyBorder="1" applyAlignment="1">
      <alignment vertical="center"/>
    </xf>
    <xf numFmtId="0" fontId="9" fillId="0" borderId="34" xfId="0" applyFont="1" applyBorder="1" applyAlignment="1">
      <alignment vertical="center"/>
    </xf>
    <xf numFmtId="38" fontId="9" fillId="0" borderId="31" xfId="13" applyFont="1" applyBorder="1" applyAlignment="1">
      <alignment vertical="center"/>
    </xf>
    <xf numFmtId="0" fontId="22" fillId="5" borderId="4" xfId="0" applyFont="1" applyFill="1" applyBorder="1" applyAlignment="1">
      <alignment vertical="center"/>
    </xf>
    <xf numFmtId="0" fontId="22" fillId="0" borderId="6" xfId="0" applyFont="1" applyBorder="1" applyAlignment="1">
      <alignment vertical="center"/>
    </xf>
    <xf numFmtId="0" fontId="26" fillId="0" borderId="2" xfId="0" applyFont="1" applyBorder="1" applyAlignment="1">
      <alignment horizontal="center" vertical="center"/>
    </xf>
    <xf numFmtId="0" fontId="0" fillId="0" borderId="2" xfId="0" applyFont="1" applyBorder="1" applyAlignment="1">
      <alignment horizontal="center" vertical="center"/>
    </xf>
    <xf numFmtId="0" fontId="35" fillId="0" borderId="2" xfId="0" applyFont="1" applyBorder="1" applyAlignment="1">
      <alignment horizontal="center" vertical="center"/>
    </xf>
    <xf numFmtId="0" fontId="35" fillId="0" borderId="19" xfId="0" applyFont="1" applyBorder="1" applyAlignment="1">
      <alignment horizontal="center" vertical="center"/>
    </xf>
    <xf numFmtId="35" fontId="21" fillId="5" borderId="1" xfId="0" applyNumberFormat="1" applyFont="1" applyFill="1" applyBorder="1" applyAlignment="1">
      <alignment vertical="center"/>
    </xf>
    <xf numFmtId="0" fontId="0" fillId="0" borderId="6" xfId="0" applyFont="1" applyBorder="1" applyAlignment="1">
      <alignment vertical="center"/>
    </xf>
    <xf numFmtId="0" fontId="0" fillId="0" borderId="17" xfId="0" applyFont="1" applyBorder="1" applyAlignment="1">
      <alignment vertical="center"/>
    </xf>
    <xf numFmtId="0" fontId="22" fillId="0" borderId="18" xfId="0" applyFont="1" applyBorder="1" applyAlignment="1">
      <alignment vertical="center"/>
    </xf>
    <xf numFmtId="0" fontId="22" fillId="5" borderId="10" xfId="0" applyFont="1" applyFill="1" applyBorder="1" applyAlignment="1">
      <alignment vertical="center"/>
    </xf>
    <xf numFmtId="0" fontId="26" fillId="0" borderId="8" xfId="0" applyFont="1" applyBorder="1" applyAlignment="1">
      <alignment horizontal="center" vertical="center"/>
    </xf>
    <xf numFmtId="0" fontId="0" fillId="0" borderId="8" xfId="0" applyBorder="1" applyAlignment="1">
      <alignment horizontal="center" vertical="center"/>
    </xf>
    <xf numFmtId="0" fontId="35" fillId="0" borderId="8" xfId="0" applyFont="1" applyBorder="1" applyAlignment="1">
      <alignment horizontal="center" vertical="center"/>
    </xf>
    <xf numFmtId="0" fontId="35" fillId="0" borderId="26" xfId="0" applyFont="1" applyBorder="1" applyAlignment="1">
      <alignment horizontal="center" vertical="center"/>
    </xf>
    <xf numFmtId="0" fontId="12" fillId="5" borderId="7" xfId="0" applyFont="1" applyFill="1" applyBorder="1" applyAlignment="1">
      <alignment vertical="center"/>
    </xf>
    <xf numFmtId="0" fontId="0" fillId="0" borderId="25" xfId="0" applyFont="1" applyBorder="1" applyAlignment="1">
      <alignment vertical="center"/>
    </xf>
    <xf numFmtId="0" fontId="22" fillId="0" borderId="5" xfId="0" applyFont="1" applyBorder="1" applyAlignment="1">
      <alignment vertical="center"/>
    </xf>
    <xf numFmtId="0" fontId="22" fillId="0" borderId="0" xfId="0" applyFont="1" applyAlignment="1">
      <alignment vertical="center"/>
    </xf>
    <xf numFmtId="49" fontId="22" fillId="0" borderId="0" xfId="0" applyNumberFormat="1" applyFont="1" applyBorder="1" applyAlignment="1">
      <alignment vertical="center"/>
    </xf>
    <xf numFmtId="49" fontId="22" fillId="0" borderId="5" xfId="0" applyNumberFormat="1" applyFont="1" applyBorder="1" applyAlignment="1">
      <alignment vertical="center"/>
    </xf>
    <xf numFmtId="49" fontId="22" fillId="0" borderId="0" xfId="0" applyNumberFormat="1" applyFont="1" applyAlignment="1">
      <alignment vertical="center"/>
    </xf>
    <xf numFmtId="0" fontId="26" fillId="0" borderId="31" xfId="0" applyFont="1" applyBorder="1" applyAlignment="1">
      <alignment horizontal="center" vertical="center"/>
    </xf>
    <xf numFmtId="0" fontId="0" fillId="0" borderId="31" xfId="0" applyBorder="1" applyAlignment="1">
      <alignment horizontal="center" vertical="center"/>
    </xf>
    <xf numFmtId="0" fontId="35" fillId="0" borderId="31" xfId="0" applyFont="1" applyBorder="1" applyAlignment="1">
      <alignment horizontal="center" vertical="center"/>
    </xf>
    <xf numFmtId="0" fontId="22" fillId="0" borderId="11" xfId="0" applyFont="1" applyBorder="1" applyAlignment="1">
      <alignment vertical="center"/>
    </xf>
    <xf numFmtId="0" fontId="0" fillId="0" borderId="11" xfId="0" applyFont="1" applyBorder="1" applyAlignment="1">
      <alignment vertical="center"/>
    </xf>
    <xf numFmtId="0" fontId="0" fillId="0" borderId="26" xfId="0" applyFont="1" applyBorder="1" applyAlignment="1">
      <alignment vertical="center"/>
    </xf>
    <xf numFmtId="0" fontId="36" fillId="0" borderId="11" xfId="0" applyFont="1" applyBorder="1" applyAlignment="1">
      <alignment horizontal="center" vertical="center"/>
    </xf>
    <xf numFmtId="0" fontId="36" fillId="0" borderId="23" xfId="0" applyFont="1" applyBorder="1" applyAlignment="1">
      <alignment horizontal="center" vertical="center"/>
    </xf>
    <xf numFmtId="0" fontId="0" fillId="0" borderId="23" xfId="0" applyFont="1" applyBorder="1" applyAlignment="1">
      <alignment vertical="center"/>
    </xf>
    <xf numFmtId="0" fontId="36" fillId="0" borderId="56" xfId="0" applyFont="1" applyBorder="1" applyAlignment="1">
      <alignment horizontal="center" vertical="center"/>
    </xf>
    <xf numFmtId="0" fontId="0" fillId="0" borderId="56" xfId="0" applyFont="1" applyBorder="1" applyAlignment="1">
      <alignment vertical="center"/>
    </xf>
    <xf numFmtId="0" fontId="22" fillId="5" borderId="15" xfId="0" applyFont="1" applyFill="1" applyBorder="1" applyAlignment="1">
      <alignment vertical="center"/>
    </xf>
    <xf numFmtId="0" fontId="0" fillId="0" borderId="16" xfId="0" applyFont="1" applyBorder="1" applyAlignment="1">
      <alignment vertical="center"/>
    </xf>
    <xf numFmtId="0" fontId="0" fillId="0" borderId="28" xfId="0" applyFont="1" applyBorder="1" applyAlignment="1">
      <alignment vertical="center"/>
    </xf>
    <xf numFmtId="0" fontId="12" fillId="5" borderId="12" xfId="0" applyFont="1" applyFill="1" applyBorder="1" applyAlignment="1">
      <alignment vertical="center"/>
    </xf>
    <xf numFmtId="0" fontId="22" fillId="0" borderId="16" xfId="0" applyFont="1" applyBorder="1" applyAlignment="1">
      <alignment vertical="center"/>
    </xf>
    <xf numFmtId="0" fontId="0" fillId="0" borderId="29" xfId="0" applyFont="1" applyBorder="1" applyAlignment="1">
      <alignment vertical="center"/>
    </xf>
    <xf numFmtId="0" fontId="38" fillId="6" borderId="0" xfId="7" applyFont="1" applyFill="1">
      <alignment vertical="center"/>
    </xf>
    <xf numFmtId="0" fontId="2" fillId="6" borderId="57" xfId="7" applyFill="1" applyBorder="1" applyAlignment="1">
      <alignment horizontal="center" vertical="center"/>
    </xf>
    <xf numFmtId="0" fontId="2" fillId="6" borderId="58" xfId="7" applyFont="1" applyFill="1" applyBorder="1" applyAlignment="1">
      <alignment horizontal="center" vertical="center" wrapText="1"/>
    </xf>
    <xf numFmtId="0" fontId="2" fillId="6" borderId="59" xfId="7" applyFont="1" applyFill="1" applyBorder="1" applyAlignment="1">
      <alignment horizontal="center" vertical="center" wrapText="1"/>
    </xf>
    <xf numFmtId="0" fontId="2" fillId="6" borderId="58" xfId="7" applyFill="1" applyBorder="1" applyAlignment="1">
      <alignment horizontal="center" vertical="center"/>
    </xf>
    <xf numFmtId="0" fontId="2" fillId="6" borderId="0" xfId="7" applyFill="1">
      <alignment vertical="center"/>
    </xf>
    <xf numFmtId="0" fontId="2" fillId="6" borderId="60" xfId="7" applyFill="1" applyBorder="1" applyAlignment="1">
      <alignment horizontal="center" vertical="center"/>
    </xf>
    <xf numFmtId="0" fontId="2" fillId="6" borderId="34" xfId="7" applyFont="1" applyFill="1" applyBorder="1" applyProtection="1">
      <alignment vertical="center"/>
      <protection locked="0"/>
    </xf>
    <xf numFmtId="0" fontId="2" fillId="6" borderId="31" xfId="7" applyFill="1" applyBorder="1" applyProtection="1">
      <alignment vertical="center"/>
      <protection locked="0"/>
    </xf>
    <xf numFmtId="0" fontId="2" fillId="6" borderId="31" xfId="7" applyFill="1" applyBorder="1">
      <alignment vertical="center"/>
    </xf>
    <xf numFmtId="0" fontId="2" fillId="6" borderId="32" xfId="7" applyFill="1" applyBorder="1">
      <alignment vertical="center"/>
    </xf>
    <xf numFmtId="0" fontId="2" fillId="6" borderId="60" xfId="7" applyFill="1" applyBorder="1">
      <alignment vertical="center"/>
    </xf>
    <xf numFmtId="0" fontId="2" fillId="6" borderId="61" xfId="7" applyFill="1" applyBorder="1">
      <alignment vertical="center"/>
    </xf>
    <xf numFmtId="0" fontId="2" fillId="6" borderId="62" xfId="7" applyFill="1" applyBorder="1" applyAlignment="1">
      <alignment horizontal="center" vertical="center"/>
    </xf>
    <xf numFmtId="0" fontId="2" fillId="6" borderId="27" xfId="7" applyFont="1" applyFill="1" applyBorder="1" applyProtection="1">
      <alignment vertical="center"/>
      <protection locked="0"/>
    </xf>
    <xf numFmtId="0" fontId="2" fillId="6" borderId="11" xfId="7" applyFill="1" applyBorder="1" applyProtection="1">
      <alignment vertical="center"/>
      <protection locked="0"/>
    </xf>
    <xf numFmtId="0" fontId="2" fillId="6" borderId="11" xfId="7" applyFill="1" applyBorder="1">
      <alignment vertical="center"/>
    </xf>
    <xf numFmtId="0" fontId="2" fillId="6" borderId="20" xfId="7" applyFill="1" applyBorder="1">
      <alignment vertical="center"/>
    </xf>
    <xf numFmtId="0" fontId="2" fillId="6" borderId="62" xfId="7" applyFill="1" applyBorder="1">
      <alignment vertical="center"/>
    </xf>
    <xf numFmtId="0" fontId="2" fillId="6" borderId="63" xfId="7" applyFill="1" applyBorder="1">
      <alignment vertical="center"/>
    </xf>
    <xf numFmtId="6" fontId="2" fillId="6" borderId="11" xfId="9" applyFont="1" applyFill="1" applyBorder="1" applyProtection="1">
      <alignment vertical="center"/>
      <protection locked="0"/>
    </xf>
    <xf numFmtId="6" fontId="2" fillId="6" borderId="62" xfId="9" applyFont="1" applyFill="1" applyBorder="1">
      <alignment vertical="center"/>
    </xf>
    <xf numFmtId="0" fontId="2" fillId="0" borderId="0" xfId="7" applyAlignment="1">
      <alignment horizontal="right"/>
    </xf>
    <xf numFmtId="0" fontId="2" fillId="6" borderId="34" xfId="7" applyFill="1" applyBorder="1">
      <alignment vertical="center"/>
    </xf>
    <xf numFmtId="0" fontId="39" fillId="0" borderId="0" xfId="7" applyFont="1">
      <alignment vertical="center"/>
    </xf>
    <xf numFmtId="0" fontId="40" fillId="0" borderId="0" xfId="7" applyFont="1">
      <alignment vertical="center"/>
    </xf>
    <xf numFmtId="6" fontId="2" fillId="6" borderId="34" xfId="7" applyNumberFormat="1" applyFill="1" applyBorder="1">
      <alignment vertical="center"/>
    </xf>
    <xf numFmtId="6" fontId="2" fillId="0" borderId="0" xfId="7" applyNumberFormat="1">
      <alignment vertical="center"/>
    </xf>
    <xf numFmtId="0" fontId="41" fillId="0" borderId="0" xfId="2" applyFont="1" applyAlignment="1">
      <alignment horizontal="right" vertical="center"/>
    </xf>
    <xf numFmtId="0" fontId="1" fillId="0" borderId="0" xfId="1">
      <alignment vertical="center"/>
    </xf>
    <xf numFmtId="0" fontId="2" fillId="0" borderId="11" xfId="7" applyFont="1" applyBorder="1">
      <alignment vertical="center"/>
    </xf>
    <xf numFmtId="0" fontId="2" fillId="0" borderId="11" xfId="7" applyFont="1" applyBorder="1" applyAlignment="1">
      <alignment horizontal="center" vertical="center"/>
    </xf>
    <xf numFmtId="0" fontId="2" fillId="0" borderId="62" xfId="7" applyFont="1" applyBorder="1" applyAlignment="1">
      <alignment horizontal="center" vertical="center"/>
    </xf>
    <xf numFmtId="0" fontId="2" fillId="0" borderId="27" xfId="7" applyFont="1" applyFill="1" applyBorder="1" applyAlignment="1">
      <alignment horizontal="center" vertical="center"/>
    </xf>
    <xf numFmtId="0" fontId="33" fillId="0" borderId="0" xfId="7" applyFont="1">
      <alignment vertical="center"/>
    </xf>
    <xf numFmtId="0" fontId="2" fillId="0" borderId="11" xfId="7" applyFont="1" applyBorder="1" applyAlignment="1">
      <alignment horizontal="center" vertical="center" wrapText="1"/>
    </xf>
    <xf numFmtId="0" fontId="2" fillId="6" borderId="11" xfId="7" applyFont="1" applyFill="1" applyBorder="1" applyAlignment="1">
      <alignment horizontal="center" vertical="center"/>
    </xf>
    <xf numFmtId="38" fontId="2" fillId="0" borderId="11" xfId="4" applyFont="1" applyBorder="1">
      <alignment vertical="center"/>
    </xf>
    <xf numFmtId="2" fontId="2" fillId="0" borderId="11" xfId="7" applyNumberFormat="1" applyFont="1" applyBorder="1">
      <alignment vertical="center"/>
    </xf>
    <xf numFmtId="2" fontId="2" fillId="0" borderId="62" xfId="7" applyNumberFormat="1" applyFont="1" applyBorder="1">
      <alignment vertical="center"/>
    </xf>
    <xf numFmtId="38" fontId="2" fillId="0" borderId="27" xfId="4" applyFont="1" applyBorder="1">
      <alignment vertical="center"/>
    </xf>
    <xf numFmtId="0" fontId="2" fillId="9" borderId="11" xfId="7" applyFont="1" applyFill="1" applyBorder="1" applyAlignment="1" applyProtection="1">
      <alignment horizontal="center" vertical="center"/>
      <protection locked="0"/>
    </xf>
    <xf numFmtId="0" fontId="42" fillId="9" borderId="0" xfId="0" applyFont="1" applyFill="1" applyAlignment="1">
      <alignment horizontal="center" vertical="center"/>
    </xf>
    <xf numFmtId="0" fontId="42" fillId="9" borderId="33" xfId="0" applyFont="1" applyFill="1" applyBorder="1" applyAlignment="1">
      <alignment horizontal="center" vertical="center"/>
    </xf>
    <xf numFmtId="0" fontId="43" fillId="6" borderId="0" xfId="0" applyFont="1" applyFill="1">
      <alignment vertical="center"/>
    </xf>
    <xf numFmtId="0" fontId="0" fillId="6" borderId="23" xfId="0" applyFill="1" applyBorder="1">
      <alignment vertical="center"/>
    </xf>
    <xf numFmtId="0" fontId="44" fillId="0" borderId="24" xfId="0" applyFont="1" applyFill="1" applyBorder="1">
      <alignment vertical="center"/>
    </xf>
    <xf numFmtId="0" fontId="0" fillId="6" borderId="21" xfId="0" applyFill="1" applyBorder="1">
      <alignment vertical="center"/>
    </xf>
    <xf numFmtId="0" fontId="0" fillId="0" borderId="23" xfId="0" applyFont="1" applyFill="1" applyBorder="1">
      <alignment vertical="center"/>
    </xf>
    <xf numFmtId="0" fontId="0" fillId="6" borderId="64" xfId="0" applyFill="1" applyBorder="1">
      <alignment vertical="center"/>
    </xf>
    <xf numFmtId="0" fontId="33" fillId="6" borderId="65" xfId="0" applyFont="1" applyFill="1" applyBorder="1">
      <alignment vertical="center"/>
    </xf>
    <xf numFmtId="0" fontId="0" fillId="6" borderId="66" xfId="0" applyFill="1" applyBorder="1">
      <alignment vertical="center"/>
    </xf>
    <xf numFmtId="0" fontId="0" fillId="6" borderId="67" xfId="0" applyFill="1" applyBorder="1">
      <alignment vertical="center"/>
    </xf>
    <xf numFmtId="0" fontId="0" fillId="6" borderId="0" xfId="0" applyFill="1">
      <alignment vertical="center"/>
    </xf>
    <xf numFmtId="0" fontId="44" fillId="0" borderId="68" xfId="0" applyFont="1" applyFill="1" applyBorder="1">
      <alignment vertical="center"/>
    </xf>
    <xf numFmtId="0" fontId="0" fillId="0" borderId="68" xfId="0" applyFont="1" applyFill="1" applyBorder="1">
      <alignment vertical="center"/>
    </xf>
    <xf numFmtId="0" fontId="0" fillId="6" borderId="69" xfId="0" applyFill="1" applyBorder="1" applyAlignment="1"/>
    <xf numFmtId="0" fontId="0" fillId="6" borderId="70" xfId="0" applyFill="1" applyBorder="1" applyAlignment="1"/>
    <xf numFmtId="0" fontId="2" fillId="6" borderId="70" xfId="0" applyFont="1" applyFill="1" applyBorder="1" applyAlignment="1">
      <alignment vertical="center"/>
    </xf>
    <xf numFmtId="0" fontId="0" fillId="6" borderId="71" xfId="0" applyFill="1" applyBorder="1" applyAlignment="1"/>
    <xf numFmtId="0" fontId="33" fillId="6" borderId="32" xfId="0" applyFont="1" applyFill="1" applyBorder="1" applyAlignment="1">
      <alignment horizontal="center" vertical="center" wrapText="1"/>
    </xf>
    <xf numFmtId="6" fontId="44" fillId="0" borderId="31" xfId="12" applyFont="1" applyFill="1" applyBorder="1" applyProtection="1">
      <alignment vertical="center"/>
    </xf>
    <xf numFmtId="6" fontId="0" fillId="6" borderId="32" xfId="12" applyFont="1" applyFill="1" applyBorder="1" applyProtection="1">
      <alignment vertical="center"/>
      <protection locked="0"/>
    </xf>
    <xf numFmtId="6" fontId="0" fillId="0" borderId="31" xfId="12" applyFont="1" applyFill="1" applyBorder="1">
      <alignment vertical="center"/>
    </xf>
    <xf numFmtId="6" fontId="0" fillId="6" borderId="72" xfId="12" applyFont="1" applyFill="1" applyBorder="1" applyProtection="1">
      <alignment vertical="center"/>
      <protection locked="0"/>
    </xf>
    <xf numFmtId="6" fontId="0" fillId="6" borderId="73" xfId="12" applyFont="1" applyFill="1" applyBorder="1" applyProtection="1">
      <alignment vertical="center"/>
      <protection locked="0"/>
    </xf>
    <xf numFmtId="6" fontId="0" fillId="6" borderId="34" xfId="12" applyFont="1" applyFill="1" applyBorder="1" applyProtection="1">
      <alignment vertical="center"/>
    </xf>
    <xf numFmtId="0" fontId="33" fillId="6" borderId="20" xfId="0" applyFont="1" applyFill="1" applyBorder="1" applyAlignment="1">
      <alignment horizontal="center" vertical="center" wrapText="1"/>
    </xf>
    <xf numFmtId="6" fontId="44" fillId="0" borderId="11" xfId="12" applyFont="1" applyFill="1" applyBorder="1" applyProtection="1">
      <alignment vertical="center"/>
    </xf>
    <xf numFmtId="6" fontId="0" fillId="6" borderId="42" xfId="12" applyFont="1" applyFill="1" applyBorder="1" applyProtection="1">
      <alignment vertical="center"/>
      <protection locked="0"/>
    </xf>
    <xf numFmtId="6" fontId="0" fillId="0" borderId="11" xfId="12" applyFont="1" applyFill="1" applyBorder="1">
      <alignment vertical="center"/>
    </xf>
    <xf numFmtId="0" fontId="33" fillId="6" borderId="0" xfId="0" applyFont="1" applyFill="1">
      <alignment vertical="center"/>
    </xf>
    <xf numFmtId="0" fontId="45" fillId="0" borderId="2" xfId="0" applyFont="1" applyBorder="1" applyAlignment="1">
      <alignment horizontal="center" vertical="center" wrapText="1"/>
    </xf>
    <xf numFmtId="0" fontId="46" fillId="0" borderId="2" xfId="0" applyFont="1" applyBorder="1" applyAlignment="1">
      <alignment horizontal="left" vertical="center" wrapText="1"/>
    </xf>
    <xf numFmtId="0" fontId="45" fillId="0" borderId="8" xfId="0" applyFont="1" applyBorder="1" applyAlignment="1">
      <alignment horizontal="center" vertical="center" wrapText="1"/>
    </xf>
    <xf numFmtId="0" fontId="46" fillId="0" borderId="8" xfId="0" applyFont="1" applyBorder="1" applyAlignment="1">
      <alignment horizontal="left" vertical="center" wrapText="1"/>
    </xf>
    <xf numFmtId="0" fontId="45" fillId="0" borderId="31" xfId="0" applyFont="1" applyBorder="1" applyAlignment="1">
      <alignment horizontal="center" vertical="center" wrapText="1"/>
    </xf>
    <xf numFmtId="0" fontId="46" fillId="0" borderId="31" xfId="0" applyFont="1" applyBorder="1" applyAlignment="1">
      <alignment horizontal="left" vertical="center" wrapText="1"/>
    </xf>
    <xf numFmtId="0" fontId="18" fillId="0" borderId="23" xfId="0" applyFont="1" applyBorder="1" applyAlignment="1">
      <alignment horizontal="center" vertical="center" shrinkToFit="1"/>
    </xf>
    <xf numFmtId="179" fontId="47" fillId="0" borderId="23" xfId="0" applyNumberFormat="1" applyFont="1" applyBorder="1" applyAlignment="1" applyProtection="1">
      <alignment horizontal="center" vertical="center"/>
      <protection locked="0"/>
    </xf>
    <xf numFmtId="179" fontId="47" fillId="0" borderId="23" xfId="0" applyNumberFormat="1" applyFont="1" applyBorder="1" applyAlignment="1">
      <alignment horizontal="center" vertical="center"/>
    </xf>
    <xf numFmtId="180" fontId="47" fillId="0" borderId="23" xfId="0" applyNumberFormat="1" applyFont="1" applyBorder="1" applyAlignment="1" applyProtection="1">
      <alignment horizontal="center" vertical="center"/>
      <protection locked="0"/>
    </xf>
    <xf numFmtId="0" fontId="47" fillId="0" borderId="23" xfId="0" applyFont="1" applyBorder="1" applyAlignment="1" applyProtection="1">
      <alignment horizontal="center" vertical="center"/>
    </xf>
    <xf numFmtId="9" fontId="47" fillId="0" borderId="23" xfId="11" applyFont="1" applyBorder="1" applyAlignment="1">
      <alignment horizontal="center" vertical="center"/>
    </xf>
    <xf numFmtId="0" fontId="18" fillId="0" borderId="8" xfId="0" applyFont="1" applyBorder="1" applyAlignment="1">
      <alignment horizontal="center" vertical="center" shrinkToFit="1"/>
    </xf>
    <xf numFmtId="179" fontId="47" fillId="0" borderId="8" xfId="0" applyNumberFormat="1" applyFont="1" applyBorder="1" applyAlignment="1" applyProtection="1">
      <alignment horizontal="center" vertical="center"/>
      <protection locked="0"/>
    </xf>
    <xf numFmtId="179" fontId="47" fillId="0" borderId="8" xfId="0" applyNumberFormat="1" applyFont="1" applyBorder="1" applyAlignment="1">
      <alignment horizontal="center" vertical="center"/>
    </xf>
    <xf numFmtId="180" fontId="47" fillId="0" borderId="8" xfId="0" applyNumberFormat="1" applyFont="1" applyBorder="1" applyAlignment="1" applyProtection="1">
      <alignment horizontal="center" vertical="center"/>
      <protection locked="0"/>
    </xf>
    <xf numFmtId="0" fontId="47" fillId="0" borderId="8" xfId="0" applyFont="1" applyBorder="1" applyAlignment="1" applyProtection="1">
      <alignment horizontal="center" vertical="center"/>
    </xf>
    <xf numFmtId="9" fontId="47" fillId="0" borderId="8" xfId="11" applyFont="1" applyBorder="1" applyAlignment="1">
      <alignment horizontal="center" vertical="center"/>
    </xf>
    <xf numFmtId="0" fontId="18" fillId="0" borderId="31" xfId="0" applyFont="1" applyBorder="1" applyAlignment="1">
      <alignment horizontal="center" vertical="center" shrinkToFit="1"/>
    </xf>
    <xf numFmtId="179" fontId="47" fillId="0" borderId="31" xfId="0" applyNumberFormat="1" applyFont="1" applyBorder="1" applyAlignment="1" applyProtection="1">
      <alignment horizontal="center" vertical="center"/>
      <protection locked="0"/>
    </xf>
    <xf numFmtId="179" fontId="47" fillId="0" borderId="31" xfId="0" applyNumberFormat="1" applyFont="1" applyBorder="1" applyAlignment="1">
      <alignment horizontal="center" vertical="center"/>
    </xf>
    <xf numFmtId="180" fontId="47" fillId="0" borderId="31" xfId="0" applyNumberFormat="1" applyFont="1" applyBorder="1" applyAlignment="1" applyProtection="1">
      <alignment horizontal="center" vertical="center"/>
      <protection locked="0"/>
    </xf>
    <xf numFmtId="0" fontId="47" fillId="0" borderId="31" xfId="0" applyFont="1" applyBorder="1" applyAlignment="1" applyProtection="1">
      <alignment horizontal="center" vertical="center"/>
    </xf>
    <xf numFmtId="9" fontId="47" fillId="0" borderId="31" xfId="11" applyFont="1" applyBorder="1" applyAlignment="1">
      <alignment horizontal="center" vertical="center"/>
    </xf>
    <xf numFmtId="6" fontId="47" fillId="0" borderId="23" xfId="0" applyNumberFormat="1" applyFont="1" applyBorder="1" applyAlignment="1" applyProtection="1">
      <alignment horizontal="center" vertical="center"/>
      <protection locked="0"/>
    </xf>
    <xf numFmtId="6" fontId="47" fillId="0" borderId="23" xfId="0" applyNumberFormat="1" applyFont="1" applyBorder="1" applyAlignment="1" applyProtection="1">
      <alignment horizontal="center" vertical="center"/>
    </xf>
    <xf numFmtId="181" fontId="47" fillId="0" borderId="23" xfId="0" applyNumberFormat="1" applyFont="1" applyBorder="1" applyAlignment="1" applyProtection="1">
      <alignment horizontal="center" vertical="center"/>
    </xf>
    <xf numFmtId="0" fontId="47" fillId="0" borderId="8" xfId="0" applyFont="1" applyBorder="1" applyAlignment="1" applyProtection="1">
      <alignment horizontal="center" vertical="center"/>
      <protection locked="0"/>
    </xf>
    <xf numFmtId="181" fontId="47" fillId="0" borderId="8" xfId="0" applyNumberFormat="1" applyFont="1" applyBorder="1" applyAlignment="1" applyProtection="1">
      <alignment horizontal="center" vertical="center"/>
    </xf>
    <xf numFmtId="0" fontId="47" fillId="0" borderId="31" xfId="0" applyFont="1" applyBorder="1" applyAlignment="1" applyProtection="1">
      <alignment horizontal="center" vertical="center"/>
      <protection locked="0"/>
    </xf>
    <xf numFmtId="181" fontId="47" fillId="0" borderId="31" xfId="0" applyNumberFormat="1" applyFont="1" applyBorder="1" applyAlignment="1" applyProtection="1">
      <alignment horizontal="center" vertical="center"/>
    </xf>
    <xf numFmtId="0" fontId="48" fillId="0" borderId="0" xfId="0" applyFont="1">
      <alignment vertical="center"/>
    </xf>
  </cellXfs>
  <cellStyles count="14">
    <cellStyle name="ハイパーリンク" xfId="1"/>
    <cellStyle name="ハイパーリンク_製品企画書(２枚目まで)" xfId="2"/>
    <cellStyle name="パーセント_製品企画書(２枚目まで)" xfId="3"/>
    <cellStyle name="桁区切り_製品企画書(２枚目まで)" xfId="4"/>
    <cellStyle name="標準" xfId="0" builtinId="0"/>
    <cellStyle name="標準 2" xfId="5"/>
    <cellStyle name="標準 2_製品企画書(２枚目まで)" xfId="6"/>
    <cellStyle name="標準_製品企画書(２枚目まで)" xfId="7"/>
    <cellStyle name="標準_製品企画書(２枚目まで)_1" xfId="8"/>
    <cellStyle name="通貨_製品企画書(２枚目まで)" xfId="9"/>
    <cellStyle name="通貨_製品企画書(２枚目まで)_1" xfId="10"/>
    <cellStyle name="パーセント" xfId="11" builtinId="5"/>
    <cellStyle name="通貨" xfId="12" builtinId="7"/>
    <cellStyle name="桁区切り" xfId="13" builtinId="6"/>
  </cellStyles>
  <dxfs count="51">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2A00C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drawing2.x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 Id="rId3" Type="http://schemas.openxmlformats.org/officeDocument/2006/relationships/image" Target="../media/image4.emf" /><Relationship Id="rId4" Type="http://schemas.openxmlformats.org/officeDocument/2006/relationships/image" Target="../media/image5.emf" /><Relationship Id="rId5" Type="http://schemas.openxmlformats.org/officeDocument/2006/relationships/image" Target="../media/image6.emf" /><Relationship Id="rId6" Type="http://schemas.openxmlformats.org/officeDocument/2006/relationships/image" Target="../media/image7.emf" /><Relationship Id="rId7" Type="http://schemas.openxmlformats.org/officeDocument/2006/relationships/image" Target="../media/image8.emf" /><Relationship Id="rId8" Type="http://schemas.openxmlformats.org/officeDocument/2006/relationships/image" Target="../media/image9.emf" /><Relationship Id="rId9" Type="http://schemas.openxmlformats.org/officeDocument/2006/relationships/image" Target="../media/image10.emf" /><Relationship Id="rId10" Type="http://schemas.openxmlformats.org/officeDocument/2006/relationships/image" Target="../media/image11.emf" /><Relationship Id="rId11" Type="http://schemas.openxmlformats.org/officeDocument/2006/relationships/image" Target="../media/image12.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_rels/vmlDrawing2.v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 Id="rId3" Type="http://schemas.openxmlformats.org/officeDocument/2006/relationships/image" Target="../media/image4.emf" /><Relationship Id="rId4" Type="http://schemas.openxmlformats.org/officeDocument/2006/relationships/image" Target="../media/image5.emf" /><Relationship Id="rId5" Type="http://schemas.openxmlformats.org/officeDocument/2006/relationships/image" Target="../media/image6.emf" /><Relationship Id="rId6" Type="http://schemas.openxmlformats.org/officeDocument/2006/relationships/image" Target="../media/image7.emf" /><Relationship Id="rId7" Type="http://schemas.openxmlformats.org/officeDocument/2006/relationships/image" Target="../media/image8.emf" /><Relationship Id="rId8" Type="http://schemas.openxmlformats.org/officeDocument/2006/relationships/image" Target="../media/image9.emf" /><Relationship Id="rId9" Type="http://schemas.openxmlformats.org/officeDocument/2006/relationships/image" Target="../media/image10.emf" /><Relationship Id="rId10" Type="http://schemas.openxmlformats.org/officeDocument/2006/relationships/image" Target="../media/image11.emf" /><Relationship Id="rId11" Type="http://schemas.openxmlformats.org/officeDocument/2006/relationships/image" Target="../media/image12.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69</xdr:row>
          <xdr:rowOff>0</xdr:rowOff>
        </xdr:from>
        <xdr:to xmlns:xdr="http://schemas.openxmlformats.org/drawingml/2006/spreadsheetDrawing">
          <xdr:col>36</xdr:col>
          <xdr:colOff>66675</xdr:colOff>
          <xdr:row>70</xdr:row>
          <xdr:rowOff>156210</xdr:rowOff>
        </xdr:to>
        <xdr:pic macro="">
          <xdr:nvPicPr>
            <xdr:cNvPr id="2" name="図 14"/>
            <xdr:cNvPicPr>
              <a:picLocks noChangeAspect="1" noChangeArrowheads="1"/>
              <a:extLst>
                <a:ext uri="{84589F7E-364E-4C9E-8A38-B11213B215E9}">
                  <a14:cameraTool cellRange="'[1]3-1 3-2 3-4 商品コンセプト'!$G$7" spid="_x0000_s3153"/>
                </a:ext>
              </a:extLst>
            </xdr:cNvPicPr>
          </xdr:nvPicPr>
          <xdr:blipFill>
            <a:blip xmlns:r="http://schemas.openxmlformats.org/officeDocument/2006/relationships" r:embed="rId1"/>
            <a:stretch>
              <a:fillRect/>
            </a:stretch>
          </xdr:blipFill>
          <xdr:spPr>
            <a:xfrm>
              <a:off x="3933825" y="25669875"/>
              <a:ext cx="2257425" cy="245110"/>
            </a:xfrm>
            <a:prstGeom prst="rect">
              <a:avLst/>
            </a:prstGeom>
            <a:noFill/>
          </xdr:spPr>
        </xdr:pic>
        <xdr:clientData/>
      </xdr:twoCellAnchor>
    </mc:Choice>
    <mc:Fallback/>
  </mc:AlternateContent>
  <xdr:twoCellAnchor>
    <xdr:from xmlns:xdr="http://schemas.openxmlformats.org/drawingml/2006/spreadsheetDrawing">
      <xdr:col>0</xdr:col>
      <xdr:colOff>487045</xdr:colOff>
      <xdr:row>22</xdr:row>
      <xdr:rowOff>31115</xdr:rowOff>
    </xdr:from>
    <xdr:to xmlns:xdr="http://schemas.openxmlformats.org/drawingml/2006/spreadsheetDrawing">
      <xdr:col>35</xdr:col>
      <xdr:colOff>39370</xdr:colOff>
      <xdr:row>36</xdr:row>
      <xdr:rowOff>175895</xdr:rowOff>
    </xdr:to>
    <xdr:sp macro="" textlink="">
      <xdr:nvSpPr>
        <xdr:cNvPr id="4" name="図形 12"/>
        <xdr:cNvSpPr/>
      </xdr:nvSpPr>
      <xdr:spPr>
        <a:xfrm>
          <a:off x="487045" y="5746115"/>
          <a:ext cx="5600700" cy="3345180"/>
        </a:xfrm>
        <a:prstGeom prst="roundRect">
          <a:avLst>
            <a:gd name="adj" fmla="val 8240"/>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100" b="1">
              <a:solidFill>
                <a:srgbClr val="FF0000"/>
              </a:solidFill>
              <a:latin typeface="ＭＳ Ｐゴシック"/>
              <a:ea typeface="ＭＳ Ｐゴシック"/>
            </a:rPr>
            <a:t>・製品開発にあたっての目的、課題、スケジュール、資金計画、売上計画等を様式に</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　沿って</a:t>
          </a:r>
          <a:r>
            <a:rPr kumimoji="1" lang="ja-JP" altLang="en-US" sz="1100" b="1">
              <a:solidFill>
                <a:srgbClr val="FF0000"/>
              </a:solidFill>
              <a:latin typeface="ＭＳ Ｐゴシック"/>
              <a:ea typeface="ＭＳ Ｐゴシック"/>
            </a:rPr>
            <a:t>記載してください。</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・「１補助事業の概要」については今回申請する事業について、以下のいずれかの要件を選択し、その要件を満たす旨を記載してください。</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　　１　社会課題の解決に貢献すること　</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　　</a:t>
          </a:r>
          <a:r>
            <a:rPr kumimoji="1" lang="ja-JP" altLang="en-US" sz="1100" b="1">
              <a:solidFill>
                <a:srgbClr val="FF0000"/>
              </a:solidFill>
              <a:latin typeface="ＭＳ Ｐゴシック"/>
              <a:ea typeface="ＭＳ Ｐゴシック"/>
            </a:rPr>
            <a:t>２　ユーザーの利便性を向上させること
　　３　ユーザーの経済性を向上させること</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　　４　県内初の製品・技術と見込まれるもの</a:t>
          </a:r>
          <a:endParaRPr kumimoji="1" lang="ja-JP" altLang="en-US" sz="1100" b="1">
            <a:solidFill>
              <a:srgbClr val="FF0000"/>
            </a:solidFill>
            <a:latin typeface="ＭＳ Ｐゴシック"/>
            <a:ea typeface="ＭＳ Ｐゴシック"/>
          </a:endParaRPr>
        </a:p>
        <a:p>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・必要に応じてカタログや写真・図面等を添付してください。</a:t>
          </a:r>
          <a:endParaRPr kumimoji="1" lang="ja-JP" altLang="en-US" sz="1100" b="1">
            <a:solidFill>
              <a:srgbClr val="FF0000"/>
            </a:solidFill>
            <a:latin typeface="ＭＳ Ｐゴシック"/>
            <a:ea typeface="ＭＳ Ｐゴシック"/>
          </a:endParaRPr>
        </a:p>
        <a:p>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・「開発チャレンジ事業」の実施済事業者は「製品構想書」での記載事項を基に記載してください。</a:t>
          </a:r>
          <a:endParaRPr kumimoji="1" lang="ja-JP" altLang="en-US" sz="1100" b="1">
            <a:solidFill>
              <a:srgbClr val="FF0000"/>
            </a:solidFill>
            <a:latin typeface="ＭＳ Ｐゴシック"/>
            <a:ea typeface="ＭＳ Ｐゴシック"/>
          </a:endParaRPr>
        </a:p>
        <a:p>
          <a:endParaRPr kumimoji="1" lang="ja-JP" altLang="en-US" sz="1100" b="1">
            <a:solidFill>
              <a:srgbClr val="FF0000"/>
            </a:solidFill>
            <a:latin typeface="ＭＳ Ｐゴシック"/>
            <a:ea typeface="ＭＳ Ｐゴシック"/>
          </a:endParaRPr>
        </a:p>
        <a:p>
          <a:endParaRPr kumimoji="1" lang="ja-JP" altLang="en-US" sz="1100" b="1">
            <a:solidFill>
              <a:srgbClr val="FF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63</xdr:row>
          <xdr:rowOff>0</xdr:rowOff>
        </xdr:from>
        <xdr:to xmlns:xdr="http://schemas.openxmlformats.org/drawingml/2006/spreadsheetDrawing">
          <xdr:col>36</xdr:col>
          <xdr:colOff>66675</xdr:colOff>
          <xdr:row>64</xdr:row>
          <xdr:rowOff>0</xdr:rowOff>
        </xdr:to>
        <xdr:pic macro="">
          <xdr:nvPicPr>
            <xdr:cNvPr id="6" name="図 22"/>
            <xdr:cNvPicPr>
              <a:picLocks noChangeAspect="1" noChangeArrowheads="1"/>
              <a:extLst>
                <a:ext uri="{84589F7E-364E-4C9E-8A38-B11213B215E9}">
                  <a14:cameraTool cellRange="'[1]3-1 3-2 3-4 商品コンセプト'!$G$7" spid="_x0000_s3155"/>
                </a:ext>
              </a:extLst>
            </xdr:cNvPicPr>
          </xdr:nvPicPr>
          <xdr:blipFill>
            <a:blip xmlns:r="http://schemas.openxmlformats.org/officeDocument/2006/relationships" r:embed="rId1"/>
            <a:stretch>
              <a:fillRect/>
            </a:stretch>
          </xdr:blipFill>
          <xdr:spPr>
            <a:xfrm>
              <a:off x="3933825" y="21736050"/>
              <a:ext cx="2257425" cy="219075"/>
            </a:xfrm>
            <a:prstGeom prst="rect">
              <a:avLst/>
            </a:prstGeom>
            <a:noFill/>
          </xdr:spPr>
        </xdr:pic>
        <xdr:clientData/>
      </xdr:twoCellAnchor>
    </mc:Choice>
    <mc:Fallback/>
  </mc:AlternateContent>
  <xdr:twoCellAnchor>
    <xdr:from xmlns:xdr="http://schemas.openxmlformats.org/drawingml/2006/spreadsheetDrawing">
      <xdr:col>1</xdr:col>
      <xdr:colOff>120650</xdr:colOff>
      <xdr:row>27</xdr:row>
      <xdr:rowOff>76835</xdr:rowOff>
    </xdr:from>
    <xdr:to xmlns:xdr="http://schemas.openxmlformats.org/drawingml/2006/spreadsheetDrawing">
      <xdr:col>17</xdr:col>
      <xdr:colOff>133350</xdr:colOff>
      <xdr:row>30</xdr:row>
      <xdr:rowOff>64770</xdr:rowOff>
    </xdr:to>
    <xdr:sp macro="" textlink="">
      <xdr:nvSpPr>
        <xdr:cNvPr id="8" name="図形 15"/>
        <xdr:cNvSpPr/>
      </xdr:nvSpPr>
      <xdr:spPr>
        <a:xfrm>
          <a:off x="625475" y="6934835"/>
          <a:ext cx="2755900" cy="673735"/>
        </a:xfrm>
        <a:prstGeom prst="bracketPair">
          <a:avLst/>
        </a:prstGeom>
        <a:ln w="28575" cap="flat" cmpd="sng" algn="ctr">
          <a:solidFill>
            <a:schemeClr val="accent2"/>
          </a:solidFill>
          <a:prstDash val="solid"/>
          <a:miter lim="800000"/>
        </a:ln>
      </xdr:spPr>
      <xdr:style>
        <a:lnRef idx="1">
          <a:schemeClr val="accent2"/>
        </a:lnRef>
        <a:fillRef idx="0">
          <a:schemeClr val="accent2"/>
        </a:fillRef>
        <a:effectRef idx="0">
          <a:schemeClr val="accent2"/>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14605</xdr:colOff>
          <xdr:row>75</xdr:row>
          <xdr:rowOff>82550</xdr:rowOff>
        </xdr:from>
        <xdr:to xmlns:xdr="http://schemas.openxmlformats.org/drawingml/2006/spreadsheetDrawing">
          <xdr:col>40</xdr:col>
          <xdr:colOff>71755</xdr:colOff>
          <xdr:row>90</xdr:row>
          <xdr:rowOff>5080</xdr:rowOff>
        </xdr:to>
        <xdr:pic macro="">
          <xdr:nvPicPr>
            <xdr:cNvPr id="26" name="図 89"/>
            <xdr:cNvPicPr>
              <a:picLocks noChangeAspect="1"/>
              <a:extLst>
                <a:ext uri="{84589F7E-364E-4C9E-8A38-B11213B215E9}">
                  <a14:cameraTool cellRange="'【入力用】８　開発実施計画'!$B$15:$AE$26" spid="_x0000_s1325"/>
                </a:ext>
              </a:extLst>
            </xdr:cNvPicPr>
          </xdr:nvPicPr>
          <xdr:blipFill>
            <a:blip xmlns:r="http://schemas.openxmlformats.org/officeDocument/2006/relationships" r:embed="rId1"/>
            <a:stretch>
              <a:fillRect/>
            </a:stretch>
          </xdr:blipFill>
          <xdr:spPr>
            <a:xfrm>
              <a:off x="381635" y="24911050"/>
              <a:ext cx="7030720" cy="3351530"/>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173355</xdr:colOff>
          <xdr:row>91</xdr:row>
          <xdr:rowOff>124460</xdr:rowOff>
        </xdr:from>
        <xdr:to xmlns:xdr="http://schemas.openxmlformats.org/drawingml/2006/spreadsheetDrawing">
          <xdr:col>40</xdr:col>
          <xdr:colOff>46990</xdr:colOff>
          <xdr:row>107</xdr:row>
          <xdr:rowOff>168275</xdr:rowOff>
        </xdr:to>
        <xdr:pic macro="">
          <xdr:nvPicPr>
            <xdr:cNvPr id="27" name="図 90"/>
            <xdr:cNvPicPr>
              <a:picLocks noChangeAspect="1"/>
              <a:extLst>
                <a:ext uri="{84589F7E-364E-4C9E-8A38-B11213B215E9}">
                  <a14:cameraTool cellRange="'【入力用】８　開発実施計画'!$B$28:$AE$40" spid="_x0000_s1326"/>
                </a:ext>
              </a:extLst>
            </xdr:cNvPicPr>
          </xdr:nvPicPr>
          <xdr:blipFill>
            <a:blip xmlns:r="http://schemas.openxmlformats.org/officeDocument/2006/relationships" r:embed="rId2"/>
            <a:stretch>
              <a:fillRect/>
            </a:stretch>
          </xdr:blipFill>
          <xdr:spPr>
            <a:xfrm>
              <a:off x="356870" y="28610560"/>
              <a:ext cx="7030720" cy="3701415"/>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170180</xdr:colOff>
          <xdr:row>108</xdr:row>
          <xdr:rowOff>141605</xdr:rowOff>
        </xdr:from>
        <xdr:to xmlns:xdr="http://schemas.openxmlformats.org/drawingml/2006/spreadsheetDrawing">
          <xdr:col>40</xdr:col>
          <xdr:colOff>43815</xdr:colOff>
          <xdr:row>124</xdr:row>
          <xdr:rowOff>148590</xdr:rowOff>
        </xdr:to>
        <xdr:pic macro="">
          <xdr:nvPicPr>
            <xdr:cNvPr id="28" name="図 91"/>
            <xdr:cNvPicPr>
              <a:picLocks noChangeAspect="1"/>
              <a:extLst>
                <a:ext uri="{84589F7E-364E-4C9E-8A38-B11213B215E9}">
                  <a14:cameraTool cellRange="'【入力用】８　開発実施計画'!$B$42:$AE$57" spid="_x0000_s1327"/>
                </a:ext>
              </a:extLst>
            </xdr:cNvPicPr>
          </xdr:nvPicPr>
          <xdr:blipFill>
            <a:blip xmlns:r="http://schemas.openxmlformats.org/officeDocument/2006/relationships" r:embed="rId3"/>
            <a:stretch>
              <a:fillRect/>
            </a:stretch>
          </xdr:blipFill>
          <xdr:spPr>
            <a:xfrm>
              <a:off x="353695" y="32513905"/>
              <a:ext cx="7030720" cy="3664585"/>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161925</xdr:colOff>
          <xdr:row>126</xdr:row>
          <xdr:rowOff>53975</xdr:rowOff>
        </xdr:from>
        <xdr:to xmlns:xdr="http://schemas.openxmlformats.org/drawingml/2006/spreadsheetDrawing">
          <xdr:col>40</xdr:col>
          <xdr:colOff>36195</xdr:colOff>
          <xdr:row>140</xdr:row>
          <xdr:rowOff>55880</xdr:rowOff>
        </xdr:to>
        <xdr:pic macro="">
          <xdr:nvPicPr>
            <xdr:cNvPr id="29" name="図 92"/>
            <xdr:cNvPicPr>
              <a:picLocks noChangeAspect="1"/>
              <a:extLst>
                <a:ext uri="{84589F7E-364E-4C9E-8A38-B11213B215E9}">
                  <a14:cameraTool cellRange="'【入力用】８　開発実施計画'!$B$59:$AE$72" spid="_x0000_s1328"/>
                </a:ext>
              </a:extLst>
            </xdr:cNvPicPr>
          </xdr:nvPicPr>
          <xdr:blipFill>
            <a:blip xmlns:r="http://schemas.openxmlformats.org/officeDocument/2006/relationships" r:embed="rId4"/>
            <a:stretch>
              <a:fillRect/>
            </a:stretch>
          </xdr:blipFill>
          <xdr:spPr>
            <a:xfrm>
              <a:off x="345440" y="36541075"/>
              <a:ext cx="7031355" cy="3202305"/>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97790</xdr:colOff>
          <xdr:row>143</xdr:row>
          <xdr:rowOff>52070</xdr:rowOff>
        </xdr:from>
        <xdr:to xmlns:xdr="http://schemas.openxmlformats.org/drawingml/2006/spreadsheetDrawing">
          <xdr:col>40</xdr:col>
          <xdr:colOff>86360</xdr:colOff>
          <xdr:row>148</xdr:row>
          <xdr:rowOff>346710</xdr:rowOff>
        </xdr:to>
        <xdr:pic macro="">
          <xdr:nvPicPr>
            <xdr:cNvPr id="31" name="図 101"/>
            <xdr:cNvPicPr>
              <a:picLocks noChangeAspect="1"/>
              <a:extLst>
                <a:ext uri="{84589F7E-364E-4C9E-8A38-B11213B215E9}">
                  <a14:cameraTool cellRange="'【入力用】 ９　設備投資計画'!$B$3:$G$10" spid="_x0000_s1329"/>
                </a:ext>
              </a:extLst>
            </xdr:cNvPicPr>
          </xdr:nvPicPr>
          <xdr:blipFill>
            <a:blip xmlns:r="http://schemas.openxmlformats.org/officeDocument/2006/relationships" r:embed="rId5"/>
            <a:stretch>
              <a:fillRect/>
            </a:stretch>
          </xdr:blipFill>
          <xdr:spPr>
            <a:xfrm>
              <a:off x="281305" y="40425370"/>
              <a:ext cx="7145655" cy="2752090"/>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139065</xdr:colOff>
          <xdr:row>152</xdr:row>
          <xdr:rowOff>146050</xdr:rowOff>
        </xdr:from>
        <xdr:to xmlns:xdr="http://schemas.openxmlformats.org/drawingml/2006/spreadsheetDrawing">
          <xdr:col>40</xdr:col>
          <xdr:colOff>50165</xdr:colOff>
          <xdr:row>164</xdr:row>
          <xdr:rowOff>128905</xdr:rowOff>
        </xdr:to>
        <xdr:pic macro="">
          <xdr:nvPicPr>
            <xdr:cNvPr id="32" name="図 102"/>
            <xdr:cNvPicPr>
              <a:picLocks noChangeAspect="1"/>
              <a:extLst>
                <a:ext uri="{84589F7E-364E-4C9E-8A38-B11213B215E9}">
                  <a14:cameraTool cellRange="'【入力用】10　資金計画'!$B$4:$H$12" spid="_x0000_s1330"/>
                </a:ext>
              </a:extLst>
            </xdr:cNvPicPr>
          </xdr:nvPicPr>
          <xdr:blipFill>
            <a:blip xmlns:r="http://schemas.openxmlformats.org/officeDocument/2006/relationships" r:embed="rId6"/>
            <a:stretch>
              <a:fillRect/>
            </a:stretch>
          </xdr:blipFill>
          <xdr:spPr>
            <a:xfrm>
              <a:off x="322580" y="43868975"/>
              <a:ext cx="7068185" cy="2611755"/>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87630</xdr:colOff>
          <xdr:row>167</xdr:row>
          <xdr:rowOff>69850</xdr:rowOff>
        </xdr:from>
        <xdr:to xmlns:xdr="http://schemas.openxmlformats.org/drawingml/2006/spreadsheetDrawing">
          <xdr:col>40</xdr:col>
          <xdr:colOff>135255</xdr:colOff>
          <xdr:row>171</xdr:row>
          <xdr:rowOff>1450340</xdr:rowOff>
        </xdr:to>
        <xdr:pic macro="">
          <xdr:nvPicPr>
            <xdr:cNvPr id="34" name="図 104"/>
            <xdr:cNvPicPr>
              <a:picLocks noChangeAspect="1"/>
              <a:extLst>
                <a:ext uri="{84589F7E-364E-4C9E-8A38-B11213B215E9}">
                  <a14:cameraTool cellRange="'【入力用】11売上げ計画（補助要件）'!$B$5:$AM$21" spid="_x0000_s1331"/>
                </a:ext>
              </a:extLst>
            </xdr:cNvPicPr>
          </xdr:nvPicPr>
          <xdr:blipFill>
            <a:blip xmlns:r="http://schemas.openxmlformats.org/officeDocument/2006/relationships" r:embed="rId7"/>
            <a:stretch>
              <a:fillRect/>
            </a:stretch>
          </xdr:blipFill>
          <xdr:spPr>
            <a:xfrm>
              <a:off x="271145" y="47097950"/>
              <a:ext cx="7204710" cy="6562090"/>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27305</xdr:colOff>
          <xdr:row>44</xdr:row>
          <xdr:rowOff>80645</xdr:rowOff>
        </xdr:from>
        <xdr:to xmlns:xdr="http://schemas.openxmlformats.org/drawingml/2006/spreadsheetDrawing">
          <xdr:col>41</xdr:col>
          <xdr:colOff>5715</xdr:colOff>
          <xdr:row>51</xdr:row>
          <xdr:rowOff>34925</xdr:rowOff>
        </xdr:to>
        <xdr:pic macro="">
          <xdr:nvPicPr>
            <xdr:cNvPr id="36" name="図 137"/>
            <xdr:cNvPicPr>
              <a:picLocks noChangeAspect="1"/>
              <a:extLst>
                <a:ext uri="{84589F7E-364E-4C9E-8A38-B11213B215E9}">
                  <a14:cameraTool cellRange="'【入力用】6-３　市場と顧客'!$C$6:$AN$11" spid="_x0000_s1332"/>
                </a:ext>
              </a:extLst>
            </xdr:cNvPicPr>
          </xdr:nvPicPr>
          <xdr:blipFill>
            <a:blip xmlns:r="http://schemas.openxmlformats.org/officeDocument/2006/relationships" r:embed="rId8"/>
            <a:stretch>
              <a:fillRect/>
            </a:stretch>
          </xdr:blipFill>
          <xdr:spPr>
            <a:xfrm>
              <a:off x="210820" y="14669770"/>
              <a:ext cx="7319010" cy="2192655"/>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8890</xdr:colOff>
          <xdr:row>17</xdr:row>
          <xdr:rowOff>15240</xdr:rowOff>
        </xdr:from>
        <xdr:to xmlns:xdr="http://schemas.openxmlformats.org/drawingml/2006/spreadsheetDrawing">
          <xdr:col>41</xdr:col>
          <xdr:colOff>20320</xdr:colOff>
          <xdr:row>20</xdr:row>
          <xdr:rowOff>27305</xdr:rowOff>
        </xdr:to>
        <xdr:pic macro="">
          <xdr:nvPicPr>
            <xdr:cNvPr id="37" name="図 138"/>
            <xdr:cNvPicPr>
              <a:picLocks noChangeAspect="1"/>
              <a:extLst>
                <a:ext uri="{84589F7E-364E-4C9E-8A38-B11213B215E9}">
                  <a14:cameraTool cellRange="'【入力用】4-2'!$A$3:$D$4" spid="_x0000_s1333"/>
                </a:ext>
              </a:extLst>
            </xdr:cNvPicPr>
          </xdr:nvPicPr>
          <xdr:blipFill>
            <a:blip xmlns:r="http://schemas.openxmlformats.org/officeDocument/2006/relationships" r:embed="rId9"/>
            <a:stretch>
              <a:fillRect/>
            </a:stretch>
          </xdr:blipFill>
          <xdr:spPr>
            <a:xfrm>
              <a:off x="192405" y="4676140"/>
              <a:ext cx="7352030" cy="939165"/>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52</xdr:row>
          <xdr:rowOff>0</xdr:rowOff>
        </xdr:from>
        <xdr:to xmlns:xdr="http://schemas.openxmlformats.org/drawingml/2006/spreadsheetDrawing">
          <xdr:col>33</xdr:col>
          <xdr:colOff>49530</xdr:colOff>
          <xdr:row>53</xdr:row>
          <xdr:rowOff>28575</xdr:rowOff>
        </xdr:to>
        <xdr:pic macro="">
          <xdr:nvPicPr>
            <xdr:cNvPr id="39" name="図 164"/>
            <xdr:cNvPicPr>
              <a:picLocks noChangeAspect="1" noChangeArrowheads="1"/>
              <a:extLst>
                <a:ext uri="{84589F7E-364E-4C9E-8A38-B11213B215E9}">
                  <a14:cameraTool cellRange="'[1]3-1 3-2 3-4 商品コンセプト'!$G$7" spid="_x0000_s1334"/>
                </a:ext>
              </a:extLst>
            </xdr:cNvPicPr>
          </xdr:nvPicPr>
          <xdr:blipFill>
            <a:blip xmlns:r="http://schemas.openxmlformats.org/officeDocument/2006/relationships" r:embed="rId10"/>
            <a:stretch>
              <a:fillRect/>
            </a:stretch>
          </xdr:blipFill>
          <xdr:spPr>
            <a:xfrm>
              <a:off x="3853815" y="17046575"/>
              <a:ext cx="2251710" cy="2476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65</xdr:row>
          <xdr:rowOff>213995</xdr:rowOff>
        </xdr:from>
        <xdr:to xmlns:xdr="http://schemas.openxmlformats.org/drawingml/2006/spreadsheetDrawing">
          <xdr:col>40</xdr:col>
          <xdr:colOff>134620</xdr:colOff>
          <xdr:row>73</xdr:row>
          <xdr:rowOff>165100</xdr:rowOff>
        </xdr:to>
        <xdr:pic macro="">
          <xdr:nvPicPr>
            <xdr:cNvPr id="40" name="図 278"/>
            <xdr:cNvPicPr>
              <a:picLocks noChangeAspect="1"/>
              <a:extLst>
                <a:ext uri="{84589F7E-364E-4C9E-8A38-B11213B215E9}">
                  <a14:cameraTool cellRange="'【入力用】８　開発実施計画'!$B$5:$AE$12" spid="_x0000_s1335"/>
                </a:ext>
              </a:extLst>
            </xdr:cNvPicPr>
          </xdr:nvPicPr>
          <xdr:blipFill>
            <a:blip xmlns:r="http://schemas.openxmlformats.org/officeDocument/2006/relationships" r:embed="rId11"/>
            <a:stretch>
              <a:fillRect/>
            </a:stretch>
          </xdr:blipFill>
          <xdr:spPr>
            <a:xfrm>
              <a:off x="221615" y="22604095"/>
              <a:ext cx="7253605" cy="1913255"/>
            </a:xfrm>
            <a:prstGeom prst="rect">
              <a:avLst/>
            </a:prstGeom>
            <a:solidFill>
              <a:srgbClr val="FFFFFF"/>
            </a:solidFill>
            <a:ln>
              <a:solidFill>
                <a:sysClr val="windowText" lastClr="000000"/>
              </a:solidFill>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277495</xdr:colOff>
      <xdr:row>5</xdr:row>
      <xdr:rowOff>56515</xdr:rowOff>
    </xdr:from>
    <xdr:to xmlns:xdr="http://schemas.openxmlformats.org/drawingml/2006/spreadsheetDrawing">
      <xdr:col>0</xdr:col>
      <xdr:colOff>944880</xdr:colOff>
      <xdr:row>7</xdr:row>
      <xdr:rowOff>19050</xdr:rowOff>
    </xdr:to>
    <xdr:sp macro="" textlink="">
      <xdr:nvSpPr>
        <xdr:cNvPr id="2" name="吹き出し: 角を丸めた四角形 1"/>
        <xdr:cNvSpPr/>
      </xdr:nvSpPr>
      <xdr:spPr>
        <a:xfrm>
          <a:off x="277495" y="1228090"/>
          <a:ext cx="667385" cy="419735"/>
        </a:xfrm>
        <a:prstGeom prst="wedgeRoundRectCallout">
          <a:avLst>
            <a:gd name="adj1" fmla="val 43131"/>
            <a:gd name="adj2" fmla="val -1100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入力</a:t>
          </a:r>
        </a:p>
      </xdr:txBody>
    </xdr:sp>
    <xdr:clientData/>
  </xdr:twoCellAnchor>
  <xdr:twoCellAnchor>
    <xdr:from xmlns:xdr="http://schemas.openxmlformats.org/drawingml/2006/spreadsheetDrawing">
      <xdr:col>2</xdr:col>
      <xdr:colOff>887730</xdr:colOff>
      <xdr:row>7</xdr:row>
      <xdr:rowOff>78105</xdr:rowOff>
    </xdr:from>
    <xdr:to xmlns:xdr="http://schemas.openxmlformats.org/drawingml/2006/spreadsheetDrawing">
      <xdr:col>3</xdr:col>
      <xdr:colOff>309880</xdr:colOff>
      <xdr:row>9</xdr:row>
      <xdr:rowOff>31115</xdr:rowOff>
    </xdr:to>
    <xdr:sp macro="" textlink="">
      <xdr:nvSpPr>
        <xdr:cNvPr id="3" name="吹き出し: 角を丸めた四角形 2"/>
        <xdr:cNvSpPr/>
      </xdr:nvSpPr>
      <xdr:spPr>
        <a:xfrm>
          <a:off x="3669030" y="1706880"/>
          <a:ext cx="812800" cy="419735"/>
        </a:xfrm>
        <a:prstGeom prst="wedgeRoundRectCallout">
          <a:avLst>
            <a:gd name="adj1" fmla="val 6575"/>
            <a:gd name="adj2" fmla="val -14229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t>自動計算</a:t>
          </a:r>
        </a:p>
      </xdr:txBody>
    </xdr:sp>
    <xdr:clientData/>
  </xdr:twoCellAnchor>
  <xdr:twoCellAnchor>
    <xdr:from xmlns:xdr="http://schemas.openxmlformats.org/drawingml/2006/spreadsheetDrawing">
      <xdr:col>1</xdr:col>
      <xdr:colOff>1243965</xdr:colOff>
      <xdr:row>4</xdr:row>
      <xdr:rowOff>113030</xdr:rowOff>
    </xdr:from>
    <xdr:to xmlns:xdr="http://schemas.openxmlformats.org/drawingml/2006/spreadsheetDrawing">
      <xdr:col>2</xdr:col>
      <xdr:colOff>848360</xdr:colOff>
      <xdr:row>5</xdr:row>
      <xdr:rowOff>133350</xdr:rowOff>
    </xdr:to>
    <xdr:sp macro="" textlink="">
      <xdr:nvSpPr>
        <xdr:cNvPr id="4" name="吹き出し: 角を丸めた四角形 3"/>
        <xdr:cNvSpPr/>
      </xdr:nvSpPr>
      <xdr:spPr>
        <a:xfrm>
          <a:off x="2634615" y="1056005"/>
          <a:ext cx="995045" cy="248920"/>
        </a:xfrm>
        <a:prstGeom prst="wedgeRoundRectCallout">
          <a:avLst>
            <a:gd name="adj1" fmla="val 40969"/>
            <a:gd name="adj2" fmla="val -910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t>割合を入力</a:t>
          </a:r>
          <a:endParaRPr kumimoji="1" lang="ja-JP" altLang="en-US" sz="1000"/>
        </a:p>
      </xdr:txBody>
    </xdr:sp>
    <xdr:clientData/>
  </xdr:twoCellAnchor>
  <xdr:twoCellAnchor>
    <xdr:from xmlns:xdr="http://schemas.openxmlformats.org/drawingml/2006/spreadsheetDrawing">
      <xdr:col>3</xdr:col>
      <xdr:colOff>304800</xdr:colOff>
      <xdr:row>4</xdr:row>
      <xdr:rowOff>156845</xdr:rowOff>
    </xdr:from>
    <xdr:to xmlns:xdr="http://schemas.openxmlformats.org/drawingml/2006/spreadsheetDrawing">
      <xdr:col>3</xdr:col>
      <xdr:colOff>811530</xdr:colOff>
      <xdr:row>5</xdr:row>
      <xdr:rowOff>167640</xdr:rowOff>
    </xdr:to>
    <xdr:sp macro="" textlink="">
      <xdr:nvSpPr>
        <xdr:cNvPr id="5" name="吹き出し: 角を丸めた四角形 4"/>
        <xdr:cNvSpPr/>
      </xdr:nvSpPr>
      <xdr:spPr>
        <a:xfrm>
          <a:off x="4476750" y="1099820"/>
          <a:ext cx="506730" cy="239395"/>
        </a:xfrm>
        <a:prstGeom prst="wedgeRoundRectCallout">
          <a:avLst>
            <a:gd name="adj1" fmla="val 30928"/>
            <a:gd name="adj2" fmla="val -10597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t>入力</a:t>
          </a:r>
          <a:endParaRPr kumimoji="1" lang="ja-JP" altLang="en-US" sz="1000"/>
        </a:p>
      </xdr:txBody>
    </xdr:sp>
    <xdr:clientData/>
  </xdr:twoCellAnchor>
  <xdr:twoCellAnchor>
    <xdr:from xmlns:xdr="http://schemas.openxmlformats.org/drawingml/2006/spreadsheetDrawing">
      <xdr:col>6</xdr:col>
      <xdr:colOff>47625</xdr:colOff>
      <xdr:row>4</xdr:row>
      <xdr:rowOff>19050</xdr:rowOff>
    </xdr:from>
    <xdr:to xmlns:xdr="http://schemas.openxmlformats.org/drawingml/2006/spreadsheetDrawing">
      <xdr:col>6</xdr:col>
      <xdr:colOff>356235</xdr:colOff>
      <xdr:row>8</xdr:row>
      <xdr:rowOff>165100</xdr:rowOff>
    </xdr:to>
    <xdr:sp macro="" textlink="">
      <xdr:nvSpPr>
        <xdr:cNvPr id="6" name="右中かっこ 5"/>
        <xdr:cNvSpPr/>
      </xdr:nvSpPr>
      <xdr:spPr>
        <a:xfrm>
          <a:off x="8391525" y="962025"/>
          <a:ext cx="308610" cy="10604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483870</xdr:colOff>
      <xdr:row>5</xdr:row>
      <xdr:rowOff>134620</xdr:rowOff>
    </xdr:from>
    <xdr:to xmlns:xdr="http://schemas.openxmlformats.org/drawingml/2006/spreadsheetDrawing">
      <xdr:col>7</xdr:col>
      <xdr:colOff>182245</xdr:colOff>
      <xdr:row>7</xdr:row>
      <xdr:rowOff>95885</xdr:rowOff>
    </xdr:to>
    <xdr:sp macro="" textlink="">
      <xdr:nvSpPr>
        <xdr:cNvPr id="7" name="四角形: 角を丸くする 6"/>
        <xdr:cNvSpPr/>
      </xdr:nvSpPr>
      <xdr:spPr>
        <a:xfrm>
          <a:off x="8827770" y="1306195"/>
          <a:ext cx="1089025" cy="4184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a:t>
          </a:r>
        </a:p>
      </xdr:txBody>
    </xdr:sp>
    <xdr:clientData/>
  </xdr:twoCellAnchor>
  <xdr:twoCellAnchor>
    <xdr:from xmlns:xdr="http://schemas.openxmlformats.org/drawingml/2006/spreadsheetDrawing">
      <xdr:col>2</xdr:col>
      <xdr:colOff>469265</xdr:colOff>
      <xdr:row>13</xdr:row>
      <xdr:rowOff>50165</xdr:rowOff>
    </xdr:from>
    <xdr:to xmlns:xdr="http://schemas.openxmlformats.org/drawingml/2006/spreadsheetDrawing">
      <xdr:col>2</xdr:col>
      <xdr:colOff>1040130</xdr:colOff>
      <xdr:row>15</xdr:row>
      <xdr:rowOff>10795</xdr:rowOff>
    </xdr:to>
    <xdr:sp macro="" textlink="">
      <xdr:nvSpPr>
        <xdr:cNvPr id="9" name="四角形: 角を丸くする 8"/>
        <xdr:cNvSpPr/>
      </xdr:nvSpPr>
      <xdr:spPr>
        <a:xfrm>
          <a:off x="3250565" y="3060065"/>
          <a:ext cx="570865" cy="4178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a:t>
          </a:r>
        </a:p>
      </xdr:txBody>
    </xdr:sp>
    <xdr:clientData/>
  </xdr:twoCellAnchor>
  <xdr:twoCellAnchor>
    <xdr:from xmlns:xdr="http://schemas.openxmlformats.org/drawingml/2006/spreadsheetDrawing">
      <xdr:col>7</xdr:col>
      <xdr:colOff>47625</xdr:colOff>
      <xdr:row>12</xdr:row>
      <xdr:rowOff>1905</xdr:rowOff>
    </xdr:from>
    <xdr:to xmlns:xdr="http://schemas.openxmlformats.org/drawingml/2006/spreadsheetDrawing">
      <xdr:col>7</xdr:col>
      <xdr:colOff>357505</xdr:colOff>
      <xdr:row>17</xdr:row>
      <xdr:rowOff>159385</xdr:rowOff>
    </xdr:to>
    <xdr:sp macro="" textlink="">
      <xdr:nvSpPr>
        <xdr:cNvPr id="10" name="右中かっこ 9"/>
        <xdr:cNvSpPr/>
      </xdr:nvSpPr>
      <xdr:spPr>
        <a:xfrm>
          <a:off x="9782175" y="2783205"/>
          <a:ext cx="309880" cy="130048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461010</xdr:colOff>
      <xdr:row>14</xdr:row>
      <xdr:rowOff>1905</xdr:rowOff>
    </xdr:from>
    <xdr:to xmlns:xdr="http://schemas.openxmlformats.org/drawingml/2006/spreadsheetDrawing">
      <xdr:col>8</xdr:col>
      <xdr:colOff>608965</xdr:colOff>
      <xdr:row>15</xdr:row>
      <xdr:rowOff>177800</xdr:rowOff>
    </xdr:to>
    <xdr:sp macro="" textlink="">
      <xdr:nvSpPr>
        <xdr:cNvPr id="11" name="四角形: 角を丸くする 10"/>
        <xdr:cNvSpPr/>
      </xdr:nvSpPr>
      <xdr:spPr>
        <a:xfrm>
          <a:off x="10195560" y="3240405"/>
          <a:ext cx="1538605" cy="40449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自動計算</a:t>
          </a:r>
        </a:p>
      </xdr:txBody>
    </xdr:sp>
    <xdr:clientData/>
  </xdr:twoCellAnchor>
  <xdr:twoCellAnchor>
    <xdr:from xmlns:xdr="http://schemas.openxmlformats.org/drawingml/2006/spreadsheetDrawing">
      <xdr:col>4</xdr:col>
      <xdr:colOff>711200</xdr:colOff>
      <xdr:row>12</xdr:row>
      <xdr:rowOff>19685</xdr:rowOff>
    </xdr:from>
    <xdr:to xmlns:xdr="http://schemas.openxmlformats.org/drawingml/2006/spreadsheetDrawing">
      <xdr:col>4</xdr:col>
      <xdr:colOff>1374140</xdr:colOff>
      <xdr:row>15</xdr:row>
      <xdr:rowOff>194310</xdr:rowOff>
    </xdr:to>
    <xdr:sp macro="" textlink="">
      <xdr:nvSpPr>
        <xdr:cNvPr id="12" name="左中かっこ 11"/>
        <xdr:cNvSpPr/>
      </xdr:nvSpPr>
      <xdr:spPr>
        <a:xfrm>
          <a:off x="6273800" y="2800985"/>
          <a:ext cx="662940" cy="8604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10795</xdr:colOff>
      <xdr:row>12</xdr:row>
      <xdr:rowOff>208915</xdr:rowOff>
    </xdr:from>
    <xdr:to xmlns:xdr="http://schemas.openxmlformats.org/drawingml/2006/spreadsheetDrawing">
      <xdr:col>4</xdr:col>
      <xdr:colOff>649605</xdr:colOff>
      <xdr:row>14</xdr:row>
      <xdr:rowOff>170180</xdr:rowOff>
    </xdr:to>
    <xdr:sp macro="" textlink="">
      <xdr:nvSpPr>
        <xdr:cNvPr id="13" name="四角形: 角を丸くする 12"/>
        <xdr:cNvSpPr/>
      </xdr:nvSpPr>
      <xdr:spPr>
        <a:xfrm>
          <a:off x="5573395" y="2990215"/>
          <a:ext cx="638810" cy="4184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a:t>
          </a:r>
          <a:endParaRPr kumimoji="1" lang="ja-JP" altLang="en-US" sz="1100"/>
        </a:p>
      </xdr:txBody>
    </xdr:sp>
    <xdr:clientData/>
  </xdr:twoCellAnchor>
  <xdr:twoCellAnchor>
    <xdr:from xmlns:xdr="http://schemas.openxmlformats.org/drawingml/2006/spreadsheetDrawing">
      <xdr:col>1</xdr:col>
      <xdr:colOff>15240</xdr:colOff>
      <xdr:row>6</xdr:row>
      <xdr:rowOff>8890</xdr:rowOff>
    </xdr:from>
    <xdr:to xmlns:xdr="http://schemas.openxmlformats.org/drawingml/2006/spreadsheetDrawing">
      <xdr:col>1</xdr:col>
      <xdr:colOff>849630</xdr:colOff>
      <xdr:row>7</xdr:row>
      <xdr:rowOff>184785</xdr:rowOff>
    </xdr:to>
    <xdr:sp macro="" textlink="">
      <xdr:nvSpPr>
        <xdr:cNvPr id="14" name="吹き出し: 角を丸めた四角形 13"/>
        <xdr:cNvSpPr/>
      </xdr:nvSpPr>
      <xdr:spPr>
        <a:xfrm>
          <a:off x="1405890" y="1409065"/>
          <a:ext cx="834390" cy="404495"/>
        </a:xfrm>
        <a:prstGeom prst="wedgeRoundRectCallout">
          <a:avLst>
            <a:gd name="adj1" fmla="val 52637"/>
            <a:gd name="adj2" fmla="val -1575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t>自動計算</a:t>
          </a:r>
          <a:endParaRPr kumimoji="1" lang="ja-JP" altLang="en-US" sz="1000" b="1"/>
        </a:p>
      </xdr:txBody>
    </xdr:sp>
    <xdr:clientData/>
  </xdr:twoCellAnchor>
  <xdr:twoCellAnchor>
    <xdr:from xmlns:xdr="http://schemas.openxmlformats.org/drawingml/2006/spreadsheetDrawing">
      <xdr:col>2</xdr:col>
      <xdr:colOff>78740</xdr:colOff>
      <xdr:row>12</xdr:row>
      <xdr:rowOff>19685</xdr:rowOff>
    </xdr:from>
    <xdr:to xmlns:xdr="http://schemas.openxmlformats.org/drawingml/2006/spreadsheetDrawing">
      <xdr:col>2</xdr:col>
      <xdr:colOff>406400</xdr:colOff>
      <xdr:row>16</xdr:row>
      <xdr:rowOff>15875</xdr:rowOff>
    </xdr:to>
    <xdr:sp macro="" textlink="">
      <xdr:nvSpPr>
        <xdr:cNvPr id="8" name="右中かっこ 7"/>
        <xdr:cNvSpPr/>
      </xdr:nvSpPr>
      <xdr:spPr>
        <a:xfrm>
          <a:off x="2860040" y="2800985"/>
          <a:ext cx="327660" cy="91059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190500</xdr:colOff>
      <xdr:row>6</xdr:row>
      <xdr:rowOff>107315</xdr:rowOff>
    </xdr:from>
    <xdr:to xmlns:xdr="http://schemas.openxmlformats.org/drawingml/2006/spreadsheetDrawing">
      <xdr:col>0</xdr:col>
      <xdr:colOff>1414780</xdr:colOff>
      <xdr:row>8</xdr:row>
      <xdr:rowOff>206375</xdr:rowOff>
    </xdr:to>
    <xdr:sp macro="" textlink="">
      <xdr:nvSpPr>
        <xdr:cNvPr id="1" name="図形 4"/>
        <xdr:cNvSpPr/>
      </xdr:nvSpPr>
      <xdr:spPr>
        <a:xfrm>
          <a:off x="190500" y="1605915"/>
          <a:ext cx="1224280" cy="810260"/>
        </a:xfrm>
        <a:prstGeom prst="wedgeRectCallout">
          <a:avLst>
            <a:gd name="adj1" fmla="val 75708"/>
            <a:gd name="adj2" fmla="val 1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社名は適宜変更してください。</a:t>
          </a:r>
          <a:endParaRPr kumimoji="1" lang="ja-JP" altLang="en-US"/>
        </a:p>
      </xdr:txBody>
    </xdr:sp>
    <xdr:clientData/>
  </xdr:twoCellAnchor>
  <xdr:twoCellAnchor>
    <xdr:from xmlns:xdr="http://schemas.openxmlformats.org/drawingml/2006/spreadsheetDrawing">
      <xdr:col>16</xdr:col>
      <xdr:colOff>180340</xdr:colOff>
      <xdr:row>12</xdr:row>
      <xdr:rowOff>64135</xdr:rowOff>
    </xdr:from>
    <xdr:to xmlns:xdr="http://schemas.openxmlformats.org/drawingml/2006/spreadsheetDrawing">
      <xdr:col>25</xdr:col>
      <xdr:colOff>270510</xdr:colOff>
      <xdr:row>14</xdr:row>
      <xdr:rowOff>148590</xdr:rowOff>
    </xdr:to>
    <xdr:sp macro="" textlink="">
      <xdr:nvSpPr>
        <xdr:cNvPr id="2" name="図形 5"/>
        <xdr:cNvSpPr/>
      </xdr:nvSpPr>
      <xdr:spPr>
        <a:xfrm>
          <a:off x="7169150" y="3569335"/>
          <a:ext cx="2599055" cy="551180"/>
        </a:xfrm>
        <a:prstGeom prst="wedgeRectCallout">
          <a:avLst>
            <a:gd name="adj1" fmla="val -16194"/>
            <a:gd name="adj2" fmla="val -9926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すべての欄を埋める必要はありません。</a:t>
          </a:r>
          <a:endParaRPr kumimoji="1"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32</xdr:col>
      <xdr:colOff>102870</xdr:colOff>
      <xdr:row>1</xdr:row>
      <xdr:rowOff>238125</xdr:rowOff>
    </xdr:from>
    <xdr:to xmlns:xdr="http://schemas.openxmlformats.org/drawingml/2006/spreadsheetDrawing">
      <xdr:col>49</xdr:col>
      <xdr:colOff>168275</xdr:colOff>
      <xdr:row>9</xdr:row>
      <xdr:rowOff>227965</xdr:rowOff>
    </xdr:to>
    <xdr:sp macro="" textlink="">
      <xdr:nvSpPr>
        <xdr:cNvPr id="2" name="図形 1"/>
        <xdr:cNvSpPr/>
      </xdr:nvSpPr>
      <xdr:spPr>
        <a:xfrm>
          <a:off x="7600950" y="466725"/>
          <a:ext cx="4048760" cy="1828165"/>
        </a:xfrm>
        <a:prstGeom prst="wedgeRectCallout">
          <a:avLst>
            <a:gd name="adj1" fmla="val -56417"/>
            <a:gd name="adj2" fmla="val -96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事業全体のスケジュールを入力してください。（期間は適宜変更していただいて結構です。）</a:t>
          </a:r>
          <a:endParaRPr kumimoji="1" lang="ja-JP" altLang="en-US"/>
        </a:p>
      </xdr:txBody>
    </xdr:sp>
    <xdr:clientData/>
  </xdr:twoCellAnchor>
  <xdr:twoCellAnchor>
    <xdr:from xmlns:xdr="http://schemas.openxmlformats.org/drawingml/2006/spreadsheetDrawing">
      <xdr:col>33</xdr:col>
      <xdr:colOff>114935</xdr:colOff>
      <xdr:row>16</xdr:row>
      <xdr:rowOff>99695</xdr:rowOff>
    </xdr:from>
    <xdr:to xmlns:xdr="http://schemas.openxmlformats.org/drawingml/2006/spreadsheetDrawing">
      <xdr:col>50</xdr:col>
      <xdr:colOff>180340</xdr:colOff>
      <xdr:row>23</xdr:row>
      <xdr:rowOff>112395</xdr:rowOff>
    </xdr:to>
    <xdr:sp macro="" textlink="">
      <xdr:nvSpPr>
        <xdr:cNvPr id="3" name="図形 2"/>
        <xdr:cNvSpPr/>
      </xdr:nvSpPr>
      <xdr:spPr>
        <a:xfrm>
          <a:off x="7847330" y="3776345"/>
          <a:ext cx="4048760" cy="1854200"/>
        </a:xfrm>
        <a:prstGeom prst="wedgeRectCallout">
          <a:avLst>
            <a:gd name="adj1" fmla="val -62724"/>
            <a:gd name="adj2" fmla="val 200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本事業で実施する内容ごとに実施方法、実施体制、スケジュールを記入してください。
２項目をデフォルトとしていますが、不足する場合は印刷範囲を調整してください。</a:t>
          </a:r>
          <a:endParaRPr kumimoji="1" lang="ja-JP" altLang="en-US"/>
        </a:p>
        <a:p>
          <a:r>
            <a:rPr kumimoji="1" lang="ja-JP" altLang="en-US"/>
            <a:t>１項目のみの場合は２項目に入力は不要です。</a:t>
          </a:r>
          <a:endParaRPr kumimoji="1"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xdr:col>
      <xdr:colOff>21590</xdr:colOff>
      <xdr:row>10</xdr:row>
      <xdr:rowOff>29210</xdr:rowOff>
    </xdr:from>
    <xdr:to xmlns:xdr="http://schemas.openxmlformats.org/drawingml/2006/spreadsheetDrawing">
      <xdr:col>5</xdr:col>
      <xdr:colOff>436880</xdr:colOff>
      <xdr:row>11</xdr:row>
      <xdr:rowOff>19050</xdr:rowOff>
    </xdr:to>
    <xdr:sp macro="" textlink="">
      <xdr:nvSpPr>
        <xdr:cNvPr id="2" name="右中かっこ 1"/>
        <xdr:cNvSpPr/>
      </xdr:nvSpPr>
      <xdr:spPr>
        <a:xfrm rot="5400000">
          <a:off x="4098290" y="2962910"/>
          <a:ext cx="4558665" cy="31369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1283970</xdr:colOff>
      <xdr:row>11</xdr:row>
      <xdr:rowOff>30480</xdr:rowOff>
    </xdr:from>
    <xdr:to xmlns:xdr="http://schemas.openxmlformats.org/drawingml/2006/spreadsheetDrawing">
      <xdr:col>4</xdr:col>
      <xdr:colOff>55245</xdr:colOff>
      <xdr:row>12</xdr:row>
      <xdr:rowOff>58420</xdr:rowOff>
    </xdr:to>
    <xdr:sp macro="" textlink="">
      <xdr:nvSpPr>
        <xdr:cNvPr id="3" name="四角形: 角を丸くする 2"/>
        <xdr:cNvSpPr/>
      </xdr:nvSpPr>
      <xdr:spPr>
        <a:xfrm>
          <a:off x="5360670" y="3288030"/>
          <a:ext cx="2066925" cy="35179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入力してください</a:t>
          </a:r>
          <a:endParaRPr kumimoji="1" lang="ja-JP" altLang="en-US" sz="1100"/>
        </a:p>
      </xdr:txBody>
    </xdr:sp>
    <xdr:clientData/>
  </xdr:twoCellAnchor>
  <xdr:twoCellAnchor>
    <xdr:from xmlns:xdr="http://schemas.openxmlformats.org/drawingml/2006/spreadsheetDrawing">
      <xdr:col>10</xdr:col>
      <xdr:colOff>321945</xdr:colOff>
      <xdr:row>4</xdr:row>
      <xdr:rowOff>45085</xdr:rowOff>
    </xdr:from>
    <xdr:to xmlns:xdr="http://schemas.openxmlformats.org/drawingml/2006/spreadsheetDrawing">
      <xdr:col>10</xdr:col>
      <xdr:colOff>571500</xdr:colOff>
      <xdr:row>14</xdr:row>
      <xdr:rowOff>314960</xdr:rowOff>
    </xdr:to>
    <xdr:sp macro="" textlink="">
      <xdr:nvSpPr>
        <xdr:cNvPr id="4" name="左中かっこ 3"/>
        <xdr:cNvSpPr/>
      </xdr:nvSpPr>
      <xdr:spPr>
        <a:xfrm>
          <a:off x="11788140" y="924560"/>
          <a:ext cx="249555" cy="36195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135255</xdr:colOff>
      <xdr:row>8</xdr:row>
      <xdr:rowOff>172085</xdr:rowOff>
    </xdr:from>
    <xdr:to xmlns:xdr="http://schemas.openxmlformats.org/drawingml/2006/spreadsheetDrawing">
      <xdr:col>10</xdr:col>
      <xdr:colOff>301625</xdr:colOff>
      <xdr:row>9</xdr:row>
      <xdr:rowOff>133350</xdr:rowOff>
    </xdr:to>
    <xdr:sp macro="" textlink="">
      <xdr:nvSpPr>
        <xdr:cNvPr id="5" name="四角形: 角を丸くする 4"/>
        <xdr:cNvSpPr/>
      </xdr:nvSpPr>
      <xdr:spPr>
        <a:xfrm>
          <a:off x="10941685" y="2419985"/>
          <a:ext cx="826135" cy="3041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自動計算</a:t>
          </a:r>
        </a:p>
      </xdr:txBody>
    </xdr:sp>
    <xdr:clientData/>
  </xdr:twoCellAnchor>
  <xdr:twoCellAnchor>
    <xdr:from xmlns:xdr="http://schemas.openxmlformats.org/drawingml/2006/spreadsheetDrawing">
      <xdr:col>0</xdr:col>
      <xdr:colOff>262890</xdr:colOff>
      <xdr:row>2</xdr:row>
      <xdr:rowOff>239395</xdr:rowOff>
    </xdr:from>
    <xdr:to xmlns:xdr="http://schemas.openxmlformats.org/drawingml/2006/spreadsheetDrawing">
      <xdr:col>0</xdr:col>
      <xdr:colOff>2502535</xdr:colOff>
      <xdr:row>5</xdr:row>
      <xdr:rowOff>210820</xdr:rowOff>
    </xdr:to>
    <xdr:sp macro="" textlink="">
      <xdr:nvSpPr>
        <xdr:cNvPr id="6" name="図形 5"/>
        <xdr:cNvSpPr/>
      </xdr:nvSpPr>
      <xdr:spPr>
        <a:xfrm>
          <a:off x="262890" y="614045"/>
          <a:ext cx="2239645" cy="815975"/>
        </a:xfrm>
        <a:prstGeom prst="wedgeRectCallout">
          <a:avLst>
            <a:gd name="adj1" fmla="val 69879"/>
            <a:gd name="adj2" fmla="val 338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200" b="1"/>
            <a:t>1年目＝補助事業申請年度</a:t>
          </a:r>
          <a:endParaRPr kumimoji="1" lang="ja-JP" altLang="en-US" sz="1200" b="1"/>
        </a:p>
        <a:p>
          <a:r>
            <a:rPr kumimoji="1" lang="ja-JP" altLang="en-US" sz="1200" b="1"/>
            <a:t>時期は適宜修正してください</a:t>
          </a:r>
          <a:endParaRPr kumimoji="1" lang="ja-JP" altLang="en-US" sz="1200" b="1"/>
        </a:p>
      </xdr:txBody>
    </xdr:sp>
    <xdr:clientData/>
  </xdr:twoCellAnchor>
  <xdr:twoCellAnchor>
    <xdr:from xmlns:xdr="http://schemas.openxmlformats.org/drawingml/2006/spreadsheetDrawing">
      <xdr:col>13</xdr:col>
      <xdr:colOff>95250</xdr:colOff>
      <xdr:row>0</xdr:row>
      <xdr:rowOff>181610</xdr:rowOff>
    </xdr:from>
    <xdr:to xmlns:xdr="http://schemas.openxmlformats.org/drawingml/2006/spreadsheetDrawing">
      <xdr:col>16</xdr:col>
      <xdr:colOff>114935</xdr:colOff>
      <xdr:row>5</xdr:row>
      <xdr:rowOff>123825</xdr:rowOff>
    </xdr:to>
    <xdr:sp macro="" textlink="">
      <xdr:nvSpPr>
        <xdr:cNvPr id="7" name="図形 12"/>
        <xdr:cNvSpPr/>
      </xdr:nvSpPr>
      <xdr:spPr>
        <a:xfrm>
          <a:off x="14373860" y="181610"/>
          <a:ext cx="1998980" cy="1161415"/>
        </a:xfrm>
        <a:prstGeom prst="wedgeRectCallout">
          <a:avLst>
            <a:gd name="adj1" fmla="val -62009"/>
            <a:gd name="adj2" fmla="val 849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耐用年数は製品等により適宜変更してください。</a:t>
          </a:r>
          <a:endParaRPr kumimoji="1"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2</xdr:col>
      <xdr:colOff>1428115</xdr:colOff>
      <xdr:row>0</xdr:row>
      <xdr:rowOff>0</xdr:rowOff>
    </xdr:from>
    <xdr:to xmlns:xdr="http://schemas.openxmlformats.org/drawingml/2006/spreadsheetDrawing">
      <xdr:col>7</xdr:col>
      <xdr:colOff>387985</xdr:colOff>
      <xdr:row>2</xdr:row>
      <xdr:rowOff>170815</xdr:rowOff>
    </xdr:to>
    <xdr:sp macro="" textlink="">
      <xdr:nvSpPr>
        <xdr:cNvPr id="2" name="図形 1"/>
        <xdr:cNvSpPr/>
      </xdr:nvSpPr>
      <xdr:spPr>
        <a:xfrm>
          <a:off x="4843780" y="0"/>
          <a:ext cx="3935095" cy="647065"/>
        </a:xfrm>
        <a:prstGeom prst="wedgeRectCallout">
          <a:avLst>
            <a:gd name="adj1" fmla="val -27308"/>
            <a:gd name="adj2" fmla="val 308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200" b="1"/>
            <a:t>1年目＝補助事業申請年度　</a:t>
          </a:r>
          <a:endParaRPr kumimoji="1" lang="ja-JP" altLang="en-US" b="1"/>
        </a:p>
        <a:p>
          <a:r>
            <a:rPr kumimoji="1" lang="ja-JP" altLang="en-US" b="1"/>
            <a:t>時期は適宜修正してください。</a:t>
          </a:r>
          <a:endParaRPr kumimoji="1" lang="ja-JP" altLang="en-US" b="1"/>
        </a:p>
      </xdr:txBody>
    </xdr:sp>
    <xdr:clientData/>
  </xdr:twoCellAnchor>
  <xdr:twoCellAnchor>
    <xdr:from xmlns:xdr="http://schemas.openxmlformats.org/drawingml/2006/spreadsheetDrawing">
      <xdr:col>8</xdr:col>
      <xdr:colOff>68580</xdr:colOff>
      <xdr:row>8</xdr:row>
      <xdr:rowOff>33655</xdr:rowOff>
    </xdr:from>
    <xdr:to xmlns:xdr="http://schemas.openxmlformats.org/drawingml/2006/spreadsheetDrawing">
      <xdr:col>8</xdr:col>
      <xdr:colOff>320675</xdr:colOff>
      <xdr:row>10</xdr:row>
      <xdr:rowOff>202565</xdr:rowOff>
    </xdr:to>
    <xdr:sp macro="" textlink="">
      <xdr:nvSpPr>
        <xdr:cNvPr id="3" name="右中かっこ 2"/>
        <xdr:cNvSpPr/>
      </xdr:nvSpPr>
      <xdr:spPr>
        <a:xfrm>
          <a:off x="9309735" y="2119630"/>
          <a:ext cx="252095" cy="64516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408940</xdr:colOff>
      <xdr:row>9</xdr:row>
      <xdr:rowOff>46990</xdr:rowOff>
    </xdr:from>
    <xdr:to xmlns:xdr="http://schemas.openxmlformats.org/drawingml/2006/spreadsheetDrawing">
      <xdr:col>11</xdr:col>
      <xdr:colOff>414020</xdr:colOff>
      <xdr:row>10</xdr:row>
      <xdr:rowOff>159385</xdr:rowOff>
    </xdr:to>
    <xdr:sp macro="" textlink="">
      <xdr:nvSpPr>
        <xdr:cNvPr id="4" name="四角形: 角を丸くする 3"/>
        <xdr:cNvSpPr/>
      </xdr:nvSpPr>
      <xdr:spPr>
        <a:xfrm>
          <a:off x="9650095" y="2371090"/>
          <a:ext cx="2062480" cy="35052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入力してください</a:t>
          </a:r>
          <a:endParaRPr kumimoji="1" lang="ja-JP" altLang="en-US" sz="1100"/>
        </a:p>
      </xdr:txBody>
    </xdr:sp>
    <xdr:clientData/>
  </xdr:twoCellAnchor>
  <xdr:twoCellAnchor>
    <xdr:from xmlns:xdr="http://schemas.openxmlformats.org/drawingml/2006/spreadsheetDrawing">
      <xdr:col>8</xdr:col>
      <xdr:colOff>404495</xdr:colOff>
      <xdr:row>5</xdr:row>
      <xdr:rowOff>170180</xdr:rowOff>
    </xdr:from>
    <xdr:to xmlns:xdr="http://schemas.openxmlformats.org/drawingml/2006/spreadsheetDrawing">
      <xdr:col>11</xdr:col>
      <xdr:colOff>409575</xdr:colOff>
      <xdr:row>7</xdr:row>
      <xdr:rowOff>26035</xdr:rowOff>
    </xdr:to>
    <xdr:sp macro="" textlink="">
      <xdr:nvSpPr>
        <xdr:cNvPr id="5" name="四角形: 角を丸くする 4"/>
        <xdr:cNvSpPr/>
      </xdr:nvSpPr>
      <xdr:spPr>
        <a:xfrm>
          <a:off x="9645650" y="1541780"/>
          <a:ext cx="2062480" cy="33210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入力してください</a:t>
          </a: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xdr:col>
      <xdr:colOff>19050</xdr:colOff>
      <xdr:row>21</xdr:row>
      <xdr:rowOff>194945</xdr:rowOff>
    </xdr:from>
    <xdr:to xmlns:xdr="http://schemas.openxmlformats.org/drawingml/2006/spreadsheetDrawing">
      <xdr:col>36</xdr:col>
      <xdr:colOff>289560</xdr:colOff>
      <xdr:row>38</xdr:row>
      <xdr:rowOff>192405</xdr:rowOff>
    </xdr:to>
    <xdr:sp macro="" textlink="">
      <xdr:nvSpPr>
        <xdr:cNvPr id="2" name="図形 1"/>
        <xdr:cNvSpPr/>
      </xdr:nvSpPr>
      <xdr:spPr>
        <a:xfrm>
          <a:off x="601980" y="11351895"/>
          <a:ext cx="10180320" cy="4550410"/>
        </a:xfrm>
        <a:prstGeom prst="roundRect">
          <a:avLst>
            <a:gd name="adj" fmla="val 8189"/>
          </a:avLst>
        </a:prstGeom>
        <a:ln w="12700" cap="flat" cmpd="sng" algn="ctr">
          <a:solidFill>
            <a:srgbClr val="0000FF"/>
          </a:solidFill>
          <a:prstDash val="solid"/>
          <a:miter lim="800000"/>
        </a:ln>
      </xdr:spPr>
      <xdr:style>
        <a:lnRef idx="2">
          <a:schemeClr val="accent2"/>
        </a:lnRef>
        <a:fillRef idx="1">
          <a:schemeClr val="lt1"/>
        </a:fillRef>
        <a:effectRef idx="0">
          <a:schemeClr val="accent2"/>
        </a:effectRef>
        <a:fontRef idx="minor">
          <a:schemeClr val="dk1"/>
        </a:fontRef>
      </xdr:style>
      <xdr:txBody>
        <a:bodyPr vertOverflow="clip" horzOverflow="clip"/>
        <a:lstStyle/>
        <a:p>
          <a:r>
            <a:rPr kumimoji="1" lang="ja-JP" altLang="en-US" sz="1400" b="1">
              <a:solidFill>
                <a:schemeClr val="tx1"/>
              </a:solidFill>
            </a:rPr>
            <a:t>■企業の総売上：開発後５年目までの企業の総売上（目標）を記載して下さい。企業の総売上は本業（</a:t>
          </a:r>
          <a:r>
            <a:rPr kumimoji="1" lang="ja-JP" altLang="en-US" sz="1400" b="1">
              <a:solidFill>
                <a:schemeClr val="tx1"/>
              </a:solidFill>
            </a:rPr>
            <a:t>主として営む事業）</a:t>
          </a:r>
          <a:r>
            <a:rPr kumimoji="1" lang="ja-JP" altLang="en-US" sz="1400" b="1">
              <a:solidFill>
                <a:schemeClr val="tx1"/>
              </a:solidFill>
            </a:rPr>
            <a:t>に限るもの</a:t>
          </a:r>
          <a:r>
            <a:rPr kumimoji="1" lang="ja-JP" altLang="en-US" sz="1400" b="1">
              <a:solidFill>
                <a:schemeClr val="tx1"/>
              </a:solidFill>
            </a:rPr>
            <a:t>とします。</a:t>
          </a:r>
          <a:endParaRPr kumimoji="1" lang="ja-JP" altLang="en-US" sz="1400" b="1">
            <a:solidFill>
              <a:schemeClr val="tx1"/>
            </a:solidFill>
          </a:endParaRPr>
        </a:p>
        <a:p>
          <a:r>
            <a:rPr kumimoji="1" lang="ja-JP" altLang="en-US" sz="1400" b="1">
              <a:solidFill>
                <a:schemeClr val="tx1"/>
              </a:solidFill>
            </a:rPr>
            <a:t>■本事業により開発した製品の売上高：開発後５年目までの開発した製品単独での売上高（目標）を記載してください。</a:t>
          </a:r>
          <a:endParaRPr kumimoji="1" lang="ja-JP" altLang="en-US" sz="1400" b="1">
            <a:solidFill>
              <a:schemeClr val="tx1"/>
            </a:solidFill>
          </a:endParaRPr>
        </a:p>
        <a:p>
          <a:r>
            <a:rPr kumimoji="1" lang="ja-JP" altLang="en-US" sz="1400" b="1">
              <a:solidFill>
                <a:schemeClr val="tx1"/>
              </a:solidFill>
            </a:rPr>
            <a:t>（注）本事業に申請するためには以下の要件を満たす必要があります。</a:t>
          </a:r>
          <a:endParaRPr kumimoji="1" lang="ja-JP" altLang="en-US" sz="1400" b="1">
            <a:solidFill>
              <a:schemeClr val="tx1"/>
            </a:solidFill>
          </a:endParaRPr>
        </a:p>
        <a:p>
          <a:endParaRPr kumimoji="1" lang="ja-JP" altLang="en-US" sz="1400" b="1">
            <a:solidFill>
              <a:schemeClr val="tx1"/>
            </a:solidFill>
          </a:endParaRPr>
        </a:p>
        <a:p>
          <a:r>
            <a:rPr kumimoji="1" lang="ja-JP" altLang="en-US" sz="1400" b="1">
              <a:solidFill>
                <a:srgbClr val="0070C0"/>
              </a:solidFill>
            </a:rPr>
            <a:t>【一般枠】
</a:t>
          </a:r>
          <a:r>
            <a:rPr kumimoji="1" lang="ja-JP" altLang="en-US" sz="1400" b="1">
              <a:solidFill>
                <a:srgbClr val="FF0000"/>
              </a:solidFill>
            </a:rPr>
            <a:t>補助事業期間終了後5年以内に、開発する製品・技術の売上高が5,000万円以上または企業の総売上（※）に占める割合が5％以上になる計画であること</a:t>
          </a:r>
          <a:endParaRPr kumimoji="1" lang="ja-JP" altLang="en-US" sz="1400" b="1">
            <a:solidFill>
              <a:srgbClr val="FF0000"/>
            </a:solidFill>
          </a:endParaRPr>
        </a:p>
        <a:p>
          <a:endParaRPr kumimoji="1" lang="ja-JP" altLang="en-US" sz="1400" b="1">
            <a:solidFill>
              <a:srgbClr val="0070C0"/>
            </a:solidFill>
          </a:endParaRPr>
        </a:p>
        <a:p>
          <a:r>
            <a:rPr kumimoji="1" lang="ja-JP" altLang="en-US" sz="1400" b="1">
              <a:solidFill>
                <a:srgbClr val="0070C0"/>
              </a:solidFill>
            </a:rPr>
            <a:t>【イノベーション推進枠】
</a:t>
          </a:r>
          <a:r>
            <a:rPr kumimoji="1" lang="ja-JP" altLang="en-US" sz="1400" b="1">
              <a:solidFill>
                <a:srgbClr val="FF0000"/>
              </a:solidFill>
            </a:rPr>
            <a:t>補助事業期間終了後5年以内に、開発する製品・技術の売上高が1億円以上または企業の総売上（※）に占める割合が10％以上になる計画であること
※「企業の総売上」は主として営む事業に限るものとする</a:t>
          </a:r>
          <a:endParaRPr kumimoji="1" lang="ja-JP" altLang="en-US" sz="1400" b="1">
            <a:solidFill>
              <a:srgbClr val="FF0000"/>
            </a:solidFill>
          </a:endParaRPr>
        </a:p>
      </xdr:txBody>
    </xdr:sp>
    <xdr:clientData/>
  </xdr:twoCellAnchor>
  <xdr:twoCellAnchor>
    <xdr:from xmlns:xdr="http://schemas.openxmlformats.org/drawingml/2006/spreadsheetDrawing">
      <xdr:col>39</xdr:col>
      <xdr:colOff>908050</xdr:colOff>
      <xdr:row>7</xdr:row>
      <xdr:rowOff>234315</xdr:rowOff>
    </xdr:from>
    <xdr:to xmlns:xdr="http://schemas.openxmlformats.org/drawingml/2006/spreadsheetDrawing">
      <xdr:col>68</xdr:col>
      <xdr:colOff>89535</xdr:colOff>
      <xdr:row>12</xdr:row>
      <xdr:rowOff>583565</xdr:rowOff>
    </xdr:to>
    <xdr:sp macro="" textlink="">
      <xdr:nvSpPr>
        <xdr:cNvPr id="3" name="図形 2"/>
        <xdr:cNvSpPr/>
      </xdr:nvSpPr>
      <xdr:spPr>
        <a:xfrm>
          <a:off x="12275185" y="2679065"/>
          <a:ext cx="9580880" cy="3460750"/>
        </a:xfrm>
        <a:prstGeom prst="wedgeRectCallout">
          <a:avLst>
            <a:gd name="adj1" fmla="val -48063"/>
            <a:gd name="adj2" fmla="val -281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2200" b="1">
              <a:latin typeface="メイリオ"/>
              <a:ea typeface="メイリオ"/>
            </a:rPr>
            <a:t>○企業全体の売上げ、製造原価、販売管理費、人件費（見込み）等を入力してください。</a:t>
          </a:r>
          <a:endParaRPr kumimoji="1" lang="ja-JP" altLang="en-US" sz="2200" b="1">
            <a:latin typeface="メイリオ"/>
            <a:ea typeface="メイリオ"/>
          </a:endParaRPr>
        </a:p>
        <a:p>
          <a:r>
            <a:rPr kumimoji="1" lang="ja-JP" altLang="en-US" sz="2200" b="1">
              <a:latin typeface="メイリオ"/>
              <a:ea typeface="メイリオ"/>
            </a:rPr>
            <a:t>○黄色のセルのみ入力してください。</a:t>
          </a:r>
          <a:endParaRPr kumimoji="1" lang="ja-JP" altLang="en-US" sz="2200" b="1">
            <a:solidFill>
              <a:schemeClr val="bg1"/>
            </a:solidFill>
            <a:latin typeface="メイリオ"/>
            <a:ea typeface="メイリオ"/>
          </a:endParaRPr>
        </a:p>
        <a:p>
          <a:r>
            <a:rPr kumimoji="1" lang="ja-JP" altLang="en-US" sz="2200" b="1">
              <a:solidFill>
                <a:schemeClr val="bg1"/>
              </a:solidFill>
              <a:latin typeface="メイリオ"/>
              <a:ea typeface="メイリオ"/>
            </a:rPr>
            <a:t>※「企業の総売上」は主として営む事業に限るものとします</a:t>
          </a:r>
          <a:endParaRPr kumimoji="1" lang="ja-JP" altLang="en-US" sz="2200" b="1">
            <a:latin typeface="メイリオ"/>
            <a:ea typeface="メイリオ"/>
          </a:endParaRPr>
        </a:p>
      </xdr:txBody>
    </xdr:sp>
    <xdr:clientData/>
  </xdr:twoCellAnchor>
  <xdr:twoCellAnchor>
    <xdr:from xmlns:xdr="http://schemas.openxmlformats.org/drawingml/2006/spreadsheetDrawing">
      <xdr:col>39</xdr:col>
      <xdr:colOff>122555</xdr:colOff>
      <xdr:row>5</xdr:row>
      <xdr:rowOff>80645</xdr:rowOff>
    </xdr:from>
    <xdr:to xmlns:xdr="http://schemas.openxmlformats.org/drawingml/2006/spreadsheetDrawing">
      <xdr:col>39</xdr:col>
      <xdr:colOff>665480</xdr:colOff>
      <xdr:row>14</xdr:row>
      <xdr:rowOff>568325</xdr:rowOff>
    </xdr:to>
    <xdr:sp macro="" textlink="">
      <xdr:nvSpPr>
        <xdr:cNvPr id="4" name="図形 3"/>
        <xdr:cNvSpPr/>
      </xdr:nvSpPr>
      <xdr:spPr>
        <a:xfrm>
          <a:off x="11489690" y="1280795"/>
          <a:ext cx="542925" cy="6088380"/>
        </a:xfrm>
        <a:prstGeom prst="rightBrace">
          <a:avLst/>
        </a:prstGeom>
        <a:noFill/>
        <a:ln w="38100" cap="flat" cmpd="sng" algn="ctr">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150501\16%20&#12418;&#12398;&#12389;&#12367;&#12426;&#25903;&#25588;&#25285;&#24403;\23&#25126;&#30053;&#30340;&#35069;&#21697;&#38283;&#30330;&#25512;&#36914;&#20107;&#26989;&#36027;&#35036;&#21161;&#37329;\&#35201;&#32177;&#12539;&#35201;&#38936;\&#26908;&#35342;&#26696;\&#35069;&#21697;&#20225;&#30011;&#26360;(&#65297;&#26522;&#30446;&#12414;&#1239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製品企画書①"/>
      <sheetName val="製品企画書①記入方法"/>
      <sheetName val="1 開発の背景 目的"/>
      <sheetName val="2-1 市場規模"/>
      <sheetName val="2-2 競合状況"/>
      <sheetName val="2-2 競合状況（比較表）"/>
      <sheetName val="3-1 3-2 3-4 商品コンセプト"/>
      <sheetName val="3-3 販売価格 卸価格 目標原価 販売台数"/>
      <sheetName val="3-5 SWOT分析"/>
      <sheetName val="3-6 商品ロードマップ"/>
      <sheetName val="４販売戦略"/>
      <sheetName val="5 売上計画(簡易版）"/>
      <sheetName val="売上計画記入方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hyperlink" Target="https://www.nta.go.jp/taxes/shiraberu/taxanswer/shotoku/2100.htm" TargetMode="External" /><Relationship Id="rId2" Type="http://schemas.openxmlformats.org/officeDocument/2006/relationships/printerSettings" Target="../printerSettings/printerSettings6.bin" /><Relationship Id="rId3"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1:AP70"/>
  <sheetViews>
    <sheetView showGridLines="0" tabSelected="1" view="pageBreakPreview" zoomScaleNormal="85" zoomScaleSheetLayoutView="100" workbookViewId="0">
      <selection activeCell="M17" sqref="M17:X17"/>
    </sheetView>
  </sheetViews>
  <sheetFormatPr defaultRowHeight="18"/>
  <cols>
    <col min="1" max="1" width="6.625" customWidth="1"/>
    <col min="2" max="32" width="2.25" customWidth="1"/>
    <col min="33" max="41" width="1" customWidth="1"/>
    <col min="42" max="42" width="9.375" style="1" customWidth="1"/>
    <col min="43" max="45" width="0.125" customWidth="1"/>
  </cols>
  <sheetData>
    <row r="1" spans="2:41">
      <c r="B1" s="4" t="s">
        <v>0</v>
      </c>
      <c r="C1" s="16"/>
      <c r="D1" s="16"/>
      <c r="E1" s="16"/>
      <c r="F1" s="16"/>
      <c r="G1" s="16"/>
      <c r="H1" s="16"/>
      <c r="I1" s="16"/>
      <c r="J1" s="16"/>
      <c r="K1" s="16"/>
      <c r="L1" s="16"/>
      <c r="M1" s="16"/>
      <c r="N1" s="16"/>
      <c r="O1" s="16"/>
      <c r="P1" s="16"/>
      <c r="Q1" s="16"/>
      <c r="R1" s="16"/>
      <c r="S1" s="16"/>
      <c r="T1" s="16"/>
      <c r="U1" s="16"/>
      <c r="V1" s="16"/>
      <c r="W1" s="16"/>
      <c r="X1" s="16"/>
      <c r="Y1" s="16"/>
      <c r="AB1" s="16"/>
      <c r="AC1" s="16"/>
      <c r="AD1" s="16"/>
      <c r="AE1" s="16"/>
      <c r="AH1" s="16"/>
      <c r="AI1" s="16"/>
      <c r="AJ1" s="36"/>
      <c r="AK1" s="36"/>
      <c r="AL1" s="36"/>
      <c r="AM1" s="36"/>
      <c r="AN1" s="36"/>
      <c r="AO1" s="36"/>
    </row>
    <row r="2" spans="2:41" ht="32.5">
      <c r="AE2" s="27"/>
      <c r="AF2" s="27"/>
      <c r="AG2" s="27"/>
      <c r="AH2" s="16"/>
      <c r="AI2" s="16"/>
      <c r="AJ2" s="37"/>
      <c r="AK2" s="37"/>
      <c r="AL2" s="37"/>
      <c r="AM2" s="37"/>
      <c r="AN2" s="37"/>
      <c r="AO2" s="37"/>
    </row>
    <row r="3" spans="2:41" ht="27" customHeight="1">
      <c r="AE3" s="35"/>
      <c r="AF3" s="35"/>
      <c r="AG3" s="35"/>
      <c r="AH3" s="35"/>
      <c r="AI3" s="16"/>
      <c r="AJ3" s="37"/>
      <c r="AK3" s="37"/>
      <c r="AL3" s="37"/>
      <c r="AM3" s="37"/>
      <c r="AN3" s="37"/>
      <c r="AO3" s="37"/>
    </row>
    <row r="4" spans="2:41">
      <c r="AE4" s="1"/>
      <c r="AF4" s="1"/>
      <c r="AG4" s="1"/>
      <c r="AH4" s="16"/>
      <c r="AI4" s="16"/>
      <c r="AJ4" s="37"/>
      <c r="AK4" s="37"/>
      <c r="AL4" s="37"/>
      <c r="AM4" s="37"/>
      <c r="AN4" s="37"/>
      <c r="AO4" s="37"/>
    </row>
    <row r="6" spans="2:41">
      <c r="Z6" s="33"/>
      <c r="AA6" s="33"/>
      <c r="AB6" s="33"/>
    </row>
    <row r="7" spans="2:41">
      <c r="Z7" s="33"/>
      <c r="AA7" s="33"/>
      <c r="AB7" s="33"/>
    </row>
    <row r="8" spans="2:41">
      <c r="Z8" s="33"/>
      <c r="AA8" s="33"/>
      <c r="AB8" s="33"/>
    </row>
    <row r="9" spans="2:41">
      <c r="Z9" s="33"/>
      <c r="AA9" s="33"/>
      <c r="AB9" s="33"/>
    </row>
    <row r="10" spans="2:41">
      <c r="Z10" s="33"/>
      <c r="AA10" s="33"/>
      <c r="AB10" s="33"/>
    </row>
    <row r="11" spans="2:41" ht="32.5">
      <c r="G11" s="25" t="s">
        <v>51</v>
      </c>
      <c r="H11" s="27"/>
      <c r="I11" s="27"/>
      <c r="J11" s="27"/>
      <c r="K11" s="27"/>
      <c r="L11" s="27"/>
      <c r="M11" s="27"/>
      <c r="N11" s="27"/>
      <c r="O11" s="27"/>
      <c r="P11" s="27"/>
      <c r="Q11" s="27"/>
      <c r="R11" s="27"/>
      <c r="S11" s="27"/>
      <c r="T11" s="27"/>
      <c r="U11" s="27"/>
      <c r="V11" s="27"/>
      <c r="W11" s="27"/>
      <c r="X11" s="27"/>
      <c r="Y11" s="27"/>
      <c r="Z11" s="27"/>
      <c r="AA11" s="27"/>
      <c r="AB11" s="27"/>
      <c r="AC11" s="27"/>
    </row>
    <row r="12" spans="2:41" ht="62" customHeight="1">
      <c r="G12" s="26" t="s">
        <v>52</v>
      </c>
      <c r="H12" s="26"/>
      <c r="I12" s="26"/>
      <c r="J12" s="26"/>
      <c r="K12" s="26"/>
      <c r="L12" s="26"/>
      <c r="M12" s="26"/>
      <c r="N12" s="26"/>
      <c r="O12" s="26"/>
      <c r="P12" s="26"/>
      <c r="Q12" s="26"/>
      <c r="R12" s="26"/>
      <c r="S12" s="26"/>
      <c r="T12" s="26"/>
      <c r="U12" s="26"/>
      <c r="V12" s="26"/>
      <c r="W12" s="26"/>
      <c r="X12" s="26"/>
      <c r="Y12" s="26"/>
      <c r="Z12" s="26"/>
      <c r="AA12" s="26"/>
      <c r="AB12" s="26"/>
      <c r="AC12" s="34"/>
    </row>
    <row r="13" spans="2:41" ht="11" customHeight="1">
      <c r="AA13" s="33"/>
      <c r="AB13" s="33"/>
      <c r="AC13" s="34"/>
    </row>
    <row r="14" spans="2:41" ht="11" customHeight="1">
      <c r="AA14" s="33"/>
      <c r="AB14" s="33"/>
      <c r="AC14" s="34"/>
    </row>
    <row r="15" spans="2:41" ht="11" customHeight="1">
      <c r="AA15" s="33"/>
      <c r="AB15" s="33"/>
      <c r="AC15" s="34"/>
    </row>
    <row r="16" spans="2:41" ht="11" customHeight="1">
      <c r="AA16" s="33"/>
      <c r="AB16" s="33"/>
      <c r="AC16" s="34"/>
    </row>
    <row r="17" spans="7:29">
      <c r="G17" s="1"/>
      <c r="H17" s="1"/>
      <c r="I17" s="28" t="s">
        <v>23</v>
      </c>
      <c r="J17" s="28"/>
      <c r="K17" s="28"/>
      <c r="L17" s="28"/>
      <c r="M17" s="30"/>
      <c r="N17" s="30"/>
      <c r="O17" s="30"/>
      <c r="P17" s="30"/>
      <c r="Q17" s="30"/>
      <c r="R17" s="30"/>
      <c r="S17" s="30"/>
      <c r="T17" s="30"/>
      <c r="U17" s="30"/>
      <c r="V17" s="30"/>
      <c r="W17" s="30"/>
      <c r="X17" s="30"/>
      <c r="Y17" s="31"/>
      <c r="Z17" s="31"/>
      <c r="AA17" s="31"/>
      <c r="AB17" s="31"/>
      <c r="AC17" s="31"/>
    </row>
    <row r="18" spans="7:29">
      <c r="I18" s="29" t="s">
        <v>25</v>
      </c>
      <c r="J18" s="29"/>
      <c r="K18" s="29"/>
      <c r="L18" s="29"/>
      <c r="M18" s="30"/>
      <c r="N18" s="30"/>
      <c r="O18" s="30"/>
      <c r="P18" s="30"/>
      <c r="Q18" s="30"/>
      <c r="R18" s="30"/>
      <c r="S18" s="30"/>
      <c r="T18" s="30"/>
      <c r="U18" s="30"/>
      <c r="V18" s="30"/>
      <c r="W18" s="30"/>
      <c r="X18" s="30"/>
      <c r="Y18" s="32"/>
      <c r="Z18" s="32"/>
      <c r="AA18" s="32"/>
    </row>
    <row r="19" spans="7:29">
      <c r="Z19" s="33"/>
      <c r="AA19" s="33"/>
      <c r="AB19" s="33"/>
    </row>
    <row r="20" spans="7:29">
      <c r="Z20" s="33"/>
      <c r="AA20" s="33"/>
      <c r="AB20" s="33"/>
    </row>
    <row r="21" spans="7:29">
      <c r="Z21" s="33"/>
      <c r="AA21" s="33"/>
      <c r="AB21" s="33"/>
    </row>
    <row r="22" spans="7:29">
      <c r="Z22" s="33"/>
      <c r="AA22" s="33"/>
      <c r="AB22" s="33"/>
    </row>
    <row r="23" spans="7:29">
      <c r="Z23" s="33"/>
      <c r="AA23" s="33"/>
      <c r="AB23" s="33"/>
    </row>
    <row r="24" spans="7:29">
      <c r="Z24" s="33"/>
      <c r="AA24" s="33"/>
      <c r="AB24" s="33"/>
    </row>
    <row r="25" spans="7:29">
      <c r="Z25" s="33"/>
      <c r="AA25" s="33"/>
      <c r="AB25" s="33"/>
    </row>
    <row r="26" spans="7:29">
      <c r="Z26" s="33"/>
      <c r="AA26" s="33"/>
      <c r="AB26" s="33"/>
    </row>
    <row r="27" spans="7:29">
      <c r="Z27" s="33"/>
      <c r="AA27" s="33"/>
      <c r="AB27" s="33"/>
    </row>
    <row r="28" spans="7:29">
      <c r="Z28" s="33"/>
      <c r="AA28" s="33"/>
      <c r="AB28" s="33"/>
    </row>
    <row r="29" spans="7:29">
      <c r="Z29" s="33"/>
      <c r="AA29" s="33"/>
      <c r="AB29" s="33"/>
    </row>
    <row r="30" spans="7:29">
      <c r="Z30" s="33"/>
      <c r="AA30" s="33"/>
      <c r="AB30" s="33"/>
    </row>
    <row r="31" spans="7:29">
      <c r="Z31" s="33"/>
      <c r="AA31" s="33"/>
      <c r="AB31" s="33"/>
    </row>
    <row r="32" spans="7:29">
      <c r="Z32" s="33"/>
      <c r="AA32" s="33"/>
      <c r="AB32" s="33"/>
    </row>
    <row r="33" spans="2:42">
      <c r="Z33" s="33"/>
      <c r="AA33" s="33"/>
      <c r="AB33" s="33"/>
    </row>
    <row r="34" spans="2:42">
      <c r="Z34" s="33"/>
      <c r="AA34" s="33"/>
      <c r="AB34" s="33"/>
    </row>
    <row r="35" spans="2:42">
      <c r="Z35" s="33"/>
      <c r="AA35" s="33"/>
      <c r="AB35" s="33"/>
    </row>
    <row r="36" spans="2:42">
      <c r="Z36" s="33"/>
      <c r="AA36" s="33"/>
      <c r="AB36" s="33"/>
    </row>
    <row r="37" spans="2:42">
      <c r="Z37" s="33"/>
      <c r="AA37" s="33"/>
      <c r="AB37" s="33"/>
    </row>
    <row r="38" spans="2:42">
      <c r="Z38" s="33"/>
      <c r="AA38" s="33"/>
      <c r="AB38" s="33"/>
    </row>
    <row r="39" spans="2:42">
      <c r="Z39" s="33"/>
      <c r="AA39" s="33"/>
      <c r="AB39" s="33"/>
    </row>
    <row r="40" spans="2:42" s="2" customFormat="1" ht="11" customHeight="1">
      <c r="B40" s="5"/>
      <c r="C40" s="5"/>
      <c r="D40" s="5"/>
      <c r="E40" s="5"/>
      <c r="F40" s="5"/>
      <c r="G40" s="5"/>
      <c r="H40" s="5"/>
      <c r="I40" s="5"/>
      <c r="J40" s="5"/>
      <c r="K40" s="5"/>
      <c r="AO40" s="38"/>
      <c r="AP40" s="47"/>
    </row>
    <row r="41" spans="2:42" s="2" customFormat="1" ht="17" customHeight="1">
      <c r="B41" s="6" t="s">
        <v>18</v>
      </c>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39"/>
      <c r="AP41" s="48"/>
    </row>
    <row r="42" spans="2:42" s="3" customFormat="1" ht="17.25" customHeight="1">
      <c r="B42" s="7" t="s">
        <v>41</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40"/>
      <c r="AP42" s="1"/>
    </row>
    <row r="43" spans="2:42" s="3" customFormat="1" ht="33" customHeight="1">
      <c r="B43" s="8"/>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41"/>
      <c r="AP43" s="1"/>
    </row>
    <row r="44" spans="2:42" s="3" customFormat="1" ht="121" customHeight="1">
      <c r="B44" s="9"/>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42"/>
      <c r="AP44" s="1"/>
    </row>
    <row r="45" spans="2:42" s="3" customFormat="1" ht="15.75" customHeight="1">
      <c r="B45" s="7" t="s">
        <v>54</v>
      </c>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40"/>
      <c r="AP45" s="1"/>
    </row>
    <row r="46" spans="2:42" s="3" customFormat="1" ht="26.5" customHeight="1">
      <c r="B46" s="8"/>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41"/>
      <c r="AP46" s="49"/>
    </row>
    <row r="47" spans="2:42" s="3" customFormat="1" ht="121" customHeight="1">
      <c r="B47" s="9"/>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42"/>
      <c r="AP47" s="49"/>
    </row>
    <row r="48" spans="2:42" s="3" customFormat="1" ht="17.25" customHeight="1">
      <c r="B48" s="7" t="s">
        <v>31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40"/>
      <c r="AP48" s="1"/>
    </row>
    <row r="49" spans="2:42" s="3" customFormat="1" ht="121" customHeight="1">
      <c r="B49" s="10"/>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43"/>
      <c r="AP49" s="1"/>
    </row>
    <row r="50" spans="2:42" s="3" customFormat="1" ht="17.25" customHeight="1">
      <c r="B50" s="7" t="s">
        <v>11</v>
      </c>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40"/>
      <c r="AP50" s="1"/>
    </row>
    <row r="51" spans="2:42" s="3" customFormat="1" ht="121" customHeight="1">
      <c r="B51" s="1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43"/>
      <c r="AP51" s="1"/>
    </row>
    <row r="52" spans="2:42" s="3" customFormat="1" ht="12.5" customHeight="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
    </row>
    <row r="53" spans="2:42" s="3" customFormat="1" ht="17.25" customHeight="1">
      <c r="B53" s="6" t="s">
        <v>42</v>
      </c>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39"/>
      <c r="AP53" s="1"/>
    </row>
    <row r="54" spans="2:42" s="3" customFormat="1" ht="17.25" customHeight="1">
      <c r="B54" s="12" t="s">
        <v>73</v>
      </c>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44"/>
      <c r="AP54" s="1"/>
    </row>
    <row r="55" spans="2:42" s="3" customFormat="1" ht="59.5" customHeight="1">
      <c r="B55" s="1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45"/>
      <c r="AP55" s="1"/>
    </row>
    <row r="56" spans="2:42" s="3" customFormat="1" ht="17.25" customHeight="1">
      <c r="B56" s="14" t="s">
        <v>12</v>
      </c>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46"/>
      <c r="AP56" s="1"/>
    </row>
    <row r="57" spans="2:42" s="3" customFormat="1" ht="44.5" customHeight="1">
      <c r="B57" s="1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45"/>
      <c r="AP57" s="1"/>
    </row>
    <row r="58" spans="2:42" s="3" customFormat="1" ht="17.25" customHeight="1">
      <c r="B58" s="14" t="s">
        <v>45</v>
      </c>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44"/>
      <c r="AP58" s="1"/>
    </row>
    <row r="59" spans="2:42" s="3" customFormat="1" ht="40" customHeight="1">
      <c r="B59" s="1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45"/>
      <c r="AP59" s="1"/>
    </row>
    <row r="60" spans="2:42" s="3" customFormat="1" ht="17.25" customHeight="1">
      <c r="B60" s="14" t="s">
        <v>74</v>
      </c>
      <c r="C60" s="24"/>
      <c r="D60" s="24"/>
      <c r="E60" s="24"/>
      <c r="F60" s="24"/>
      <c r="G60" s="24"/>
      <c r="H60" s="24"/>
      <c r="I60" s="24"/>
      <c r="J60" s="24" t="s">
        <v>169</v>
      </c>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46"/>
      <c r="AP60" s="1"/>
    </row>
    <row r="61" spans="2:42" s="3" customFormat="1" ht="32.5" customHeight="1">
      <c r="B61" s="1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45"/>
      <c r="AP61" s="1"/>
    </row>
    <row r="62" spans="2:42" s="3" customFormat="1" ht="24" customHeight="1">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
    </row>
    <row r="63" spans="2:42" s="3" customFormat="1" ht="17.25" customHeight="1">
      <c r="B63" s="6" t="s">
        <v>44</v>
      </c>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39"/>
      <c r="AP63" s="1"/>
    </row>
    <row r="64" spans="2:42" s="3" customFormat="1" ht="17.25" customHeight="1">
      <c r="B64" s="12" t="s">
        <v>170</v>
      </c>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44"/>
      <c r="AP64" s="1"/>
    </row>
    <row r="65" spans="2:42" s="3" customFormat="1" ht="86" customHeight="1">
      <c r="B65" s="1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45"/>
      <c r="AP65" s="1"/>
    </row>
    <row r="66" spans="2:42" s="3" customFormat="1" ht="17.25" customHeight="1">
      <c r="B66" s="14" t="s">
        <v>33</v>
      </c>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46"/>
      <c r="AP66" s="1"/>
    </row>
    <row r="67" spans="2:42" s="3" customFormat="1" ht="86" customHeight="1">
      <c r="B67" s="1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45"/>
      <c r="AP67" s="1"/>
    </row>
    <row r="68" spans="2:42" s="3" customFormat="1" ht="17.25" customHeight="1">
      <c r="B68" s="12" t="s">
        <v>77</v>
      </c>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44"/>
      <c r="AP68" s="1"/>
    </row>
    <row r="69" spans="2:42" s="3" customFormat="1" ht="86" customHeight="1">
      <c r="B69" s="1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45"/>
      <c r="AP69" s="1"/>
    </row>
    <row r="70" spans="2:42" ht="7" customHeight="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sheetData>
  <mergeCells count="23">
    <mergeCell ref="AJ1:AO1"/>
    <mergeCell ref="G12:AB12"/>
    <mergeCell ref="M17:X17"/>
    <mergeCell ref="M18:X18"/>
    <mergeCell ref="B41:AO41"/>
    <mergeCell ref="B42:AO42"/>
    <mergeCell ref="B45:AO45"/>
    <mergeCell ref="B48:AO48"/>
    <mergeCell ref="B49:AO49"/>
    <mergeCell ref="B50:AO50"/>
    <mergeCell ref="B51:AO51"/>
    <mergeCell ref="B53:AO53"/>
    <mergeCell ref="B55:AO55"/>
    <mergeCell ref="B57:AO57"/>
    <mergeCell ref="B59:AO59"/>
    <mergeCell ref="B61:AO61"/>
    <mergeCell ref="B63:AO63"/>
    <mergeCell ref="B65:AO65"/>
    <mergeCell ref="B67:AO67"/>
    <mergeCell ref="B69:AO69"/>
    <mergeCell ref="B43:AO44"/>
    <mergeCell ref="B46:AO47"/>
    <mergeCell ref="AP46:AP47"/>
  </mergeCells>
  <phoneticPr fontId="3" type="Hiragana"/>
  <conditionalFormatting sqref="M18:X18">
    <cfRule type="containsBlanks" dxfId="50" priority="40">
      <formula>LEN(TRIM(M18))=0</formula>
    </cfRule>
  </conditionalFormatting>
  <conditionalFormatting sqref="M17:X17">
    <cfRule type="containsBlanks" dxfId="49" priority="41">
      <formula>LEN(TRIM(M17))=0</formula>
    </cfRule>
  </conditionalFormatting>
  <conditionalFormatting sqref="B51">
    <cfRule type="containsBlanks" dxfId="48" priority="3">
      <formula>LEN(TRIM(B51))=0</formula>
    </cfRule>
    <cfRule type="containsBlanks" dxfId="47" priority="2">
      <formula>LEN(TRIM(B51))=0</formula>
    </cfRule>
    <cfRule type="containsBlanks" dxfId="46" priority="1">
      <formula>LEN(TRIM(B51))=0</formula>
    </cfRule>
  </conditionalFormatting>
  <conditionalFormatting sqref="B49">
    <cfRule type="containsBlanks" dxfId="45" priority="15">
      <formula>LEN(TRIM(B49))=0</formula>
    </cfRule>
    <cfRule type="containsBlanks" dxfId="44" priority="14">
      <formula>LEN(TRIM(B49))=0</formula>
    </cfRule>
    <cfRule type="containsBlanks" dxfId="43" priority="13">
      <formula>LEN(TRIM(B49))=0</formula>
    </cfRule>
  </conditionalFormatting>
  <conditionalFormatting sqref="B43:AO44">
    <cfRule type="containsBlanks" dxfId="42" priority="39">
      <formula>LEN(TRIM(B43))=0</formula>
    </cfRule>
  </conditionalFormatting>
  <conditionalFormatting sqref="B46:AO47">
    <cfRule type="containsBlanks" dxfId="41" priority="38">
      <formula>LEN(TRIM(B46))=0</formula>
    </cfRule>
  </conditionalFormatting>
  <conditionalFormatting sqref="B55:AO55">
    <cfRule type="containsBlanks" dxfId="40" priority="34">
      <formula>LEN(TRIM(B55))=0</formula>
    </cfRule>
  </conditionalFormatting>
  <conditionalFormatting sqref="B61:AO61">
    <cfRule type="containsBlanks" dxfId="39" priority="29">
      <formula>LEN(TRIM(B61))=0</formula>
    </cfRule>
  </conditionalFormatting>
  <conditionalFormatting sqref="B59:AO59">
    <cfRule type="containsBlanks" dxfId="38" priority="30">
      <formula>LEN(TRIM(B59))=0</formula>
    </cfRule>
  </conditionalFormatting>
  <conditionalFormatting sqref="B57:AO57">
    <cfRule type="containsBlanks" dxfId="37" priority="31">
      <formula>LEN(TRIM(B57))=0</formula>
    </cfRule>
  </conditionalFormatting>
  <conditionalFormatting sqref="B65:AO65">
    <cfRule type="containsBlanks" dxfId="36" priority="26">
      <formula>LEN(TRIM(B65))=0</formula>
    </cfRule>
  </conditionalFormatting>
  <conditionalFormatting sqref="B67:AO67">
    <cfRule type="containsBlanks" dxfId="35" priority="23">
      <formula>LEN(TRIM(B67))=0</formula>
    </cfRule>
  </conditionalFormatting>
  <conditionalFormatting sqref="B69:AO69">
    <cfRule type="containsBlanks" dxfId="34" priority="22">
      <formula>LEN(TRIM(B69))=0</formula>
    </cfRule>
  </conditionalFormatting>
  <printOptions horizontalCentered="1"/>
  <pageMargins left="0.49558351177730192" right="0.19791666666666666" top="0.6815086032473977" bottom="0.18770074946466808" header="0.3" footer="0.3"/>
  <pageSetup paperSize="9" fitToWidth="1" fitToHeight="1" orientation="portrait" usePrinterDefaults="1" cellComments="asDisplayed" r:id="rId1"/>
  <headerFooter>
    <oddHeader>&amp;L第1号様式の別紙&amp;R【戦略的製品開発推進事業費補助金（製品開発事業）】</oddHeader>
  </headerFooter>
  <rowBreaks count="2" manualBreakCount="2">
    <brk id="39" max="40" man="1"/>
    <brk id="52" max="4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AU189"/>
  <sheetViews>
    <sheetView showGridLines="0" view="pageBreakPreview" zoomScaleNormal="55" zoomScaleSheetLayoutView="100" workbookViewId="0">
      <selection activeCell="B76" sqref="B76"/>
    </sheetView>
  </sheetViews>
  <sheetFormatPr defaultRowHeight="18"/>
  <cols>
    <col min="1" max="41" width="2.4140625" customWidth="1"/>
    <col min="42" max="42" width="2.25" customWidth="1"/>
    <col min="43" max="45" width="0.125" customWidth="1"/>
    <col min="46" max="52" width="2.25" customWidth="1"/>
    <col min="53" max="53" width="0.375" customWidth="1"/>
    <col min="54" max="78" width="2.875" customWidth="1"/>
    <col min="79" max="79" width="2.625" customWidth="1"/>
  </cols>
  <sheetData>
    <row r="1" spans="2:47">
      <c r="B1" s="4" t="s">
        <v>0</v>
      </c>
      <c r="C1" s="16"/>
      <c r="D1" s="16"/>
      <c r="E1" s="16"/>
      <c r="F1" s="16"/>
      <c r="G1" s="16"/>
      <c r="H1" s="16"/>
      <c r="I1" s="16"/>
      <c r="J1" s="16"/>
      <c r="K1" s="16"/>
      <c r="L1" s="16"/>
      <c r="M1" s="16"/>
      <c r="N1" s="16"/>
      <c r="O1" s="16"/>
      <c r="P1" s="16"/>
      <c r="Q1" s="16"/>
      <c r="R1" s="16"/>
      <c r="S1" s="16"/>
      <c r="T1" s="16"/>
      <c r="U1" s="16"/>
      <c r="V1" s="16"/>
      <c r="W1" s="16"/>
      <c r="X1" s="16"/>
      <c r="Y1" s="16"/>
      <c r="AB1" s="16"/>
      <c r="AC1" s="16"/>
      <c r="AD1" s="16"/>
      <c r="AE1" s="16"/>
      <c r="AH1" s="16"/>
      <c r="AI1" s="16"/>
      <c r="AJ1" s="36"/>
      <c r="AK1" s="36"/>
      <c r="AL1" s="36"/>
      <c r="AM1" s="36"/>
      <c r="AN1" s="36"/>
      <c r="AO1" s="36"/>
    </row>
    <row r="2" spans="2:47" ht="32.5">
      <c r="H2" s="149" t="s">
        <v>15</v>
      </c>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6"/>
      <c r="AI2" s="16"/>
      <c r="AJ2" s="37"/>
      <c r="AK2" s="37"/>
      <c r="AL2" s="37"/>
      <c r="AM2" s="37"/>
      <c r="AN2" s="37"/>
      <c r="AO2" s="37"/>
    </row>
    <row r="3" spans="2:47" ht="12" customHeight="1">
      <c r="H3" s="34"/>
      <c r="I3" s="34"/>
      <c r="J3" s="34"/>
      <c r="K3" s="34"/>
      <c r="L3" s="34"/>
      <c r="M3" s="34"/>
      <c r="N3" s="34"/>
      <c r="O3" s="34"/>
      <c r="P3" s="34"/>
      <c r="Q3" s="34"/>
      <c r="R3" s="34"/>
      <c r="S3" s="34"/>
      <c r="T3" s="34"/>
      <c r="U3" s="34"/>
      <c r="V3" s="34"/>
      <c r="W3" s="34"/>
      <c r="X3" s="34"/>
      <c r="Y3" s="34"/>
      <c r="Z3" s="34"/>
      <c r="AA3" s="34"/>
      <c r="AB3" s="34"/>
      <c r="AC3" s="34"/>
      <c r="AD3" s="34"/>
      <c r="AE3" s="34"/>
      <c r="AF3" s="34"/>
      <c r="AG3" s="34"/>
      <c r="AH3" s="16"/>
      <c r="AI3" s="16"/>
      <c r="AJ3" s="37"/>
      <c r="AK3" s="37"/>
      <c r="AL3" s="37"/>
      <c r="AM3" s="37"/>
      <c r="AN3" s="37"/>
      <c r="AO3" s="37"/>
    </row>
    <row r="4" spans="2:47">
      <c r="H4" s="1"/>
      <c r="I4" s="1"/>
      <c r="J4" s="152" t="s">
        <v>23</v>
      </c>
      <c r="K4" s="152"/>
      <c r="L4" s="152"/>
      <c r="M4" s="152">
        <f>'製品企画書①'!M17</f>
        <v>0</v>
      </c>
      <c r="N4" s="152"/>
      <c r="O4" s="152"/>
      <c r="P4" s="159"/>
      <c r="Q4" s="159"/>
      <c r="R4" s="159"/>
      <c r="S4" s="159"/>
      <c r="T4" s="159"/>
      <c r="U4" s="159"/>
      <c r="V4" s="159"/>
      <c r="W4" s="159"/>
      <c r="X4" s="159"/>
      <c r="Y4" s="159"/>
      <c r="Z4" s="159"/>
      <c r="AA4" s="159"/>
      <c r="AB4" s="159"/>
      <c r="AC4" s="159"/>
      <c r="AD4" s="159"/>
      <c r="AE4" s="1"/>
      <c r="AF4" s="1"/>
      <c r="AG4" s="1"/>
      <c r="AH4" s="16"/>
      <c r="AI4" s="16"/>
      <c r="AJ4" s="37"/>
      <c r="AK4" s="37"/>
      <c r="AL4" s="37"/>
      <c r="AM4" s="37"/>
      <c r="AN4" s="37"/>
      <c r="AO4" s="37"/>
    </row>
    <row r="5" spans="2:47">
      <c r="J5" s="153" t="s">
        <v>25</v>
      </c>
      <c r="K5" s="153"/>
      <c r="L5" s="153"/>
      <c r="M5" s="153">
        <f>'製品企画書①'!M18</f>
        <v>0</v>
      </c>
      <c r="N5" s="153"/>
      <c r="O5" s="153"/>
      <c r="P5" s="153"/>
      <c r="Q5" s="153"/>
      <c r="R5" s="153"/>
      <c r="S5" s="153"/>
      <c r="T5" s="153"/>
      <c r="U5" s="153"/>
      <c r="V5" s="153"/>
      <c r="W5" s="153"/>
      <c r="X5" s="153"/>
      <c r="Y5" s="153"/>
      <c r="Z5" s="153"/>
      <c r="AA5" s="153"/>
      <c r="AB5" s="153"/>
      <c r="AC5" s="163"/>
      <c r="AD5" s="163"/>
    </row>
    <row r="6" spans="2:47" ht="12.75" customHeight="1">
      <c r="R6" s="16"/>
      <c r="S6" s="16"/>
      <c r="T6" s="16"/>
      <c r="U6" s="16"/>
      <c r="V6" s="16"/>
      <c r="W6" s="16"/>
      <c r="X6" s="16"/>
      <c r="Y6" s="16"/>
      <c r="AB6" s="16"/>
      <c r="AC6" s="16"/>
      <c r="AD6" s="16"/>
      <c r="AE6" s="16"/>
      <c r="AH6" s="16"/>
      <c r="AI6" s="16"/>
      <c r="AJ6" s="37"/>
      <c r="AK6" s="37"/>
      <c r="AL6" s="37"/>
      <c r="AM6" s="37"/>
      <c r="AN6" s="37"/>
      <c r="AO6" s="37"/>
    </row>
    <row r="7" spans="2:47" s="2" customFormat="1" ht="10.5" customHeight="1">
      <c r="B7" s="50" t="s">
        <v>1</v>
      </c>
      <c r="C7" s="50"/>
      <c r="D7" s="50"/>
      <c r="E7" s="50"/>
      <c r="F7" s="50"/>
      <c r="G7" s="50"/>
      <c r="H7" s="50"/>
      <c r="I7" s="50"/>
      <c r="J7" s="50"/>
      <c r="K7" s="50"/>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69"/>
      <c r="AP7" s="169"/>
      <c r="AQ7" s="169"/>
      <c r="AR7" s="169"/>
      <c r="AS7" s="169"/>
      <c r="AT7" s="169"/>
      <c r="AU7" s="169"/>
    </row>
    <row r="8" spans="2:47" s="2" customFormat="1" ht="10.5" customHeight="1">
      <c r="B8" s="50"/>
      <c r="C8" s="50"/>
      <c r="D8" s="50"/>
      <c r="E8" s="50"/>
      <c r="F8" s="50"/>
      <c r="G8" s="50"/>
      <c r="H8" s="50"/>
      <c r="I8" s="50"/>
      <c r="J8" s="50"/>
      <c r="K8" s="50"/>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69"/>
      <c r="AP8" s="169"/>
      <c r="AQ8" s="169"/>
      <c r="AR8" s="169"/>
      <c r="AS8" s="169"/>
      <c r="AT8" s="169"/>
      <c r="AU8" s="169"/>
    </row>
    <row r="9" spans="2:47" s="3" customFormat="1" ht="17.25" customHeight="1">
      <c r="B9" s="6" t="s">
        <v>4</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39"/>
    </row>
    <row r="10" spans="2:47" s="3" customFormat="1" ht="17.25" customHeight="1">
      <c r="B10" s="51" t="s">
        <v>70</v>
      </c>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170"/>
    </row>
    <row r="11" spans="2:47" s="3" customFormat="1" ht="30.5" customHeight="1">
      <c r="B11" s="52"/>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171"/>
    </row>
    <row r="12" spans="2:47" s="3" customFormat="1" ht="30.5" customHeight="1">
      <c r="B12" s="53"/>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172"/>
    </row>
    <row r="13" spans="2:47" s="3" customFormat="1" ht="30.5" customHeight="1">
      <c r="B13" s="53"/>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172"/>
    </row>
    <row r="14" spans="2:47" s="3" customFormat="1" ht="30.5" customHeight="1">
      <c r="B14" s="53"/>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172"/>
    </row>
    <row r="15" spans="2:47" s="3" customFormat="1" ht="30.5" customHeight="1">
      <c r="B15" s="53"/>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172"/>
    </row>
    <row r="16" spans="2:47" s="3" customFormat="1" ht="30.5" customHeight="1">
      <c r="B16" s="54"/>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173"/>
    </row>
    <row r="17" spans="2:41" s="3" customFormat="1" ht="17.25" customHeight="1">
      <c r="B17" s="55" t="s">
        <v>78</v>
      </c>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74"/>
    </row>
    <row r="18" spans="2:41" s="3" customFormat="1" ht="43" customHeight="1">
      <c r="B18" s="56" t="s">
        <v>6</v>
      </c>
      <c r="C18" s="101"/>
      <c r="D18" s="101"/>
      <c r="E18" s="101"/>
      <c r="F18" s="146"/>
      <c r="G18" s="146"/>
      <c r="H18" s="146"/>
      <c r="I18" s="146"/>
      <c r="J18" s="101" t="s">
        <v>27</v>
      </c>
      <c r="K18" s="101"/>
      <c r="L18" s="101"/>
      <c r="M18" s="101"/>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75"/>
    </row>
    <row r="19" spans="2:41" s="3" customFormat="1" ht="30" customHeight="1">
      <c r="B19" s="57" t="s">
        <v>9</v>
      </c>
      <c r="C19" s="102"/>
      <c r="D19" s="102"/>
      <c r="E19" s="102"/>
      <c r="F19" s="146"/>
      <c r="G19" s="146"/>
      <c r="H19" s="146"/>
      <c r="I19" s="146"/>
      <c r="J19" s="102" t="s">
        <v>34</v>
      </c>
      <c r="K19" s="102"/>
      <c r="L19" s="102"/>
      <c r="M19" s="102"/>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76"/>
    </row>
    <row r="20" spans="2:41" s="3" customFormat="1" ht="43" hidden="1" customHeight="1">
      <c r="B20" s="58" t="s">
        <v>3</v>
      </c>
      <c r="C20" s="103"/>
      <c r="D20" s="103"/>
      <c r="E20" s="103"/>
      <c r="F20" s="147"/>
      <c r="G20" s="147"/>
      <c r="H20" s="147"/>
      <c r="I20" s="147"/>
      <c r="J20" s="103" t="s">
        <v>27</v>
      </c>
      <c r="K20" s="103"/>
      <c r="L20" s="103"/>
      <c r="M20" s="103"/>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77"/>
    </row>
    <row r="21" spans="2:41" s="3" customFormat="1" ht="17.25" customHeight="1">
      <c r="B21" s="59"/>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row>
    <row r="22" spans="2:41" s="3" customFormat="1" ht="17.25" customHeight="1">
      <c r="B22" s="60" t="s">
        <v>79</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row>
    <row r="23" spans="2:41" s="3" customFormat="1" ht="17.25" customHeight="1">
      <c r="B23" s="61" t="s">
        <v>80</v>
      </c>
      <c r="C23" s="105"/>
      <c r="D23" s="105"/>
      <c r="E23" s="105"/>
      <c r="F23" s="105"/>
      <c r="G23" s="105"/>
      <c r="H23" s="105"/>
      <c r="I23" s="105"/>
      <c r="J23" s="105"/>
      <c r="K23" s="105"/>
      <c r="L23" s="105"/>
      <c r="M23" s="105"/>
      <c r="N23" s="105"/>
      <c r="O23" s="105"/>
      <c r="P23" s="105"/>
      <c r="Q23" s="105"/>
      <c r="R23" s="105"/>
      <c r="S23" s="105"/>
      <c r="T23" s="160"/>
      <c r="U23" s="160"/>
      <c r="V23" s="160"/>
      <c r="W23" s="160"/>
      <c r="X23" s="160"/>
      <c r="Y23" s="160"/>
      <c r="Z23" s="160"/>
      <c r="AA23" s="160"/>
      <c r="AB23" s="160"/>
      <c r="AC23" s="160"/>
      <c r="AD23" s="160"/>
      <c r="AE23" s="160"/>
      <c r="AF23" s="160"/>
      <c r="AG23" s="160"/>
      <c r="AH23" s="160"/>
      <c r="AI23" s="160"/>
      <c r="AJ23" s="160"/>
      <c r="AK23" s="160"/>
      <c r="AL23" s="160"/>
      <c r="AM23" s="160"/>
      <c r="AN23" s="160"/>
      <c r="AO23" s="178"/>
    </row>
    <row r="24" spans="2:41" s="3" customFormat="1" ht="31.5" customHeight="1">
      <c r="B24" s="52"/>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171"/>
    </row>
    <row r="25" spans="2:41" s="3" customFormat="1" ht="31.5" customHeight="1">
      <c r="B25" s="53"/>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172"/>
    </row>
    <row r="26" spans="2:41" s="3" customFormat="1" ht="31.5" customHeight="1">
      <c r="B26" s="53"/>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172"/>
    </row>
    <row r="27" spans="2:41" s="3" customFormat="1" ht="31.5" customHeight="1">
      <c r="B27" s="53"/>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172"/>
    </row>
    <row r="28" spans="2:41" s="3" customFormat="1" ht="52.5" customHeight="1">
      <c r="B28" s="54"/>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173"/>
    </row>
    <row r="29" spans="2:41" s="3" customFormat="1" ht="17.25" customHeight="1">
      <c r="B29" s="62" t="s">
        <v>81</v>
      </c>
      <c r="C29" s="106"/>
      <c r="D29" s="142"/>
      <c r="E29" s="142"/>
      <c r="F29" s="142"/>
      <c r="G29" s="142"/>
      <c r="H29" s="142"/>
      <c r="I29" s="142"/>
      <c r="J29" s="142"/>
      <c r="K29" s="142"/>
      <c r="L29" s="142"/>
      <c r="M29" s="142"/>
      <c r="N29" s="142"/>
      <c r="O29" s="142"/>
      <c r="P29" s="142"/>
      <c r="Q29" s="142"/>
      <c r="R29" s="142"/>
      <c r="S29" s="142"/>
      <c r="T29" s="161"/>
      <c r="U29" s="161"/>
      <c r="V29" s="161"/>
      <c r="W29" s="161"/>
      <c r="X29" s="161"/>
      <c r="Y29" s="161"/>
      <c r="Z29" s="161"/>
      <c r="AA29" s="161"/>
      <c r="AB29" s="161"/>
      <c r="AC29" s="161"/>
      <c r="AD29" s="161"/>
      <c r="AE29" s="161"/>
      <c r="AF29" s="161"/>
      <c r="AG29" s="161"/>
      <c r="AH29" s="161"/>
      <c r="AI29" s="161"/>
      <c r="AJ29" s="161"/>
      <c r="AK29" s="161"/>
      <c r="AL29" s="161"/>
      <c r="AM29" s="161"/>
      <c r="AN29" s="161"/>
      <c r="AO29" s="179"/>
    </row>
    <row r="30" spans="2:41" s="3" customFormat="1" ht="31.5" customHeight="1">
      <c r="B30" s="52"/>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171"/>
    </row>
    <row r="31" spans="2:41" s="3" customFormat="1" ht="60" customHeight="1">
      <c r="B31" s="53"/>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172"/>
    </row>
    <row r="32" spans="2:41" s="3" customFormat="1" ht="31.5" customHeight="1">
      <c r="B32" s="53"/>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172"/>
    </row>
    <row r="33" spans="2:41" s="3" customFormat="1" ht="31.5" customHeight="1">
      <c r="B33" s="54"/>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173"/>
    </row>
    <row r="34" spans="2:41" s="3" customFormat="1" ht="17.25" customHeight="1">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row>
    <row r="35" spans="2:41" s="3" customFormat="1" ht="15.75" customHeight="1">
      <c r="B35" s="50" t="s">
        <v>14</v>
      </c>
      <c r="C35" s="50"/>
      <c r="D35" s="50"/>
      <c r="E35" s="50"/>
      <c r="F35" s="50"/>
      <c r="G35" s="50"/>
      <c r="H35" s="50"/>
      <c r="I35" s="50"/>
      <c r="J35" s="50"/>
      <c r="K35" s="50"/>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row>
    <row r="36" spans="2:41" s="3" customFormat="1" ht="17.25" customHeight="1">
      <c r="B36" s="50"/>
      <c r="C36" s="50"/>
      <c r="D36" s="50"/>
      <c r="E36" s="50"/>
      <c r="F36" s="50"/>
      <c r="G36" s="50"/>
      <c r="H36" s="50"/>
      <c r="I36" s="50"/>
      <c r="J36" s="50"/>
      <c r="K36" s="50"/>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row>
    <row r="37" spans="2:41" s="3" customFormat="1" ht="16.5" customHeight="1">
      <c r="B37" s="6" t="s">
        <v>82</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39"/>
    </row>
    <row r="38" spans="2:41" s="3" customFormat="1" ht="17.25" customHeight="1">
      <c r="B38" s="64" t="s">
        <v>83</v>
      </c>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80"/>
    </row>
    <row r="39" spans="2:41" s="3" customFormat="1" ht="96" customHeight="1">
      <c r="B39" s="65"/>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81"/>
    </row>
    <row r="40" spans="2:41" s="3" customFormat="1" ht="17.25" customHeight="1">
      <c r="B40" s="64" t="s">
        <v>50</v>
      </c>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80"/>
    </row>
    <row r="41" spans="2:41" s="3" customFormat="1" ht="17.25" customHeight="1">
      <c r="B41" s="66"/>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82"/>
    </row>
    <row r="42" spans="2:41" s="3" customFormat="1" ht="17.25" customHeight="1">
      <c r="B42" s="67"/>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83"/>
    </row>
    <row r="43" spans="2:41" s="3" customFormat="1" ht="57.75" customHeight="1">
      <c r="B43" s="68"/>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84"/>
    </row>
    <row r="44" spans="2:41" s="3" customFormat="1" ht="17.25" customHeight="1">
      <c r="B44" s="64" t="s">
        <v>140</v>
      </c>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85"/>
    </row>
    <row r="45" spans="2:41" s="3" customFormat="1" ht="26.5" customHeight="1">
      <c r="B45" s="69"/>
      <c r="C45" s="11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86"/>
    </row>
    <row r="46" spans="2:41" s="3" customFormat="1" ht="26.5" customHeight="1">
      <c r="B46" s="70"/>
      <c r="C46" s="114"/>
      <c r="D46" s="144"/>
      <c r="E46" s="144"/>
      <c r="F46" s="148"/>
      <c r="G46" s="144"/>
      <c r="H46" s="144"/>
      <c r="I46" s="148"/>
      <c r="J46" s="144"/>
      <c r="K46" s="144"/>
      <c r="L46" s="148"/>
      <c r="M46" s="144"/>
      <c r="N46" s="144"/>
      <c r="O46" s="148"/>
      <c r="P46" s="144"/>
      <c r="Q46" s="144"/>
      <c r="R46" s="148"/>
      <c r="S46" s="144"/>
      <c r="T46" s="144"/>
      <c r="U46" s="148"/>
      <c r="V46" s="144"/>
      <c r="W46" s="144"/>
      <c r="X46" s="148"/>
      <c r="Y46" s="144"/>
      <c r="Z46" s="144"/>
      <c r="AA46" s="148"/>
      <c r="AB46" s="144"/>
      <c r="AC46" s="144"/>
      <c r="AD46" s="148"/>
      <c r="AE46" s="144"/>
      <c r="AF46" s="144"/>
      <c r="AG46" s="148"/>
      <c r="AH46" s="144"/>
      <c r="AI46" s="144"/>
      <c r="AJ46" s="148"/>
      <c r="AK46" s="144"/>
      <c r="AL46" s="144"/>
      <c r="AM46" s="166"/>
      <c r="AN46" s="167"/>
      <c r="AO46" s="187"/>
    </row>
    <row r="47" spans="2:41" s="3" customFormat="1" ht="26.5" customHeight="1">
      <c r="B47" s="70"/>
      <c r="C47" s="114"/>
      <c r="D47" s="144"/>
      <c r="E47" s="144"/>
      <c r="F47" s="148"/>
      <c r="G47" s="144"/>
      <c r="H47" s="144"/>
      <c r="I47" s="148"/>
      <c r="J47" s="144"/>
      <c r="K47" s="144"/>
      <c r="L47" s="148"/>
      <c r="M47" s="144"/>
      <c r="N47" s="144"/>
      <c r="O47" s="148"/>
      <c r="P47" s="144"/>
      <c r="Q47" s="144"/>
      <c r="R47" s="148"/>
      <c r="S47" s="144"/>
      <c r="T47" s="144"/>
      <c r="U47" s="148"/>
      <c r="V47" s="144"/>
      <c r="W47" s="144"/>
      <c r="X47" s="148"/>
      <c r="Y47" s="144"/>
      <c r="Z47" s="144"/>
      <c r="AA47" s="148"/>
      <c r="AB47" s="144"/>
      <c r="AC47" s="144"/>
      <c r="AD47" s="148"/>
      <c r="AE47" s="144"/>
      <c r="AF47" s="144"/>
      <c r="AG47" s="148"/>
      <c r="AH47" s="144"/>
      <c r="AI47" s="144"/>
      <c r="AJ47" s="148"/>
      <c r="AK47" s="144"/>
      <c r="AL47" s="144"/>
      <c r="AM47" s="166"/>
      <c r="AN47" s="167"/>
      <c r="AO47" s="187"/>
    </row>
    <row r="48" spans="2:41" s="3" customFormat="1" ht="26.5" customHeight="1">
      <c r="B48" s="70"/>
      <c r="C48" s="114"/>
      <c r="D48" s="144"/>
      <c r="E48" s="144"/>
      <c r="F48" s="148"/>
      <c r="G48" s="144"/>
      <c r="H48" s="144"/>
      <c r="I48" s="148"/>
      <c r="J48" s="144"/>
      <c r="K48" s="144"/>
      <c r="L48" s="148"/>
      <c r="M48" s="144"/>
      <c r="N48" s="144"/>
      <c r="O48" s="148"/>
      <c r="P48" s="144"/>
      <c r="Q48" s="144"/>
      <c r="R48" s="148"/>
      <c r="S48" s="144"/>
      <c r="T48" s="144"/>
      <c r="U48" s="148"/>
      <c r="V48" s="144"/>
      <c r="W48" s="144"/>
      <c r="X48" s="148"/>
      <c r="Y48" s="144"/>
      <c r="Z48" s="144"/>
      <c r="AA48" s="148"/>
      <c r="AB48" s="144"/>
      <c r="AC48" s="144"/>
      <c r="AD48" s="148"/>
      <c r="AE48" s="144"/>
      <c r="AF48" s="144"/>
      <c r="AG48" s="148"/>
      <c r="AH48" s="144"/>
      <c r="AI48" s="144"/>
      <c r="AJ48" s="148"/>
      <c r="AK48" s="144"/>
      <c r="AL48" s="144"/>
      <c r="AM48" s="166"/>
      <c r="AN48" s="167"/>
      <c r="AO48" s="187"/>
    </row>
    <row r="49" spans="2:41" s="3" customFormat="1" ht="26.5" customHeight="1">
      <c r="B49" s="70"/>
      <c r="C49" s="114"/>
      <c r="D49" s="144"/>
      <c r="E49" s="144"/>
      <c r="F49" s="148"/>
      <c r="G49" s="144"/>
      <c r="H49" s="144"/>
      <c r="I49" s="148"/>
      <c r="J49" s="144"/>
      <c r="K49" s="144"/>
      <c r="L49" s="148"/>
      <c r="M49" s="144"/>
      <c r="N49" s="144"/>
      <c r="O49" s="148"/>
      <c r="P49" s="144"/>
      <c r="Q49" s="144"/>
      <c r="R49" s="148"/>
      <c r="S49" s="144"/>
      <c r="T49" s="144"/>
      <c r="U49" s="148"/>
      <c r="V49" s="144"/>
      <c r="W49" s="144"/>
      <c r="X49" s="148"/>
      <c r="Y49" s="144"/>
      <c r="Z49" s="144"/>
      <c r="AA49" s="148"/>
      <c r="AB49" s="144"/>
      <c r="AC49" s="144"/>
      <c r="AD49" s="148"/>
      <c r="AE49" s="144"/>
      <c r="AF49" s="144"/>
      <c r="AG49" s="148"/>
      <c r="AH49" s="144"/>
      <c r="AI49" s="144"/>
      <c r="AJ49" s="148"/>
      <c r="AK49" s="144"/>
      <c r="AL49" s="144"/>
      <c r="AM49" s="166"/>
      <c r="AN49" s="167"/>
      <c r="AO49" s="187"/>
    </row>
    <row r="50" spans="2:41" s="3" customFormat="1" ht="26.5" customHeight="1">
      <c r="B50" s="70"/>
      <c r="C50" s="114"/>
      <c r="D50" s="144"/>
      <c r="E50" s="144"/>
      <c r="F50" s="148"/>
      <c r="G50" s="144"/>
      <c r="H50" s="144"/>
      <c r="I50" s="148"/>
      <c r="J50" s="144"/>
      <c r="K50" s="144"/>
      <c r="L50" s="148"/>
      <c r="M50" s="144"/>
      <c r="N50" s="144"/>
      <c r="O50" s="148"/>
      <c r="P50" s="144"/>
      <c r="Q50" s="144"/>
      <c r="R50" s="148"/>
      <c r="S50" s="144"/>
      <c r="T50" s="144"/>
      <c r="U50" s="148"/>
      <c r="V50" s="144"/>
      <c r="W50" s="144"/>
      <c r="X50" s="148"/>
      <c r="Y50" s="144"/>
      <c r="Z50" s="144"/>
      <c r="AA50" s="148"/>
      <c r="AB50" s="144"/>
      <c r="AC50" s="144"/>
      <c r="AD50" s="148"/>
      <c r="AE50" s="144"/>
      <c r="AF50" s="144"/>
      <c r="AG50" s="148"/>
      <c r="AH50" s="144"/>
      <c r="AI50" s="144"/>
      <c r="AJ50" s="148"/>
      <c r="AK50" s="144"/>
      <c r="AL50" s="144"/>
      <c r="AM50" s="166"/>
      <c r="AN50" s="167"/>
      <c r="AO50" s="187"/>
    </row>
    <row r="51" spans="2:41" s="3" customFormat="1" ht="17.25" customHeight="1">
      <c r="B51" s="71"/>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88"/>
    </row>
    <row r="52" spans="2:41" s="3" customFormat="1" ht="17.25" customHeight="1">
      <c r="B52" s="72"/>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89"/>
    </row>
    <row r="53" spans="2:41" s="3" customFormat="1" ht="17.25" customHeight="1">
      <c r="B53" s="73" t="s">
        <v>141</v>
      </c>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90"/>
    </row>
    <row r="54" spans="2:41" s="3" customFormat="1" ht="17.25" customHeight="1">
      <c r="B54" s="74" t="s">
        <v>65</v>
      </c>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91"/>
    </row>
    <row r="55" spans="2:41" s="3" customFormat="1" ht="65.25" customHeight="1">
      <c r="B55" s="75"/>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92"/>
    </row>
    <row r="56" spans="2:41" s="3" customFormat="1" ht="17.25" customHeight="1">
      <c r="B56" s="76" t="s">
        <v>19</v>
      </c>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93"/>
    </row>
    <row r="57" spans="2:41" s="3" customFormat="1" ht="65.25" customHeight="1">
      <c r="B57" s="75"/>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92"/>
    </row>
    <row r="58" spans="2:41" s="3" customFormat="1" ht="17.25" customHeight="1">
      <c r="B58" s="76" t="s">
        <v>142</v>
      </c>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93"/>
    </row>
    <row r="59" spans="2:41" s="3" customFormat="1" ht="66" customHeight="1">
      <c r="B59" s="75"/>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92"/>
    </row>
    <row r="60" spans="2:41" s="3" customFormat="1" ht="18" customHeight="1">
      <c r="B60" s="77" t="s">
        <v>35</v>
      </c>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94"/>
    </row>
    <row r="61" spans="2:41" s="3" customFormat="1" ht="65.25" customHeight="1">
      <c r="B61" s="75"/>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92"/>
    </row>
    <row r="62" spans="2:41">
      <c r="C62" s="50" t="s">
        <v>139</v>
      </c>
      <c r="D62" s="50"/>
      <c r="E62" s="50"/>
      <c r="F62" s="50"/>
      <c r="G62" s="50"/>
      <c r="H62" s="50"/>
      <c r="I62" s="50"/>
      <c r="J62" s="50"/>
      <c r="K62" s="50"/>
      <c r="L62" s="50"/>
      <c r="M62" s="50"/>
      <c r="N62" s="50"/>
      <c r="O62" s="50"/>
      <c r="P62" s="50"/>
      <c r="Q62" s="50"/>
    </row>
    <row r="63" spans="2:41">
      <c r="C63" s="50"/>
      <c r="D63" s="50"/>
      <c r="E63" s="50"/>
      <c r="F63" s="50"/>
      <c r="G63" s="50"/>
      <c r="H63" s="50"/>
      <c r="I63" s="50"/>
      <c r="J63" s="50"/>
      <c r="K63" s="50"/>
      <c r="L63" s="50"/>
      <c r="M63" s="50"/>
      <c r="N63" s="50"/>
      <c r="O63" s="50"/>
      <c r="P63" s="50"/>
      <c r="Q63" s="50"/>
    </row>
    <row r="64" spans="2:41">
      <c r="B64" s="78" t="s">
        <v>143</v>
      </c>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row>
    <row r="65" spans="2:41">
      <c r="B65" s="79" t="s">
        <v>144</v>
      </c>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row>
    <row r="66" spans="2:41">
      <c r="B66" s="80"/>
      <c r="C66" s="122" t="s">
        <v>24</v>
      </c>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65"/>
      <c r="AH66" s="124"/>
      <c r="AI66" s="124"/>
      <c r="AJ66" s="124"/>
      <c r="AK66" s="124"/>
      <c r="AL66" s="124"/>
      <c r="AM66" s="124"/>
      <c r="AN66" s="124"/>
      <c r="AO66" s="195"/>
    </row>
    <row r="67" spans="2:41" ht="19.5" customHeight="1">
      <c r="B67" s="81"/>
      <c r="AO67" s="196"/>
    </row>
    <row r="68" spans="2:41" ht="19.5" customHeight="1">
      <c r="B68" s="81"/>
      <c r="AO68" s="196"/>
    </row>
    <row r="69" spans="2:41" ht="19.5" customHeight="1">
      <c r="B69" s="81"/>
      <c r="AO69" s="196"/>
    </row>
    <row r="70" spans="2:41" ht="19.5" customHeight="1">
      <c r="B70" s="81"/>
      <c r="AO70" s="196"/>
    </row>
    <row r="71" spans="2:41" ht="19.5" customHeight="1">
      <c r="B71" s="81"/>
      <c r="AO71" s="196"/>
    </row>
    <row r="72" spans="2:41" ht="19.5" customHeight="1">
      <c r="B72" s="81"/>
      <c r="AO72" s="196"/>
    </row>
    <row r="73" spans="2:41" ht="19.5" customHeight="1">
      <c r="B73" s="81"/>
      <c r="AO73" s="196"/>
    </row>
    <row r="74" spans="2:41" ht="19.5" customHeight="1">
      <c r="B74" s="82"/>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97"/>
    </row>
    <row r="75" spans="2:41">
      <c r="B75" s="83" t="s">
        <v>10</v>
      </c>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row>
    <row r="76" spans="2:41">
      <c r="B76" s="80"/>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95"/>
    </row>
    <row r="77" spans="2:41">
      <c r="B77" s="81"/>
      <c r="AO77" s="196"/>
    </row>
    <row r="78" spans="2:41">
      <c r="B78" s="81"/>
      <c r="AO78" s="196"/>
    </row>
    <row r="79" spans="2:41">
      <c r="B79" s="81"/>
      <c r="AO79" s="196"/>
    </row>
    <row r="80" spans="2:41">
      <c r="B80" s="81"/>
      <c r="AO80" s="196"/>
    </row>
    <row r="81" spans="2:41">
      <c r="B81" s="81"/>
      <c r="AO81" s="196"/>
    </row>
    <row r="82" spans="2:41">
      <c r="B82" s="81"/>
      <c r="AO82" s="196"/>
    </row>
    <row r="83" spans="2:41">
      <c r="B83" s="81"/>
      <c r="AO83" s="196"/>
    </row>
    <row r="84" spans="2:41">
      <c r="B84" s="81"/>
      <c r="AO84" s="196"/>
    </row>
    <row r="85" spans="2:41">
      <c r="B85" s="81"/>
      <c r="AO85" s="196"/>
    </row>
    <row r="86" spans="2:41">
      <c r="B86" s="81"/>
      <c r="AO86" s="196"/>
    </row>
    <row r="87" spans="2:41">
      <c r="B87" s="81"/>
      <c r="AO87" s="196"/>
    </row>
    <row r="88" spans="2:41">
      <c r="B88" s="81"/>
      <c r="AO88" s="196"/>
    </row>
    <row r="89" spans="2:41">
      <c r="B89" s="81"/>
      <c r="AO89" s="196"/>
    </row>
    <row r="90" spans="2:41">
      <c r="B90" s="81"/>
      <c r="AO90" s="196"/>
    </row>
    <row r="91" spans="2:41">
      <c r="B91" s="82"/>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3"/>
      <c r="AG91" s="123"/>
      <c r="AH91" s="123"/>
      <c r="AI91" s="123"/>
      <c r="AJ91" s="123"/>
      <c r="AK91" s="123"/>
      <c r="AL91" s="123"/>
      <c r="AM91" s="123"/>
      <c r="AN91" s="123"/>
      <c r="AO91" s="197"/>
    </row>
    <row r="92" spans="2:41">
      <c r="B92" s="80"/>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124"/>
      <c r="AL92" s="124"/>
      <c r="AM92" s="124"/>
      <c r="AN92" s="124"/>
      <c r="AO92" s="195"/>
    </row>
    <row r="93" spans="2:41">
      <c r="B93" s="81"/>
      <c r="AO93" s="196"/>
    </row>
    <row r="94" spans="2:41">
      <c r="B94" s="81"/>
      <c r="AO94" s="196"/>
    </row>
    <row r="95" spans="2:41">
      <c r="B95" s="81"/>
      <c r="AO95" s="196"/>
    </row>
    <row r="96" spans="2:41">
      <c r="B96" s="81"/>
      <c r="AO96" s="196"/>
    </row>
    <row r="97" spans="2:41">
      <c r="B97" s="81"/>
      <c r="AO97" s="196"/>
    </row>
    <row r="98" spans="2:41">
      <c r="B98" s="81"/>
      <c r="AO98" s="196"/>
    </row>
    <row r="99" spans="2:41">
      <c r="B99" s="81"/>
      <c r="AO99" s="196"/>
    </row>
    <row r="100" spans="2:41">
      <c r="B100" s="81"/>
      <c r="AO100" s="196"/>
    </row>
    <row r="101" spans="2:41">
      <c r="B101" s="81"/>
      <c r="AO101" s="196"/>
    </row>
    <row r="102" spans="2:41">
      <c r="B102" s="81"/>
      <c r="AO102" s="196"/>
    </row>
    <row r="103" spans="2:41">
      <c r="B103" s="81"/>
      <c r="AO103" s="196"/>
    </row>
    <row r="104" spans="2:41">
      <c r="B104" s="81"/>
      <c r="AO104" s="196"/>
    </row>
    <row r="105" spans="2:41">
      <c r="B105" s="81"/>
      <c r="AO105" s="196"/>
    </row>
    <row r="106" spans="2:41">
      <c r="B106" s="81"/>
      <c r="AO106" s="196"/>
    </row>
    <row r="107" spans="2:41">
      <c r="B107" s="81"/>
      <c r="AO107" s="196"/>
    </row>
    <row r="108" spans="2:41">
      <c r="B108" s="82"/>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97"/>
    </row>
    <row r="109" spans="2:41">
      <c r="B109" s="80"/>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c r="AN109" s="124"/>
      <c r="AO109" s="195"/>
    </row>
    <row r="110" spans="2:41">
      <c r="B110" s="81"/>
      <c r="AO110" s="196"/>
    </row>
    <row r="111" spans="2:41">
      <c r="B111" s="81"/>
      <c r="AO111" s="196"/>
    </row>
    <row r="112" spans="2:41">
      <c r="B112" s="81"/>
      <c r="AO112" s="196"/>
    </row>
    <row r="113" spans="2:41">
      <c r="B113" s="81"/>
      <c r="AO113" s="196"/>
    </row>
    <row r="114" spans="2:41">
      <c r="B114" s="81"/>
      <c r="AO114" s="196"/>
    </row>
    <row r="115" spans="2:41">
      <c r="B115" s="81"/>
      <c r="AO115" s="196"/>
    </row>
    <row r="116" spans="2:41">
      <c r="B116" s="81"/>
      <c r="AO116" s="196"/>
    </row>
    <row r="117" spans="2:41">
      <c r="B117" s="81"/>
      <c r="AO117" s="196"/>
    </row>
    <row r="118" spans="2:41">
      <c r="B118" s="81"/>
      <c r="AO118" s="196"/>
    </row>
    <row r="119" spans="2:41">
      <c r="B119" s="81"/>
      <c r="AO119" s="196"/>
    </row>
    <row r="120" spans="2:41">
      <c r="B120" s="81"/>
      <c r="AO120" s="196"/>
    </row>
    <row r="121" spans="2:41">
      <c r="B121" s="81"/>
      <c r="AO121" s="196"/>
    </row>
    <row r="122" spans="2:41">
      <c r="B122" s="81"/>
      <c r="AO122" s="196"/>
    </row>
    <row r="123" spans="2:41">
      <c r="B123" s="81"/>
      <c r="AO123" s="196"/>
    </row>
    <row r="124" spans="2:41">
      <c r="B124" s="81"/>
      <c r="AO124" s="196"/>
    </row>
    <row r="125" spans="2:41">
      <c r="B125" s="81"/>
      <c r="AO125" s="196"/>
    </row>
    <row r="126" spans="2:41">
      <c r="B126" s="82"/>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97"/>
    </row>
    <row r="127" spans="2:41">
      <c r="B127" s="80"/>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c r="AK127" s="124"/>
      <c r="AL127" s="124"/>
      <c r="AM127" s="124"/>
      <c r="AN127" s="124"/>
      <c r="AO127" s="195"/>
    </row>
    <row r="128" spans="2:41">
      <c r="B128" s="81"/>
      <c r="AO128" s="196"/>
    </row>
    <row r="129" spans="2:41">
      <c r="B129" s="81"/>
      <c r="AO129" s="196"/>
    </row>
    <row r="130" spans="2:41">
      <c r="B130" s="81"/>
      <c r="AO130" s="196"/>
    </row>
    <row r="131" spans="2:41">
      <c r="B131" s="81"/>
      <c r="AO131" s="196"/>
    </row>
    <row r="132" spans="2:41">
      <c r="B132" s="81"/>
      <c r="AO132" s="196"/>
    </row>
    <row r="133" spans="2:41">
      <c r="B133" s="81"/>
      <c r="AO133" s="196"/>
    </row>
    <row r="134" spans="2:41">
      <c r="B134" s="81"/>
      <c r="AO134" s="196"/>
    </row>
    <row r="135" spans="2:41">
      <c r="B135" s="81"/>
      <c r="AO135" s="196"/>
    </row>
    <row r="136" spans="2:41">
      <c r="B136" s="81"/>
      <c r="AO136" s="196"/>
    </row>
    <row r="137" spans="2:41">
      <c r="B137" s="81"/>
      <c r="AO137" s="196"/>
    </row>
    <row r="138" spans="2:41">
      <c r="B138" s="81"/>
      <c r="AO138" s="196"/>
    </row>
    <row r="139" spans="2:41">
      <c r="B139" s="81"/>
      <c r="AO139" s="196"/>
    </row>
    <row r="140" spans="2:41">
      <c r="B140" s="81"/>
      <c r="AO140" s="196"/>
    </row>
    <row r="141" spans="2:41">
      <c r="B141" s="82"/>
      <c r="C141" s="123"/>
      <c r="D141" s="123"/>
      <c r="E141" s="123"/>
      <c r="F141" s="123"/>
      <c r="G141" s="123"/>
      <c r="H141" s="123"/>
      <c r="I141" s="123"/>
      <c r="J141" s="123"/>
      <c r="K141" s="123"/>
      <c r="L141" s="123"/>
      <c r="M141" s="123"/>
      <c r="N141" s="123"/>
      <c r="O141" s="123"/>
      <c r="P141" s="123"/>
      <c r="Q141" s="123"/>
      <c r="R141" s="123"/>
      <c r="S141" s="123"/>
      <c r="T141" s="123"/>
      <c r="U141" s="123"/>
      <c r="V141" s="123"/>
      <c r="W141" s="123"/>
      <c r="X141" s="123"/>
      <c r="Y141" s="123"/>
      <c r="Z141" s="123"/>
      <c r="AA141" s="123"/>
      <c r="AB141" s="123"/>
      <c r="AC141" s="123"/>
      <c r="AD141" s="123"/>
      <c r="AE141" s="123"/>
      <c r="AF141" s="123"/>
      <c r="AG141" s="123"/>
      <c r="AH141" s="123"/>
      <c r="AI141" s="123"/>
      <c r="AJ141" s="123"/>
      <c r="AK141" s="123"/>
      <c r="AL141" s="123"/>
      <c r="AM141" s="123"/>
      <c r="AN141" s="123"/>
      <c r="AO141" s="197"/>
    </row>
    <row r="143" spans="2:41">
      <c r="B143" s="78" t="s">
        <v>146</v>
      </c>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c r="AK143" s="78"/>
      <c r="AL143" s="78"/>
      <c r="AM143" s="78"/>
      <c r="AN143" s="78"/>
      <c r="AO143" s="78"/>
    </row>
    <row r="144" spans="2:41">
      <c r="B144" s="80"/>
      <c r="C144" s="125"/>
      <c r="D144" s="125"/>
      <c r="E144" s="125"/>
      <c r="F144" s="125"/>
      <c r="G144" s="125"/>
      <c r="H144" s="125"/>
      <c r="I144" s="125"/>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c r="AG144" s="125"/>
      <c r="AH144" s="124"/>
      <c r="AI144" s="124"/>
      <c r="AJ144" s="124"/>
      <c r="AK144" s="124"/>
      <c r="AL144" s="124"/>
      <c r="AM144" s="124"/>
      <c r="AN144" s="124"/>
      <c r="AO144" s="195"/>
    </row>
    <row r="145" spans="2:41">
      <c r="B145" s="81"/>
      <c r="C145" s="126"/>
      <c r="D145" s="126"/>
      <c r="E145" s="126"/>
      <c r="F145" s="126"/>
      <c r="G145" s="126"/>
      <c r="H145" s="150"/>
      <c r="I145" s="126"/>
      <c r="J145" s="126"/>
      <c r="K145" s="126"/>
      <c r="L145" s="126"/>
      <c r="M145" s="126"/>
      <c r="N145" s="126"/>
      <c r="O145" s="126"/>
      <c r="P145" s="126"/>
      <c r="Q145" s="126"/>
      <c r="R145" s="126"/>
      <c r="S145" s="126"/>
      <c r="T145" s="126"/>
      <c r="U145" s="126"/>
      <c r="V145" s="126"/>
      <c r="W145" s="126"/>
      <c r="X145" s="126"/>
      <c r="Y145" s="126"/>
      <c r="Z145" s="126"/>
      <c r="AA145" s="162"/>
      <c r="AB145" s="162"/>
      <c r="AC145" s="162"/>
      <c r="AD145" s="162"/>
      <c r="AE145" s="162"/>
      <c r="AF145" s="162"/>
      <c r="AG145" s="115"/>
      <c r="AO145" s="196"/>
    </row>
    <row r="146" spans="2:41" ht="27.5">
      <c r="B146" s="81"/>
      <c r="C146" s="127" ph="1"/>
      <c r="D146" s="127" ph="1"/>
      <c r="E146" s="127" ph="1"/>
      <c r="F146" s="127" ph="1"/>
      <c r="G146" s="127" ph="1"/>
      <c r="H146" s="151"/>
      <c r="I146" s="127"/>
      <c r="J146" s="127"/>
      <c r="K146" s="127"/>
      <c r="L146" s="127"/>
      <c r="M146" s="127"/>
      <c r="N146" s="127"/>
      <c r="O146" s="127"/>
      <c r="P146" s="127"/>
      <c r="Q146" s="127"/>
      <c r="R146" s="127"/>
      <c r="S146" s="127"/>
      <c r="T146" s="127"/>
      <c r="U146" s="127"/>
      <c r="V146" s="127"/>
      <c r="W146" s="127"/>
      <c r="X146" s="127"/>
      <c r="Y146" s="127"/>
      <c r="Z146" s="127"/>
      <c r="AA146" s="127"/>
      <c r="AB146" s="127"/>
      <c r="AC146" s="127"/>
      <c r="AD146" s="127"/>
      <c r="AE146" s="164"/>
      <c r="AF146" s="164"/>
      <c r="AG146" s="115"/>
      <c r="AO146" s="196"/>
    </row>
    <row r="147" spans="2:41" ht="71" customHeight="1">
      <c r="B147" s="81"/>
      <c r="C147" s="127" ph="1"/>
      <c r="D147" s="127" ph="1"/>
      <c r="E147" s="127" ph="1"/>
      <c r="F147" s="127" ph="1"/>
      <c r="G147" s="127" ph="1"/>
      <c r="H147" s="151"/>
      <c r="I147" s="127"/>
      <c r="J147" s="127"/>
      <c r="K147" s="127"/>
      <c r="L147" s="127"/>
      <c r="M147" s="127"/>
      <c r="N147" s="127"/>
      <c r="O147" s="127"/>
      <c r="P147" s="127"/>
      <c r="Q147" s="127"/>
      <c r="R147" s="127"/>
      <c r="S147" s="127"/>
      <c r="T147" s="127"/>
      <c r="U147" s="127"/>
      <c r="V147" s="127"/>
      <c r="W147" s="127"/>
      <c r="X147" s="127"/>
      <c r="Y147" s="127"/>
      <c r="Z147" s="127"/>
      <c r="AA147" s="127"/>
      <c r="AB147" s="127"/>
      <c r="AC147" s="127"/>
      <c r="AD147" s="127"/>
      <c r="AE147" s="164"/>
      <c r="AF147" s="164"/>
      <c r="AG147" s="115"/>
      <c r="AO147" s="196"/>
    </row>
    <row r="148" spans="2:41" ht="59" customHeight="1">
      <c r="B148" s="81"/>
      <c r="C148" s="127" ph="1"/>
      <c r="D148" s="127" ph="1"/>
      <c r="E148" s="127" ph="1"/>
      <c r="F148" s="127" ph="1"/>
      <c r="G148" s="127" ph="1"/>
      <c r="H148" s="151"/>
      <c r="I148" s="127"/>
      <c r="J148" s="127"/>
      <c r="K148" s="127"/>
      <c r="L148" s="127"/>
      <c r="M148" s="127"/>
      <c r="N148" s="127"/>
      <c r="O148" s="127"/>
      <c r="P148" s="127"/>
      <c r="Q148" s="127"/>
      <c r="R148" s="127"/>
      <c r="S148" s="127"/>
      <c r="T148" s="127"/>
      <c r="U148" s="127"/>
      <c r="V148" s="127"/>
      <c r="W148" s="127"/>
      <c r="X148" s="127"/>
      <c r="Y148" s="127"/>
      <c r="Z148" s="127"/>
      <c r="AA148" s="127"/>
      <c r="AB148" s="127"/>
      <c r="AC148" s="127"/>
      <c r="AD148" s="127"/>
      <c r="AE148" s="164"/>
      <c r="AF148" s="164"/>
      <c r="AG148" s="115"/>
      <c r="AO148" s="196"/>
    </row>
    <row r="149" spans="2:41" ht="27.5">
      <c r="B149" s="81"/>
      <c r="C149" s="127" ph="1"/>
      <c r="D149" s="127" ph="1"/>
      <c r="E149" s="127" ph="1"/>
      <c r="F149" s="127" ph="1"/>
      <c r="G149" s="127" ph="1"/>
      <c r="H149" s="151"/>
      <c r="I149" s="127"/>
      <c r="J149" s="127"/>
      <c r="K149" s="127"/>
      <c r="L149" s="127"/>
      <c r="M149" s="127"/>
      <c r="N149" s="127"/>
      <c r="O149" s="127"/>
      <c r="P149" s="127"/>
      <c r="Q149" s="127"/>
      <c r="R149" s="127"/>
      <c r="S149" s="127"/>
      <c r="T149" s="127"/>
      <c r="U149" s="127"/>
      <c r="V149" s="127"/>
      <c r="W149" s="127"/>
      <c r="X149" s="127"/>
      <c r="Y149" s="127"/>
      <c r="Z149" s="127"/>
      <c r="AA149" s="127"/>
      <c r="AB149" s="127"/>
      <c r="AC149" s="127"/>
      <c r="AD149" s="127"/>
      <c r="AE149" s="164"/>
      <c r="AF149" s="164"/>
      <c r="AG149" s="115"/>
      <c r="AO149" s="196"/>
    </row>
    <row r="150" spans="2:41">
      <c r="B150" s="82"/>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c r="AG150" s="128"/>
      <c r="AH150" s="123"/>
      <c r="AI150" s="123"/>
      <c r="AJ150" s="123"/>
      <c r="AK150" s="123"/>
      <c r="AL150" s="123"/>
      <c r="AM150" s="123"/>
      <c r="AN150" s="123"/>
      <c r="AO150" s="197"/>
    </row>
    <row r="151" spans="2:41" s="3" customFormat="1" ht="7.5" customHeight="1"/>
    <row r="152" spans="2:41" s="3" customFormat="1" ht="17.25" customHeight="1">
      <c r="B152" s="84" t="s">
        <v>53</v>
      </c>
      <c r="C152" s="129"/>
      <c r="D152" s="129"/>
      <c r="E152" s="129"/>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K152" s="129"/>
      <c r="AL152" s="129"/>
      <c r="AM152" s="129"/>
      <c r="AN152" s="129"/>
      <c r="AO152" s="198"/>
    </row>
    <row r="153" spans="2:41" s="3" customFormat="1" ht="17.25" customHeight="1">
      <c r="B153" s="85"/>
      <c r="C153" s="130"/>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0"/>
      <c r="Z153" s="130"/>
      <c r="AA153" s="130"/>
      <c r="AB153" s="130"/>
      <c r="AC153" s="130"/>
      <c r="AD153" s="130"/>
      <c r="AE153" s="130"/>
      <c r="AF153" s="130"/>
      <c r="AG153" s="130"/>
      <c r="AH153" s="130"/>
      <c r="AI153" s="130"/>
      <c r="AJ153" s="130"/>
      <c r="AK153" s="130"/>
      <c r="AL153" s="130"/>
      <c r="AM153" s="130"/>
      <c r="AN153" s="130"/>
      <c r="AO153" s="199"/>
    </row>
    <row r="154" spans="2:41" s="3" customFormat="1" ht="17.25" customHeight="1">
      <c r="B154" s="86"/>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c r="AO154" s="200"/>
    </row>
    <row r="155" spans="2:41" s="3" customFormat="1" ht="17.25" customHeight="1">
      <c r="B155" s="86"/>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c r="AO155" s="200"/>
    </row>
    <row r="156" spans="2:41" s="3" customFormat="1" ht="17.25" customHeight="1">
      <c r="B156" s="86"/>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c r="AO156" s="200"/>
    </row>
    <row r="157" spans="2:41" s="3" customFormat="1" ht="17.25" customHeight="1">
      <c r="B157" s="86"/>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c r="AO157" s="200"/>
    </row>
    <row r="158" spans="2:41" s="3" customFormat="1" ht="17.25" customHeight="1">
      <c r="B158" s="86"/>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c r="AO158" s="200"/>
    </row>
    <row r="159" spans="2:41" s="3" customFormat="1" ht="17.25" customHeight="1">
      <c r="B159" s="86"/>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200"/>
    </row>
    <row r="160" spans="2:41" s="3" customFormat="1" ht="17.25" customHeight="1">
      <c r="B160" s="86"/>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c r="AO160" s="200"/>
    </row>
    <row r="161" spans="2:41" s="3" customFormat="1" ht="17.25" customHeight="1">
      <c r="B161" s="86"/>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c r="AO161" s="200"/>
    </row>
    <row r="162" spans="2:41" s="3" customFormat="1" ht="17.25" customHeight="1">
      <c r="B162" s="86"/>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c r="AO162" s="200"/>
    </row>
    <row r="163" spans="2:41" s="3" customFormat="1" ht="17.25" customHeight="1">
      <c r="B163" s="86"/>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c r="AO163" s="200"/>
    </row>
    <row r="164" spans="2:41" s="3" customFormat="1" ht="17.25" customHeight="1">
      <c r="B164" s="86"/>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c r="AO164" s="200"/>
    </row>
    <row r="165" spans="2:41" s="3" customFormat="1" ht="17.25" customHeight="1">
      <c r="B165" s="87"/>
      <c r="C165" s="131"/>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1"/>
      <c r="Z165" s="131"/>
      <c r="AA165" s="131"/>
      <c r="AB165" s="131"/>
      <c r="AC165" s="131"/>
      <c r="AD165" s="131"/>
      <c r="AE165" s="131"/>
      <c r="AF165" s="131"/>
      <c r="AG165" s="131"/>
      <c r="AH165" s="131"/>
      <c r="AI165" s="131"/>
      <c r="AJ165" s="131"/>
      <c r="AK165" s="131"/>
      <c r="AL165" s="131"/>
      <c r="AM165" s="131"/>
      <c r="AN165" s="131"/>
      <c r="AO165" s="201"/>
    </row>
    <row r="167" spans="2:41">
      <c r="B167" s="88" t="s">
        <v>151</v>
      </c>
      <c r="C167" s="132"/>
      <c r="D167" s="132"/>
      <c r="E167" s="132"/>
      <c r="F167" s="132"/>
      <c r="G167" s="132"/>
      <c r="H167" s="132"/>
      <c r="I167" s="132"/>
      <c r="J167" s="132"/>
      <c r="K167" s="132"/>
      <c r="L167" s="132"/>
      <c r="M167" s="132"/>
      <c r="N167" s="132"/>
      <c r="O167" s="132"/>
      <c r="P167" s="132"/>
      <c r="Q167" s="132"/>
      <c r="R167" s="132"/>
      <c r="S167" s="132"/>
      <c r="T167" s="132"/>
      <c r="U167" s="132"/>
      <c r="V167" s="132"/>
      <c r="W167" s="132"/>
      <c r="X167" s="132"/>
      <c r="Y167" s="132"/>
      <c r="Z167" s="132"/>
      <c r="AA167" s="132"/>
      <c r="AB167" s="132"/>
      <c r="AC167" s="132"/>
      <c r="AD167" s="132"/>
      <c r="AE167" s="132"/>
      <c r="AF167" s="132"/>
      <c r="AG167" s="132"/>
      <c r="AH167" s="132"/>
      <c r="AI167" s="132"/>
      <c r="AJ167" s="132"/>
      <c r="AK167" s="132"/>
      <c r="AL167" s="132"/>
      <c r="AM167" s="132"/>
      <c r="AN167" s="132"/>
      <c r="AO167" s="202"/>
    </row>
    <row r="168" spans="2:41">
      <c r="B168" s="89"/>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68"/>
      <c r="AO168" s="203"/>
    </row>
    <row r="169" spans="2:41" ht="130" customHeight="1">
      <c r="B169" s="89"/>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O169" s="203"/>
    </row>
    <row r="170" spans="2:41" ht="130" customHeight="1">
      <c r="B170" s="89"/>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27"/>
      <c r="AO170" s="203"/>
    </row>
    <row r="171" spans="2:41" ht="130" customHeight="1">
      <c r="B171" s="89"/>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27"/>
      <c r="AO171" s="203"/>
    </row>
    <row r="172" spans="2:41" ht="130" customHeight="1">
      <c r="B172" s="89"/>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27"/>
      <c r="AO172" s="203"/>
    </row>
    <row r="173" spans="2:41">
      <c r="B173" s="90"/>
      <c r="C173" s="134" t="s">
        <v>124</v>
      </c>
      <c r="D173" s="145"/>
      <c r="E173" s="145"/>
      <c r="F173" s="145"/>
      <c r="G173" s="145"/>
      <c r="H173" s="145"/>
      <c r="I173" s="145"/>
      <c r="J173" s="154"/>
      <c r="K173" s="154"/>
      <c r="L173" s="154"/>
      <c r="M173" s="154"/>
      <c r="N173" s="154"/>
      <c r="O173" s="154"/>
      <c r="P173" s="154"/>
      <c r="Q173" s="154"/>
      <c r="R173" s="154"/>
      <c r="S173" s="154"/>
      <c r="T173" s="154"/>
      <c r="U173" s="154"/>
      <c r="V173" s="154"/>
      <c r="W173" s="154"/>
      <c r="X173" s="154"/>
      <c r="Y173" s="154"/>
      <c r="Z173" s="154"/>
      <c r="AA173" s="154"/>
      <c r="AB173" s="154"/>
      <c r="AC173" s="154"/>
      <c r="AD173" s="154"/>
      <c r="AE173" s="154"/>
      <c r="AF173" s="154"/>
      <c r="AG173" s="154"/>
      <c r="AH173" s="154"/>
      <c r="AI173" s="154"/>
      <c r="AJ173" s="154"/>
      <c r="AK173" s="154"/>
      <c r="AL173" s="154"/>
      <c r="AM173" s="154"/>
      <c r="AN173" s="127"/>
      <c r="AO173" s="203"/>
    </row>
    <row r="174" spans="2:41" ht="30" customHeight="1">
      <c r="B174" s="89"/>
      <c r="C174" s="135" t="s">
        <v>58</v>
      </c>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203"/>
    </row>
    <row r="175" spans="2:41" ht="43.5" customHeight="1">
      <c r="B175" s="89"/>
      <c r="C175" s="136" t="s">
        <v>40</v>
      </c>
      <c r="D175" s="136"/>
      <c r="E175" s="136"/>
      <c r="F175" s="136"/>
      <c r="G175" s="136"/>
      <c r="H175" s="136"/>
      <c r="I175" s="136"/>
      <c r="J175" s="136"/>
      <c r="K175" s="136"/>
      <c r="L175" s="136"/>
      <c r="M175" s="136"/>
      <c r="N175" s="136"/>
      <c r="O175" s="136"/>
      <c r="P175" s="136"/>
      <c r="Q175" s="136"/>
      <c r="R175" s="136"/>
      <c r="S175" s="136"/>
      <c r="T175" s="136"/>
      <c r="U175" s="136"/>
      <c r="V175" s="136"/>
      <c r="W175" s="136"/>
      <c r="X175" s="136"/>
      <c r="Y175" s="136"/>
      <c r="Z175" s="136"/>
      <c r="AA175" s="136"/>
      <c r="AB175" s="136"/>
      <c r="AC175" s="136"/>
      <c r="AD175" s="136"/>
      <c r="AE175" s="136"/>
      <c r="AF175" s="136"/>
      <c r="AG175" s="136"/>
      <c r="AH175" s="136"/>
      <c r="AI175" s="136"/>
      <c r="AJ175" s="136"/>
      <c r="AK175" s="136"/>
      <c r="AL175" s="136"/>
      <c r="AM175" s="136"/>
      <c r="AN175" s="136"/>
      <c r="AO175" s="203"/>
    </row>
    <row r="176" spans="2:41">
      <c r="B176" s="91"/>
      <c r="C176" s="137"/>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c r="AA176" s="137"/>
      <c r="AB176" s="137"/>
      <c r="AC176" s="137"/>
      <c r="AD176" s="137"/>
      <c r="AE176" s="137"/>
      <c r="AF176" s="137"/>
      <c r="AG176" s="137"/>
      <c r="AH176" s="137"/>
      <c r="AI176" s="137"/>
      <c r="AJ176" s="137"/>
      <c r="AK176" s="137"/>
      <c r="AL176" s="137"/>
      <c r="AM176" s="137"/>
      <c r="AN176" s="137"/>
      <c r="AO176" s="204"/>
    </row>
    <row r="177" spans="2:41">
      <c r="B177" s="92" t="s">
        <v>152</v>
      </c>
      <c r="C177" s="138"/>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c r="AM177" s="138"/>
      <c r="AN177" s="138"/>
      <c r="AO177" s="205"/>
    </row>
    <row r="178" spans="2:41">
      <c r="B178" s="93"/>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206"/>
    </row>
    <row r="179" spans="2:41">
      <c r="B179" s="94"/>
      <c r="C179" s="140"/>
      <c r="D179" s="140"/>
      <c r="E179" s="140"/>
      <c r="F179" s="140"/>
      <c r="G179" s="140"/>
      <c r="H179" s="140"/>
      <c r="I179" s="140"/>
      <c r="J179" s="140"/>
      <c r="K179" s="140"/>
      <c r="L179" s="140"/>
      <c r="M179" s="140"/>
      <c r="N179" s="140"/>
      <c r="O179" s="140"/>
      <c r="P179" s="140"/>
      <c r="Q179" s="140"/>
      <c r="R179" s="140"/>
      <c r="S179" s="140"/>
      <c r="T179" s="140"/>
      <c r="U179" s="140"/>
      <c r="V179" s="140"/>
      <c r="W179" s="140"/>
      <c r="X179" s="140"/>
      <c r="Y179" s="140"/>
      <c r="Z179" s="140"/>
      <c r="AA179" s="140"/>
      <c r="AB179" s="140"/>
      <c r="AC179" s="140"/>
      <c r="AD179" s="140"/>
      <c r="AE179" s="140"/>
      <c r="AF179" s="140"/>
      <c r="AG179" s="140"/>
      <c r="AH179" s="140"/>
      <c r="AI179" s="140"/>
      <c r="AJ179" s="140"/>
      <c r="AK179" s="140"/>
      <c r="AL179" s="140"/>
      <c r="AM179" s="140"/>
      <c r="AN179" s="140"/>
      <c r="AO179" s="207"/>
    </row>
    <row r="180" spans="2:41">
      <c r="B180" s="94"/>
      <c r="C180" s="140"/>
      <c r="D180" s="140"/>
      <c r="E180" s="140"/>
      <c r="F180" s="140"/>
      <c r="G180" s="140"/>
      <c r="H180" s="140"/>
      <c r="I180" s="140"/>
      <c r="J180" s="140"/>
      <c r="K180" s="140"/>
      <c r="L180" s="140"/>
      <c r="M180" s="140"/>
      <c r="N180" s="140"/>
      <c r="O180" s="140"/>
      <c r="P180" s="140"/>
      <c r="Q180" s="140"/>
      <c r="R180" s="140"/>
      <c r="S180" s="140"/>
      <c r="T180" s="140"/>
      <c r="U180" s="140"/>
      <c r="V180" s="140"/>
      <c r="W180" s="140"/>
      <c r="X180" s="140"/>
      <c r="Y180" s="140"/>
      <c r="Z180" s="140"/>
      <c r="AA180" s="140"/>
      <c r="AB180" s="140"/>
      <c r="AC180" s="140"/>
      <c r="AD180" s="140"/>
      <c r="AE180" s="140"/>
      <c r="AF180" s="140"/>
      <c r="AG180" s="140"/>
      <c r="AH180" s="140"/>
      <c r="AI180" s="140"/>
      <c r="AJ180" s="140"/>
      <c r="AK180" s="140"/>
      <c r="AL180" s="140"/>
      <c r="AM180" s="140"/>
      <c r="AN180" s="140"/>
      <c r="AO180" s="207"/>
    </row>
    <row r="181" spans="2:41">
      <c r="B181" s="94"/>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c r="AF181" s="140"/>
      <c r="AG181" s="140"/>
      <c r="AH181" s="140"/>
      <c r="AI181" s="140"/>
      <c r="AJ181" s="140"/>
      <c r="AK181" s="140"/>
      <c r="AL181" s="140"/>
      <c r="AM181" s="140"/>
      <c r="AN181" s="140"/>
      <c r="AO181" s="207"/>
    </row>
    <row r="182" spans="2:41">
      <c r="B182" s="94"/>
      <c r="C182" s="140"/>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c r="AA182" s="140"/>
      <c r="AB182" s="140"/>
      <c r="AC182" s="140"/>
      <c r="AD182" s="140"/>
      <c r="AE182" s="140"/>
      <c r="AF182" s="140"/>
      <c r="AG182" s="140"/>
      <c r="AH182" s="140"/>
      <c r="AI182" s="140"/>
      <c r="AJ182" s="140"/>
      <c r="AK182" s="140"/>
      <c r="AL182" s="140"/>
      <c r="AM182" s="140"/>
      <c r="AN182" s="140"/>
      <c r="AO182" s="207"/>
    </row>
    <row r="183" spans="2:41">
      <c r="B183" s="94"/>
      <c r="C183" s="140"/>
      <c r="D183" s="140"/>
      <c r="E183" s="140"/>
      <c r="F183" s="140"/>
      <c r="G183" s="140"/>
      <c r="H183" s="140"/>
      <c r="I183" s="140"/>
      <c r="J183" s="140"/>
      <c r="K183" s="140"/>
      <c r="L183" s="140"/>
      <c r="M183" s="140"/>
      <c r="N183" s="140"/>
      <c r="O183" s="140"/>
      <c r="P183" s="140"/>
      <c r="Q183" s="140"/>
      <c r="R183" s="140"/>
      <c r="S183" s="140"/>
      <c r="T183" s="140"/>
      <c r="U183" s="140"/>
      <c r="V183" s="140"/>
      <c r="W183" s="140"/>
      <c r="X183" s="140"/>
      <c r="Y183" s="140"/>
      <c r="Z183" s="140"/>
      <c r="AA183" s="140"/>
      <c r="AB183" s="140"/>
      <c r="AC183" s="140"/>
      <c r="AD183" s="140"/>
      <c r="AE183" s="140"/>
      <c r="AF183" s="140"/>
      <c r="AG183" s="140"/>
      <c r="AH183" s="140"/>
      <c r="AI183" s="140"/>
      <c r="AJ183" s="140"/>
      <c r="AK183" s="140"/>
      <c r="AL183" s="140"/>
      <c r="AM183" s="140"/>
      <c r="AN183" s="140"/>
      <c r="AO183" s="207"/>
    </row>
    <row r="184" spans="2:41">
      <c r="B184" s="94"/>
      <c r="C184" s="140"/>
      <c r="D184" s="140"/>
      <c r="E184" s="140"/>
      <c r="F184" s="140"/>
      <c r="G184" s="140"/>
      <c r="H184" s="140"/>
      <c r="I184" s="140"/>
      <c r="J184" s="140"/>
      <c r="K184" s="140"/>
      <c r="L184" s="140"/>
      <c r="M184" s="140"/>
      <c r="N184" s="140"/>
      <c r="O184" s="140"/>
      <c r="P184" s="140"/>
      <c r="Q184" s="140"/>
      <c r="R184" s="140"/>
      <c r="S184" s="140"/>
      <c r="T184" s="140"/>
      <c r="U184" s="140"/>
      <c r="V184" s="140"/>
      <c r="W184" s="140"/>
      <c r="X184" s="140"/>
      <c r="Y184" s="140"/>
      <c r="Z184" s="140"/>
      <c r="AA184" s="140"/>
      <c r="AB184" s="140"/>
      <c r="AC184" s="140"/>
      <c r="AD184" s="140"/>
      <c r="AE184" s="140"/>
      <c r="AF184" s="140"/>
      <c r="AG184" s="140"/>
      <c r="AH184" s="140"/>
      <c r="AI184" s="140"/>
      <c r="AJ184" s="140"/>
      <c r="AK184" s="140"/>
      <c r="AL184" s="140"/>
      <c r="AM184" s="140"/>
      <c r="AN184" s="140"/>
      <c r="AO184" s="207"/>
    </row>
    <row r="185" spans="2:41">
      <c r="B185" s="94"/>
      <c r="C185" s="140"/>
      <c r="D185" s="140"/>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0"/>
      <c r="AF185" s="140"/>
      <c r="AG185" s="140"/>
      <c r="AH185" s="140"/>
      <c r="AI185" s="140"/>
      <c r="AJ185" s="140"/>
      <c r="AK185" s="140"/>
      <c r="AL185" s="140"/>
      <c r="AM185" s="140"/>
      <c r="AN185" s="140"/>
      <c r="AO185" s="207"/>
    </row>
    <row r="186" spans="2:41">
      <c r="B186" s="94"/>
      <c r="C186" s="140"/>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c r="AF186" s="140"/>
      <c r="AG186" s="140"/>
      <c r="AH186" s="140"/>
      <c r="AI186" s="140"/>
      <c r="AJ186" s="140"/>
      <c r="AK186" s="140"/>
      <c r="AL186" s="140"/>
      <c r="AM186" s="140"/>
      <c r="AN186" s="140"/>
      <c r="AO186" s="207"/>
    </row>
    <row r="187" spans="2:41">
      <c r="B187" s="94"/>
      <c r="C187" s="140"/>
      <c r="D187" s="140"/>
      <c r="E187" s="140"/>
      <c r="F187" s="140"/>
      <c r="G187" s="140"/>
      <c r="H187" s="140"/>
      <c r="I187" s="140"/>
      <c r="J187" s="140"/>
      <c r="K187" s="140"/>
      <c r="L187" s="140"/>
      <c r="M187" s="140"/>
      <c r="N187" s="140"/>
      <c r="O187" s="140"/>
      <c r="P187" s="140"/>
      <c r="Q187" s="140"/>
      <c r="R187" s="140"/>
      <c r="S187" s="140"/>
      <c r="T187" s="140"/>
      <c r="U187" s="140"/>
      <c r="V187" s="140"/>
      <c r="W187" s="140"/>
      <c r="X187" s="140"/>
      <c r="Y187" s="140"/>
      <c r="Z187" s="140"/>
      <c r="AA187" s="140"/>
      <c r="AB187" s="140"/>
      <c r="AC187" s="140"/>
      <c r="AD187" s="140"/>
      <c r="AE187" s="140"/>
      <c r="AF187" s="140"/>
      <c r="AG187" s="140"/>
      <c r="AH187" s="140"/>
      <c r="AI187" s="140"/>
      <c r="AJ187" s="140"/>
      <c r="AK187" s="140"/>
      <c r="AL187" s="140"/>
      <c r="AM187" s="140"/>
      <c r="AN187" s="140"/>
      <c r="AO187" s="207"/>
    </row>
    <row r="188" spans="2:41">
      <c r="B188" s="94"/>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c r="AK188" s="140"/>
      <c r="AL188" s="140"/>
      <c r="AM188" s="140"/>
      <c r="AN188" s="140"/>
      <c r="AO188" s="207"/>
    </row>
    <row r="189" spans="2:41">
      <c r="B189" s="95"/>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141"/>
      <c r="AI189" s="141"/>
      <c r="AJ189" s="141"/>
      <c r="AK189" s="141"/>
      <c r="AL189" s="141"/>
      <c r="AM189" s="141"/>
      <c r="AN189" s="141"/>
      <c r="AO189" s="208"/>
    </row>
  </sheetData>
  <mergeCells count="116">
    <mergeCell ref="AJ1:AO1"/>
    <mergeCell ref="H2:AG2"/>
    <mergeCell ref="B9:AO9"/>
    <mergeCell ref="F18:I18"/>
    <mergeCell ref="F19:I19"/>
    <mergeCell ref="F20:I20"/>
    <mergeCell ref="B22:AO22"/>
    <mergeCell ref="B37:AO37"/>
    <mergeCell ref="B39:AO39"/>
    <mergeCell ref="D46:E46"/>
    <mergeCell ref="G46:H46"/>
    <mergeCell ref="J46:K46"/>
    <mergeCell ref="M46:N46"/>
    <mergeCell ref="P46:Q46"/>
    <mergeCell ref="S46:T46"/>
    <mergeCell ref="V46:W46"/>
    <mergeCell ref="Y46:Z46"/>
    <mergeCell ref="AB46:AC46"/>
    <mergeCell ref="AE46:AF46"/>
    <mergeCell ref="AH46:AI46"/>
    <mergeCell ref="AK46:AL46"/>
    <mergeCell ref="B47:C47"/>
    <mergeCell ref="D47:E47"/>
    <mergeCell ref="G47:H47"/>
    <mergeCell ref="J47:K47"/>
    <mergeCell ref="M47:N47"/>
    <mergeCell ref="P47:Q47"/>
    <mergeCell ref="S47:T47"/>
    <mergeCell ref="V47:W47"/>
    <mergeCell ref="Y47:Z47"/>
    <mergeCell ref="AB47:AC47"/>
    <mergeCell ref="AE47:AF47"/>
    <mergeCell ref="AH47:AI47"/>
    <mergeCell ref="AK47:AL47"/>
    <mergeCell ref="B48:C48"/>
    <mergeCell ref="D48:E48"/>
    <mergeCell ref="G48:H48"/>
    <mergeCell ref="J48:K48"/>
    <mergeCell ref="M48:N48"/>
    <mergeCell ref="P48:Q48"/>
    <mergeCell ref="S48:T48"/>
    <mergeCell ref="V48:W48"/>
    <mergeCell ref="Y48:Z48"/>
    <mergeCell ref="AB48:AC48"/>
    <mergeCell ref="AE48:AF48"/>
    <mergeCell ref="AH48:AI48"/>
    <mergeCell ref="AK48:AL48"/>
    <mergeCell ref="B49:C49"/>
    <mergeCell ref="D49:E49"/>
    <mergeCell ref="G49:H49"/>
    <mergeCell ref="J49:K49"/>
    <mergeCell ref="M49:N49"/>
    <mergeCell ref="P49:Q49"/>
    <mergeCell ref="S49:T49"/>
    <mergeCell ref="V49:W49"/>
    <mergeCell ref="Y49:Z49"/>
    <mergeCell ref="AB49:AC49"/>
    <mergeCell ref="AE49:AF49"/>
    <mergeCell ref="AH49:AI49"/>
    <mergeCell ref="AK49:AL49"/>
    <mergeCell ref="B50:C50"/>
    <mergeCell ref="D50:E50"/>
    <mergeCell ref="G50:H50"/>
    <mergeCell ref="J50:K50"/>
    <mergeCell ref="M50:N50"/>
    <mergeCell ref="P50:Q50"/>
    <mergeCell ref="S50:T50"/>
    <mergeCell ref="V50:W50"/>
    <mergeCell ref="Y50:Z50"/>
    <mergeCell ref="AB50:AC50"/>
    <mergeCell ref="AE50:AF50"/>
    <mergeCell ref="AH50:AI50"/>
    <mergeCell ref="AK50:AL50"/>
    <mergeCell ref="B55:AO55"/>
    <mergeCell ref="B57:AO57"/>
    <mergeCell ref="B59:AO59"/>
    <mergeCell ref="B61:AO61"/>
    <mergeCell ref="B64:AO64"/>
    <mergeCell ref="B65:AO65"/>
    <mergeCell ref="B75:AO75"/>
    <mergeCell ref="B143:AO143"/>
    <mergeCell ref="C145:G145"/>
    <mergeCell ref="I145:M145"/>
    <mergeCell ref="N145:Z145"/>
    <mergeCell ref="AA145:AB145"/>
    <mergeCell ref="AC145:AD145"/>
    <mergeCell ref="AE145:AF145"/>
    <mergeCell ref="C146:G146"/>
    <mergeCell ref="I146:M146"/>
    <mergeCell ref="N146:Z146"/>
    <mergeCell ref="AA146:AB146"/>
    <mergeCell ref="AC146:AD146"/>
    <mergeCell ref="AE146:AF146"/>
    <mergeCell ref="C147:G147"/>
    <mergeCell ref="AE147:AF147"/>
    <mergeCell ref="C148:G148"/>
    <mergeCell ref="AE148:AF148"/>
    <mergeCell ref="C149:G149"/>
    <mergeCell ref="AE149:AF149"/>
    <mergeCell ref="B152:AO152"/>
    <mergeCell ref="B153:U153"/>
    <mergeCell ref="V153:AO153"/>
    <mergeCell ref="B167:AO167"/>
    <mergeCell ref="C174:AN174"/>
    <mergeCell ref="C175:AN175"/>
    <mergeCell ref="B177:AO177"/>
    <mergeCell ref="B7:K8"/>
    <mergeCell ref="B11:AO16"/>
    <mergeCell ref="B24:AO28"/>
    <mergeCell ref="B30:AO33"/>
    <mergeCell ref="B35:K36"/>
    <mergeCell ref="B41:AO43"/>
    <mergeCell ref="B45:C46"/>
    <mergeCell ref="C62:Q63"/>
    <mergeCell ref="B154:AO165"/>
    <mergeCell ref="B178:AO189"/>
  </mergeCells>
  <phoneticPr fontId="3" type="Hiragana"/>
  <conditionalFormatting sqref="B55:AO55 B57:AO57 B59:AO59 B61:AO61">
    <cfRule type="containsBlanks" dxfId="33" priority="2">
      <formula>LEN(TRIM(B55))=0</formula>
    </cfRule>
  </conditionalFormatting>
  <conditionalFormatting sqref="B11:AO16">
    <cfRule type="containsBlanks" dxfId="32" priority="8">
      <formula>LEN(TRIM(B11))=0</formula>
    </cfRule>
    <cfRule type="containsBlanks" dxfId="31" priority="7">
      <formula>LEN(TRIM(B11))=0</formula>
    </cfRule>
  </conditionalFormatting>
  <conditionalFormatting sqref="F18:I20">
    <cfRule type="containsBlanks" dxfId="30" priority="6">
      <formula>LEN(TRIM(F18))=0</formula>
    </cfRule>
  </conditionalFormatting>
  <conditionalFormatting sqref="B24:AO28 B30:AO33">
    <cfRule type="containsBlanks" dxfId="29" priority="5">
      <formula>LEN(TRIM(B24))=0</formula>
    </cfRule>
  </conditionalFormatting>
  <conditionalFormatting sqref="B39:AO39 B41:AO43">
    <cfRule type="containsBlanks" dxfId="28" priority="4">
      <formula>LEN(TRIM(B39))=0</formula>
    </cfRule>
  </conditionalFormatting>
  <conditionalFormatting sqref="B178:AO189">
    <cfRule type="containsBlanks" dxfId="27" priority="1">
      <formula>LEN(TRIM(B178))=0</formula>
    </cfRule>
  </conditionalFormatting>
  <printOptions horizontalCentered="1"/>
  <pageMargins left="0.36288811563169165" right="0.21272751605995718" top="0.38791488222698073" bottom="0.75" header="0.3" footer="0.3"/>
  <pageSetup paperSize="9" scale="82" fitToWidth="1" fitToHeight="1" orientation="portrait" usePrinterDefaults="1" cellComments="asDisplayed" r:id="rId1"/>
  <rowBreaks count="1" manualBreakCount="1">
    <brk id="34" min="1" max="4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I20"/>
  <sheetViews>
    <sheetView workbookViewId="0">
      <selection activeCell="B26" sqref="B26"/>
    </sheetView>
  </sheetViews>
  <sheetFormatPr defaultRowHeight="18"/>
  <cols>
    <col min="1" max="9" width="18.25" style="209" customWidth="1"/>
  </cols>
  <sheetData>
    <row r="1" spans="1:7">
      <c r="A1" s="210" t="s">
        <v>136</v>
      </c>
    </row>
    <row r="2" spans="1:7" ht="18.75">
      <c r="F2" s="209" t="s">
        <v>137</v>
      </c>
    </row>
    <row r="3" spans="1:7" ht="18.75">
      <c r="A3" s="211" t="s">
        <v>135</v>
      </c>
      <c r="B3" s="216" t="s">
        <v>126</v>
      </c>
      <c r="C3" s="223" t="s">
        <v>129</v>
      </c>
      <c r="D3" s="229" t="s">
        <v>67</v>
      </c>
      <c r="E3" s="233"/>
      <c r="F3" s="237"/>
      <c r="G3" s="155"/>
    </row>
    <row r="4" spans="1:7" ht="18.75">
      <c r="A4" s="212"/>
      <c r="B4" s="217" t="e">
        <f>G18</f>
        <v>#DIV/0!</v>
      </c>
      <c r="C4" s="224"/>
      <c r="D4" s="230"/>
      <c r="E4" s="234" t="s">
        <v>90</v>
      </c>
      <c r="F4" s="238" t="s">
        <v>155</v>
      </c>
      <c r="G4" s="155"/>
    </row>
    <row r="5" spans="1:7">
      <c r="A5" s="213"/>
      <c r="B5" s="218"/>
      <c r="C5" s="215" t="s">
        <v>128</v>
      </c>
      <c r="D5" s="231"/>
      <c r="E5" s="235" t="s">
        <v>76</v>
      </c>
      <c r="F5" s="239"/>
      <c r="G5" s="155"/>
    </row>
    <row r="6" spans="1:7">
      <c r="A6" s="213"/>
      <c r="B6" s="219"/>
      <c r="C6" s="225" t="e">
        <f>B4*C4</f>
        <v>#DIV/0!</v>
      </c>
      <c r="D6" s="231"/>
      <c r="E6" s="235" t="s">
        <v>167</v>
      </c>
      <c r="F6" s="240"/>
      <c r="G6" s="155"/>
    </row>
    <row r="7" spans="1:7">
      <c r="A7" s="213"/>
      <c r="B7" s="219"/>
      <c r="C7" s="226" t="s">
        <v>127</v>
      </c>
      <c r="D7" s="231"/>
      <c r="E7" s="235" t="s">
        <v>28</v>
      </c>
      <c r="F7" s="240"/>
      <c r="G7" s="155"/>
    </row>
    <row r="8" spans="1:7">
      <c r="A8" s="213"/>
      <c r="B8" s="219"/>
      <c r="C8" s="227"/>
      <c r="D8" s="231"/>
      <c r="E8" s="235" t="s">
        <v>22</v>
      </c>
      <c r="F8" s="240"/>
      <c r="G8" s="155"/>
    </row>
    <row r="9" spans="1:7" ht="18.75">
      <c r="A9" s="214"/>
      <c r="B9" s="220"/>
      <c r="C9" s="228"/>
      <c r="D9" s="232"/>
      <c r="E9" s="236" t="s">
        <v>168</v>
      </c>
      <c r="F9" s="241"/>
      <c r="G9" s="155"/>
    </row>
    <row r="10" spans="1:7">
      <c r="A10" s="155"/>
      <c r="B10" s="155"/>
      <c r="C10" s="155"/>
      <c r="D10" s="155"/>
      <c r="E10" s="155"/>
      <c r="F10" s="155"/>
      <c r="G10" s="155"/>
    </row>
    <row r="11" spans="1:7">
      <c r="A11" s="155"/>
      <c r="B11" s="155"/>
      <c r="C11" s="155"/>
      <c r="D11" s="155"/>
      <c r="E11" s="155"/>
      <c r="F11" s="155"/>
      <c r="G11" s="155"/>
    </row>
    <row r="12" spans="1:7">
      <c r="A12" s="155" t="s">
        <v>102</v>
      </c>
      <c r="B12" s="155" t="s">
        <v>138</v>
      </c>
      <c r="C12" s="155"/>
      <c r="D12" s="155"/>
      <c r="E12" s="155"/>
      <c r="F12" s="155" t="s">
        <v>161</v>
      </c>
      <c r="G12" s="155" t="s">
        <v>71</v>
      </c>
    </row>
    <row r="13" spans="1:7">
      <c r="A13" s="215" t="s">
        <v>60</v>
      </c>
      <c r="B13" s="221"/>
      <c r="C13" s="155"/>
      <c r="D13" s="155"/>
      <c r="E13" s="215" t="s">
        <v>60</v>
      </c>
      <c r="F13" s="242"/>
      <c r="G13" s="222">
        <f>B13*F13</f>
        <v>0</v>
      </c>
    </row>
    <row r="14" spans="1:7">
      <c r="A14" s="215" t="s">
        <v>133</v>
      </c>
      <c r="B14" s="221"/>
      <c r="C14" s="155"/>
      <c r="D14" s="155"/>
      <c r="E14" s="215" t="s">
        <v>133</v>
      </c>
      <c r="F14" s="242"/>
      <c r="G14" s="222">
        <f>B14*F14</f>
        <v>0</v>
      </c>
    </row>
    <row r="15" spans="1:7">
      <c r="A15" s="215" t="s">
        <v>132</v>
      </c>
      <c r="B15" s="221"/>
      <c r="C15" s="155"/>
      <c r="D15" s="155"/>
      <c r="E15" s="215" t="s">
        <v>132</v>
      </c>
      <c r="F15" s="242"/>
      <c r="G15" s="222">
        <f>B15*F15</f>
        <v>0</v>
      </c>
    </row>
    <row r="16" spans="1:7">
      <c r="A16" s="215" t="s">
        <v>130</v>
      </c>
      <c r="B16" s="221"/>
      <c r="C16" s="155"/>
      <c r="D16" s="155"/>
      <c r="E16" s="215" t="s">
        <v>130</v>
      </c>
      <c r="F16" s="242"/>
      <c r="G16" s="222">
        <f>B16*F16</f>
        <v>0</v>
      </c>
    </row>
    <row r="17" spans="1:7">
      <c r="A17" s="215"/>
      <c r="B17" s="222"/>
      <c r="C17" s="155"/>
      <c r="D17" s="155"/>
      <c r="E17" s="155" t="s">
        <v>63</v>
      </c>
      <c r="F17" s="242">
        <f>SUM(F13:F16)</f>
        <v>0</v>
      </c>
      <c r="G17" s="222">
        <f>SUM(G13:G16)</f>
        <v>0</v>
      </c>
    </row>
    <row r="18" spans="1:7">
      <c r="A18" s="155"/>
      <c r="B18" s="222"/>
      <c r="C18" s="155"/>
      <c r="D18" s="155"/>
      <c r="E18" s="215" t="s">
        <v>126</v>
      </c>
      <c r="F18" s="243"/>
      <c r="G18" s="244" t="e">
        <f>G17/F17</f>
        <v>#DIV/0!</v>
      </c>
    </row>
    <row r="19" spans="1:7">
      <c r="A19" s="155"/>
      <c r="B19" s="222"/>
      <c r="C19" s="155"/>
      <c r="D19" s="155"/>
      <c r="E19" s="1" t="s">
        <v>125</v>
      </c>
      <c r="F19" s="243"/>
      <c r="G19" s="155"/>
    </row>
    <row r="20" spans="1:7">
      <c r="A20" s="155"/>
      <c r="B20" s="222"/>
      <c r="C20" s="155"/>
      <c r="D20" s="155"/>
      <c r="E20" s="155"/>
      <c r="F20" s="243"/>
      <c r="G20" s="155"/>
    </row>
  </sheetData>
  <phoneticPr fontId="3" type="Hiragana"/>
  <conditionalFormatting sqref="A4 C4:D4">
    <cfRule type="containsBlanks" dxfId="26" priority="4">
      <formula>LEN(TRIM(A4))=0</formula>
    </cfRule>
  </conditionalFormatting>
  <conditionalFormatting sqref="F5:F9">
    <cfRule type="containsBlanks" dxfId="25" priority="3">
      <formula>LEN(TRIM(F5))=0</formula>
    </cfRule>
  </conditionalFormatting>
  <conditionalFormatting sqref="B13:B16">
    <cfRule type="containsBlanks" dxfId="24" priority="2">
      <formula>LEN(TRIM(B13))=0</formula>
    </cfRule>
  </conditionalFormatting>
  <conditionalFormatting sqref="F13:F16">
    <cfRule type="containsBlanks" dxfId="23" priority="1">
      <formula>LEN(TRIM(F13))=0</formula>
    </cfRule>
  </conditionalFormatting>
  <pageMargins left="0.7" right="0.7" top="0.75" bottom="0.75" header="0.3" footer="0.3"/>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B5:AO13"/>
  <sheetViews>
    <sheetView showGridLines="0" zoomScale="85" zoomScaleNormal="85" workbookViewId="0">
      <selection activeCell="J17" sqref="J17"/>
    </sheetView>
  </sheetViews>
  <sheetFormatPr defaultRowHeight="18"/>
  <cols>
    <col min="1" max="1" width="20.625" customWidth="1"/>
    <col min="2" max="3" width="3.6640625" customWidth="1"/>
    <col min="4" max="4" width="19.875" customWidth="1"/>
    <col min="5" max="16384" width="3.6640625" customWidth="1"/>
  </cols>
  <sheetData>
    <row r="5" spans="2:41">
      <c r="B5" s="64" t="s">
        <v>140</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85"/>
    </row>
    <row r="6" spans="2:41" ht="28" customHeight="1">
      <c r="B6" s="71"/>
      <c r="C6" s="246" t="s">
        <v>62</v>
      </c>
      <c r="D6" s="246"/>
      <c r="E6" s="248" t="s">
        <v>84</v>
      </c>
      <c r="F6" s="157"/>
      <c r="G6" s="157" t="s">
        <v>85</v>
      </c>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255"/>
      <c r="AO6" s="187"/>
    </row>
    <row r="7" spans="2:41" ht="28" customHeight="1">
      <c r="B7" s="71"/>
      <c r="C7" s="246"/>
      <c r="D7" s="246"/>
      <c r="E7" s="249"/>
      <c r="F7" s="251"/>
      <c r="G7" s="253" t="s">
        <v>49</v>
      </c>
      <c r="H7" s="249"/>
      <c r="I7" s="251"/>
      <c r="J7" s="253" t="s">
        <v>49</v>
      </c>
      <c r="K7" s="249"/>
      <c r="L7" s="251"/>
      <c r="M7" s="253" t="s">
        <v>49</v>
      </c>
      <c r="N7" s="249"/>
      <c r="O7" s="251"/>
      <c r="P7" s="253" t="s">
        <v>49</v>
      </c>
      <c r="Q7" s="249"/>
      <c r="R7" s="251"/>
      <c r="S7" s="253" t="s">
        <v>49</v>
      </c>
      <c r="T7" s="249"/>
      <c r="U7" s="251"/>
      <c r="V7" s="253" t="s">
        <v>49</v>
      </c>
      <c r="W7" s="249"/>
      <c r="X7" s="251"/>
      <c r="Y7" s="253" t="s">
        <v>49</v>
      </c>
      <c r="Z7" s="249"/>
      <c r="AA7" s="251"/>
      <c r="AB7" s="253" t="s">
        <v>49</v>
      </c>
      <c r="AC7" s="249"/>
      <c r="AD7" s="251"/>
      <c r="AE7" s="253" t="s">
        <v>49</v>
      </c>
      <c r="AF7" s="249"/>
      <c r="AG7" s="251"/>
      <c r="AH7" s="253" t="s">
        <v>49</v>
      </c>
      <c r="AI7" s="249"/>
      <c r="AJ7" s="251"/>
      <c r="AK7" s="253" t="s">
        <v>49</v>
      </c>
      <c r="AL7" s="249"/>
      <c r="AM7" s="251"/>
      <c r="AN7" s="256" t="s">
        <v>49</v>
      </c>
      <c r="AO7" s="187"/>
    </row>
    <row r="8" spans="2:41" ht="28" customHeight="1">
      <c r="B8" s="71"/>
      <c r="C8" s="247" t="s">
        <v>56</v>
      </c>
      <c r="D8" s="247"/>
      <c r="E8" s="250"/>
      <c r="F8" s="252"/>
      <c r="G8" s="254" t="s">
        <v>5</v>
      </c>
      <c r="H8" s="250"/>
      <c r="I8" s="252"/>
      <c r="J8" s="254" t="s">
        <v>5</v>
      </c>
      <c r="K8" s="250"/>
      <c r="L8" s="252"/>
      <c r="M8" s="254" t="s">
        <v>5</v>
      </c>
      <c r="N8" s="250"/>
      <c r="O8" s="252"/>
      <c r="P8" s="254" t="s">
        <v>5</v>
      </c>
      <c r="Q8" s="250"/>
      <c r="R8" s="252"/>
      <c r="S8" s="254" t="s">
        <v>5</v>
      </c>
      <c r="T8" s="250"/>
      <c r="U8" s="252"/>
      <c r="V8" s="254" t="s">
        <v>5</v>
      </c>
      <c r="W8" s="250"/>
      <c r="X8" s="252"/>
      <c r="Y8" s="254" t="s">
        <v>5</v>
      </c>
      <c r="Z8" s="250"/>
      <c r="AA8" s="252"/>
      <c r="AB8" s="254" t="s">
        <v>5</v>
      </c>
      <c r="AC8" s="250"/>
      <c r="AD8" s="252"/>
      <c r="AE8" s="254" t="s">
        <v>5</v>
      </c>
      <c r="AF8" s="250"/>
      <c r="AG8" s="252"/>
      <c r="AH8" s="254" t="s">
        <v>5</v>
      </c>
      <c r="AI8" s="250"/>
      <c r="AJ8" s="252"/>
      <c r="AK8" s="254" t="s">
        <v>5</v>
      </c>
      <c r="AL8" s="250"/>
      <c r="AM8" s="252"/>
      <c r="AN8" s="257" t="s">
        <v>5</v>
      </c>
      <c r="AO8" s="187"/>
    </row>
    <row r="9" spans="2:41" ht="28" customHeight="1">
      <c r="B9" s="245"/>
      <c r="C9" s="247" t="s">
        <v>57</v>
      </c>
      <c r="D9" s="247"/>
      <c r="E9" s="250"/>
      <c r="F9" s="252"/>
      <c r="G9" s="254" t="s">
        <v>5</v>
      </c>
      <c r="H9" s="250"/>
      <c r="I9" s="252"/>
      <c r="J9" s="254" t="s">
        <v>5</v>
      </c>
      <c r="K9" s="250"/>
      <c r="L9" s="252"/>
      <c r="M9" s="254" t="s">
        <v>5</v>
      </c>
      <c r="N9" s="250"/>
      <c r="O9" s="252"/>
      <c r="P9" s="254" t="s">
        <v>5</v>
      </c>
      <c r="Q9" s="250"/>
      <c r="R9" s="252"/>
      <c r="S9" s="254" t="s">
        <v>5</v>
      </c>
      <c r="T9" s="250"/>
      <c r="U9" s="252"/>
      <c r="V9" s="254" t="s">
        <v>5</v>
      </c>
      <c r="W9" s="250"/>
      <c r="X9" s="252"/>
      <c r="Y9" s="254" t="s">
        <v>5</v>
      </c>
      <c r="Z9" s="250"/>
      <c r="AA9" s="252"/>
      <c r="AB9" s="254" t="s">
        <v>5</v>
      </c>
      <c r="AC9" s="250"/>
      <c r="AD9" s="252"/>
      <c r="AE9" s="254" t="s">
        <v>5</v>
      </c>
      <c r="AF9" s="250"/>
      <c r="AG9" s="252"/>
      <c r="AH9" s="254" t="s">
        <v>5</v>
      </c>
      <c r="AI9" s="250"/>
      <c r="AJ9" s="252"/>
      <c r="AK9" s="254" t="s">
        <v>5</v>
      </c>
      <c r="AL9" s="250"/>
      <c r="AM9" s="252"/>
      <c r="AN9" s="257" t="s">
        <v>5</v>
      </c>
      <c r="AO9" s="187"/>
    </row>
    <row r="10" spans="2:41" ht="28" customHeight="1">
      <c r="B10" s="71"/>
      <c r="C10" s="247" t="s">
        <v>46</v>
      </c>
      <c r="D10" s="247"/>
      <c r="E10" s="250"/>
      <c r="F10" s="252"/>
      <c r="G10" s="254" t="s">
        <v>5</v>
      </c>
      <c r="H10" s="250"/>
      <c r="I10" s="252"/>
      <c r="J10" s="254" t="s">
        <v>5</v>
      </c>
      <c r="K10" s="250"/>
      <c r="L10" s="252"/>
      <c r="M10" s="254" t="s">
        <v>5</v>
      </c>
      <c r="N10" s="250"/>
      <c r="O10" s="252"/>
      <c r="P10" s="254" t="s">
        <v>5</v>
      </c>
      <c r="Q10" s="250"/>
      <c r="R10" s="252"/>
      <c r="S10" s="254" t="s">
        <v>5</v>
      </c>
      <c r="T10" s="250"/>
      <c r="U10" s="252"/>
      <c r="V10" s="254" t="s">
        <v>5</v>
      </c>
      <c r="W10" s="250"/>
      <c r="X10" s="252"/>
      <c r="Y10" s="254" t="s">
        <v>5</v>
      </c>
      <c r="Z10" s="250"/>
      <c r="AA10" s="252"/>
      <c r="AB10" s="254" t="s">
        <v>5</v>
      </c>
      <c r="AC10" s="250"/>
      <c r="AD10" s="252"/>
      <c r="AE10" s="254" t="s">
        <v>5</v>
      </c>
      <c r="AF10" s="250"/>
      <c r="AG10" s="252"/>
      <c r="AH10" s="254" t="s">
        <v>5</v>
      </c>
      <c r="AI10" s="250"/>
      <c r="AJ10" s="252"/>
      <c r="AK10" s="254" t="s">
        <v>5</v>
      </c>
      <c r="AL10" s="250"/>
      <c r="AM10" s="252"/>
      <c r="AN10" s="257" t="s">
        <v>5</v>
      </c>
      <c r="AO10" s="187"/>
    </row>
    <row r="11" spans="2:41" ht="28" customHeight="1">
      <c r="B11" s="245"/>
      <c r="C11" s="247" t="s">
        <v>60</v>
      </c>
      <c r="D11" s="247"/>
      <c r="E11" s="250"/>
      <c r="F11" s="252"/>
      <c r="G11" s="254" t="s">
        <v>5</v>
      </c>
      <c r="H11" s="250"/>
      <c r="I11" s="252"/>
      <c r="J11" s="254" t="s">
        <v>5</v>
      </c>
      <c r="K11" s="250"/>
      <c r="L11" s="252"/>
      <c r="M11" s="254" t="s">
        <v>5</v>
      </c>
      <c r="N11" s="250"/>
      <c r="O11" s="252"/>
      <c r="P11" s="254" t="s">
        <v>5</v>
      </c>
      <c r="Q11" s="250"/>
      <c r="R11" s="252"/>
      <c r="S11" s="254" t="s">
        <v>5</v>
      </c>
      <c r="T11" s="250"/>
      <c r="U11" s="252"/>
      <c r="V11" s="254" t="s">
        <v>5</v>
      </c>
      <c r="W11" s="250"/>
      <c r="X11" s="252"/>
      <c r="Y11" s="254" t="s">
        <v>5</v>
      </c>
      <c r="Z11" s="250"/>
      <c r="AA11" s="252"/>
      <c r="AB11" s="254" t="s">
        <v>5</v>
      </c>
      <c r="AC11" s="250"/>
      <c r="AD11" s="252"/>
      <c r="AE11" s="254" t="s">
        <v>5</v>
      </c>
      <c r="AF11" s="250"/>
      <c r="AG11" s="252"/>
      <c r="AH11" s="254" t="s">
        <v>5</v>
      </c>
      <c r="AI11" s="250"/>
      <c r="AJ11" s="252"/>
      <c r="AK11" s="254" t="s">
        <v>5</v>
      </c>
      <c r="AL11" s="250"/>
      <c r="AM11" s="252"/>
      <c r="AN11" s="257" t="s">
        <v>5</v>
      </c>
      <c r="AO11" s="187"/>
    </row>
    <row r="12" spans="2:41">
      <c r="B12" s="71"/>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88"/>
    </row>
    <row r="13" spans="2:41" ht="18.75">
      <c r="B13" s="72"/>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89"/>
    </row>
  </sheetData>
  <mergeCells count="65">
    <mergeCell ref="E7:F7"/>
    <mergeCell ref="H7:I7"/>
    <mergeCell ref="K7:L7"/>
    <mergeCell ref="N7:O7"/>
    <mergeCell ref="Q7:R7"/>
    <mergeCell ref="T7:U7"/>
    <mergeCell ref="W7:X7"/>
    <mergeCell ref="Z7:AA7"/>
    <mergeCell ref="AC7:AD7"/>
    <mergeCell ref="AF7:AG7"/>
    <mergeCell ref="AI7:AJ7"/>
    <mergeCell ref="AL7:AM7"/>
    <mergeCell ref="C8:D8"/>
    <mergeCell ref="E8:F8"/>
    <mergeCell ref="H8:I8"/>
    <mergeCell ref="K8:L8"/>
    <mergeCell ref="N8:O8"/>
    <mergeCell ref="Q8:R8"/>
    <mergeCell ref="T8:U8"/>
    <mergeCell ref="W8:X8"/>
    <mergeCell ref="Z8:AA8"/>
    <mergeCell ref="AC8:AD8"/>
    <mergeCell ref="AF8:AG8"/>
    <mergeCell ref="AI8:AJ8"/>
    <mergeCell ref="AL8:AM8"/>
    <mergeCell ref="C9:D9"/>
    <mergeCell ref="E9:F9"/>
    <mergeCell ref="H9:I9"/>
    <mergeCell ref="K9:L9"/>
    <mergeCell ref="N9:O9"/>
    <mergeCell ref="Q9:R9"/>
    <mergeCell ref="T9:U9"/>
    <mergeCell ref="W9:X9"/>
    <mergeCell ref="Z9:AA9"/>
    <mergeCell ref="AC9:AD9"/>
    <mergeCell ref="AF9:AG9"/>
    <mergeCell ref="AI9:AJ9"/>
    <mergeCell ref="AL9:AM9"/>
    <mergeCell ref="C10:D10"/>
    <mergeCell ref="E10:F10"/>
    <mergeCell ref="H10:I10"/>
    <mergeCell ref="K10:L10"/>
    <mergeCell ref="N10:O10"/>
    <mergeCell ref="Q10:R10"/>
    <mergeCell ref="T10:U10"/>
    <mergeCell ref="W10:X10"/>
    <mergeCell ref="Z10:AA10"/>
    <mergeCell ref="AC10:AD10"/>
    <mergeCell ref="AF10:AG10"/>
    <mergeCell ref="AI10:AJ10"/>
    <mergeCell ref="AL10:AM10"/>
    <mergeCell ref="C11:D11"/>
    <mergeCell ref="E11:F11"/>
    <mergeCell ref="H11:I11"/>
    <mergeCell ref="K11:L11"/>
    <mergeCell ref="N11:O11"/>
    <mergeCell ref="Q11:R11"/>
    <mergeCell ref="T11:U11"/>
    <mergeCell ref="W11:X11"/>
    <mergeCell ref="Z11:AA11"/>
    <mergeCell ref="AC11:AD11"/>
    <mergeCell ref="AF11:AG11"/>
    <mergeCell ref="AI11:AJ11"/>
    <mergeCell ref="AL11:AM11"/>
    <mergeCell ref="C6:D7"/>
  </mergeCells>
  <phoneticPr fontId="3" type="Hiragana"/>
  <conditionalFormatting sqref="Q7:R11 T7:U11 W7:X11 Z7:AA11 AC7:AD11 AF7:AG11 AI7:AJ11 AL7:AM11">
    <cfRule type="containsBlanks" dxfId="22" priority="2">
      <formula>LEN(TRIM(Q7))=0</formula>
    </cfRule>
  </conditionalFormatting>
  <conditionalFormatting sqref="N7:O11">
    <cfRule type="containsBlanks" dxfId="21" priority="3">
      <formula>LEN(TRIM(N7))=0</formula>
    </cfRule>
  </conditionalFormatting>
  <conditionalFormatting sqref="K7:L11">
    <cfRule type="containsBlanks" dxfId="20" priority="4">
      <formula>LEN(TRIM(K7))=0</formula>
    </cfRule>
  </conditionalFormatting>
  <conditionalFormatting sqref="H7:I11">
    <cfRule type="containsBlanks" dxfId="19" priority="5">
      <formula>LEN(TRIM(H7))=0</formula>
    </cfRule>
  </conditionalFormatting>
  <conditionalFormatting sqref="E7:F11">
    <cfRule type="containsBlanks" dxfId="18" priority="6">
      <formula>LEN(TRIM(E7))=0</formula>
    </cfRule>
  </conditionalFormatting>
  <conditionalFormatting sqref="F6">
    <cfRule type="containsBlanks" dxfId="17" priority="1">
      <formula>LEN(TRIM(F6))=0</formula>
    </cfRule>
  </conditionalFormatting>
  <pageMargins left="0.7" right="0.7" top="0.75" bottom="0.75" header="0.3" footer="0.3"/>
  <pageSetup paperSize="9" fitToWidth="1" fitToHeight="1" orientation="portrait" usePrinterDefaults="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7"/>
  </sheetPr>
  <dimension ref="B3:AF73"/>
  <sheetViews>
    <sheetView showGridLines="0" workbookViewId="0">
      <selection activeCell="B15" sqref="B15"/>
    </sheetView>
  </sheetViews>
  <sheetFormatPr defaultRowHeight="18"/>
  <cols>
    <col min="1" max="16384" width="3.08203125" customWidth="1"/>
  </cols>
  <sheetData>
    <row r="2" spans="2:32" ht="18.75"/>
    <row r="3" spans="2:32">
      <c r="B3" s="6" t="s">
        <v>145</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39"/>
    </row>
    <row r="4" spans="2:32">
      <c r="B4" s="258" t="s">
        <v>159</v>
      </c>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91"/>
    </row>
    <row r="5" spans="2:32">
      <c r="B5" s="259"/>
      <c r="C5" s="150"/>
      <c r="D5" s="150"/>
      <c r="E5" s="150"/>
      <c r="F5" s="150"/>
      <c r="G5" s="150" t="s">
        <v>158</v>
      </c>
      <c r="H5" s="150"/>
      <c r="I5" s="150"/>
      <c r="J5" s="150" t="s">
        <v>85</v>
      </c>
      <c r="K5" s="150"/>
      <c r="L5" s="150"/>
      <c r="M5" s="150"/>
      <c r="N5" s="150"/>
      <c r="O5" s="150"/>
      <c r="P5" s="150"/>
      <c r="Q5" s="150"/>
      <c r="R5" s="150"/>
      <c r="S5" s="150"/>
      <c r="T5" s="150"/>
      <c r="U5" s="150" t="s">
        <v>158</v>
      </c>
      <c r="V5" s="150"/>
      <c r="W5" s="150"/>
      <c r="X5" s="150" t="s">
        <v>85</v>
      </c>
      <c r="Y5" s="150"/>
      <c r="Z5" s="150"/>
      <c r="AA5" s="150"/>
      <c r="AB5" s="150"/>
      <c r="AC5" s="150"/>
      <c r="AD5" s="150"/>
      <c r="AE5" s="150"/>
      <c r="AF5" s="292"/>
    </row>
    <row r="6" spans="2:32">
      <c r="B6" s="260" t="s">
        <v>13</v>
      </c>
      <c r="C6" s="269"/>
      <c r="D6" s="269"/>
      <c r="E6" s="269"/>
      <c r="F6" s="280"/>
      <c r="G6" s="283" t="s">
        <v>157</v>
      </c>
      <c r="H6" s="286">
        <v>1</v>
      </c>
      <c r="I6" s="286">
        <v>2</v>
      </c>
      <c r="J6" s="286">
        <v>3</v>
      </c>
      <c r="K6" s="286">
        <v>4</v>
      </c>
      <c r="L6" s="286">
        <v>5</v>
      </c>
      <c r="M6" s="286">
        <v>6</v>
      </c>
      <c r="N6" s="286">
        <v>7</v>
      </c>
      <c r="O6" s="286">
        <v>8</v>
      </c>
      <c r="P6" s="286">
        <v>9</v>
      </c>
      <c r="Q6" s="286">
        <v>10</v>
      </c>
      <c r="R6" s="286">
        <v>11</v>
      </c>
      <c r="S6" s="287">
        <v>12</v>
      </c>
      <c r="T6" s="289">
        <v>1</v>
      </c>
      <c r="U6" s="286">
        <v>2</v>
      </c>
      <c r="V6" s="286">
        <v>3</v>
      </c>
      <c r="W6" s="286">
        <v>4</v>
      </c>
      <c r="X6" s="286">
        <v>5</v>
      </c>
      <c r="Y6" s="286">
        <v>6</v>
      </c>
      <c r="Z6" s="286">
        <v>7</v>
      </c>
      <c r="AA6" s="286">
        <v>8</v>
      </c>
      <c r="AB6" s="286">
        <v>9</v>
      </c>
      <c r="AC6" s="286">
        <v>10</v>
      </c>
      <c r="AD6" s="286">
        <v>11</v>
      </c>
      <c r="AE6" s="286">
        <v>12</v>
      </c>
      <c r="AF6" s="292"/>
    </row>
    <row r="7" spans="2:32">
      <c r="B7" s="261"/>
      <c r="C7" s="270"/>
      <c r="D7" s="270"/>
      <c r="E7" s="270"/>
      <c r="F7" s="281"/>
      <c r="G7" s="284"/>
      <c r="H7" s="284"/>
      <c r="I7" s="284"/>
      <c r="J7" s="284"/>
      <c r="K7" s="284"/>
      <c r="L7" s="284"/>
      <c r="M7" s="284"/>
      <c r="N7" s="284"/>
      <c r="O7" s="284"/>
      <c r="P7" s="284"/>
      <c r="Q7" s="284"/>
      <c r="R7" s="284"/>
      <c r="S7" s="288"/>
      <c r="T7" s="290"/>
      <c r="U7" s="284"/>
      <c r="V7" s="284"/>
      <c r="W7" s="284"/>
      <c r="X7" s="284"/>
      <c r="Y7" s="284"/>
      <c r="Z7" s="284"/>
      <c r="AA7" s="284"/>
      <c r="AB7" s="284"/>
      <c r="AC7" s="284"/>
      <c r="AD7" s="284"/>
      <c r="AE7" s="284"/>
      <c r="AF7" s="292"/>
    </row>
    <row r="8" spans="2:32">
      <c r="B8" s="261"/>
      <c r="C8" s="270"/>
      <c r="D8" s="270"/>
      <c r="E8" s="270"/>
      <c r="F8" s="281"/>
      <c r="G8" s="284"/>
      <c r="H8" s="284"/>
      <c r="I8" s="284"/>
      <c r="J8" s="284"/>
      <c r="K8" s="284"/>
      <c r="L8" s="284"/>
      <c r="M8" s="284"/>
      <c r="N8" s="284"/>
      <c r="O8" s="284"/>
      <c r="P8" s="284"/>
      <c r="Q8" s="284"/>
      <c r="R8" s="284"/>
      <c r="S8" s="288"/>
      <c r="T8" s="290"/>
      <c r="U8" s="284"/>
      <c r="V8" s="284"/>
      <c r="W8" s="284"/>
      <c r="X8" s="284"/>
      <c r="Y8" s="284"/>
      <c r="Z8" s="284"/>
      <c r="AA8" s="284"/>
      <c r="AB8" s="284"/>
      <c r="AC8" s="284"/>
      <c r="AD8" s="284"/>
      <c r="AE8" s="284"/>
      <c r="AF8" s="292"/>
    </row>
    <row r="9" spans="2:32">
      <c r="B9" s="261"/>
      <c r="C9" s="270"/>
      <c r="D9" s="270"/>
      <c r="E9" s="270"/>
      <c r="F9" s="281"/>
      <c r="G9" s="284"/>
      <c r="H9" s="284"/>
      <c r="I9" s="284"/>
      <c r="J9" s="284"/>
      <c r="K9" s="284"/>
      <c r="L9" s="284"/>
      <c r="M9" s="284"/>
      <c r="N9" s="284"/>
      <c r="O9" s="284"/>
      <c r="P9" s="284"/>
      <c r="Q9" s="284"/>
      <c r="R9" s="284"/>
      <c r="S9" s="288"/>
      <c r="T9" s="290"/>
      <c r="U9" s="284"/>
      <c r="V9" s="284"/>
      <c r="W9" s="284"/>
      <c r="X9" s="284"/>
      <c r="Y9" s="284"/>
      <c r="Z9" s="284"/>
      <c r="AA9" s="284"/>
      <c r="AB9" s="284"/>
      <c r="AC9" s="284"/>
      <c r="AD9" s="284"/>
      <c r="AE9" s="284"/>
      <c r="AF9" s="292"/>
    </row>
    <row r="10" spans="2:32">
      <c r="B10" s="261"/>
      <c r="C10" s="270"/>
      <c r="D10" s="270"/>
      <c r="E10" s="270"/>
      <c r="F10" s="281"/>
      <c r="G10" s="284"/>
      <c r="H10" s="284"/>
      <c r="I10" s="284"/>
      <c r="J10" s="284"/>
      <c r="K10" s="284"/>
      <c r="L10" s="284"/>
      <c r="M10" s="284"/>
      <c r="N10" s="284"/>
      <c r="O10" s="284"/>
      <c r="P10" s="284"/>
      <c r="Q10" s="284"/>
      <c r="R10" s="284"/>
      <c r="S10" s="288"/>
      <c r="T10" s="290"/>
      <c r="U10" s="284"/>
      <c r="V10" s="284"/>
      <c r="W10" s="284"/>
      <c r="X10" s="284"/>
      <c r="Y10" s="284"/>
      <c r="Z10" s="284"/>
      <c r="AA10" s="284"/>
      <c r="AB10" s="284"/>
      <c r="AC10" s="284"/>
      <c r="AD10" s="284"/>
      <c r="AE10" s="284"/>
      <c r="AF10" s="292"/>
    </row>
    <row r="11" spans="2:32">
      <c r="B11" s="261"/>
      <c r="C11" s="270"/>
      <c r="D11" s="270"/>
      <c r="E11" s="270"/>
      <c r="F11" s="281"/>
      <c r="G11" s="284"/>
      <c r="H11" s="284"/>
      <c r="I11" s="284"/>
      <c r="J11" s="284"/>
      <c r="K11" s="284"/>
      <c r="L11" s="284"/>
      <c r="M11" s="284"/>
      <c r="N11" s="284"/>
      <c r="O11" s="284"/>
      <c r="P11" s="284"/>
      <c r="Q11" s="284"/>
      <c r="R11" s="284"/>
      <c r="S11" s="288"/>
      <c r="T11" s="290"/>
      <c r="U11" s="284"/>
      <c r="V11" s="284"/>
      <c r="W11" s="284"/>
      <c r="X11" s="284"/>
      <c r="Y11" s="284"/>
      <c r="Z11" s="284"/>
      <c r="AA11" s="284"/>
      <c r="AB11" s="284"/>
      <c r="AC11" s="284"/>
      <c r="AD11" s="284"/>
      <c r="AE11" s="284"/>
      <c r="AF11" s="292"/>
    </row>
    <row r="12" spans="2:32">
      <c r="B12" s="262"/>
      <c r="C12" s="271"/>
      <c r="D12" s="271"/>
      <c r="E12" s="271"/>
      <c r="F12" s="282"/>
      <c r="G12" s="284"/>
      <c r="H12" s="284"/>
      <c r="I12" s="284"/>
      <c r="J12" s="284"/>
      <c r="K12" s="284"/>
      <c r="L12" s="284"/>
      <c r="M12" s="284"/>
      <c r="N12" s="284"/>
      <c r="O12" s="284"/>
      <c r="P12" s="284"/>
      <c r="Q12" s="284"/>
      <c r="R12" s="284"/>
      <c r="S12" s="288"/>
      <c r="T12" s="290"/>
      <c r="U12" s="284"/>
      <c r="V12" s="284"/>
      <c r="W12" s="284"/>
      <c r="X12" s="284"/>
      <c r="Y12" s="284"/>
      <c r="Z12" s="284"/>
      <c r="AA12" s="284"/>
      <c r="AB12" s="284"/>
      <c r="AC12" s="284"/>
      <c r="AD12" s="284"/>
      <c r="AE12" s="284"/>
      <c r="AF12" s="292"/>
    </row>
    <row r="13" spans="2:32" ht="18.75">
      <c r="B13" s="263"/>
      <c r="C13" s="272"/>
      <c r="D13" s="272"/>
      <c r="E13" s="272"/>
      <c r="F13" s="272"/>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93"/>
    </row>
    <row r="14" spans="2:32">
      <c r="B14" s="264" t="s">
        <v>39</v>
      </c>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94"/>
    </row>
    <row r="15" spans="2:32">
      <c r="B15" s="259" t="s">
        <v>29</v>
      </c>
      <c r="C15" s="150"/>
      <c r="D15" s="277"/>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295"/>
    </row>
    <row r="16" spans="2:32">
      <c r="B16" s="259"/>
      <c r="C16" s="150"/>
      <c r="D16" s="277"/>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295"/>
    </row>
    <row r="17" spans="2:32">
      <c r="B17" s="259" t="s">
        <v>8</v>
      </c>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295"/>
    </row>
    <row r="18" spans="2:32">
      <c r="B18" s="265"/>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295"/>
    </row>
    <row r="19" spans="2:32">
      <c r="B19" s="265"/>
      <c r="C19" s="150"/>
      <c r="D19" s="277"/>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295"/>
    </row>
    <row r="20" spans="2:32">
      <c r="B20" s="259" t="s">
        <v>24</v>
      </c>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295"/>
    </row>
    <row r="21" spans="2:32">
      <c r="B21" s="260" t="s">
        <v>30</v>
      </c>
      <c r="C21" s="269"/>
      <c r="D21" s="269"/>
      <c r="E21" s="269"/>
      <c r="F21" s="280"/>
      <c r="G21" s="283"/>
      <c r="H21" s="286">
        <v>1</v>
      </c>
      <c r="I21" s="286">
        <v>2</v>
      </c>
      <c r="J21" s="286">
        <v>3</v>
      </c>
      <c r="K21" s="286">
        <v>4</v>
      </c>
      <c r="L21" s="286">
        <v>5</v>
      </c>
      <c r="M21" s="286">
        <v>6</v>
      </c>
      <c r="N21" s="286">
        <v>7</v>
      </c>
      <c r="O21" s="286">
        <v>8</v>
      </c>
      <c r="P21" s="286">
        <v>9</v>
      </c>
      <c r="Q21" s="286">
        <v>10</v>
      </c>
      <c r="R21" s="286">
        <v>11</v>
      </c>
      <c r="S21" s="287">
        <v>12</v>
      </c>
      <c r="T21" s="289">
        <v>1</v>
      </c>
      <c r="U21" s="286">
        <v>2</v>
      </c>
      <c r="V21" s="286">
        <v>3</v>
      </c>
      <c r="W21" s="286">
        <v>4</v>
      </c>
      <c r="X21" s="286">
        <v>5</v>
      </c>
      <c r="Y21" s="286">
        <v>6</v>
      </c>
      <c r="Z21" s="286">
        <v>7</v>
      </c>
      <c r="AA21" s="286">
        <v>8</v>
      </c>
      <c r="AB21" s="286">
        <v>9</v>
      </c>
      <c r="AC21" s="286">
        <v>10</v>
      </c>
      <c r="AD21" s="286">
        <v>11</v>
      </c>
      <c r="AE21" s="286">
        <v>12</v>
      </c>
      <c r="AF21" s="295"/>
    </row>
    <row r="22" spans="2:32" ht="27.5">
      <c r="B22" s="261" ph="1"/>
      <c r="C22" s="270" ph="1"/>
      <c r="D22" s="270" ph="1"/>
      <c r="E22" s="270" ph="1"/>
      <c r="F22" s="281" ph="1"/>
      <c r="G22" s="284"/>
      <c r="H22" s="284"/>
      <c r="I22" s="284"/>
      <c r="J22" s="284"/>
      <c r="K22" s="284"/>
      <c r="L22" s="284"/>
      <c r="M22" s="30"/>
      <c r="N22" s="284"/>
      <c r="O22" s="284"/>
      <c r="P22" s="284"/>
      <c r="Q22" s="284"/>
      <c r="R22" s="284"/>
      <c r="S22" s="288"/>
      <c r="T22" s="290"/>
      <c r="U22" s="284"/>
      <c r="V22" s="284"/>
      <c r="W22" s="284"/>
      <c r="X22" s="284"/>
      <c r="Y22" s="284"/>
      <c r="Z22" s="284"/>
      <c r="AA22" s="284"/>
      <c r="AB22" s="284"/>
      <c r="AC22" s="284"/>
      <c r="AD22" s="284"/>
      <c r="AE22" s="284"/>
      <c r="AF22" s="292"/>
    </row>
    <row r="23" spans="2:32" ht="27.5">
      <c r="B23" s="261" ph="1"/>
      <c r="C23" s="270" ph="1"/>
      <c r="D23" s="270" ph="1"/>
      <c r="E23" s="270" ph="1"/>
      <c r="F23" s="281" ph="1"/>
      <c r="G23" s="284"/>
      <c r="H23" s="284"/>
      <c r="I23" s="284"/>
      <c r="J23" s="284"/>
      <c r="K23" s="284"/>
      <c r="L23" s="284"/>
      <c r="M23" s="284"/>
      <c r="N23" s="284"/>
      <c r="O23" s="284"/>
      <c r="P23" s="30"/>
      <c r="Q23" s="284"/>
      <c r="R23" s="284"/>
      <c r="S23" s="288"/>
      <c r="T23" s="290"/>
      <c r="U23" s="284"/>
      <c r="V23" s="284"/>
      <c r="W23" s="284"/>
      <c r="X23" s="284"/>
      <c r="Y23" s="284"/>
      <c r="Z23" s="284"/>
      <c r="AA23" s="284"/>
      <c r="AB23" s="284"/>
      <c r="AC23" s="284"/>
      <c r="AD23" s="284"/>
      <c r="AE23" s="284"/>
      <c r="AF23" s="292"/>
    </row>
    <row r="24" spans="2:32" ht="27.5">
      <c r="B24" s="261" ph="1"/>
      <c r="C24" s="270" ph="1"/>
      <c r="D24" s="270" ph="1"/>
      <c r="E24" s="270" ph="1"/>
      <c r="F24" s="281" ph="1"/>
      <c r="G24" s="284"/>
      <c r="H24" s="284"/>
      <c r="I24" s="284"/>
      <c r="J24" s="284"/>
      <c r="K24" s="284"/>
      <c r="L24" s="284"/>
      <c r="M24" s="284"/>
      <c r="N24" s="284"/>
      <c r="O24" s="284"/>
      <c r="P24" s="284"/>
      <c r="Q24" s="284"/>
      <c r="R24" s="30"/>
      <c r="S24" s="288"/>
      <c r="T24" s="290"/>
      <c r="U24" s="284"/>
      <c r="V24" s="284"/>
      <c r="W24" s="284"/>
      <c r="X24" s="284"/>
      <c r="Y24" s="284"/>
      <c r="Z24" s="284"/>
      <c r="AA24" s="284"/>
      <c r="AB24" s="284"/>
      <c r="AC24" s="284"/>
      <c r="AD24" s="284"/>
      <c r="AE24" s="284"/>
      <c r="AF24" s="292"/>
    </row>
    <row r="25" spans="2:32" ht="27.5">
      <c r="B25" s="261" ph="1"/>
      <c r="C25" s="270" ph="1"/>
      <c r="D25" s="270" ph="1"/>
      <c r="E25" s="270" ph="1"/>
      <c r="F25" s="281" ph="1"/>
      <c r="G25" s="284"/>
      <c r="H25" s="284"/>
      <c r="I25" s="284"/>
      <c r="J25" s="284"/>
      <c r="K25" s="284"/>
      <c r="L25" s="284"/>
      <c r="M25" s="284"/>
      <c r="N25" s="284"/>
      <c r="O25" s="284"/>
      <c r="P25" s="284"/>
      <c r="Q25" s="284"/>
      <c r="R25" s="284"/>
      <c r="S25" s="288"/>
      <c r="T25" s="290"/>
      <c r="U25" s="30"/>
      <c r="V25" s="284"/>
      <c r="W25" s="284"/>
      <c r="X25" s="284"/>
      <c r="Y25" s="284"/>
      <c r="Z25" s="284"/>
      <c r="AA25" s="284"/>
      <c r="AB25" s="284"/>
      <c r="AC25" s="284"/>
      <c r="AD25" s="284"/>
      <c r="AE25" s="284"/>
      <c r="AF25" s="292"/>
    </row>
    <row r="26" spans="2:32" ht="27.5">
      <c r="B26" s="261" ph="1"/>
      <c r="C26" s="270" ph="1"/>
      <c r="D26" s="270" ph="1"/>
      <c r="E26" s="270" ph="1"/>
      <c r="F26" s="281" ph="1"/>
      <c r="G26" s="284"/>
      <c r="H26" s="284"/>
      <c r="I26" s="284"/>
      <c r="J26" s="284"/>
      <c r="K26" s="284"/>
      <c r="L26" s="284"/>
      <c r="M26" s="284"/>
      <c r="N26" s="284"/>
      <c r="O26" s="284"/>
      <c r="P26" s="284"/>
      <c r="Q26" s="284"/>
      <c r="R26" s="284"/>
      <c r="S26" s="288"/>
      <c r="T26" s="290"/>
      <c r="U26" s="284"/>
      <c r="V26" s="284"/>
      <c r="W26" s="284"/>
      <c r="X26" s="284"/>
      <c r="Y26" s="284"/>
      <c r="Z26" s="30"/>
      <c r="AA26" s="284"/>
      <c r="AB26" s="284"/>
      <c r="AC26" s="284"/>
      <c r="AD26" s="284"/>
      <c r="AE26" s="284"/>
      <c r="AF26" s="292"/>
    </row>
    <row r="27" spans="2:32" ht="18.75">
      <c r="B27" s="266"/>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93"/>
    </row>
    <row r="28" spans="2:32">
      <c r="B28" s="267" t="s">
        <v>29</v>
      </c>
      <c r="C28" s="275"/>
      <c r="D28" s="278"/>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96"/>
    </row>
    <row r="29" spans="2:32">
      <c r="B29" s="259"/>
      <c r="C29" s="150"/>
      <c r="D29" s="277"/>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292"/>
    </row>
    <row r="30" spans="2:32">
      <c r="B30" s="259" t="s">
        <v>8</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292"/>
    </row>
    <row r="31" spans="2:32">
      <c r="B31" s="265"/>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292"/>
    </row>
    <row r="32" spans="2:32">
      <c r="B32" s="265"/>
      <c r="C32" s="150"/>
      <c r="D32" s="277"/>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295"/>
    </row>
    <row r="33" spans="2:32">
      <c r="B33" s="259" t="s">
        <v>24</v>
      </c>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295"/>
    </row>
    <row r="34" spans="2:32">
      <c r="B34" s="260" t="s">
        <v>30</v>
      </c>
      <c r="C34" s="269"/>
      <c r="D34" s="269"/>
      <c r="E34" s="269"/>
      <c r="F34" s="280"/>
      <c r="G34" s="283"/>
      <c r="H34" s="286">
        <v>1</v>
      </c>
      <c r="I34" s="286">
        <v>2</v>
      </c>
      <c r="J34" s="286">
        <v>3</v>
      </c>
      <c r="K34" s="286">
        <v>4</v>
      </c>
      <c r="L34" s="286">
        <v>5</v>
      </c>
      <c r="M34" s="286">
        <v>6</v>
      </c>
      <c r="N34" s="286">
        <v>7</v>
      </c>
      <c r="O34" s="286">
        <v>8</v>
      </c>
      <c r="P34" s="286">
        <v>9</v>
      </c>
      <c r="Q34" s="286">
        <v>10</v>
      </c>
      <c r="R34" s="286">
        <v>11</v>
      </c>
      <c r="S34" s="287">
        <v>12</v>
      </c>
      <c r="T34" s="289">
        <v>1</v>
      </c>
      <c r="U34" s="286">
        <v>2</v>
      </c>
      <c r="V34" s="286">
        <v>3</v>
      </c>
      <c r="W34" s="286">
        <v>4</v>
      </c>
      <c r="X34" s="286">
        <v>5</v>
      </c>
      <c r="Y34" s="286">
        <v>6</v>
      </c>
      <c r="Z34" s="286">
        <v>7</v>
      </c>
      <c r="AA34" s="286">
        <v>8</v>
      </c>
      <c r="AB34" s="286">
        <v>9</v>
      </c>
      <c r="AC34" s="286">
        <v>10</v>
      </c>
      <c r="AD34" s="286">
        <v>11</v>
      </c>
      <c r="AE34" s="286">
        <v>12</v>
      </c>
      <c r="AF34" s="295"/>
    </row>
    <row r="35" spans="2:32" ht="27.5">
      <c r="B35" s="261" ph="1"/>
      <c r="C35" s="270" ph="1"/>
      <c r="D35" s="270" ph="1"/>
      <c r="E35" s="270" ph="1"/>
      <c r="F35" s="281" ph="1"/>
      <c r="G35" s="284"/>
      <c r="H35" s="284"/>
      <c r="I35" s="284"/>
      <c r="J35" s="30"/>
      <c r="K35" s="284"/>
      <c r="L35" s="284"/>
      <c r="M35" s="284"/>
      <c r="N35" s="284"/>
      <c r="O35" s="284"/>
      <c r="P35" s="284"/>
      <c r="Q35" s="284"/>
      <c r="R35" s="284"/>
      <c r="S35" s="288"/>
      <c r="T35" s="290"/>
      <c r="U35" s="284"/>
      <c r="V35" s="284"/>
      <c r="W35" s="284"/>
      <c r="X35" s="284"/>
      <c r="Y35" s="284"/>
      <c r="Z35" s="284"/>
      <c r="AA35" s="284"/>
      <c r="AB35" s="284"/>
      <c r="AC35" s="284"/>
      <c r="AD35" s="284"/>
      <c r="AE35" s="284"/>
      <c r="AF35" s="295"/>
    </row>
    <row r="36" spans="2:32" ht="27.5">
      <c r="B36" s="261" ph="1"/>
      <c r="C36" s="270" ph="1"/>
      <c r="D36" s="270" ph="1"/>
      <c r="E36" s="270" ph="1"/>
      <c r="F36" s="281" ph="1"/>
      <c r="G36" s="284"/>
      <c r="H36" s="284"/>
      <c r="I36" s="284"/>
      <c r="J36" s="284"/>
      <c r="K36" s="284"/>
      <c r="L36" s="284"/>
      <c r="M36" s="284"/>
      <c r="N36" s="284"/>
      <c r="O36" s="284"/>
      <c r="P36" s="284"/>
      <c r="Q36" s="30"/>
      <c r="R36" s="284"/>
      <c r="S36" s="288"/>
      <c r="T36" s="290"/>
      <c r="U36" s="284"/>
      <c r="V36" s="284"/>
      <c r="W36" s="284"/>
      <c r="X36" s="284"/>
      <c r="Y36" s="284"/>
      <c r="Z36" s="284"/>
      <c r="AA36" s="284"/>
      <c r="AB36" s="284"/>
      <c r="AC36" s="284"/>
      <c r="AD36" s="284"/>
      <c r="AE36" s="284"/>
      <c r="AF36" s="295"/>
    </row>
    <row r="37" spans="2:32" ht="27.5">
      <c r="B37" s="261" ph="1"/>
      <c r="C37" s="270" ph="1"/>
      <c r="D37" s="270" ph="1"/>
      <c r="E37" s="270" ph="1"/>
      <c r="F37" s="281" ph="1"/>
      <c r="G37" s="284"/>
      <c r="H37" s="284"/>
      <c r="I37" s="284"/>
      <c r="J37" s="284"/>
      <c r="K37" s="284"/>
      <c r="L37" s="284"/>
      <c r="M37" s="284"/>
      <c r="N37" s="284"/>
      <c r="O37" s="284"/>
      <c r="P37" s="284"/>
      <c r="Q37" s="284"/>
      <c r="R37" s="284"/>
      <c r="S37" s="288"/>
      <c r="T37" s="290"/>
      <c r="U37" s="30"/>
      <c r="V37" s="284"/>
      <c r="W37" s="284"/>
      <c r="X37" s="284"/>
      <c r="Y37" s="284"/>
      <c r="Z37" s="284"/>
      <c r="AA37" s="284"/>
      <c r="AB37" s="284"/>
      <c r="AC37" s="284"/>
      <c r="AD37" s="284"/>
      <c r="AE37" s="284"/>
      <c r="AF37" s="295"/>
    </row>
    <row r="38" spans="2:32" ht="27.5">
      <c r="B38" s="261" ph="1"/>
      <c r="C38" s="270" ph="1"/>
      <c r="D38" s="270" ph="1"/>
      <c r="E38" s="270" ph="1"/>
      <c r="F38" s="281" ph="1"/>
      <c r="G38" s="284"/>
      <c r="H38" s="284"/>
      <c r="I38" s="284"/>
      <c r="J38" s="284"/>
      <c r="K38" s="284"/>
      <c r="L38" s="284"/>
      <c r="M38" s="284"/>
      <c r="N38" s="284"/>
      <c r="O38" s="284"/>
      <c r="P38" s="284"/>
      <c r="Q38" s="284"/>
      <c r="R38" s="284"/>
      <c r="S38" s="288"/>
      <c r="T38" s="290"/>
      <c r="U38" s="284"/>
      <c r="V38" s="30"/>
      <c r="W38" s="284"/>
      <c r="X38" s="284"/>
      <c r="Y38" s="284"/>
      <c r="Z38" s="284"/>
      <c r="AA38" s="284"/>
      <c r="AB38" s="284"/>
      <c r="AC38" s="284"/>
      <c r="AD38" s="284"/>
      <c r="AE38" s="284"/>
      <c r="AF38" s="295"/>
    </row>
    <row r="39" spans="2:32" ht="27.5">
      <c r="B39" s="261" ph="1"/>
      <c r="C39" s="270" ph="1"/>
      <c r="D39" s="270" ph="1"/>
      <c r="E39" s="270" ph="1"/>
      <c r="F39" s="281" ph="1"/>
      <c r="G39" s="284"/>
      <c r="H39" s="284"/>
      <c r="I39" s="284"/>
      <c r="J39" s="284"/>
      <c r="K39" s="284"/>
      <c r="L39" s="284"/>
      <c r="M39" s="284"/>
      <c r="N39" s="284"/>
      <c r="O39" s="284"/>
      <c r="P39" s="284"/>
      <c r="Q39" s="284"/>
      <c r="R39" s="284"/>
      <c r="S39" s="288"/>
      <c r="T39" s="290"/>
      <c r="U39" s="284"/>
      <c r="V39" s="284"/>
      <c r="W39" s="284"/>
      <c r="X39" s="284"/>
      <c r="Y39" s="284"/>
      <c r="Z39" s="284"/>
      <c r="AA39" s="284"/>
      <c r="AB39" s="284"/>
      <c r="AC39" s="284"/>
      <c r="AD39" s="284"/>
      <c r="AE39" s="284"/>
      <c r="AF39" s="295"/>
    </row>
    <row r="40" spans="2:32" ht="27.5">
      <c r="B40" s="261" ph="1"/>
      <c r="C40" s="270" ph="1"/>
      <c r="D40" s="270" ph="1"/>
      <c r="E40" s="270" ph="1"/>
      <c r="F40" s="281" ph="1"/>
      <c r="G40" s="284"/>
      <c r="H40" s="284"/>
      <c r="I40" s="284"/>
      <c r="J40" s="284"/>
      <c r="K40" s="284"/>
      <c r="L40" s="284"/>
      <c r="M40" s="284"/>
      <c r="N40" s="284"/>
      <c r="O40" s="284"/>
      <c r="P40" s="284"/>
      <c r="Q40" s="284"/>
      <c r="R40" s="284"/>
      <c r="S40" s="288"/>
      <c r="T40" s="290"/>
      <c r="U40" s="284"/>
      <c r="V40" s="284"/>
      <c r="W40" s="284"/>
      <c r="X40" s="284"/>
      <c r="Y40" s="284"/>
      <c r="Z40" s="284"/>
      <c r="AA40" s="284"/>
      <c r="AB40" s="284"/>
      <c r="AC40" s="284"/>
      <c r="AD40" s="284"/>
      <c r="AE40" s="284"/>
      <c r="AF40" s="292"/>
    </row>
    <row r="41" spans="2:32" ht="18.75">
      <c r="B41" s="266"/>
      <c r="C41" s="274"/>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93"/>
    </row>
    <row r="42" spans="2:32">
      <c r="B42" s="267" t="s">
        <v>29</v>
      </c>
      <c r="C42" s="275"/>
      <c r="D42" s="278"/>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96"/>
    </row>
    <row r="43" spans="2:32">
      <c r="B43" s="259"/>
      <c r="C43" s="150"/>
      <c r="D43" s="277"/>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292"/>
    </row>
    <row r="44" spans="2:32">
      <c r="B44" s="259" t="s">
        <v>8</v>
      </c>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292"/>
    </row>
    <row r="45" spans="2:32">
      <c r="B45" s="265"/>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292"/>
    </row>
    <row r="46" spans="2:32">
      <c r="B46" s="265"/>
      <c r="C46" s="276"/>
      <c r="D46" s="276"/>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92"/>
    </row>
    <row r="47" spans="2:32">
      <c r="B47" s="265"/>
      <c r="C47" s="150"/>
      <c r="D47" s="277"/>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292"/>
    </row>
    <row r="48" spans="2:32">
      <c r="B48" s="259" t="s">
        <v>24</v>
      </c>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292"/>
    </row>
    <row r="49" spans="2:32">
      <c r="B49" s="260" t="s">
        <v>30</v>
      </c>
      <c r="C49" s="269"/>
      <c r="D49" s="269"/>
      <c r="E49" s="269"/>
      <c r="F49" s="280"/>
      <c r="G49" s="283"/>
      <c r="H49" s="286">
        <v>1</v>
      </c>
      <c r="I49" s="286">
        <v>2</v>
      </c>
      <c r="J49" s="286">
        <v>3</v>
      </c>
      <c r="K49" s="286">
        <v>4</v>
      </c>
      <c r="L49" s="286">
        <v>5</v>
      </c>
      <c r="M49" s="286">
        <v>6</v>
      </c>
      <c r="N49" s="286">
        <v>7</v>
      </c>
      <c r="O49" s="286">
        <v>8</v>
      </c>
      <c r="P49" s="286">
        <v>9</v>
      </c>
      <c r="Q49" s="286">
        <v>10</v>
      </c>
      <c r="R49" s="286">
        <v>11</v>
      </c>
      <c r="S49" s="287">
        <v>12</v>
      </c>
      <c r="T49" s="289">
        <v>1</v>
      </c>
      <c r="U49" s="286">
        <v>2</v>
      </c>
      <c r="V49" s="286">
        <v>3</v>
      </c>
      <c r="W49" s="286">
        <v>4</v>
      </c>
      <c r="X49" s="286">
        <v>5</v>
      </c>
      <c r="Y49" s="286">
        <v>6</v>
      </c>
      <c r="Z49" s="286">
        <v>7</v>
      </c>
      <c r="AA49" s="286">
        <v>8</v>
      </c>
      <c r="AB49" s="286">
        <v>9</v>
      </c>
      <c r="AC49" s="286">
        <v>10</v>
      </c>
      <c r="AD49" s="286">
        <v>11</v>
      </c>
      <c r="AE49" s="286">
        <v>12</v>
      </c>
      <c r="AF49" s="292"/>
    </row>
    <row r="50" spans="2:32">
      <c r="B50" s="261"/>
      <c r="C50" s="270"/>
      <c r="D50" s="270"/>
      <c r="E50" s="270"/>
      <c r="F50" s="281"/>
      <c r="G50" s="284"/>
      <c r="H50" s="284"/>
      <c r="I50" s="284"/>
      <c r="J50" s="284"/>
      <c r="K50" s="284"/>
      <c r="L50" s="284"/>
      <c r="M50" s="284"/>
      <c r="N50" s="284"/>
      <c r="O50" s="284"/>
      <c r="P50" s="284"/>
      <c r="Q50" s="284"/>
      <c r="R50" s="284"/>
      <c r="S50" s="288"/>
      <c r="T50" s="290"/>
      <c r="U50" s="284"/>
      <c r="V50" s="284"/>
      <c r="W50" s="284"/>
      <c r="X50" s="284"/>
      <c r="Y50" s="284"/>
      <c r="Z50" s="284"/>
      <c r="AA50" s="284"/>
      <c r="AB50" s="284"/>
      <c r="AC50" s="284"/>
      <c r="AD50" s="284"/>
      <c r="AE50" s="284"/>
      <c r="AF50" s="292"/>
    </row>
    <row r="51" spans="2:32">
      <c r="B51" s="261"/>
      <c r="C51" s="270"/>
      <c r="D51" s="270"/>
      <c r="E51" s="270"/>
      <c r="F51" s="281"/>
      <c r="G51" s="284"/>
      <c r="H51" s="284"/>
      <c r="I51" s="284"/>
      <c r="J51" s="284"/>
      <c r="K51" s="284"/>
      <c r="L51" s="284"/>
      <c r="M51" s="284"/>
      <c r="N51" s="284"/>
      <c r="O51" s="284"/>
      <c r="P51" s="284"/>
      <c r="Q51" s="284"/>
      <c r="R51" s="284"/>
      <c r="S51" s="288"/>
      <c r="T51" s="290"/>
      <c r="U51" s="284"/>
      <c r="V51" s="284"/>
      <c r="W51" s="284"/>
      <c r="X51" s="284"/>
      <c r="Y51" s="284"/>
      <c r="Z51" s="284"/>
      <c r="AA51" s="284"/>
      <c r="AB51" s="284"/>
      <c r="AC51" s="284"/>
      <c r="AD51" s="284"/>
      <c r="AE51" s="284"/>
      <c r="AF51" s="292"/>
    </row>
    <row r="52" spans="2:32">
      <c r="B52" s="261"/>
      <c r="C52" s="270"/>
      <c r="D52" s="270"/>
      <c r="E52" s="270"/>
      <c r="F52" s="281"/>
      <c r="G52" s="284"/>
      <c r="H52" s="284"/>
      <c r="I52" s="284"/>
      <c r="J52" s="284"/>
      <c r="K52" s="284"/>
      <c r="L52" s="284"/>
      <c r="M52" s="284"/>
      <c r="N52" s="284"/>
      <c r="O52" s="284"/>
      <c r="P52" s="284"/>
      <c r="Q52" s="284"/>
      <c r="R52" s="284"/>
      <c r="S52" s="288"/>
      <c r="T52" s="290"/>
      <c r="U52" s="284"/>
      <c r="V52" s="284"/>
      <c r="W52" s="284"/>
      <c r="X52" s="284"/>
      <c r="Y52" s="284"/>
      <c r="Z52" s="284"/>
      <c r="AA52" s="284"/>
      <c r="AB52" s="284"/>
      <c r="AC52" s="284"/>
      <c r="AD52" s="284"/>
      <c r="AE52" s="284"/>
      <c r="AF52" s="292"/>
    </row>
    <row r="53" spans="2:32">
      <c r="B53" s="261"/>
      <c r="C53" s="270"/>
      <c r="D53" s="270"/>
      <c r="E53" s="270"/>
      <c r="F53" s="281"/>
      <c r="G53" s="284"/>
      <c r="H53" s="284"/>
      <c r="I53" s="284"/>
      <c r="J53" s="284"/>
      <c r="K53" s="284"/>
      <c r="L53" s="284"/>
      <c r="M53" s="284"/>
      <c r="N53" s="284"/>
      <c r="O53" s="284"/>
      <c r="P53" s="284"/>
      <c r="Q53" s="284"/>
      <c r="R53" s="284"/>
      <c r="S53" s="288"/>
      <c r="T53" s="290"/>
      <c r="U53" s="284"/>
      <c r="V53" s="284"/>
      <c r="W53" s="284"/>
      <c r="X53" s="284"/>
      <c r="Y53" s="284"/>
      <c r="Z53" s="284"/>
      <c r="AA53" s="284"/>
      <c r="AB53" s="284"/>
      <c r="AC53" s="284"/>
      <c r="AD53" s="284"/>
      <c r="AE53" s="284"/>
      <c r="AF53" s="292"/>
    </row>
    <row r="54" spans="2:32">
      <c r="B54" s="261"/>
      <c r="C54" s="270"/>
      <c r="D54" s="270"/>
      <c r="E54" s="270"/>
      <c r="F54" s="281"/>
      <c r="G54" s="284"/>
      <c r="H54" s="284"/>
      <c r="I54" s="284"/>
      <c r="J54" s="284"/>
      <c r="K54" s="284"/>
      <c r="L54" s="284"/>
      <c r="M54" s="284"/>
      <c r="N54" s="284"/>
      <c r="O54" s="284"/>
      <c r="P54" s="284"/>
      <c r="Q54" s="284"/>
      <c r="R54" s="284"/>
      <c r="S54" s="288"/>
      <c r="T54" s="290"/>
      <c r="U54" s="284"/>
      <c r="V54" s="284"/>
      <c r="W54" s="284"/>
      <c r="X54" s="284"/>
      <c r="Y54" s="284"/>
      <c r="Z54" s="284"/>
      <c r="AA54" s="284"/>
      <c r="AB54" s="284"/>
      <c r="AC54" s="284"/>
      <c r="AD54" s="284"/>
      <c r="AE54" s="284"/>
      <c r="AF54" s="292"/>
    </row>
    <row r="55" spans="2:32">
      <c r="B55" s="261"/>
      <c r="C55" s="270"/>
      <c r="D55" s="270"/>
      <c r="E55" s="270"/>
      <c r="F55" s="281"/>
      <c r="G55" s="284"/>
      <c r="H55" s="284"/>
      <c r="I55" s="284"/>
      <c r="J55" s="284"/>
      <c r="K55" s="284"/>
      <c r="L55" s="284"/>
      <c r="M55" s="284"/>
      <c r="N55" s="284"/>
      <c r="O55" s="284"/>
      <c r="P55" s="284"/>
      <c r="Q55" s="284"/>
      <c r="R55" s="284"/>
      <c r="S55" s="288"/>
      <c r="T55" s="290"/>
      <c r="U55" s="284"/>
      <c r="V55" s="284"/>
      <c r="W55" s="284"/>
      <c r="X55" s="284"/>
      <c r="Y55" s="284"/>
      <c r="Z55" s="284"/>
      <c r="AA55" s="284"/>
      <c r="AB55" s="284"/>
      <c r="AC55" s="284"/>
      <c r="AD55" s="284"/>
      <c r="AE55" s="284"/>
      <c r="AF55" s="292"/>
    </row>
    <row r="56" spans="2:32">
      <c r="B56" s="261"/>
      <c r="C56" s="270"/>
      <c r="D56" s="270"/>
      <c r="E56" s="270"/>
      <c r="F56" s="281"/>
      <c r="G56" s="284"/>
      <c r="H56" s="284"/>
      <c r="I56" s="284"/>
      <c r="J56" s="284"/>
      <c r="K56" s="284"/>
      <c r="L56" s="284"/>
      <c r="M56" s="284"/>
      <c r="N56" s="284"/>
      <c r="O56" s="284"/>
      <c r="P56" s="284"/>
      <c r="Q56" s="284"/>
      <c r="R56" s="284"/>
      <c r="S56" s="288"/>
      <c r="T56" s="290"/>
      <c r="U56" s="284"/>
      <c r="V56" s="284"/>
      <c r="W56" s="284"/>
      <c r="X56" s="284"/>
      <c r="Y56" s="284"/>
      <c r="Z56" s="284"/>
      <c r="AA56" s="284"/>
      <c r="AB56" s="284"/>
      <c r="AC56" s="284"/>
      <c r="AD56" s="284"/>
      <c r="AE56" s="284"/>
      <c r="AF56" s="292"/>
    </row>
    <row r="57" spans="2:32">
      <c r="B57" s="261"/>
      <c r="C57" s="270"/>
      <c r="D57" s="270"/>
      <c r="E57" s="270"/>
      <c r="F57" s="281"/>
      <c r="G57" s="284"/>
      <c r="H57" s="284"/>
      <c r="I57" s="284"/>
      <c r="J57" s="284"/>
      <c r="K57" s="284"/>
      <c r="L57" s="284"/>
      <c r="M57" s="284"/>
      <c r="N57" s="284"/>
      <c r="O57" s="284"/>
      <c r="P57" s="284"/>
      <c r="Q57" s="284"/>
      <c r="R57" s="284"/>
      <c r="S57" s="288"/>
      <c r="T57" s="290"/>
      <c r="U57" s="284"/>
      <c r="V57" s="284"/>
      <c r="W57" s="284"/>
      <c r="X57" s="284"/>
      <c r="Y57" s="284"/>
      <c r="Z57" s="284"/>
      <c r="AA57" s="284"/>
      <c r="AB57" s="284"/>
      <c r="AC57" s="284"/>
      <c r="AD57" s="284"/>
      <c r="AE57" s="284"/>
      <c r="AF57" s="292"/>
    </row>
    <row r="58" spans="2:32" ht="18.75">
      <c r="B58" s="266"/>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93"/>
    </row>
    <row r="59" spans="2:32">
      <c r="B59" s="267" t="s">
        <v>29</v>
      </c>
      <c r="C59" s="275"/>
      <c r="D59" s="278"/>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96"/>
    </row>
    <row r="60" spans="2:32">
      <c r="B60" s="259"/>
      <c r="C60" s="276"/>
      <c r="D60" s="279"/>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92"/>
    </row>
    <row r="61" spans="2:32">
      <c r="B61" s="259"/>
      <c r="C61" s="150"/>
      <c r="D61" s="277"/>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292"/>
    </row>
    <row r="62" spans="2:32">
      <c r="B62" s="259" t="s">
        <v>8</v>
      </c>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292"/>
    </row>
    <row r="63" spans="2:32">
      <c r="B63" s="265"/>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292"/>
    </row>
    <row r="64" spans="2:32">
      <c r="B64" s="265"/>
      <c r="C64" s="150"/>
      <c r="D64" s="277"/>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292"/>
    </row>
    <row r="65" spans="2:32">
      <c r="B65" s="259" t="s">
        <v>24</v>
      </c>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292"/>
    </row>
    <row r="66" spans="2:32">
      <c r="B66" s="260" t="s">
        <v>30</v>
      </c>
      <c r="C66" s="269"/>
      <c r="D66" s="269"/>
      <c r="E66" s="269"/>
      <c r="F66" s="280"/>
      <c r="G66" s="283"/>
      <c r="H66" s="286">
        <v>1</v>
      </c>
      <c r="I66" s="286">
        <v>2</v>
      </c>
      <c r="J66" s="286">
        <v>3</v>
      </c>
      <c r="K66" s="286">
        <v>4</v>
      </c>
      <c r="L66" s="286">
        <v>5</v>
      </c>
      <c r="M66" s="286">
        <v>6</v>
      </c>
      <c r="N66" s="286">
        <v>7</v>
      </c>
      <c r="O66" s="286">
        <v>8</v>
      </c>
      <c r="P66" s="286">
        <v>9</v>
      </c>
      <c r="Q66" s="286">
        <v>10</v>
      </c>
      <c r="R66" s="286">
        <v>11</v>
      </c>
      <c r="S66" s="287">
        <v>12</v>
      </c>
      <c r="T66" s="289">
        <v>1</v>
      </c>
      <c r="U66" s="286">
        <v>2</v>
      </c>
      <c r="V66" s="286">
        <v>3</v>
      </c>
      <c r="W66" s="286">
        <v>4</v>
      </c>
      <c r="X66" s="286">
        <v>5</v>
      </c>
      <c r="Y66" s="286">
        <v>6</v>
      </c>
      <c r="Z66" s="286">
        <v>7</v>
      </c>
      <c r="AA66" s="286">
        <v>8</v>
      </c>
      <c r="AB66" s="286">
        <v>9</v>
      </c>
      <c r="AC66" s="286">
        <v>10</v>
      </c>
      <c r="AD66" s="286">
        <v>11</v>
      </c>
      <c r="AE66" s="286">
        <v>12</v>
      </c>
      <c r="AF66" s="292"/>
    </row>
    <row r="67" spans="2:32">
      <c r="B67" s="261"/>
      <c r="C67" s="270"/>
      <c r="D67" s="270"/>
      <c r="E67" s="270"/>
      <c r="F67" s="281"/>
      <c r="G67" s="284"/>
      <c r="H67" s="284"/>
      <c r="I67" s="284"/>
      <c r="J67" s="284"/>
      <c r="K67" s="284"/>
      <c r="L67" s="284"/>
      <c r="M67" s="284"/>
      <c r="N67" s="284"/>
      <c r="O67" s="284"/>
      <c r="P67" s="284"/>
      <c r="Q67" s="284"/>
      <c r="R67" s="284"/>
      <c r="S67" s="288"/>
      <c r="T67" s="290"/>
      <c r="U67" s="284"/>
      <c r="V67" s="284"/>
      <c r="W67" s="284"/>
      <c r="X67" s="284"/>
      <c r="Y67" s="284"/>
      <c r="Z67" s="284"/>
      <c r="AA67" s="284"/>
      <c r="AB67" s="284"/>
      <c r="AC67" s="284"/>
      <c r="AD67" s="284"/>
      <c r="AE67" s="284"/>
      <c r="AF67" s="292"/>
    </row>
    <row r="68" spans="2:32">
      <c r="B68" s="261"/>
      <c r="C68" s="270"/>
      <c r="D68" s="270"/>
      <c r="E68" s="270"/>
      <c r="F68" s="281"/>
      <c r="G68" s="284"/>
      <c r="H68" s="284"/>
      <c r="I68" s="284"/>
      <c r="J68" s="284"/>
      <c r="K68" s="284"/>
      <c r="L68" s="284"/>
      <c r="M68" s="284"/>
      <c r="N68" s="284"/>
      <c r="O68" s="284"/>
      <c r="P68" s="284"/>
      <c r="Q68" s="284"/>
      <c r="R68" s="284"/>
      <c r="S68" s="288"/>
      <c r="T68" s="290"/>
      <c r="U68" s="284"/>
      <c r="V68" s="284"/>
      <c r="W68" s="284"/>
      <c r="X68" s="284"/>
      <c r="Y68" s="284"/>
      <c r="Z68" s="284"/>
      <c r="AA68" s="284"/>
      <c r="AB68" s="284"/>
      <c r="AC68" s="284"/>
      <c r="AD68" s="284"/>
      <c r="AE68" s="284"/>
      <c r="AF68" s="292"/>
    </row>
    <row r="69" spans="2:32">
      <c r="B69" s="261"/>
      <c r="C69" s="270"/>
      <c r="D69" s="270"/>
      <c r="E69" s="270"/>
      <c r="F69" s="281"/>
      <c r="G69" s="284"/>
      <c r="H69" s="284"/>
      <c r="I69" s="284"/>
      <c r="J69" s="284"/>
      <c r="K69" s="284"/>
      <c r="L69" s="284"/>
      <c r="M69" s="284"/>
      <c r="N69" s="284"/>
      <c r="O69" s="284"/>
      <c r="P69" s="284"/>
      <c r="Q69" s="284"/>
      <c r="R69" s="284"/>
      <c r="S69" s="288"/>
      <c r="T69" s="290"/>
      <c r="U69" s="284"/>
      <c r="V69" s="284"/>
      <c r="W69" s="284"/>
      <c r="X69" s="284"/>
      <c r="Y69" s="284"/>
      <c r="Z69" s="284"/>
      <c r="AA69" s="284"/>
      <c r="AB69" s="284"/>
      <c r="AC69" s="284"/>
      <c r="AD69" s="284"/>
      <c r="AE69" s="284"/>
      <c r="AF69" s="292"/>
    </row>
    <row r="70" spans="2:32">
      <c r="B70" s="261"/>
      <c r="C70" s="270"/>
      <c r="D70" s="270"/>
      <c r="E70" s="270"/>
      <c r="F70" s="281"/>
      <c r="G70" s="284"/>
      <c r="H70" s="284"/>
      <c r="I70" s="284"/>
      <c r="J70" s="284"/>
      <c r="K70" s="284"/>
      <c r="L70" s="284"/>
      <c r="M70" s="284"/>
      <c r="N70" s="284"/>
      <c r="O70" s="284"/>
      <c r="P70" s="284"/>
      <c r="Q70" s="284"/>
      <c r="R70" s="284"/>
      <c r="S70" s="288"/>
      <c r="T70" s="290"/>
      <c r="U70" s="284"/>
      <c r="V70" s="284"/>
      <c r="W70" s="284"/>
      <c r="X70" s="284"/>
      <c r="Y70" s="284"/>
      <c r="Z70" s="284"/>
      <c r="AA70" s="284"/>
      <c r="AB70" s="284"/>
      <c r="AC70" s="284"/>
      <c r="AD70" s="284"/>
      <c r="AE70" s="284"/>
      <c r="AF70" s="292"/>
    </row>
    <row r="71" spans="2:32">
      <c r="B71" s="261"/>
      <c r="C71" s="270"/>
      <c r="D71" s="270"/>
      <c r="E71" s="270"/>
      <c r="F71" s="281"/>
      <c r="G71" s="284"/>
      <c r="H71" s="284"/>
      <c r="I71" s="284"/>
      <c r="J71" s="284"/>
      <c r="K71" s="284"/>
      <c r="L71" s="284"/>
      <c r="M71" s="284"/>
      <c r="N71" s="284"/>
      <c r="O71" s="284"/>
      <c r="P71" s="284"/>
      <c r="Q71" s="284"/>
      <c r="R71" s="284"/>
      <c r="S71" s="288"/>
      <c r="T71" s="290"/>
      <c r="U71" s="284"/>
      <c r="V71" s="284"/>
      <c r="W71" s="284"/>
      <c r="X71" s="284"/>
      <c r="Y71" s="284"/>
      <c r="Z71" s="284"/>
      <c r="AA71" s="284"/>
      <c r="AB71" s="284"/>
      <c r="AC71" s="284"/>
      <c r="AD71" s="284"/>
      <c r="AE71" s="284"/>
      <c r="AF71" s="292"/>
    </row>
    <row r="72" spans="2:32">
      <c r="B72" s="261"/>
      <c r="C72" s="270"/>
      <c r="D72" s="270"/>
      <c r="E72" s="270"/>
      <c r="F72" s="281"/>
      <c r="G72" s="284"/>
      <c r="H72" s="284"/>
      <c r="I72" s="284"/>
      <c r="J72" s="284"/>
      <c r="K72" s="284"/>
      <c r="L72" s="284"/>
      <c r="M72" s="284"/>
      <c r="N72" s="284"/>
      <c r="O72" s="284"/>
      <c r="P72" s="284"/>
      <c r="Q72" s="284"/>
      <c r="R72" s="284"/>
      <c r="S72" s="288"/>
      <c r="T72" s="290"/>
      <c r="U72" s="284"/>
      <c r="V72" s="284"/>
      <c r="W72" s="284"/>
      <c r="X72" s="284"/>
      <c r="Y72" s="284"/>
      <c r="Z72" s="284"/>
      <c r="AA72" s="284"/>
      <c r="AB72" s="284"/>
      <c r="AC72" s="284"/>
      <c r="AD72" s="284"/>
      <c r="AE72" s="284"/>
      <c r="AF72" s="292"/>
    </row>
    <row r="73" spans="2:32" ht="18.75">
      <c r="B73" s="266"/>
      <c r="C73" s="274"/>
      <c r="D73" s="274"/>
      <c r="E73" s="274"/>
      <c r="F73" s="274"/>
      <c r="G73" s="274"/>
      <c r="H73" s="274"/>
      <c r="I73" s="274"/>
      <c r="J73" s="274"/>
      <c r="K73" s="274"/>
      <c r="L73" s="274"/>
      <c r="M73" s="274"/>
      <c r="N73" s="274"/>
      <c r="O73" s="274"/>
      <c r="P73" s="274"/>
      <c r="Q73" s="274"/>
      <c r="R73" s="274"/>
      <c r="S73" s="274"/>
      <c r="T73" s="274"/>
      <c r="U73" s="274"/>
      <c r="V73" s="274"/>
      <c r="W73" s="274"/>
      <c r="X73" s="274"/>
      <c r="Y73" s="274"/>
      <c r="Z73" s="274"/>
      <c r="AA73" s="274"/>
      <c r="AB73" s="274"/>
      <c r="AC73" s="274"/>
      <c r="AD73" s="274"/>
      <c r="AE73" s="274"/>
      <c r="AF73" s="293"/>
    </row>
  </sheetData>
  <mergeCells count="35">
    <mergeCell ref="B4:AF4"/>
    <mergeCell ref="B6:F6"/>
    <mergeCell ref="B7:F7"/>
    <mergeCell ref="B8:F8"/>
    <mergeCell ref="B9:F9"/>
    <mergeCell ref="B10:F10"/>
    <mergeCell ref="B11:F11"/>
    <mergeCell ref="B12:F12"/>
    <mergeCell ref="B21:F21"/>
    <mergeCell ref="B22:F22"/>
    <mergeCell ref="B23:F23"/>
    <mergeCell ref="B24:F24"/>
    <mergeCell ref="B25:F25"/>
    <mergeCell ref="B26:F26"/>
    <mergeCell ref="B34:F34"/>
    <mergeCell ref="B35:F35"/>
    <mergeCell ref="B36:F36"/>
    <mergeCell ref="B37:F37"/>
    <mergeCell ref="B38:F38"/>
    <mergeCell ref="B39:F39"/>
    <mergeCell ref="B40:F40"/>
    <mergeCell ref="B49:F49"/>
    <mergeCell ref="B50:F50"/>
    <mergeCell ref="B51:F51"/>
    <mergeCell ref="B52:F52"/>
    <mergeCell ref="B54:F54"/>
    <mergeCell ref="B56:F56"/>
    <mergeCell ref="B57:F57"/>
    <mergeCell ref="B66:F66"/>
    <mergeCell ref="B67:F67"/>
    <mergeCell ref="B68:F68"/>
    <mergeCell ref="B69:F69"/>
    <mergeCell ref="B70:F70"/>
    <mergeCell ref="B71:F71"/>
    <mergeCell ref="B72:F72"/>
  </mergeCells>
  <phoneticPr fontId="3" type="Hiragana"/>
  <pageMargins left="0.7" right="0.7" top="0.75" bottom="0.75" header="0.3" footer="0.3"/>
  <pageSetup paperSize="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M18"/>
  <sheetViews>
    <sheetView showGridLines="0" workbookViewId="0">
      <selection activeCell="F15" sqref="F15"/>
    </sheetView>
  </sheetViews>
  <sheetFormatPr defaultRowHeight="13"/>
  <cols>
    <col min="1" max="1" width="39.25" style="209" customWidth="1"/>
    <col min="2" max="2" width="14.25" style="209" customWidth="1"/>
    <col min="3" max="3" width="26" style="209" customWidth="1"/>
    <col min="4" max="4" width="17.25" style="209" customWidth="1"/>
    <col min="5" max="5" width="11.125" style="209" customWidth="1"/>
    <col min="6" max="6" width="6.25" style="209" customWidth="1"/>
    <col min="7" max="7" width="10.375" style="209" customWidth="1"/>
    <col min="8" max="10" width="8.6640625" style="209" customWidth="1"/>
    <col min="11" max="11" width="11.875" style="209" customWidth="1"/>
    <col min="12" max="12" width="8.6640625" style="209" customWidth="1"/>
    <col min="13" max="13" width="16.375" style="209" customWidth="1"/>
    <col min="14" max="16384" width="8.6640625" style="209" customWidth="1"/>
  </cols>
  <sheetData>
    <row r="1" spans="2:13" ht="16.5">
      <c r="B1" s="297" t="s">
        <v>147</v>
      </c>
    </row>
    <row r="3" spans="2:13" ht="26">
      <c r="C3" s="302"/>
      <c r="D3" s="302"/>
      <c r="E3" s="302"/>
      <c r="F3" s="302"/>
      <c r="G3" s="302" t="s">
        <v>66</v>
      </c>
      <c r="K3" s="332" t="s">
        <v>104</v>
      </c>
    </row>
    <row r="4" spans="2:13" ht="13.75">
      <c r="B4" s="298" t="s">
        <v>113</v>
      </c>
      <c r="C4" s="303" t="s">
        <v>114</v>
      </c>
      <c r="D4" s="310" t="s">
        <v>115</v>
      </c>
      <c r="E4" s="310" t="s">
        <v>116</v>
      </c>
      <c r="F4" s="310" t="s">
        <v>117</v>
      </c>
      <c r="G4" s="303" t="s">
        <v>118</v>
      </c>
      <c r="J4" s="327"/>
      <c r="K4" s="333" t="s">
        <v>103</v>
      </c>
    </row>
    <row r="5" spans="2:13" ht="26.75">
      <c r="B5" s="299" t="s">
        <v>95</v>
      </c>
      <c r="C5" s="304"/>
      <c r="D5" s="311"/>
      <c r="E5" s="317">
        <v>0</v>
      </c>
      <c r="F5" s="311"/>
      <c r="G5" s="323">
        <f>E5*F5</f>
        <v>0</v>
      </c>
      <c r="H5" s="209" t="s">
        <v>112</v>
      </c>
      <c r="J5" s="328" t="s">
        <v>110</v>
      </c>
      <c r="K5" s="334">
        <f>$G$10/$L$6</f>
        <v>0</v>
      </c>
      <c r="L5" s="328" t="s">
        <v>16</v>
      </c>
    </row>
    <row r="6" spans="2:13" ht="27" customHeight="1">
      <c r="B6" s="300" t="s">
        <v>96</v>
      </c>
      <c r="C6" s="305"/>
      <c r="D6" s="312"/>
      <c r="E6" s="317">
        <v>0</v>
      </c>
      <c r="F6" s="312"/>
      <c r="G6" s="323">
        <f>E6*F6</f>
        <v>0</v>
      </c>
      <c r="H6" s="209" t="s">
        <v>112</v>
      </c>
      <c r="J6" s="328" t="s">
        <v>109</v>
      </c>
      <c r="K6" s="334">
        <f>IF(SUM(K5)&lt;$G$10,$G$10/$L$6,0)</f>
        <v>0</v>
      </c>
      <c r="L6" s="338">
        <v>7</v>
      </c>
      <c r="M6" s="331" t="s">
        <v>88</v>
      </c>
    </row>
    <row r="7" spans="2:13" ht="27" customHeight="1">
      <c r="B7" s="299" t="s">
        <v>121</v>
      </c>
      <c r="C7" s="306"/>
      <c r="D7" s="313"/>
      <c r="E7" s="317">
        <v>0</v>
      </c>
      <c r="F7" s="313"/>
      <c r="G7" s="323">
        <f>E7*F7</f>
        <v>0</v>
      </c>
      <c r="H7" s="209" t="s">
        <v>112</v>
      </c>
      <c r="J7" s="328" t="s">
        <v>108</v>
      </c>
      <c r="K7" s="334">
        <f>IF(SUM($K$5:K6)&lt;$G$10,$G$10/$L$6,0)</f>
        <v>0</v>
      </c>
      <c r="L7" s="328" t="s">
        <v>100</v>
      </c>
    </row>
    <row r="8" spans="2:13" ht="27" customHeight="1">
      <c r="B8" s="300" t="s">
        <v>122</v>
      </c>
      <c r="C8" s="307"/>
      <c r="D8" s="314"/>
      <c r="E8" s="317">
        <v>0</v>
      </c>
      <c r="F8" s="314"/>
      <c r="G8" s="323">
        <f>E8*F8</f>
        <v>0</v>
      </c>
      <c r="H8" s="209" t="s">
        <v>112</v>
      </c>
      <c r="J8" s="328" t="s">
        <v>68</v>
      </c>
      <c r="K8" s="334">
        <f>IF(SUM($K$5:K7)&lt;$G$10,$G$10/$L$6,0)</f>
        <v>0</v>
      </c>
      <c r="L8" s="338">
        <v>12</v>
      </c>
      <c r="M8" s="331" t="s">
        <v>88</v>
      </c>
    </row>
    <row r="9" spans="2:13" ht="27" customHeight="1">
      <c r="B9" s="299" t="s">
        <v>123</v>
      </c>
      <c r="C9" s="308"/>
      <c r="D9" s="315"/>
      <c r="E9" s="318">
        <v>0</v>
      </c>
      <c r="F9" s="315"/>
      <c r="G9" s="318">
        <f>E9*F9</f>
        <v>0</v>
      </c>
      <c r="H9" s="209" t="s">
        <v>112</v>
      </c>
      <c r="J9" s="328" t="s">
        <v>36</v>
      </c>
      <c r="K9" s="334">
        <f>IF(SUM($K$5:K8)&lt;$G$10,$G$10/$L$6,0)</f>
        <v>0</v>
      </c>
    </row>
    <row r="10" spans="2:13" ht="27" customHeight="1">
      <c r="B10" s="301" t="s">
        <v>63</v>
      </c>
      <c r="C10" s="309"/>
      <c r="D10" s="316"/>
      <c r="E10" s="316"/>
      <c r="F10" s="320"/>
      <c r="G10" s="323">
        <f>SUM(G5:G9)</f>
        <v>0</v>
      </c>
      <c r="H10" s="209" t="s">
        <v>112</v>
      </c>
      <c r="J10" s="328" t="s">
        <v>38</v>
      </c>
      <c r="K10" s="334">
        <f>IF(SUM($K$5:K9)&lt;$G$10,$G$10/$L$6,0)</f>
        <v>0</v>
      </c>
    </row>
    <row r="11" spans="2:13" ht="25.5" customHeight="1">
      <c r="E11" s="319"/>
      <c r="F11" s="321"/>
      <c r="J11" s="328" t="s">
        <v>107</v>
      </c>
      <c r="K11" s="334">
        <f>IF(SUM($K$5:K10)&lt;$G$10,$G$10/$L$6,0)</f>
        <v>0</v>
      </c>
    </row>
    <row r="12" spans="2:13" ht="25.5" customHeight="1">
      <c r="F12" s="322"/>
      <c r="G12" s="324"/>
      <c r="J12" s="328" t="s">
        <v>106</v>
      </c>
      <c r="K12" s="335">
        <f>IF(SUM($K$5:K11)&lt;$G$10,$G$10/$L$6,0)</f>
        <v>0</v>
      </c>
    </row>
    <row r="13" spans="2:13" ht="25.5" customHeight="1">
      <c r="J13" s="328" t="s">
        <v>105</v>
      </c>
      <c r="K13" s="335">
        <f>IF(SUM($K$5:K12)&lt;$G$10,$G$10/$L$6,0)</f>
        <v>0</v>
      </c>
    </row>
    <row r="14" spans="2:13" ht="25.5" customHeight="1">
      <c r="J14" s="329" t="s">
        <v>20</v>
      </c>
      <c r="K14" s="336">
        <f>IF(SUM($K$5:K13)&lt;$G$10,$G$10/$L$6,0)</f>
        <v>0</v>
      </c>
    </row>
    <row r="15" spans="2:13" ht="25.5" customHeight="1">
      <c r="J15" s="330" t="s">
        <v>63</v>
      </c>
      <c r="K15" s="337">
        <f>SUM(K5:K14)</f>
        <v>0</v>
      </c>
    </row>
    <row r="16" spans="2:13" ht="25.5" customHeight="1">
      <c r="J16" s="331" t="s">
        <v>99</v>
      </c>
    </row>
    <row r="18" spans="7:8">
      <c r="G18" s="325" t="s">
        <v>111</v>
      </c>
      <c r="H18" s="326" t="s">
        <v>156</v>
      </c>
    </row>
  </sheetData>
  <phoneticPr fontId="37"/>
  <hyperlinks>
    <hyperlink ref="H18" r:id="rId1"/>
  </hyperlinks>
  <pageMargins left="0.25" right="0.25" top="0.75" bottom="0.75" header="0.3" footer="0.3"/>
  <pageSetup paperSize="9" scale="91" fitToWidth="1" fitToHeight="1" orientation="landscape" usePrinterDefaults="1"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sheetPr>
  <dimension ref="A3:H12"/>
  <sheetViews>
    <sheetView workbookViewId="0">
      <selection activeCell="K4" sqref="K4"/>
    </sheetView>
  </sheetViews>
  <sheetFormatPr defaultRowHeight="18.75"/>
  <cols>
    <col min="1" max="1" width="35.83203125" customWidth="1"/>
    <col min="3" max="3" width="20.6640625" customWidth="1"/>
    <col min="4" max="8" width="11.1640625" customWidth="1"/>
  </cols>
  <sheetData>
    <row r="3" spans="1:8">
      <c r="B3" s="341" t="s">
        <v>37</v>
      </c>
    </row>
    <row r="4" spans="1:8">
      <c r="C4" s="350"/>
      <c r="D4" s="350"/>
      <c r="E4" s="350"/>
      <c r="F4" s="350"/>
      <c r="G4" s="350"/>
      <c r="H4" s="368" t="s">
        <v>69</v>
      </c>
    </row>
    <row r="5" spans="1:8" ht="33">
      <c r="B5" s="342"/>
      <c r="C5" s="349"/>
      <c r="D5" s="357" t="s">
        <v>120</v>
      </c>
      <c r="E5" s="364" t="s">
        <v>96</v>
      </c>
      <c r="F5" s="364" t="s">
        <v>59</v>
      </c>
      <c r="G5" s="364" t="s">
        <v>32</v>
      </c>
      <c r="H5" s="357" t="s">
        <v>97</v>
      </c>
    </row>
    <row r="6" spans="1:8">
      <c r="A6" s="1" t="s">
        <v>101</v>
      </c>
      <c r="B6" s="343" t="s">
        <v>92</v>
      </c>
      <c r="C6" s="351"/>
      <c r="D6" s="358">
        <f>'【入力用】 ９　設備投資計画'!G5</f>
        <v>0</v>
      </c>
      <c r="E6" s="365">
        <f>'【入力用】 ９　設備投資計画'!G6</f>
        <v>0</v>
      </c>
      <c r="F6" s="365">
        <f>'【入力用】 ９　設備投資計画'!G7</f>
        <v>0</v>
      </c>
      <c r="G6" s="365">
        <f>'【入力用】 ９　設備投資計画'!G9</f>
        <v>0</v>
      </c>
      <c r="H6" s="358">
        <f>'【入力用】 ９　設備投資計画'!G9</f>
        <v>0</v>
      </c>
    </row>
    <row r="7" spans="1:8">
      <c r="A7" s="339" t="s">
        <v>72</v>
      </c>
      <c r="B7" s="344" t="s">
        <v>91</v>
      </c>
      <c r="C7" s="349"/>
      <c r="D7" s="359">
        <v>0</v>
      </c>
      <c r="E7" s="366">
        <v>0</v>
      </c>
      <c r="F7" s="366">
        <v>0</v>
      </c>
      <c r="G7" s="366">
        <v>0</v>
      </c>
      <c r="H7" s="366">
        <v>0</v>
      </c>
    </row>
    <row r="8" spans="1:8">
      <c r="A8" s="1" t="s">
        <v>26</v>
      </c>
      <c r="B8" s="345" t="s">
        <v>61</v>
      </c>
      <c r="C8" s="352"/>
      <c r="D8" s="360">
        <f>D6+D7</f>
        <v>0</v>
      </c>
      <c r="E8" s="367">
        <f>E6+E7</f>
        <v>0</v>
      </c>
      <c r="F8" s="367">
        <f>F6+F7</f>
        <v>0</v>
      </c>
      <c r="G8" s="367">
        <f>G6+G7</f>
        <v>0</v>
      </c>
      <c r="H8" s="367">
        <f>H6+H7</f>
        <v>0</v>
      </c>
    </row>
    <row r="9" spans="1:8">
      <c r="A9" s="340" t="s">
        <v>72</v>
      </c>
      <c r="B9" s="346"/>
      <c r="C9" s="353" t="s">
        <v>75</v>
      </c>
      <c r="D9" s="361">
        <v>0</v>
      </c>
      <c r="E9" s="361">
        <v>0</v>
      </c>
      <c r="F9" s="361">
        <v>0</v>
      </c>
      <c r="G9" s="361">
        <v>0</v>
      </c>
      <c r="H9" s="361">
        <v>0</v>
      </c>
    </row>
    <row r="10" spans="1:8">
      <c r="A10" s="340"/>
      <c r="B10" s="347" t="s">
        <v>87</v>
      </c>
      <c r="C10" s="354" t="s">
        <v>94</v>
      </c>
      <c r="D10" s="362">
        <v>0</v>
      </c>
      <c r="E10" s="362">
        <v>0</v>
      </c>
      <c r="F10" s="362">
        <v>0</v>
      </c>
      <c r="G10" s="362">
        <v>0</v>
      </c>
      <c r="H10" s="362">
        <v>0</v>
      </c>
    </row>
    <row r="11" spans="1:8">
      <c r="A11" s="340"/>
      <c r="B11" s="347" t="s">
        <v>86</v>
      </c>
      <c r="C11" s="355" t="s">
        <v>93</v>
      </c>
      <c r="D11" s="362">
        <v>0</v>
      </c>
      <c r="E11" s="362">
        <v>0</v>
      </c>
      <c r="F11" s="362">
        <v>0</v>
      </c>
      <c r="G11" s="362">
        <v>0</v>
      </c>
      <c r="H11" s="362">
        <v>0</v>
      </c>
    </row>
    <row r="12" spans="1:8">
      <c r="A12" s="1" t="s">
        <v>26</v>
      </c>
      <c r="B12" s="348"/>
      <c r="C12" s="356" t="s">
        <v>7</v>
      </c>
      <c r="D12" s="363">
        <f>D8-D9-D10-D11</f>
        <v>0</v>
      </c>
      <c r="E12" s="363">
        <f>E8-E9-E10-E11</f>
        <v>0</v>
      </c>
      <c r="F12" s="363">
        <f>F8-F9-F10-F11</f>
        <v>0</v>
      </c>
      <c r="G12" s="363">
        <f>G8-G9-G10-G11</f>
        <v>0</v>
      </c>
      <c r="H12" s="363">
        <f>H8-H9-H10-H11</f>
        <v>0</v>
      </c>
    </row>
  </sheetData>
  <mergeCells count="1">
    <mergeCell ref="A9:A11"/>
  </mergeCells>
  <phoneticPr fontId="3" type="Hiragana"/>
  <pageMargins left="0.7" right="0.7" top="0.75" bottom="0.75" header="0.3" footer="0.3"/>
  <pageSetup paperSize="9"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sheetPr>
  <dimension ref="B4:AN21"/>
  <sheetViews>
    <sheetView topLeftCell="A16" zoomScale="70" zoomScaleNormal="70" workbookViewId="0">
      <selection activeCell="AV32" sqref="AV32"/>
    </sheetView>
  </sheetViews>
  <sheetFormatPr defaultRowHeight="18.75"/>
  <cols>
    <col min="1" max="39" width="3.83203125" customWidth="1"/>
    <col min="40" max="40" width="29.375" customWidth="1"/>
    <col min="41" max="16384" width="3.83203125" customWidth="1"/>
  </cols>
  <sheetData>
    <row r="4" spans="2:40">
      <c r="AK4" s="133"/>
      <c r="AL4" s="133"/>
      <c r="AM4" s="133"/>
    </row>
    <row r="5" spans="2:40" ht="19.5">
      <c r="B5" s="369"/>
      <c r="C5" s="371"/>
      <c r="D5" s="371"/>
      <c r="E5" s="371"/>
      <c r="F5" s="371"/>
      <c r="G5" s="371"/>
      <c r="H5" s="371"/>
      <c r="I5" s="373"/>
      <c r="J5" s="375" t="s">
        <v>150</v>
      </c>
      <c r="K5" s="381"/>
      <c r="L5" s="381"/>
      <c r="M5" s="381"/>
      <c r="N5" s="387"/>
      <c r="O5" s="375" t="s">
        <v>47</v>
      </c>
      <c r="P5" s="381"/>
      <c r="Q5" s="381"/>
      <c r="R5" s="381"/>
      <c r="S5" s="387"/>
      <c r="T5" s="375" t="s">
        <v>21</v>
      </c>
      <c r="U5" s="381"/>
      <c r="V5" s="381"/>
      <c r="W5" s="381"/>
      <c r="X5" s="387"/>
      <c r="Y5" s="375" t="s">
        <v>64</v>
      </c>
      <c r="Z5" s="381"/>
      <c r="AA5" s="381"/>
      <c r="AB5" s="381"/>
      <c r="AC5" s="387"/>
      <c r="AD5" s="375" t="s">
        <v>2</v>
      </c>
      <c r="AE5" s="381"/>
      <c r="AF5" s="381"/>
      <c r="AG5" s="381"/>
      <c r="AH5" s="387"/>
      <c r="AI5" s="375" t="s">
        <v>43</v>
      </c>
      <c r="AJ5" s="381"/>
      <c r="AK5" s="381"/>
      <c r="AL5" s="381"/>
      <c r="AM5" s="387"/>
    </row>
    <row r="6" spans="2:40" ht="49" customHeight="1">
      <c r="B6" s="370" t="s">
        <v>148</v>
      </c>
      <c r="C6" s="372"/>
      <c r="D6" s="372"/>
      <c r="E6" s="372"/>
      <c r="F6" s="372"/>
      <c r="G6" s="372"/>
      <c r="H6" s="372"/>
      <c r="I6" s="374"/>
      <c r="J6" s="376"/>
      <c r="K6" s="382"/>
      <c r="L6" s="382"/>
      <c r="M6" s="382"/>
      <c r="N6" s="388"/>
      <c r="O6" s="393"/>
      <c r="P6" s="396"/>
      <c r="Q6" s="396"/>
      <c r="R6" s="396"/>
      <c r="S6" s="398"/>
      <c r="T6" s="393"/>
      <c r="U6" s="396"/>
      <c r="V6" s="396"/>
      <c r="W6" s="396"/>
      <c r="X6" s="398"/>
      <c r="Y6" s="393"/>
      <c r="Z6" s="396"/>
      <c r="AA6" s="396"/>
      <c r="AB6" s="396"/>
      <c r="AC6" s="398"/>
      <c r="AD6" s="393"/>
      <c r="AE6" s="396"/>
      <c r="AF6" s="396"/>
      <c r="AG6" s="396"/>
      <c r="AH6" s="398"/>
      <c r="AI6" s="393">
        <v>10000000</v>
      </c>
      <c r="AJ6" s="396"/>
      <c r="AK6" s="396"/>
      <c r="AL6" s="396"/>
      <c r="AM6" s="398"/>
      <c r="AN6" s="400"/>
    </row>
    <row r="7" spans="2:40" ht="49" customHeight="1">
      <c r="B7" s="370" t="s">
        <v>149</v>
      </c>
      <c r="C7" s="372"/>
      <c r="D7" s="372"/>
      <c r="E7" s="372"/>
      <c r="F7" s="372"/>
      <c r="G7" s="372"/>
      <c r="H7" s="372"/>
      <c r="I7" s="374"/>
      <c r="J7" s="376"/>
      <c r="K7" s="382"/>
      <c r="L7" s="382"/>
      <c r="M7" s="382"/>
      <c r="N7" s="388"/>
      <c r="O7" s="393"/>
      <c r="P7" s="396"/>
      <c r="Q7" s="396"/>
      <c r="R7" s="396"/>
      <c r="S7" s="398"/>
      <c r="T7" s="393"/>
      <c r="U7" s="396"/>
      <c r="V7" s="396"/>
      <c r="W7" s="396"/>
      <c r="X7" s="398"/>
      <c r="Y7" s="393"/>
      <c r="Z7" s="396"/>
      <c r="AA7" s="396"/>
      <c r="AB7" s="396"/>
      <c r="AC7" s="398"/>
      <c r="AD7" s="393"/>
      <c r="AE7" s="396"/>
      <c r="AF7" s="396"/>
      <c r="AG7" s="396"/>
      <c r="AH7" s="398"/>
      <c r="AI7" s="393"/>
      <c r="AJ7" s="396"/>
      <c r="AK7" s="396"/>
      <c r="AL7" s="396"/>
      <c r="AM7" s="398"/>
      <c r="AN7" s="400"/>
    </row>
    <row r="8" spans="2:40" ht="49" customHeight="1">
      <c r="B8" s="370" t="s">
        <v>98</v>
      </c>
      <c r="C8" s="372"/>
      <c r="D8" s="372"/>
      <c r="E8" s="372"/>
      <c r="F8" s="372"/>
      <c r="G8" s="372"/>
      <c r="H8" s="372"/>
      <c r="I8" s="374"/>
      <c r="J8" s="377">
        <f>J6-J7</f>
        <v>0</v>
      </c>
      <c r="K8" s="383"/>
      <c r="L8" s="383"/>
      <c r="M8" s="383"/>
      <c r="N8" s="389"/>
      <c r="O8" s="377">
        <f>O6-O7</f>
        <v>0</v>
      </c>
      <c r="P8" s="383"/>
      <c r="Q8" s="383"/>
      <c r="R8" s="383"/>
      <c r="S8" s="389"/>
      <c r="T8" s="377">
        <f>T6-T7</f>
        <v>0</v>
      </c>
      <c r="U8" s="383"/>
      <c r="V8" s="383"/>
      <c r="W8" s="383"/>
      <c r="X8" s="389"/>
      <c r="Y8" s="377">
        <f>Y6-Y7</f>
        <v>0</v>
      </c>
      <c r="Z8" s="383"/>
      <c r="AA8" s="383"/>
      <c r="AB8" s="383"/>
      <c r="AC8" s="389"/>
      <c r="AD8" s="377">
        <f>AD6-AD7</f>
        <v>0</v>
      </c>
      <c r="AE8" s="383"/>
      <c r="AF8" s="383"/>
      <c r="AG8" s="383"/>
      <c r="AH8" s="389"/>
      <c r="AI8" s="377">
        <f>AI6-AI7</f>
        <v>10000000</v>
      </c>
      <c r="AJ8" s="383"/>
      <c r="AK8" s="383"/>
      <c r="AL8" s="383"/>
      <c r="AM8" s="389"/>
    </row>
    <row r="9" spans="2:40" ht="49" customHeight="1">
      <c r="B9" s="370" t="s">
        <v>134</v>
      </c>
      <c r="C9" s="372"/>
      <c r="D9" s="372"/>
      <c r="E9" s="372"/>
      <c r="F9" s="372"/>
      <c r="G9" s="372"/>
      <c r="H9" s="372"/>
      <c r="I9" s="374"/>
      <c r="J9" s="376"/>
      <c r="K9" s="382"/>
      <c r="L9" s="382"/>
      <c r="M9" s="382"/>
      <c r="N9" s="388"/>
      <c r="O9" s="376"/>
      <c r="P9" s="382"/>
      <c r="Q9" s="382"/>
      <c r="R9" s="382"/>
      <c r="S9" s="388"/>
      <c r="T9" s="376"/>
      <c r="U9" s="382"/>
      <c r="V9" s="382"/>
      <c r="W9" s="382"/>
      <c r="X9" s="388"/>
      <c r="Y9" s="376"/>
      <c r="Z9" s="382"/>
      <c r="AA9" s="382"/>
      <c r="AB9" s="382"/>
      <c r="AC9" s="388"/>
      <c r="AD9" s="376"/>
      <c r="AE9" s="382"/>
      <c r="AF9" s="382"/>
      <c r="AG9" s="382"/>
      <c r="AH9" s="388"/>
      <c r="AI9" s="376"/>
      <c r="AJ9" s="382"/>
      <c r="AK9" s="382"/>
      <c r="AL9" s="382"/>
      <c r="AM9" s="388"/>
    </row>
    <row r="10" spans="2:40" ht="49" customHeight="1">
      <c r="B10" s="370" t="s">
        <v>153</v>
      </c>
      <c r="C10" s="372"/>
      <c r="D10" s="372"/>
      <c r="E10" s="372"/>
      <c r="F10" s="372"/>
      <c r="G10" s="372"/>
      <c r="H10" s="372"/>
      <c r="I10" s="374"/>
      <c r="J10" s="377">
        <f>J8-J9</f>
        <v>0</v>
      </c>
      <c r="K10" s="383"/>
      <c r="L10" s="383"/>
      <c r="M10" s="383"/>
      <c r="N10" s="389"/>
      <c r="O10" s="377">
        <f>O8-O9</f>
        <v>0</v>
      </c>
      <c r="P10" s="383"/>
      <c r="Q10" s="383"/>
      <c r="R10" s="383"/>
      <c r="S10" s="389"/>
      <c r="T10" s="377">
        <f>T8-T9</f>
        <v>0</v>
      </c>
      <c r="U10" s="383"/>
      <c r="V10" s="383"/>
      <c r="W10" s="383"/>
      <c r="X10" s="389"/>
      <c r="Y10" s="377">
        <f>Y8-Y9</f>
        <v>0</v>
      </c>
      <c r="Z10" s="383"/>
      <c r="AA10" s="383"/>
      <c r="AB10" s="383"/>
      <c r="AC10" s="389"/>
      <c r="AD10" s="377">
        <f>AD8-AD9</f>
        <v>0</v>
      </c>
      <c r="AE10" s="383"/>
      <c r="AF10" s="383"/>
      <c r="AG10" s="383"/>
      <c r="AH10" s="389"/>
      <c r="AI10" s="377">
        <f>AI8-AI9</f>
        <v>10000000</v>
      </c>
      <c r="AJ10" s="383"/>
      <c r="AK10" s="383"/>
      <c r="AL10" s="383"/>
      <c r="AM10" s="389"/>
    </row>
    <row r="11" spans="2:40" ht="49" customHeight="1">
      <c r="B11" s="370" t="s">
        <v>154</v>
      </c>
      <c r="C11" s="372"/>
      <c r="D11" s="372"/>
      <c r="E11" s="372"/>
      <c r="F11" s="372"/>
      <c r="G11" s="372"/>
      <c r="H11" s="372"/>
      <c r="I11" s="374"/>
      <c r="J11" s="376"/>
      <c r="K11" s="382"/>
      <c r="L11" s="382"/>
      <c r="M11" s="382"/>
      <c r="N11" s="388"/>
      <c r="O11" s="376"/>
      <c r="P11" s="382"/>
      <c r="Q11" s="382"/>
      <c r="R11" s="382"/>
      <c r="S11" s="388"/>
      <c r="T11" s="376"/>
      <c r="U11" s="382"/>
      <c r="V11" s="382"/>
      <c r="W11" s="382"/>
      <c r="X11" s="388"/>
      <c r="Y11" s="376"/>
      <c r="Z11" s="382"/>
      <c r="AA11" s="382"/>
      <c r="AB11" s="382"/>
      <c r="AC11" s="388"/>
      <c r="AD11" s="376"/>
      <c r="AE11" s="382"/>
      <c r="AF11" s="382"/>
      <c r="AG11" s="382"/>
      <c r="AH11" s="388"/>
      <c r="AI11" s="376"/>
      <c r="AJ11" s="382"/>
      <c r="AK11" s="382"/>
      <c r="AL11" s="382"/>
      <c r="AM11" s="388"/>
    </row>
    <row r="12" spans="2:40" ht="49" customHeight="1">
      <c r="B12" s="370" t="s">
        <v>160</v>
      </c>
      <c r="C12" s="372"/>
      <c r="D12" s="372"/>
      <c r="E12" s="372"/>
      <c r="F12" s="372"/>
      <c r="G12" s="372"/>
      <c r="H12" s="372"/>
      <c r="I12" s="374"/>
      <c r="J12" s="376"/>
      <c r="K12" s="382"/>
      <c r="L12" s="382"/>
      <c r="M12" s="382"/>
      <c r="N12" s="388"/>
      <c r="O12" s="376"/>
      <c r="P12" s="382"/>
      <c r="Q12" s="382"/>
      <c r="R12" s="382"/>
      <c r="S12" s="388"/>
      <c r="T12" s="376"/>
      <c r="U12" s="382"/>
      <c r="V12" s="382"/>
      <c r="W12" s="382"/>
      <c r="X12" s="388"/>
      <c r="Y12" s="376"/>
      <c r="Z12" s="382"/>
      <c r="AA12" s="382"/>
      <c r="AB12" s="382"/>
      <c r="AC12" s="388"/>
      <c r="AD12" s="376"/>
      <c r="AE12" s="382"/>
      <c r="AF12" s="382"/>
      <c r="AG12" s="382"/>
      <c r="AH12" s="388"/>
      <c r="AI12" s="376"/>
      <c r="AJ12" s="382"/>
      <c r="AK12" s="382"/>
      <c r="AL12" s="382"/>
      <c r="AM12" s="388"/>
    </row>
    <row r="13" spans="2:40" ht="49" customHeight="1">
      <c r="B13" s="370" t="s">
        <v>17</v>
      </c>
      <c r="C13" s="372"/>
      <c r="D13" s="372"/>
      <c r="E13" s="372"/>
      <c r="F13" s="372"/>
      <c r="G13" s="372"/>
      <c r="H13" s="372"/>
      <c r="I13" s="374"/>
      <c r="J13" s="377">
        <f>J10+J11+J12</f>
        <v>0</v>
      </c>
      <c r="K13" s="383"/>
      <c r="L13" s="383"/>
      <c r="M13" s="383"/>
      <c r="N13" s="389"/>
      <c r="O13" s="377">
        <f>O10+O11+O12</f>
        <v>0</v>
      </c>
      <c r="P13" s="383"/>
      <c r="Q13" s="383"/>
      <c r="R13" s="383"/>
      <c r="S13" s="389"/>
      <c r="T13" s="377">
        <f>T10+T11+T12</f>
        <v>0</v>
      </c>
      <c r="U13" s="383"/>
      <c r="V13" s="383"/>
      <c r="W13" s="383"/>
      <c r="X13" s="389"/>
      <c r="Y13" s="377">
        <f>Y10+Y11+Y12</f>
        <v>0</v>
      </c>
      <c r="Z13" s="383"/>
      <c r="AA13" s="383"/>
      <c r="AB13" s="383"/>
      <c r="AC13" s="389"/>
      <c r="AD13" s="377">
        <f>AD10+AD11+AD12</f>
        <v>0</v>
      </c>
      <c r="AE13" s="383"/>
      <c r="AF13" s="383"/>
      <c r="AG13" s="383"/>
      <c r="AH13" s="389"/>
      <c r="AI13" s="377">
        <f>AI10+AI11+AI12</f>
        <v>10000000</v>
      </c>
      <c r="AJ13" s="383"/>
      <c r="AK13" s="383"/>
      <c r="AL13" s="383"/>
      <c r="AM13" s="389"/>
    </row>
    <row r="14" spans="2:40" ht="49" customHeight="1">
      <c r="B14" s="370" t="s">
        <v>162</v>
      </c>
      <c r="C14" s="372"/>
      <c r="D14" s="372"/>
      <c r="E14" s="372"/>
      <c r="F14" s="372"/>
      <c r="G14" s="372"/>
      <c r="H14" s="372"/>
      <c r="I14" s="374"/>
      <c r="J14" s="377" t="s">
        <v>55</v>
      </c>
      <c r="K14" s="383"/>
      <c r="L14" s="383"/>
      <c r="M14" s="383"/>
      <c r="N14" s="389"/>
      <c r="O14" s="380" t="e">
        <f>(1-J13/O13)+1</f>
        <v>#DIV/0!</v>
      </c>
      <c r="P14" s="386"/>
      <c r="Q14" s="386"/>
      <c r="R14" s="386"/>
      <c r="S14" s="392"/>
      <c r="T14" s="380" t="e">
        <f>(1-O13/T13)+1</f>
        <v>#DIV/0!</v>
      </c>
      <c r="U14" s="386"/>
      <c r="V14" s="386"/>
      <c r="W14" s="386"/>
      <c r="X14" s="392"/>
      <c r="Y14" s="380" t="e">
        <f>(1-T13/Y13)+1</f>
        <v>#DIV/0!</v>
      </c>
      <c r="Z14" s="386"/>
      <c r="AA14" s="386"/>
      <c r="AB14" s="386"/>
      <c r="AC14" s="392"/>
      <c r="AD14" s="380" t="e">
        <f>(1-Y13/AD13)+1</f>
        <v>#DIV/0!</v>
      </c>
      <c r="AE14" s="386"/>
      <c r="AF14" s="386"/>
      <c r="AG14" s="386"/>
      <c r="AH14" s="392"/>
      <c r="AI14" s="380">
        <f>(1-AD13/AI13)+1</f>
        <v>2</v>
      </c>
      <c r="AJ14" s="386"/>
      <c r="AK14" s="386"/>
      <c r="AL14" s="386"/>
      <c r="AM14" s="392"/>
    </row>
    <row r="15" spans="2:40" ht="49" customHeight="1">
      <c r="B15" s="370" t="s">
        <v>89</v>
      </c>
      <c r="C15" s="372"/>
      <c r="D15" s="372"/>
      <c r="E15" s="372"/>
      <c r="F15" s="372"/>
      <c r="G15" s="372"/>
      <c r="H15" s="372"/>
      <c r="I15" s="374"/>
      <c r="J15" s="378"/>
      <c r="K15" s="384"/>
      <c r="L15" s="384"/>
      <c r="M15" s="384"/>
      <c r="N15" s="390"/>
      <c r="O15" s="378"/>
      <c r="P15" s="384"/>
      <c r="Q15" s="384"/>
      <c r="R15" s="384"/>
      <c r="S15" s="390"/>
      <c r="T15" s="378"/>
      <c r="U15" s="384"/>
      <c r="V15" s="384"/>
      <c r="W15" s="384"/>
      <c r="X15" s="390"/>
      <c r="Y15" s="378"/>
      <c r="Z15" s="384"/>
      <c r="AA15" s="384"/>
      <c r="AB15" s="384"/>
      <c r="AC15" s="390"/>
      <c r="AD15" s="378"/>
      <c r="AE15" s="384"/>
      <c r="AF15" s="384"/>
      <c r="AG15" s="384"/>
      <c r="AH15" s="390"/>
      <c r="AI15" s="378"/>
      <c r="AJ15" s="384"/>
      <c r="AK15" s="384"/>
      <c r="AL15" s="384"/>
      <c r="AM15" s="390"/>
    </row>
    <row r="16" spans="2:40" ht="49" customHeight="1">
      <c r="B16" s="370" t="s">
        <v>119</v>
      </c>
      <c r="C16" s="372"/>
      <c r="D16" s="372"/>
      <c r="E16" s="372"/>
      <c r="F16" s="372"/>
      <c r="G16" s="372"/>
      <c r="H16" s="372"/>
      <c r="I16" s="374"/>
      <c r="J16" s="377" t="e">
        <f>J13/J15</f>
        <v>#DIV/0!</v>
      </c>
      <c r="K16" s="383"/>
      <c r="L16" s="383"/>
      <c r="M16" s="383"/>
      <c r="N16" s="389"/>
      <c r="O16" s="377" t="e">
        <f>O13/O15</f>
        <v>#DIV/0!</v>
      </c>
      <c r="P16" s="383"/>
      <c r="Q16" s="383"/>
      <c r="R16" s="383"/>
      <c r="S16" s="389"/>
      <c r="T16" s="377" t="e">
        <f>T13/T15</f>
        <v>#DIV/0!</v>
      </c>
      <c r="U16" s="383"/>
      <c r="V16" s="383"/>
      <c r="W16" s="383"/>
      <c r="X16" s="389"/>
      <c r="Y16" s="377" t="e">
        <f>Y13/Y15</f>
        <v>#DIV/0!</v>
      </c>
      <c r="Z16" s="383"/>
      <c r="AA16" s="383"/>
      <c r="AB16" s="383"/>
      <c r="AC16" s="389"/>
      <c r="AD16" s="377" t="e">
        <f>AD13/AD15</f>
        <v>#DIV/0!</v>
      </c>
      <c r="AE16" s="383"/>
      <c r="AF16" s="383"/>
      <c r="AG16" s="383"/>
      <c r="AH16" s="389"/>
      <c r="AI16" s="377" t="e">
        <f>AI13/AI15</f>
        <v>#DIV/0!</v>
      </c>
      <c r="AJ16" s="383"/>
      <c r="AK16" s="383"/>
      <c r="AL16" s="383"/>
      <c r="AM16" s="389"/>
    </row>
    <row r="17" spans="2:40" ht="49" customHeight="1">
      <c r="B17" s="370" t="s">
        <v>131</v>
      </c>
      <c r="C17" s="372"/>
      <c r="D17" s="372"/>
      <c r="E17" s="372"/>
      <c r="F17" s="372"/>
      <c r="G17" s="372"/>
      <c r="H17" s="372"/>
      <c r="I17" s="374"/>
      <c r="J17" s="377" t="s">
        <v>55</v>
      </c>
      <c r="K17" s="383"/>
      <c r="L17" s="383"/>
      <c r="M17" s="383"/>
      <c r="N17" s="389"/>
      <c r="O17" s="377" t="s">
        <v>55</v>
      </c>
      <c r="P17" s="383"/>
      <c r="Q17" s="383"/>
      <c r="R17" s="383"/>
      <c r="S17" s="389"/>
      <c r="T17" s="380" t="e">
        <f>(1-O16/T16)+1</f>
        <v>#DIV/0!</v>
      </c>
      <c r="U17" s="386"/>
      <c r="V17" s="386"/>
      <c r="W17" s="386"/>
      <c r="X17" s="392"/>
      <c r="Y17" s="380" t="e">
        <f>(1-T16/Y16)+1</f>
        <v>#DIV/0!</v>
      </c>
      <c r="Z17" s="386"/>
      <c r="AA17" s="386"/>
      <c r="AB17" s="386"/>
      <c r="AC17" s="392"/>
      <c r="AD17" s="380" t="e">
        <f>(1-Y16/AD16)+1</f>
        <v>#DIV/0!</v>
      </c>
      <c r="AE17" s="386"/>
      <c r="AF17" s="386"/>
      <c r="AG17" s="386"/>
      <c r="AH17" s="392"/>
      <c r="AI17" s="380" t="e">
        <f>(1-AD16/AI16)+1</f>
        <v>#DIV/0!</v>
      </c>
      <c r="AJ17" s="386"/>
      <c r="AK17" s="386"/>
      <c r="AL17" s="386"/>
      <c r="AM17" s="392"/>
    </row>
    <row r="18" spans="2:40" ht="49" customHeight="1">
      <c r="B18" s="370" t="s">
        <v>163</v>
      </c>
      <c r="C18" s="372"/>
      <c r="D18" s="372"/>
      <c r="E18" s="372"/>
      <c r="F18" s="372"/>
      <c r="G18" s="372"/>
      <c r="H18" s="372"/>
      <c r="I18" s="374"/>
      <c r="J18" s="379" t="s">
        <v>55</v>
      </c>
      <c r="K18" s="385"/>
      <c r="L18" s="385"/>
      <c r="M18" s="385"/>
      <c r="N18" s="391"/>
      <c r="O18" s="394">
        <f>'【入力用】4-2'!A4</f>
        <v>0</v>
      </c>
      <c r="P18" s="385"/>
      <c r="Q18" s="385"/>
      <c r="R18" s="385"/>
      <c r="S18" s="391"/>
      <c r="T18" s="394">
        <f>O18</f>
        <v>0</v>
      </c>
      <c r="U18" s="385"/>
      <c r="V18" s="385"/>
      <c r="W18" s="385"/>
      <c r="X18" s="391"/>
      <c r="Y18" s="394">
        <f>O18</f>
        <v>0</v>
      </c>
      <c r="Z18" s="385"/>
      <c r="AA18" s="385"/>
      <c r="AB18" s="385"/>
      <c r="AC18" s="391"/>
      <c r="AD18" s="394">
        <f>O18</f>
        <v>0</v>
      </c>
      <c r="AE18" s="385"/>
      <c r="AF18" s="385"/>
      <c r="AG18" s="385"/>
      <c r="AH18" s="391"/>
      <c r="AI18" s="394">
        <f>O18</f>
        <v>0</v>
      </c>
      <c r="AJ18" s="385"/>
      <c r="AK18" s="385"/>
      <c r="AL18" s="385"/>
      <c r="AM18" s="391"/>
      <c r="AN18" t="s">
        <v>48</v>
      </c>
    </row>
    <row r="19" spans="2:40" ht="49" customHeight="1">
      <c r="B19" s="370" t="s">
        <v>164</v>
      </c>
      <c r="C19" s="372"/>
      <c r="D19" s="372"/>
      <c r="E19" s="372"/>
      <c r="F19" s="372"/>
      <c r="G19" s="372"/>
      <c r="H19" s="372"/>
      <c r="I19" s="374"/>
      <c r="J19" s="379" t="s">
        <v>55</v>
      </c>
      <c r="K19" s="385"/>
      <c r="L19" s="385"/>
      <c r="M19" s="385"/>
      <c r="N19" s="391"/>
      <c r="O19" s="395">
        <f>'【入力用】4-2'!F5</f>
        <v>0</v>
      </c>
      <c r="P19" s="397"/>
      <c r="Q19" s="397"/>
      <c r="R19" s="397"/>
      <c r="S19" s="399"/>
      <c r="T19" s="395">
        <f>'【入力用】4-2'!F6</f>
        <v>0</v>
      </c>
      <c r="U19" s="397"/>
      <c r="V19" s="397"/>
      <c r="W19" s="397"/>
      <c r="X19" s="399"/>
      <c r="Y19" s="395">
        <f>'【入力用】4-2'!F7</f>
        <v>0</v>
      </c>
      <c r="Z19" s="397"/>
      <c r="AA19" s="397"/>
      <c r="AB19" s="397"/>
      <c r="AC19" s="399"/>
      <c r="AD19" s="395">
        <f>'【入力用】4-2'!F8</f>
        <v>0</v>
      </c>
      <c r="AE19" s="397"/>
      <c r="AF19" s="397"/>
      <c r="AG19" s="397"/>
      <c r="AH19" s="399"/>
      <c r="AI19" s="395">
        <f>'【入力用】4-2'!F9</f>
        <v>0</v>
      </c>
      <c r="AJ19" s="397"/>
      <c r="AK19" s="397"/>
      <c r="AL19" s="397"/>
      <c r="AM19" s="399"/>
      <c r="AN19" t="s">
        <v>48</v>
      </c>
    </row>
    <row r="20" spans="2:40" ht="49" customHeight="1">
      <c r="B20" s="370" t="s">
        <v>165</v>
      </c>
      <c r="C20" s="372"/>
      <c r="D20" s="372"/>
      <c r="E20" s="372"/>
      <c r="F20" s="372"/>
      <c r="G20" s="372"/>
      <c r="H20" s="372"/>
      <c r="I20" s="374"/>
      <c r="J20" s="379" t="s">
        <v>55</v>
      </c>
      <c r="K20" s="385"/>
      <c r="L20" s="385"/>
      <c r="M20" s="385"/>
      <c r="N20" s="391"/>
      <c r="O20" s="394">
        <f>O18*O19</f>
        <v>0</v>
      </c>
      <c r="P20" s="385"/>
      <c r="Q20" s="385"/>
      <c r="R20" s="385"/>
      <c r="S20" s="391"/>
      <c r="T20" s="394">
        <f>T18*T19</f>
        <v>0</v>
      </c>
      <c r="U20" s="385"/>
      <c r="V20" s="385"/>
      <c r="W20" s="385"/>
      <c r="X20" s="391"/>
      <c r="Y20" s="394">
        <f>Y18*Y19</f>
        <v>0</v>
      </c>
      <c r="Z20" s="385"/>
      <c r="AA20" s="385"/>
      <c r="AB20" s="385"/>
      <c r="AC20" s="391"/>
      <c r="AD20" s="394">
        <f>AD18*AD19</f>
        <v>0</v>
      </c>
      <c r="AE20" s="385"/>
      <c r="AF20" s="385"/>
      <c r="AG20" s="385"/>
      <c r="AH20" s="391"/>
      <c r="AI20" s="394">
        <f>AI18*AI19</f>
        <v>0</v>
      </c>
      <c r="AJ20" s="385"/>
      <c r="AK20" s="385"/>
      <c r="AL20" s="385"/>
      <c r="AM20" s="391"/>
    </row>
    <row r="21" spans="2:40" ht="49" customHeight="1">
      <c r="B21" s="370" t="s">
        <v>166</v>
      </c>
      <c r="C21" s="372"/>
      <c r="D21" s="372"/>
      <c r="E21" s="372"/>
      <c r="F21" s="372"/>
      <c r="G21" s="372"/>
      <c r="H21" s="372"/>
      <c r="I21" s="374"/>
      <c r="J21" s="380" t="s">
        <v>55</v>
      </c>
      <c r="K21" s="386"/>
      <c r="L21" s="386"/>
      <c r="M21" s="386"/>
      <c r="N21" s="392"/>
      <c r="O21" s="380" t="e">
        <f>O20/O6</f>
        <v>#DIV/0!</v>
      </c>
      <c r="P21" s="386"/>
      <c r="Q21" s="386"/>
      <c r="R21" s="386"/>
      <c r="S21" s="392"/>
      <c r="T21" s="380" t="e">
        <f>T20/T6</f>
        <v>#DIV/0!</v>
      </c>
      <c r="U21" s="386"/>
      <c r="V21" s="386"/>
      <c r="W21" s="386"/>
      <c r="X21" s="392"/>
      <c r="Y21" s="380" t="e">
        <f>Y20/Y6</f>
        <v>#DIV/0!</v>
      </c>
      <c r="Z21" s="386"/>
      <c r="AA21" s="386"/>
      <c r="AB21" s="386"/>
      <c r="AC21" s="392"/>
      <c r="AD21" s="380" t="e">
        <f>AD20/AD6</f>
        <v>#DIV/0!</v>
      </c>
      <c r="AE21" s="386"/>
      <c r="AF21" s="386"/>
      <c r="AG21" s="386"/>
      <c r="AH21" s="392"/>
      <c r="AI21" s="380">
        <f>AI20/AI6</f>
        <v>0</v>
      </c>
      <c r="AJ21" s="386"/>
      <c r="AK21" s="386"/>
      <c r="AL21" s="386"/>
      <c r="AM21" s="392"/>
    </row>
    <row r="22" spans="2:40" ht="58.5" customHeight="1"/>
  </sheetData>
  <sheetProtection sheet="1" objects="1" scenarios="1"/>
  <mergeCells count="119">
    <mergeCell ref="B5:I5"/>
    <mergeCell ref="J5:N5"/>
    <mergeCell ref="O5:S5"/>
    <mergeCell ref="T5:X5"/>
    <mergeCell ref="Y5:AC5"/>
    <mergeCell ref="AD5:AH5"/>
    <mergeCell ref="AI5:AM5"/>
    <mergeCell ref="B6:I6"/>
    <mergeCell ref="J6:N6"/>
    <mergeCell ref="O6:S6"/>
    <mergeCell ref="T6:X6"/>
    <mergeCell ref="Y6:AC6"/>
    <mergeCell ref="AD6:AH6"/>
    <mergeCell ref="AI6:AM6"/>
    <mergeCell ref="B7:I7"/>
    <mergeCell ref="J7:N7"/>
    <mergeCell ref="O7:S7"/>
    <mergeCell ref="T7:X7"/>
    <mergeCell ref="Y7:AC7"/>
    <mergeCell ref="AD7:AH7"/>
    <mergeCell ref="AI7:AM7"/>
    <mergeCell ref="B8:I8"/>
    <mergeCell ref="J8:N8"/>
    <mergeCell ref="O8:S8"/>
    <mergeCell ref="T8:X8"/>
    <mergeCell ref="Y8:AC8"/>
    <mergeCell ref="AD8:AH8"/>
    <mergeCell ref="AI8:AM8"/>
    <mergeCell ref="B9:I9"/>
    <mergeCell ref="J9:N9"/>
    <mergeCell ref="O9:S9"/>
    <mergeCell ref="T9:X9"/>
    <mergeCell ref="Y9:AC9"/>
    <mergeCell ref="AD9:AH9"/>
    <mergeCell ref="AI9:AM9"/>
    <mergeCell ref="B10:I10"/>
    <mergeCell ref="J10:N10"/>
    <mergeCell ref="O10:S10"/>
    <mergeCell ref="T10:X10"/>
    <mergeCell ref="Y10:AC10"/>
    <mergeCell ref="AD10:AH10"/>
    <mergeCell ref="AI10:AM10"/>
    <mergeCell ref="B11:I11"/>
    <mergeCell ref="J11:N11"/>
    <mergeCell ref="O11:S11"/>
    <mergeCell ref="T11:X11"/>
    <mergeCell ref="Y11:AC11"/>
    <mergeCell ref="AD11:AH11"/>
    <mergeCell ref="AI11:AM11"/>
    <mergeCell ref="B12:I12"/>
    <mergeCell ref="J12:N12"/>
    <mergeCell ref="O12:S12"/>
    <mergeCell ref="T12:X12"/>
    <mergeCell ref="Y12:AC12"/>
    <mergeCell ref="AD12:AH12"/>
    <mergeCell ref="AI12:AM12"/>
    <mergeCell ref="B13:I13"/>
    <mergeCell ref="J13:N13"/>
    <mergeCell ref="O13:S13"/>
    <mergeCell ref="T13:X13"/>
    <mergeCell ref="Y13:AC13"/>
    <mergeCell ref="AD13:AH13"/>
    <mergeCell ref="AI13:AM13"/>
    <mergeCell ref="B14:I14"/>
    <mergeCell ref="J14:N14"/>
    <mergeCell ref="O14:S14"/>
    <mergeCell ref="T14:X14"/>
    <mergeCell ref="Y14:AC14"/>
    <mergeCell ref="AD14:AH14"/>
    <mergeCell ref="AI14:AM14"/>
    <mergeCell ref="B15:I15"/>
    <mergeCell ref="J15:N15"/>
    <mergeCell ref="O15:S15"/>
    <mergeCell ref="T15:X15"/>
    <mergeCell ref="Y15:AC15"/>
    <mergeCell ref="AD15:AH15"/>
    <mergeCell ref="AI15:AM15"/>
    <mergeCell ref="B16:I16"/>
    <mergeCell ref="J16:N16"/>
    <mergeCell ref="O16:S16"/>
    <mergeCell ref="T16:X16"/>
    <mergeCell ref="Y16:AC16"/>
    <mergeCell ref="AD16:AH16"/>
    <mergeCell ref="AI16:AM16"/>
    <mergeCell ref="B17:I17"/>
    <mergeCell ref="J17:N17"/>
    <mergeCell ref="O17:S17"/>
    <mergeCell ref="T17:X17"/>
    <mergeCell ref="Y17:AC17"/>
    <mergeCell ref="AD17:AH17"/>
    <mergeCell ref="AI17:AM17"/>
    <mergeCell ref="B18:I18"/>
    <mergeCell ref="J18:N18"/>
    <mergeCell ref="O18:S18"/>
    <mergeCell ref="T18:X18"/>
    <mergeCell ref="Y18:AC18"/>
    <mergeCell ref="AD18:AH18"/>
    <mergeCell ref="AI18:AM18"/>
    <mergeCell ref="B19:I19"/>
    <mergeCell ref="J19:N19"/>
    <mergeCell ref="O19:S19"/>
    <mergeCell ref="T19:X19"/>
    <mergeCell ref="Y19:AC19"/>
    <mergeCell ref="AD19:AH19"/>
    <mergeCell ref="AI19:AM19"/>
    <mergeCell ref="B20:I20"/>
    <mergeCell ref="J20:N20"/>
    <mergeCell ref="O20:S20"/>
    <mergeCell ref="T20:X20"/>
    <mergeCell ref="Y20:AC20"/>
    <mergeCell ref="AD20:AH20"/>
    <mergeCell ref="AI20:AM20"/>
    <mergeCell ref="B21:I21"/>
    <mergeCell ref="J21:N21"/>
    <mergeCell ref="O21:S21"/>
    <mergeCell ref="T21:X21"/>
    <mergeCell ref="Y21:AC21"/>
    <mergeCell ref="AD21:AH21"/>
    <mergeCell ref="AI21:AM21"/>
  </mergeCells>
  <phoneticPr fontId="3" type="Hiragana"/>
  <conditionalFormatting sqref="O17:S17">
    <cfRule type="containsBlanks" dxfId="16" priority="1">
      <formula>LEN(TRIM(O17))=0</formula>
    </cfRule>
  </conditionalFormatting>
  <conditionalFormatting sqref="J7:N7 J8:AM8 J9:N9 J10:AM10 J11:N11 J12:AM13 J14:N15 J16:AM16 J17:N17">
    <cfRule type="containsBlanks" dxfId="15" priority="2">
      <formula>LEN(TRIM(J7))=0</formula>
    </cfRule>
  </conditionalFormatting>
  <conditionalFormatting sqref="AI11:AM11">
    <cfRule type="containsBlanks" dxfId="14" priority="3">
      <formula>LEN(TRIM(AI11))=0</formula>
    </cfRule>
  </conditionalFormatting>
  <conditionalFormatting sqref="AD11:AH11">
    <cfRule type="containsBlanks" dxfId="13" priority="4">
      <formula>LEN(TRIM(AD11))=0</formula>
    </cfRule>
  </conditionalFormatting>
  <conditionalFormatting sqref="Y11:AC11">
    <cfRule type="containsBlanks" dxfId="12" priority="5">
      <formula>LEN(TRIM(Y11))=0</formula>
    </cfRule>
  </conditionalFormatting>
  <conditionalFormatting sqref="T11:X11">
    <cfRule type="containsBlanks" dxfId="11" priority="6">
      <formula>LEN(TRIM(T11))=0</formula>
    </cfRule>
  </conditionalFormatting>
  <conditionalFormatting sqref="O11:S11">
    <cfRule type="containsBlanks" dxfId="10" priority="7">
      <formula>LEN(TRIM(O11))=0</formula>
    </cfRule>
  </conditionalFormatting>
  <conditionalFormatting sqref="AI9:AM9">
    <cfRule type="containsBlanks" dxfId="9" priority="8">
      <formula>LEN(TRIM(AI9))=0</formula>
    </cfRule>
  </conditionalFormatting>
  <conditionalFormatting sqref="AD9:AH9">
    <cfRule type="containsBlanks" dxfId="8" priority="9">
      <formula>LEN(TRIM(AD9))=0</formula>
    </cfRule>
  </conditionalFormatting>
  <conditionalFormatting sqref="Y9:AC9">
    <cfRule type="containsBlanks" dxfId="7" priority="10">
      <formula>LEN(TRIM(Y9))=0</formula>
    </cfRule>
  </conditionalFormatting>
  <conditionalFormatting sqref="T9:X9">
    <cfRule type="containsBlanks" dxfId="6" priority="11">
      <formula>LEN(TRIM(T9))=0</formula>
    </cfRule>
  </conditionalFormatting>
  <conditionalFormatting sqref="O9:S9">
    <cfRule type="containsBlanks" dxfId="5" priority="12">
      <formula>LEN(TRIM(O9))=0</formula>
    </cfRule>
  </conditionalFormatting>
  <conditionalFormatting sqref="O18:AM19">
    <cfRule type="containsBlanks" dxfId="4" priority="13">
      <formula>LEN(TRIM(O18))=0</formula>
    </cfRule>
  </conditionalFormatting>
  <conditionalFormatting sqref="T17:AM17">
    <cfRule type="containsBlanks" dxfId="3" priority="14">
      <formula>LEN(TRIM(T17))=0</formula>
    </cfRule>
  </conditionalFormatting>
  <conditionalFormatting sqref="O7:S7 T7:X7 Y7:AC7 AD7:AH7 AI7:AM7 AI14:AM15 AD14:AH15 Y14:AC15 T14:X15 O14:S15">
    <cfRule type="containsBlanks" dxfId="2" priority="19">
      <formula>LEN(TRIM(O7))=0</formula>
    </cfRule>
  </conditionalFormatting>
  <conditionalFormatting sqref="J6:AM6">
    <cfRule type="containsBlanks" dxfId="1" priority="24">
      <formula>LEN(TRIM(J6))=0</formula>
    </cfRule>
  </conditionalFormatting>
  <conditionalFormatting sqref="O20:AM20">
    <cfRule type="containsBlanks" dxfId="0" priority="18">
      <formula>LEN(TRIM(O20))=0</formula>
    </cfRule>
  </conditionalFormatting>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製品企画書①</vt:lpstr>
      <vt:lpstr>製品企画書②</vt:lpstr>
      <vt:lpstr>【入力用】4-2</vt:lpstr>
      <vt:lpstr>【入力用】6-３　市場と顧客</vt:lpstr>
      <vt:lpstr>【入力用】８　開発実施計画</vt:lpstr>
      <vt:lpstr>【入力用】 ９　設備投資計画</vt:lpstr>
      <vt:lpstr>【入力用】10　資金計画</vt:lpstr>
      <vt:lpstr>【入力用】11売上げ計画（補助要件）</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446569</dc:creator>
  <cp:lastModifiedBy>444389</cp:lastModifiedBy>
  <dcterms:created xsi:type="dcterms:W3CDTF">2024-05-07T09:01:05Z</dcterms:created>
  <dcterms:modified xsi:type="dcterms:W3CDTF">2024-05-31T01:53:41Z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2024-05-31T01:53:41Z</vt:filetime>
  </property>
</Properties>
</file>