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520" windowHeight="11520" tabRatio="846" activeTab="1"/>
  </bookViews>
  <sheets>
    <sheet name="製品企画書①" sheetId="6" r:id="rId1"/>
    <sheet name="製品企画書②" sheetId="4" r:id="rId2"/>
    <sheet name="【入力用】4-2" sheetId="15" r:id="rId3"/>
    <sheet name="【入力用】6-３　市場と顧客" sheetId="3" r:id="rId4"/>
    <sheet name="【入力用】８　開発実施計画" sheetId="9" r:id="rId5"/>
    <sheet name="【入力用】 ９　設備投資計画" sheetId="12" r:id="rId6"/>
    <sheet name="【入力用】10　資金計画" sheetId="11" r:id="rId7"/>
    <sheet name="【入力用】11売上げ計画（補助要件）" sheetId="13" r:id="rId8"/>
  </sheets>
  <externalReferences>
    <externalReference r:id="rId9"/>
  </externalReferences>
  <definedNames>
    <definedName name="_xlnm.Print_Area" localSheetId="1">'製品企画書②'!$B$1:$AO$33,'製品企画書②'!$B$35:$AO$61,'製品企画書②'!$B$62:$AO$108,'製品企画書②'!$B$143:$AO$165,'製品企画書②'!$B$167:$AO$189</definedName>
    <definedName name="_xlnm.Print_Area" localSheetId="0">'製品企画書①'!$A$1:$AO$70</definedName>
    <definedName name="_xlnm.Print_Area" localSheetId="5">'【入力用】 ９　設備投資計画'!$B$3:$N$17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446569</author>
  </authors>
  <commentList>
    <comment ref="B51" authorId="0">
      <text>
        <r>
          <rPr>
            <sz val="11"/>
            <color theme="1"/>
            <rFont val="游ゴシック"/>
          </rPr>
          <t xml:space="preserve">今回申請する事業については、以下のいずれかの要件を満たす必要があります。本事業により開発する製品が製品化された際の効果について、以下から選択（複数可）し、要件を満たす旨を記載してください。
１　社会課題の解決に貢献すること　
２　ユーザーの利便性を向上させること
３　ユーザーの経済性を向上させること
４　県内初の製品と見込まれるもの
</t>
        </r>
      </text>
    </comment>
    <comment ref="B49" authorId="0">
      <text>
        <r>
          <rPr>
            <sz val="11"/>
            <color theme="1"/>
            <rFont val="游ゴシック"/>
          </rPr>
          <t>本事業で目指す到達点を具体的に記載してください。
（いつまでに何をするか。）</t>
        </r>
      </text>
    </comment>
    <comment ref="B55" authorId="0">
      <text>
        <r>
          <rPr>
            <sz val="11"/>
            <color theme="1"/>
            <rFont val="游ゴシック"/>
          </rPr>
          <t xml:space="preserve">本事業で開発する製品の対象とする市場の状況や今後の見通について記載してください。
</t>
        </r>
      </text>
    </comment>
    <comment ref="B57" authorId="0">
      <text>
        <r>
          <rPr>
            <sz val="11"/>
            <color theme="1"/>
            <rFont val="游ゴシック"/>
          </rPr>
          <t xml:space="preserve">本事業で開発する製品の主な顧客について記載してください。
</t>
        </r>
      </text>
    </comment>
    <comment ref="B59" authorId="0">
      <text>
        <r>
          <rPr>
            <sz val="11"/>
            <color theme="1"/>
            <rFont val="游ゴシック"/>
          </rPr>
          <t xml:space="preserve">本事業で開発する製品に求められている顧客のニーズとそれを達成するために必要な製品仕様について記載してください。
</t>
        </r>
      </text>
    </comment>
    <comment ref="B65" authorId="0">
      <text>
        <r>
          <rPr>
            <sz val="11"/>
            <color theme="1"/>
            <rFont val="游ゴシック"/>
          </rPr>
          <t>本事業で開発する製品の技術的な独自性や特に市場に訴えたいセールスポイントについて記載してください。</t>
        </r>
      </text>
    </comment>
  </commentList>
</comments>
</file>

<file path=xl/comments2.xml><?xml version="1.0" encoding="utf-8"?>
<comments xmlns="http://schemas.openxmlformats.org/spreadsheetml/2006/main">
  <authors>
    <author>446569</author>
  </authors>
  <commentList>
    <comment ref="B75" authorId="0">
      <text>
        <r>
          <rPr>
            <sz val="11"/>
            <color theme="1"/>
            <rFont val="游ゴシック"/>
          </rPr>
          <t>本事業で実施する内容ごとに実施方法、実施体制、スケジュールを記入してください。
２項目をデフォルトとしていますが、不足する場合は印刷範囲を調整してください。</t>
        </r>
      </text>
    </comment>
    <comment ref="B178" authorId="0">
      <text>
        <r>
          <rPr>
            <sz val="11"/>
            <color theme="1"/>
            <rFont val="游ゴシック"/>
          </rPr>
          <t>本事業による県内経済への波及効果（受発注・雇用増加等）を根拠を含めて記載してください。
（記載例）
【経済の地域内循環の例①】
本製品の開発によりこれまで県内水産事業者が県外から買い付けていた、●●の代替製品として、県内での経済循環が実現することが想定される。現在の県内の●●の需要はおおよそ●●/年と見込まれる。●●は現在県内で製造している企業がなく、ほぼすべての水産事業者が県外メーカーから導入している。今回の開発が成功し製品化した暁にはこの●●を使用している県内企業のうち●●％程度が代替可能として、導入を進めてくれる見込み（下話あり（売上げ見込み●●台/年）であり、これまで県外に流出していた機器導入費の県内循環が実現される。
【経済の地域内循環の例②】
本製品の製品化にあたっては、原材料として県内ですでに製造されている●●を活用する予定である。本製品は年間●●台の製造を見込んでおり、そのためには原材料として●●が年間●●程度必要となる。●●の単価はおおよそ●●円/個であるため当社からは年間約●●円の新たな県内企業への発注が発生する,見込みであり,それに付随した発注先企業の雇用や、材料調達など新たな経済効果が発生することが想定される。
【雇用の創出の例】
本製品の製品化により製造部門に将来的には●●名程度の雇用が必要となる見込みである。製造については●●台/年の生産を目指しており、そのためには製造機1台につき●●時間/日で人員●●名（△時間稼働）により□台の生産が可能となる見込みである。よって年間●●台の生産となる。このほか、営業・メンテナンス部門についても台の売上げを見込む●●年度には●●名の増員が必要となる。</t>
        </r>
      </text>
    </comment>
    <comment ref="B65" authorId="0">
      <text>
        <r>
          <rPr>
            <sz val="11"/>
            <color theme="1"/>
            <rFont val="游ゴシック"/>
          </rPr>
          <t>事業全体のスケジュールを入力してください。（期間は適宜変更していただいて結構です。）</t>
        </r>
      </text>
    </comment>
    <comment ref="B24" authorId="0">
      <text>
        <r>
          <rPr>
            <sz val="11"/>
            <color theme="1"/>
            <rFont val="游ゴシック"/>
          </rPr>
          <t>製品を開発するにあたっての技術的な課題を記載してください。</t>
        </r>
      </text>
    </comment>
    <comment ref="B30" authorId="0">
      <text>
        <r>
          <rPr>
            <sz val="11"/>
            <color theme="1"/>
            <rFont val="游ゴシック"/>
          </rPr>
          <t>製品を販売するにあたっての課題を記載してください。</t>
        </r>
      </text>
    </comment>
  </commentList>
</comments>
</file>

<file path=xl/comments3.xml><?xml version="1.0" encoding="utf-8"?>
<comments xmlns="http://schemas.openxmlformats.org/spreadsheetml/2006/main">
  <authors>
    <author>446569</author>
  </authors>
  <commentList>
    <comment ref="C5" authorId="0">
      <text>
        <r>
          <rPr>
            <sz val="11"/>
            <color theme="1"/>
            <rFont val="游ゴシック"/>
          </rPr>
          <t>本事業で開発する製品について、製品開発後1年程度の具体的な見通しを入力してください。</t>
        </r>
      </text>
    </comment>
  </commentList>
</comments>
</file>

<file path=xl/sharedStrings.xml><?xml version="1.0" encoding="utf-8"?>
<sst xmlns="http://schemas.openxmlformats.org/spreadsheetml/2006/main" xmlns:r="http://schemas.openxmlformats.org/officeDocument/2006/relationships" count="171" uniqueCount="171">
  <si>
    <t>開発後４年目</t>
    <rPh sb="0" eb="3">
      <t>カイハツゴ</t>
    </rPh>
    <rPh sb="4" eb="6">
      <t>ネンメ</t>
    </rPh>
    <phoneticPr fontId="37"/>
  </si>
  <si>
    <t>売価</t>
    <rPh sb="0" eb="2">
      <t>ばいか</t>
    </rPh>
    <phoneticPr fontId="3" type="Hiragana"/>
  </si>
  <si>
    <t>＜厳極秘書類＞</t>
    <rPh sb="1" eb="2">
      <t>ゲン</t>
    </rPh>
    <rPh sb="2" eb="4">
      <t>ゴクヒ</t>
    </rPh>
    <rPh sb="4" eb="6">
      <t>ショルイ</t>
    </rPh>
    <phoneticPr fontId="37"/>
  </si>
  <si>
    <t>開発・製造について</t>
    <rPh sb="0" eb="2">
      <t>かいはつ</t>
    </rPh>
    <rPh sb="3" eb="5">
      <t>せいぞう</t>
    </rPh>
    <phoneticPr fontId="3" type="Hiragana"/>
  </si>
  <si>
    <t>４　開発製品の仕様詳細設定</t>
    <rPh sb="4" eb="6">
      <t>せいひん</t>
    </rPh>
    <rPh sb="7" eb="9">
      <t>しよう</t>
    </rPh>
    <rPh sb="9" eb="11">
      <t>しょうさい</t>
    </rPh>
    <rPh sb="11" eb="13">
      <t>せってい</t>
    </rPh>
    <phoneticPr fontId="3" type="Hiragana"/>
  </si>
  <si>
    <t>円</t>
    <rPh sb="0" eb="1">
      <t>えん</t>
    </rPh>
    <phoneticPr fontId="3" type="Hiragana"/>
  </si>
  <si>
    <t>原価</t>
    <rPh sb="0" eb="2">
      <t>げんか</t>
    </rPh>
    <phoneticPr fontId="3" type="Hiragana"/>
  </si>
  <si>
    <t>方法と実施体制：</t>
    <rPh sb="0" eb="2">
      <t>ほうほう</t>
    </rPh>
    <rPh sb="3" eb="5">
      <t>じっし</t>
    </rPh>
    <rPh sb="5" eb="7">
      <t>たいせい</t>
    </rPh>
    <phoneticPr fontId="3" type="Hiragana"/>
  </si>
  <si>
    <t>その他</t>
    <rPh sb="2" eb="3">
      <t>タ</t>
    </rPh>
    <phoneticPr fontId="37"/>
  </si>
  <si>
    <t>生産量　　　　　　　　　　　単位／月</t>
    <rPh sb="0" eb="3">
      <t>せいさんりょう</t>
    </rPh>
    <rPh sb="14" eb="16">
      <t>たんい</t>
    </rPh>
    <rPh sb="17" eb="18">
      <t>つき</t>
    </rPh>
    <phoneticPr fontId="3" type="Hiragana"/>
  </si>
  <si>
    <t>8-２ 仕様達成に向けた開発の方法</t>
    <rPh sb="4" eb="6">
      <t>しよう</t>
    </rPh>
    <rPh sb="6" eb="8">
      <t>たっせい</t>
    </rPh>
    <rPh sb="9" eb="10">
      <t>む</t>
    </rPh>
    <rPh sb="12" eb="14">
      <t>かいはつ</t>
    </rPh>
    <rPh sb="15" eb="17">
      <t>ほうほう</t>
    </rPh>
    <phoneticPr fontId="3" type="Hiragana"/>
  </si>
  <si>
    <t>1-4　事業効果（製品化に至った際に生まれる効果（見込み））</t>
    <rPh sb="4" eb="6">
      <t>じぎょう</t>
    </rPh>
    <rPh sb="6" eb="8">
      <t>こうか</t>
    </rPh>
    <rPh sb="9" eb="12">
      <t>せいひんか</t>
    </rPh>
    <rPh sb="13" eb="14">
      <t>いた</t>
    </rPh>
    <rPh sb="16" eb="17">
      <t>さい</t>
    </rPh>
    <rPh sb="18" eb="19">
      <t>う</t>
    </rPh>
    <rPh sb="22" eb="24">
      <t>こうか</t>
    </rPh>
    <rPh sb="25" eb="27">
      <t>みこ</t>
    </rPh>
    <phoneticPr fontId="3" type="Hiragana"/>
  </si>
  <si>
    <t>２-２  想定顧客</t>
    <rPh sb="5" eb="7">
      <t>そうてい</t>
    </rPh>
    <rPh sb="7" eb="9">
      <t>こきゃく</t>
    </rPh>
    <phoneticPr fontId="3" type="Hiragana"/>
  </si>
  <si>
    <t>項目</t>
    <rPh sb="0" eb="2">
      <t>こうもく</t>
    </rPh>
    <phoneticPr fontId="3" type="Hiragana"/>
  </si>
  <si>
    <t>製品開発事業　製品企画書②</t>
    <rPh sb="0" eb="2">
      <t>せいひん</t>
    </rPh>
    <rPh sb="2" eb="4">
      <t>かいはつ</t>
    </rPh>
    <rPh sb="4" eb="6">
      <t>じぎょう</t>
    </rPh>
    <rPh sb="7" eb="9">
      <t>せいひん</t>
    </rPh>
    <rPh sb="9" eb="11">
      <t>きかく</t>
    </rPh>
    <rPh sb="11" eb="12">
      <t>しょ</t>
    </rPh>
    <phoneticPr fontId="3" type="Hiragana"/>
  </si>
  <si>
    <t>販売戦略</t>
    <rPh sb="0" eb="2">
      <t>ハンバイ</t>
    </rPh>
    <rPh sb="2" eb="4">
      <t>センリャク</t>
    </rPh>
    <phoneticPr fontId="37"/>
  </si>
  <si>
    <t>耐用年数</t>
    <rPh sb="0" eb="2">
      <t>タイヨウ</t>
    </rPh>
    <rPh sb="2" eb="4">
      <t>ネンスウ</t>
    </rPh>
    <phoneticPr fontId="37"/>
  </si>
  <si>
    <t>付加価値額（⑧（⑤＋⑥＋⑦））</t>
    <rPh sb="0" eb="2">
      <t>ふか</t>
    </rPh>
    <rPh sb="2" eb="5">
      <t>かちがく</t>
    </rPh>
    <phoneticPr fontId="3" type="Hiragana"/>
  </si>
  <si>
    <t>１　補助事業の概要について</t>
    <rPh sb="2" eb="4">
      <t>ほじょ</t>
    </rPh>
    <rPh sb="4" eb="6">
      <t>じぎょう</t>
    </rPh>
    <rPh sb="7" eb="9">
      <t>がいよう</t>
    </rPh>
    <phoneticPr fontId="3" type="Hiragana"/>
  </si>
  <si>
    <t>7-2 関連特許出願状況調査</t>
    <rPh sb="4" eb="6">
      <t>カンレン</t>
    </rPh>
    <rPh sb="6" eb="8">
      <t>トッキョ</t>
    </rPh>
    <rPh sb="8" eb="10">
      <t>シュツガン</t>
    </rPh>
    <rPh sb="10" eb="12">
      <t>ジョウキョウ</t>
    </rPh>
    <rPh sb="12" eb="14">
      <t>チョウサ</t>
    </rPh>
    <phoneticPr fontId="37"/>
  </si>
  <si>
    <t>10年目</t>
    <rPh sb="2" eb="4">
      <t>ネンメ</t>
    </rPh>
    <phoneticPr fontId="37"/>
  </si>
  <si>
    <t>開発後２年目</t>
    <rPh sb="0" eb="3">
      <t>カイハツゴ</t>
    </rPh>
    <rPh sb="4" eb="6">
      <t>ネンメ</t>
    </rPh>
    <phoneticPr fontId="37"/>
  </si>
  <si>
    <t>開発後4年目</t>
    <rPh sb="0" eb="3">
      <t>カイハ</t>
    </rPh>
    <rPh sb="4" eb="6">
      <t>ネンメ</t>
    </rPh>
    <phoneticPr fontId="37"/>
  </si>
  <si>
    <t>企画名：</t>
    <rPh sb="0" eb="2">
      <t>きかく</t>
    </rPh>
    <rPh sb="2" eb="3">
      <t>めい</t>
    </rPh>
    <phoneticPr fontId="3" type="Hiragana"/>
  </si>
  <si>
    <t>スケジュール</t>
  </si>
  <si>
    <t>企業名：</t>
    <rPh sb="0" eb="3">
      <t>きぎょうめい</t>
    </rPh>
    <phoneticPr fontId="3" type="Hiragana"/>
  </si>
  <si>
    <t>自動計算</t>
    <rPh sb="0" eb="2">
      <t>ジドウ</t>
    </rPh>
    <rPh sb="2" eb="4">
      <t>ケイサン</t>
    </rPh>
    <phoneticPr fontId="37"/>
  </si>
  <si>
    <t>円／単位</t>
    <rPh sb="0" eb="1">
      <t>えん</t>
    </rPh>
    <rPh sb="2" eb="4">
      <t>たんい</t>
    </rPh>
    <phoneticPr fontId="3" type="Hiragana"/>
  </si>
  <si>
    <t>開発後3年目</t>
    <rPh sb="0" eb="3">
      <t>カイハ</t>
    </rPh>
    <rPh sb="4" eb="6">
      <t>ネンメ</t>
    </rPh>
    <phoneticPr fontId="37"/>
  </si>
  <si>
    <t>項目：</t>
    <rPh sb="0" eb="2">
      <t>こうもく</t>
    </rPh>
    <phoneticPr fontId="3" type="Hiragana"/>
  </si>
  <si>
    <t>開発項目</t>
    <rPh sb="0" eb="2">
      <t>かいはつ</t>
    </rPh>
    <rPh sb="2" eb="4">
      <t>こうもく</t>
    </rPh>
    <phoneticPr fontId="3" type="Hiragana"/>
  </si>
  <si>
    <t>1-3　開発（改良）の目標（本事業で目指す到達点）</t>
    <rPh sb="7" eb="9">
      <t>かいりょう</t>
    </rPh>
    <rPh sb="21" eb="24">
      <t>とうたつてん</t>
    </rPh>
    <phoneticPr fontId="3" type="Hiragana"/>
  </si>
  <si>
    <t>7-4　知財を活用した戦略について</t>
    <rPh sb="4" eb="6">
      <t>ちざい</t>
    </rPh>
    <rPh sb="7" eb="9">
      <t>かつよう</t>
    </rPh>
    <rPh sb="11" eb="13">
      <t>せんりゃく</t>
    </rPh>
    <phoneticPr fontId="3" type="Hiragana"/>
  </si>
  <si>
    <t>5年目</t>
    <rPh sb="1" eb="3">
      <t>ネンメ</t>
    </rPh>
    <phoneticPr fontId="37"/>
  </si>
  <si>
    <t>単位／月</t>
  </si>
  <si>
    <t>４年目
（XX年X月期）</t>
  </si>
  <si>
    <t>３-２  開発・製造に関する先行技術調査、産業財産権の確認</t>
    <rPh sb="5" eb="7">
      <t>かいはつ</t>
    </rPh>
    <rPh sb="8" eb="10">
      <t>せいぞう</t>
    </rPh>
    <rPh sb="11" eb="12">
      <t>かん</t>
    </rPh>
    <rPh sb="14" eb="20">
      <t>せんこうぎ</t>
    </rPh>
    <rPh sb="21" eb="27">
      <t>さんぎょう</t>
    </rPh>
    <rPh sb="27" eb="29">
      <t>かくにん</t>
    </rPh>
    <phoneticPr fontId="3" type="Hiragana"/>
  </si>
  <si>
    <t>８-２ 仕様達成に向けた開発の方法</t>
    <rPh sb="4" eb="6">
      <t>しよう</t>
    </rPh>
    <rPh sb="6" eb="8">
      <t>たっせい</t>
    </rPh>
    <rPh sb="9" eb="10">
      <t>む</t>
    </rPh>
    <rPh sb="12" eb="14">
      <t>かいはつ</t>
    </rPh>
    <rPh sb="15" eb="17">
      <t>ほうほう</t>
    </rPh>
    <phoneticPr fontId="3" type="Hiragana"/>
  </si>
  <si>
    <t>【イノベーション推進枠】
補助事業期間終了後5年以内に、開発する製品・技術の売上高が1億円以上または企業の総売上（※）に占める割合が10％以上になる計画であること
※「企業の総売上」は主として営む事業に限るものとする</t>
  </si>
  <si>
    <t>10　資金計画</t>
  </si>
  <si>
    <t>6年目</t>
    <rPh sb="1" eb="3">
      <t>ネンメ</t>
    </rPh>
    <phoneticPr fontId="37"/>
  </si>
  <si>
    <t>1-1　補助事業の目的</t>
    <rPh sb="4" eb="6">
      <t>ほじょ</t>
    </rPh>
    <rPh sb="6" eb="8">
      <t>じぎょう</t>
    </rPh>
    <rPh sb="9" eb="11">
      <t>もくてき</t>
    </rPh>
    <phoneticPr fontId="3" type="Hiragana"/>
  </si>
  <si>
    <t>開発後５年目</t>
    <rPh sb="0" eb="3">
      <t>カイハツゴ</t>
    </rPh>
    <rPh sb="4" eb="6">
      <t>ネンメ</t>
    </rPh>
    <phoneticPr fontId="37"/>
  </si>
  <si>
    <t>２　市場について（3C）</t>
    <rPh sb="2" eb="4">
      <t>しじょう</t>
    </rPh>
    <phoneticPr fontId="3" type="Hiragana"/>
  </si>
  <si>
    <t>３　開発について</t>
    <rPh sb="2" eb="4">
      <t>かいはつ</t>
    </rPh>
    <phoneticPr fontId="3" type="Hiragana"/>
  </si>
  <si>
    <t>２-３  顧客ニーズ、要求仕様</t>
  </si>
  <si>
    <t>C社</t>
    <rPh sb="1" eb="2">
      <t>しゃ</t>
    </rPh>
    <phoneticPr fontId="3" type="Hiragana"/>
  </si>
  <si>
    <t>６-２  販売戦略と実施体制</t>
    <rPh sb="5" eb="7">
      <t>はんばい</t>
    </rPh>
    <rPh sb="7" eb="9">
      <t>せんりゃく</t>
    </rPh>
    <rPh sb="10" eb="12">
      <t>じっし</t>
    </rPh>
    <rPh sb="12" eb="14">
      <t>たいせい</t>
    </rPh>
    <phoneticPr fontId="3" type="Hiragana"/>
  </si>
  <si>
    <t>月</t>
    <rPh sb="0" eb="1">
      <t>がつ</t>
    </rPh>
    <phoneticPr fontId="3" type="Hiragana"/>
  </si>
  <si>
    <t>開発後１年目</t>
    <rPh sb="0" eb="3">
      <t>カイハツゴ</t>
    </rPh>
    <rPh sb="4" eb="6">
      <t>ネンメ</t>
    </rPh>
    <phoneticPr fontId="37"/>
  </si>
  <si>
    <t>自動入力　FROM4-2</t>
    <rPh sb="0" eb="2">
      <t>じどう</t>
    </rPh>
    <rPh sb="2" eb="4">
      <t>にゅうりょく</t>
    </rPh>
    <phoneticPr fontId="3" type="Hiragana"/>
  </si>
  <si>
    <t>製品開発事業　製品企画書①</t>
    <rPh sb="0" eb="2">
      <t>せいひん</t>
    </rPh>
    <rPh sb="2" eb="4">
      <t>かいはつ</t>
    </rPh>
    <rPh sb="4" eb="6">
      <t>じぎょう</t>
    </rPh>
    <rPh sb="7" eb="9">
      <t>せいひん</t>
    </rPh>
    <rPh sb="9" eb="11">
      <t>きかく</t>
    </rPh>
    <rPh sb="11" eb="12">
      <t>しょ</t>
    </rPh>
    <phoneticPr fontId="3" type="Hiragana"/>
  </si>
  <si>
    <t>製品開発計画</t>
    <rPh sb="0" eb="2">
      <t>せいひん</t>
    </rPh>
    <rPh sb="2" eb="4">
      <t>かいはつ</t>
    </rPh>
    <rPh sb="4" eb="6">
      <t>けい</t>
    </rPh>
    <phoneticPr fontId="3" type="Hiragana"/>
  </si>
  <si>
    <t>10　資金計画</t>
    <rPh sb="3" eb="5">
      <t>シキン</t>
    </rPh>
    <rPh sb="5" eb="7">
      <t>ケイカク</t>
    </rPh>
    <phoneticPr fontId="37"/>
  </si>
  <si>
    <t>1-2　事業（開発・改良）のきっかけ</t>
    <rPh sb="4" eb="6">
      <t>じぎょう</t>
    </rPh>
    <rPh sb="7" eb="9">
      <t>かいはつ</t>
    </rPh>
    <rPh sb="10" eb="12">
      <t>かいりょう</t>
    </rPh>
    <phoneticPr fontId="3" type="Hiragana"/>
  </si>
  <si>
    <t>A社</t>
    <rPh sb="1" eb="2">
      <t>しゃ</t>
    </rPh>
    <phoneticPr fontId="3" type="Hiragana"/>
  </si>
  <si>
    <t>-</t>
  </si>
  <si>
    <t>【一般枠】
補助事業期間終了後5年以内に、開発する製品・技術の売上高が5,000万円以上または企業の総売上（※）に占める割合が5％以上になる計画であること</t>
  </si>
  <si>
    <t>３年目
（XX年X月期）</t>
  </si>
  <si>
    <t>B社</t>
    <rPh sb="1" eb="2">
      <t>しゃ</t>
    </rPh>
    <phoneticPr fontId="3" type="Hiragana"/>
  </si>
  <si>
    <t>EC</t>
  </si>
  <si>
    <t>資金調達必要費用（①＋②）</t>
    <rPh sb="0" eb="2">
      <t>シキン</t>
    </rPh>
    <rPh sb="2" eb="4">
      <t>チョウタツ</t>
    </rPh>
    <rPh sb="4" eb="6">
      <t>ヒツヨウ</t>
    </rPh>
    <rPh sb="6" eb="8">
      <t>ヒヨウ</t>
    </rPh>
    <phoneticPr fontId="37"/>
  </si>
  <si>
    <t>顧客</t>
    <rPh sb="0" eb="2">
      <t>こきゃく</t>
    </rPh>
    <phoneticPr fontId="3" type="Hiragana"/>
  </si>
  <si>
    <t>計</t>
    <rPh sb="0" eb="1">
      <t>ケイ</t>
    </rPh>
    <phoneticPr fontId="37"/>
  </si>
  <si>
    <t>開発後３年目</t>
    <rPh sb="0" eb="3">
      <t>カイハツゴ</t>
    </rPh>
    <rPh sb="4" eb="6">
      <t>ネンメ</t>
    </rPh>
    <phoneticPr fontId="37"/>
  </si>
  <si>
    <t>(単位:千円)</t>
    <rPh sb="1" eb="3">
      <t>タンイ</t>
    </rPh>
    <rPh sb="4" eb="6">
      <t>センエン</t>
    </rPh>
    <phoneticPr fontId="37"/>
  </si>
  <si>
    <t>7-1 特許申請</t>
    <rPh sb="4" eb="6">
      <t>トッキョ</t>
    </rPh>
    <rPh sb="6" eb="8">
      <t>シンセイ</t>
    </rPh>
    <phoneticPr fontId="37"/>
  </si>
  <si>
    <t>年間販売台数</t>
    <rPh sb="0" eb="2">
      <t>ネンカン</t>
    </rPh>
    <rPh sb="2" eb="4">
      <t>ハンバイ</t>
    </rPh>
    <rPh sb="4" eb="6">
      <t>ダイスウ</t>
    </rPh>
    <phoneticPr fontId="37"/>
  </si>
  <si>
    <t>4年目</t>
    <rPh sb="1" eb="3">
      <t>ネンメ</t>
    </rPh>
    <phoneticPr fontId="37"/>
  </si>
  <si>
    <t>４-1　開発仕様詳細（機能、強度等）</t>
    <rPh sb="4" eb="6">
      <t>かいはつ</t>
    </rPh>
    <rPh sb="6" eb="8">
      <t>しよう</t>
    </rPh>
    <rPh sb="8" eb="10">
      <t>しょうさい</t>
    </rPh>
    <rPh sb="11" eb="13">
      <t>きのう</t>
    </rPh>
    <rPh sb="14" eb="16">
      <t>きょうど</t>
    </rPh>
    <rPh sb="16" eb="17">
      <t>とう</t>
    </rPh>
    <phoneticPr fontId="3" type="Hiragana"/>
  </si>
  <si>
    <t>（単位：千円）</t>
    <rPh sb="1" eb="3">
      <t>タンイ</t>
    </rPh>
    <rPh sb="4" eb="6">
      <t>センエン</t>
    </rPh>
    <phoneticPr fontId="37"/>
  </si>
  <si>
    <t>入力</t>
    <rPh sb="0" eb="2">
      <t>ニュウリョク</t>
    </rPh>
    <phoneticPr fontId="37"/>
  </si>
  <si>
    <t>売上額（単位：円）</t>
    <rPh sb="0" eb="2">
      <t>ウリアゲ</t>
    </rPh>
    <rPh sb="2" eb="3">
      <t>ガク</t>
    </rPh>
    <rPh sb="4" eb="6">
      <t>タンイ</t>
    </rPh>
    <rPh sb="7" eb="8">
      <t>エン</t>
    </rPh>
    <phoneticPr fontId="37"/>
  </si>
  <si>
    <t>２-1  対象市場・市場規模・市場の見通し（向こう●●年　など）</t>
    <rPh sb="5" eb="7">
      <t>たいしょう</t>
    </rPh>
    <rPh sb="7" eb="9">
      <t>しじょう</t>
    </rPh>
    <phoneticPr fontId="3" type="Hiragana"/>
  </si>
  <si>
    <t>２-４  競合製品と価格</t>
    <rPh sb="5" eb="7">
      <t>きょうごう</t>
    </rPh>
    <rPh sb="7" eb="9">
      <t>せいひん</t>
    </rPh>
    <rPh sb="10" eb="12">
      <t>かかく</t>
    </rPh>
    <phoneticPr fontId="3" type="Hiragana"/>
  </si>
  <si>
    <t>開発後1年目</t>
    <rPh sb="0" eb="3">
      <t>カイハ</t>
    </rPh>
    <rPh sb="4" eb="6">
      <t>ネンメ</t>
    </rPh>
    <phoneticPr fontId="37"/>
  </si>
  <si>
    <t>自己資金</t>
    <rPh sb="0" eb="2">
      <t>ジコ</t>
    </rPh>
    <rPh sb="2" eb="4">
      <t>シキン</t>
    </rPh>
    <phoneticPr fontId="37"/>
  </si>
  <si>
    <t>３-３  原材料調達見込み（供給元、価格）</t>
    <rPh sb="5" eb="8">
      <t>げんざいりょう</t>
    </rPh>
    <rPh sb="8" eb="10">
      <t>ちょうたつ</t>
    </rPh>
    <rPh sb="10" eb="12">
      <t>みこ</t>
    </rPh>
    <rPh sb="14" eb="17">
      <t>きょうきゅうもと</t>
    </rPh>
    <rPh sb="18" eb="20">
      <t>かかく</t>
    </rPh>
    <phoneticPr fontId="3" type="Hiragana"/>
  </si>
  <si>
    <t>４-2　開発する製品の価格と量の設定</t>
    <rPh sb="4" eb="6">
      <t>かいはつ</t>
    </rPh>
    <rPh sb="8" eb="10">
      <t>せいひん</t>
    </rPh>
    <rPh sb="11" eb="13">
      <t>かかく</t>
    </rPh>
    <rPh sb="14" eb="15">
      <t>りょう</t>
    </rPh>
    <rPh sb="16" eb="18">
      <t>せってい</t>
    </rPh>
    <phoneticPr fontId="3" type="Hiragana"/>
  </si>
  <si>
    <t>５　開発に関する課題</t>
    <rPh sb="2" eb="4">
      <t>かいはつ</t>
    </rPh>
    <rPh sb="5" eb="6">
      <t>かん</t>
    </rPh>
    <rPh sb="8" eb="10">
      <t>かだい</t>
    </rPh>
    <phoneticPr fontId="3" type="Hiragana"/>
  </si>
  <si>
    <t>５-1  開発仕様に関する技術課題</t>
    <rPh sb="5" eb="7">
      <t>かいはつ</t>
    </rPh>
    <rPh sb="7" eb="9">
      <t>しよう</t>
    </rPh>
    <rPh sb="10" eb="11">
      <t>かん</t>
    </rPh>
    <rPh sb="13" eb="15">
      <t>ぎじゅつ</t>
    </rPh>
    <rPh sb="15" eb="17">
      <t>かだい</t>
    </rPh>
    <phoneticPr fontId="3" type="Hiragana"/>
  </si>
  <si>
    <t>５-２  市場・顧客を見据えた課題（価格と量を含めて）</t>
    <rPh sb="5" eb="7">
      <t>しじょう</t>
    </rPh>
    <rPh sb="8" eb="10">
      <t>こきゃく</t>
    </rPh>
    <rPh sb="11" eb="13">
      <t>みす</t>
    </rPh>
    <rPh sb="15" eb="17">
      <t>かだい</t>
    </rPh>
    <rPh sb="18" eb="20">
      <t>かかく</t>
    </rPh>
    <rPh sb="21" eb="22">
      <t>りょう</t>
    </rPh>
    <rPh sb="23" eb="24">
      <t>ふく</t>
    </rPh>
    <phoneticPr fontId="3" type="Hiragana"/>
  </si>
  <si>
    <t>６　市場と顧客</t>
    <rPh sb="2" eb="4">
      <t>しじょう</t>
    </rPh>
    <rPh sb="5" eb="7">
      <t>こきゃく</t>
    </rPh>
    <phoneticPr fontId="3" type="Hiragana"/>
  </si>
  <si>
    <t>６-1  市場投入時期</t>
    <rPh sb="5" eb="7">
      <t>しじょう</t>
    </rPh>
    <rPh sb="7" eb="9">
      <t>とうにゅう</t>
    </rPh>
    <rPh sb="9" eb="11">
      <t>じき</t>
    </rPh>
    <phoneticPr fontId="3" type="Hiragana"/>
  </si>
  <si>
    <t>令和　　　</t>
    <rPh sb="0" eb="2">
      <t>れいわ</t>
    </rPh>
    <phoneticPr fontId="3" type="Hiragana"/>
  </si>
  <si>
    <t>年</t>
    <rPh sb="0" eb="1">
      <t>ねん</t>
    </rPh>
    <phoneticPr fontId="3" type="Hiragana"/>
  </si>
  <si>
    <t>内訳</t>
    <rPh sb="0" eb="2">
      <t>ウチワケ</t>
    </rPh>
    <phoneticPr fontId="37"/>
  </si>
  <si>
    <t>従業員数（⑩）</t>
    <rPh sb="0" eb="3">
      <t>じゅうぎょういん</t>
    </rPh>
    <rPh sb="3" eb="4">
      <t>すう</t>
    </rPh>
    <phoneticPr fontId="3" type="Hiragana"/>
  </si>
  <si>
    <t>入力(変更必要な場合）</t>
    <rPh sb="0" eb="2">
      <t>ニュウリョク</t>
    </rPh>
    <rPh sb="3" eb="5">
      <t>ヘンコウ</t>
    </rPh>
    <rPh sb="5" eb="7">
      <t>ヒツヨウ</t>
    </rPh>
    <rPh sb="8" eb="10">
      <t>バアイ</t>
    </rPh>
    <phoneticPr fontId="37"/>
  </si>
  <si>
    <t>調達</t>
    <rPh sb="0" eb="2">
      <t>チョウタツ</t>
    </rPh>
    <phoneticPr fontId="37"/>
  </si>
  <si>
    <t>②開発費(試作費含み）</t>
    <rPh sb="1" eb="3">
      <t>カイハツ</t>
    </rPh>
    <rPh sb="3" eb="4">
      <t>ヒ</t>
    </rPh>
    <rPh sb="5" eb="7">
      <t>シサク</t>
    </rPh>
    <rPh sb="7" eb="8">
      <t>ヒ</t>
    </rPh>
    <rPh sb="8" eb="9">
      <t>フク</t>
    </rPh>
    <phoneticPr fontId="37"/>
  </si>
  <si>
    <t>年度</t>
    <rPh sb="0" eb="2">
      <t>ネンド</t>
    </rPh>
    <phoneticPr fontId="37"/>
  </si>
  <si>
    <t>①設備投資額</t>
    <rPh sb="1" eb="3">
      <t>セツビ</t>
    </rPh>
    <rPh sb="3" eb="5">
      <t>トウシ</t>
    </rPh>
    <rPh sb="5" eb="6">
      <t>ガク</t>
    </rPh>
    <phoneticPr fontId="37"/>
  </si>
  <si>
    <t>補助金</t>
    <rPh sb="0" eb="3">
      <t>ホジョキン</t>
    </rPh>
    <phoneticPr fontId="37"/>
  </si>
  <si>
    <t>金融機関借入</t>
    <rPh sb="0" eb="2">
      <t>キンユウ</t>
    </rPh>
    <rPh sb="2" eb="4">
      <t>キカン</t>
    </rPh>
    <rPh sb="4" eb="5">
      <t>シャク</t>
    </rPh>
    <rPh sb="5" eb="6">
      <t>ニュウ</t>
    </rPh>
    <phoneticPr fontId="37"/>
  </si>
  <si>
    <t>１年目
（X年X月期）</t>
  </si>
  <si>
    <t>２年目
（X年X月期）</t>
  </si>
  <si>
    <t>５年目
（XX年X月期）</t>
  </si>
  <si>
    <t>注）償却期間は、品目によって変わるため、事前に確認必要。</t>
  </si>
  <si>
    <t>売上純利益（③(①-②））</t>
    <rPh sb="0" eb="2">
      <t>うりあげ</t>
    </rPh>
    <rPh sb="2" eb="5">
      <t>じゅんりえき</t>
    </rPh>
    <phoneticPr fontId="3" type="Hiragana"/>
  </si>
  <si>
    <t>使用月数</t>
    <rPh sb="0" eb="2">
      <t>シヨウ</t>
    </rPh>
    <rPh sb="2" eb="4">
      <t>ゲッスウ</t>
    </rPh>
    <phoneticPr fontId="37"/>
  </si>
  <si>
    <t>定額法の場合</t>
    <rPh sb="0" eb="2">
      <t>テイガク</t>
    </rPh>
    <rPh sb="2" eb="3">
      <t>ホウ</t>
    </rPh>
    <rPh sb="4" eb="6">
      <t>バアイ</t>
    </rPh>
    <phoneticPr fontId="37"/>
  </si>
  <si>
    <t>販路</t>
    <rPh sb="0" eb="2">
      <t>ハンロ</t>
    </rPh>
    <phoneticPr fontId="37"/>
  </si>
  <si>
    <t>自動計算from ９設備投資計画</t>
    <rPh sb="0" eb="2">
      <t>ジドウ</t>
    </rPh>
    <rPh sb="2" eb="4">
      <t>ケイサン</t>
    </rPh>
    <rPh sb="10" eb="12">
      <t>セツビ</t>
    </rPh>
    <rPh sb="12" eb="14">
      <t>トウシ</t>
    </rPh>
    <rPh sb="14" eb="16">
      <t>ケイカク</t>
    </rPh>
    <phoneticPr fontId="37"/>
  </si>
  <si>
    <t>減価償却費
（単位：千円）</t>
    <rPh sb="0" eb="2">
      <t>ゲンカ</t>
    </rPh>
    <rPh sb="2" eb="4">
      <t>ショウキャク</t>
    </rPh>
    <rPh sb="4" eb="5">
      <t>ヒ</t>
    </rPh>
    <rPh sb="7" eb="9">
      <t>タンイ</t>
    </rPh>
    <rPh sb="10" eb="12">
      <t>センエン</t>
    </rPh>
    <phoneticPr fontId="37"/>
  </si>
  <si>
    <t>9年目</t>
    <rPh sb="1" eb="3">
      <t>ネンメ</t>
    </rPh>
    <phoneticPr fontId="37"/>
  </si>
  <si>
    <t>8年目</t>
    <rPh sb="1" eb="3">
      <t>ネンメ</t>
    </rPh>
    <phoneticPr fontId="37"/>
  </si>
  <si>
    <t>7年目</t>
    <rPh sb="1" eb="3">
      <t>ネンメ</t>
    </rPh>
    <phoneticPr fontId="37"/>
  </si>
  <si>
    <t>3年目</t>
    <rPh sb="1" eb="3">
      <t>ネンメ</t>
    </rPh>
    <phoneticPr fontId="37"/>
  </si>
  <si>
    <t>2年目</t>
    <rPh sb="1" eb="3">
      <t>ネンメ</t>
    </rPh>
    <phoneticPr fontId="37"/>
  </si>
  <si>
    <t>1年目</t>
    <rPh sb="1" eb="3">
      <t>ネンメ</t>
    </rPh>
    <phoneticPr fontId="37"/>
  </si>
  <si>
    <t>参考</t>
    <rPh sb="0" eb="2">
      <t>サンコウ</t>
    </rPh>
    <phoneticPr fontId="37"/>
  </si>
  <si>
    <t>自動計算</t>
    <rPh sb="0" eb="4">
      <t>ジドウケイサン</t>
    </rPh>
    <phoneticPr fontId="37"/>
  </si>
  <si>
    <t>導入年度</t>
    <rPh sb="0" eb="2">
      <t>ドウニュウ</t>
    </rPh>
    <rPh sb="2" eb="4">
      <t>ネンド</t>
    </rPh>
    <phoneticPr fontId="37"/>
  </si>
  <si>
    <t>機械装置名称</t>
    <rPh sb="0" eb="2">
      <t>キカイ</t>
    </rPh>
    <rPh sb="2" eb="4">
      <t>ソウチ</t>
    </rPh>
    <rPh sb="4" eb="6">
      <t>メイショウ</t>
    </rPh>
    <phoneticPr fontId="37"/>
  </si>
  <si>
    <t>用途</t>
    <rPh sb="0" eb="2">
      <t>ヨウト</t>
    </rPh>
    <phoneticPr fontId="37"/>
  </si>
  <si>
    <t>単価</t>
    <rPh sb="0" eb="2">
      <t>タンカ</t>
    </rPh>
    <phoneticPr fontId="37"/>
  </si>
  <si>
    <t>数量</t>
    <rPh sb="0" eb="2">
      <t>スウリョウ</t>
    </rPh>
    <phoneticPr fontId="37"/>
  </si>
  <si>
    <t>一人あたり付加価値額（⑪（⑧/⑩））</t>
    <rPh sb="0" eb="2">
      <t>ひとり</t>
    </rPh>
    <rPh sb="5" eb="7">
      <t>ふか</t>
    </rPh>
    <rPh sb="7" eb="10">
      <t>かちがく</t>
    </rPh>
    <phoneticPr fontId="3" type="Hiragana"/>
  </si>
  <si>
    <t>金額計</t>
    <rPh sb="0" eb="2">
      <t>キンガク</t>
    </rPh>
    <rPh sb="2" eb="3">
      <t>ケイ</t>
    </rPh>
    <phoneticPr fontId="37"/>
  </si>
  <si>
    <r>
      <t xml:space="preserve">１年目
</t>
    </r>
    <r>
      <rPr>
        <sz val="6"/>
        <color theme="1"/>
        <rFont val="ＭＳ Ｐゴシック"/>
      </rPr>
      <t xml:space="preserve">（補助事業開始年度）
</t>
    </r>
    <r>
      <rPr>
        <sz val="10"/>
        <color theme="1"/>
        <rFont val="ＭＳ Ｐゴシック"/>
      </rPr>
      <t>（X年X月期）</t>
    </r>
    <rPh sb="5" eb="7">
      <t>ほじょ</t>
    </rPh>
    <rPh sb="7" eb="9">
      <t>じぎょう</t>
    </rPh>
    <rPh sb="9" eb="11">
      <t>かいし</t>
    </rPh>
    <rPh sb="11" eb="13">
      <t>ねんど</t>
    </rPh>
    <phoneticPr fontId="3" type="Hiragana"/>
  </si>
  <si>
    <t>３年目
（X年X月期）</t>
  </si>
  <si>
    <t>４年目
（X年X月期）</t>
  </si>
  <si>
    <t>５年目
（X年X月期）</t>
  </si>
  <si>
    <t>【エントリー要件】</t>
    <rPh sb="6" eb="8">
      <t>ようけん</t>
    </rPh>
    <phoneticPr fontId="3" type="Hiragana"/>
  </si>
  <si>
    <t>（商品一個当たりの売上高）</t>
    <rPh sb="1" eb="3">
      <t>ショウヒン</t>
    </rPh>
    <rPh sb="3" eb="5">
      <t>イッコ</t>
    </rPh>
    <rPh sb="5" eb="6">
      <t>ア</t>
    </rPh>
    <rPh sb="9" eb="11">
      <t>ウリアゲ</t>
    </rPh>
    <rPh sb="11" eb="12">
      <t>タカ</t>
    </rPh>
    <phoneticPr fontId="37"/>
  </si>
  <si>
    <t>平均卸価格</t>
    <rPh sb="0" eb="2">
      <t>ヘイキン</t>
    </rPh>
    <rPh sb="2" eb="5">
      <t>オロシカカク</t>
    </rPh>
    <phoneticPr fontId="37"/>
  </si>
  <si>
    <t>(平均卸価格に対して）</t>
    <rPh sb="1" eb="3">
      <t>ヘイキン</t>
    </rPh>
    <rPh sb="3" eb="6">
      <t>オロシカカク</t>
    </rPh>
    <rPh sb="7" eb="8">
      <t>タイ</t>
    </rPh>
    <phoneticPr fontId="37"/>
  </si>
  <si>
    <t>原価</t>
    <rPh sb="0" eb="2">
      <t>ゲンカ</t>
    </rPh>
    <phoneticPr fontId="37"/>
  </si>
  <si>
    <t>目標原価率</t>
    <rPh sb="0" eb="2">
      <t>モクヒョウ</t>
    </rPh>
    <rPh sb="2" eb="4">
      <t>ゲンカ</t>
    </rPh>
    <rPh sb="4" eb="5">
      <t>リツ</t>
    </rPh>
    <phoneticPr fontId="37"/>
  </si>
  <si>
    <t>伸び率（⑫）</t>
    <rPh sb="0" eb="1">
      <t>の</t>
    </rPh>
    <rPh sb="2" eb="3">
      <t>りつ</t>
    </rPh>
    <phoneticPr fontId="3" type="Hiragana"/>
  </si>
  <si>
    <t>卸３</t>
    <rPh sb="0" eb="1">
      <t>オロシ</t>
    </rPh>
    <phoneticPr fontId="37"/>
  </si>
  <si>
    <t>卸２</t>
    <rPh sb="0" eb="1">
      <t>オロシ</t>
    </rPh>
    <phoneticPr fontId="37"/>
  </si>
  <si>
    <t>卸１</t>
    <rPh sb="0" eb="1">
      <t>オロシ</t>
    </rPh>
    <phoneticPr fontId="37"/>
  </si>
  <si>
    <t>希望小売価格</t>
    <rPh sb="0" eb="2">
      <t>キボウ</t>
    </rPh>
    <rPh sb="2" eb="4">
      <t>コウリ</t>
    </rPh>
    <rPh sb="4" eb="6">
      <t>カカク</t>
    </rPh>
    <phoneticPr fontId="37"/>
  </si>
  <si>
    <t>販売管理費（④）</t>
    <rPh sb="0" eb="2">
      <t>はんばい</t>
    </rPh>
    <rPh sb="2" eb="5">
      <t>かんりひ</t>
    </rPh>
    <phoneticPr fontId="3" type="Hiragana"/>
  </si>
  <si>
    <t>■ 販売価格（卸価格）/目標原価率/販売台数</t>
    <rPh sb="2" eb="4">
      <t>ハンバイ</t>
    </rPh>
    <rPh sb="4" eb="6">
      <t>カカク</t>
    </rPh>
    <rPh sb="7" eb="8">
      <t>オロシ</t>
    </rPh>
    <rPh sb="8" eb="10">
      <t>カカク</t>
    </rPh>
    <rPh sb="12" eb="14">
      <t>モクヒョウ</t>
    </rPh>
    <rPh sb="14" eb="16">
      <t>ゲンカ</t>
    </rPh>
    <rPh sb="16" eb="17">
      <t>リツ</t>
    </rPh>
    <rPh sb="18" eb="20">
      <t>ハンバイ</t>
    </rPh>
    <rPh sb="20" eb="22">
      <t>ダイスウ</t>
    </rPh>
    <phoneticPr fontId="37"/>
  </si>
  <si>
    <t>（単位：円）</t>
    <rPh sb="1" eb="3">
      <t>タンイ</t>
    </rPh>
    <rPh sb="4" eb="5">
      <t>エン</t>
    </rPh>
    <phoneticPr fontId="37"/>
  </si>
  <si>
    <t>卸価格（単位：円）</t>
    <rPh sb="0" eb="3">
      <t>オロシカカク</t>
    </rPh>
    <rPh sb="4" eb="6">
      <t>タンイ</t>
    </rPh>
    <rPh sb="7" eb="8">
      <t>エン</t>
    </rPh>
    <phoneticPr fontId="37"/>
  </si>
  <si>
    <t>製品開発事業実施計画</t>
    <rPh sb="0" eb="2">
      <t>セイヒン</t>
    </rPh>
    <rPh sb="2" eb="4">
      <t>カイハツ</t>
    </rPh>
    <rPh sb="4" eb="6">
      <t>ジギョウ</t>
    </rPh>
    <rPh sb="6" eb="8">
      <t>ジッシ</t>
    </rPh>
    <rPh sb="8" eb="10">
      <t>ケイカク</t>
    </rPh>
    <phoneticPr fontId="37"/>
  </si>
  <si>
    <t>６-３  具体的顧客と販売の予定</t>
    <rPh sb="5" eb="7">
      <t>ぐたい</t>
    </rPh>
    <rPh sb="7" eb="8">
      <t>てき</t>
    </rPh>
    <rPh sb="8" eb="10">
      <t>こきゃく</t>
    </rPh>
    <rPh sb="11" eb="13">
      <t>はんばい</t>
    </rPh>
    <rPh sb="14" eb="16">
      <t>よてい</t>
    </rPh>
    <phoneticPr fontId="3" type="Hiragana"/>
  </si>
  <si>
    <t>７　知財戦略</t>
    <rPh sb="2" eb="4">
      <t>チザイ</t>
    </rPh>
    <rPh sb="4" eb="6">
      <t>センリャク</t>
    </rPh>
    <phoneticPr fontId="37"/>
  </si>
  <si>
    <t>7-3 適合規格</t>
    <rPh sb="4" eb="6">
      <t>テキゴウ</t>
    </rPh>
    <rPh sb="6" eb="8">
      <t>キカク</t>
    </rPh>
    <phoneticPr fontId="37"/>
  </si>
  <si>
    <t>８　開発実施計画</t>
    <rPh sb="2" eb="4">
      <t>かいはつ</t>
    </rPh>
    <rPh sb="4" eb="6">
      <t>じっし</t>
    </rPh>
    <rPh sb="6" eb="8">
      <t>けいかく</t>
    </rPh>
    <phoneticPr fontId="3" type="Hiragana"/>
  </si>
  <si>
    <t>8-1　実施計画の大工程表</t>
    <rPh sb="4" eb="6">
      <t>じっし</t>
    </rPh>
    <rPh sb="6" eb="8">
      <t>けいかく</t>
    </rPh>
    <rPh sb="9" eb="10">
      <t>だい</t>
    </rPh>
    <rPh sb="10" eb="13">
      <t>こうていひょう</t>
    </rPh>
    <phoneticPr fontId="3" type="Hiragana"/>
  </si>
  <si>
    <t>8　開発実施計画</t>
    <rPh sb="2" eb="4">
      <t>かいはつ</t>
    </rPh>
    <rPh sb="4" eb="6">
      <t>じっし</t>
    </rPh>
    <rPh sb="6" eb="8">
      <t>けいかく</t>
    </rPh>
    <phoneticPr fontId="3" type="Hiragana"/>
  </si>
  <si>
    <t>９　設備投資計画</t>
    <rPh sb="2" eb="4">
      <t>せつび</t>
    </rPh>
    <rPh sb="4" eb="6">
      <t>とうし</t>
    </rPh>
    <rPh sb="6" eb="8">
      <t>けいかく</t>
    </rPh>
    <phoneticPr fontId="3" type="Hiragana"/>
  </si>
  <si>
    <t>９　設備投資計画</t>
  </si>
  <si>
    <t>企業の総売上高（①）</t>
    <rPh sb="0" eb="2">
      <t>キギョウ</t>
    </rPh>
    <rPh sb="3" eb="6">
      <t>ソウウリアゲ</t>
    </rPh>
    <rPh sb="6" eb="7">
      <t>ダカ</t>
    </rPh>
    <phoneticPr fontId="37"/>
  </si>
  <si>
    <t>製造原価(②）</t>
    <rPh sb="0" eb="2">
      <t>セイゾウ</t>
    </rPh>
    <rPh sb="2" eb="4">
      <t>ゲンカ</t>
    </rPh>
    <phoneticPr fontId="37"/>
  </si>
  <si>
    <t>直近年（申請前年度決算額等）</t>
    <rPh sb="0" eb="2">
      <t>チョッキン</t>
    </rPh>
    <rPh sb="2" eb="3">
      <t>ネン</t>
    </rPh>
    <rPh sb="4" eb="6">
      <t>シンセイ</t>
    </rPh>
    <rPh sb="6" eb="9">
      <t>ゼンネンド</t>
    </rPh>
    <rPh sb="9" eb="11">
      <t>ケッサン</t>
    </rPh>
    <rPh sb="11" eb="12">
      <t>ガク</t>
    </rPh>
    <rPh sb="12" eb="13">
      <t>トウ</t>
    </rPh>
    <phoneticPr fontId="37"/>
  </si>
  <si>
    <t>11　売上げ計画（企業全体）</t>
    <rPh sb="3" eb="5">
      <t>ウリア</t>
    </rPh>
    <rPh sb="6" eb="8">
      <t>ケイカク</t>
    </rPh>
    <rPh sb="9" eb="11">
      <t>キギョウ</t>
    </rPh>
    <rPh sb="11" eb="13">
      <t>ゼンタイ</t>
    </rPh>
    <phoneticPr fontId="37"/>
  </si>
  <si>
    <t>１2　経済波及効果（本事業による県内経済への波及効果（受発注・雇用増加等）を根拠を含めて記載してください。）</t>
    <rPh sb="3" eb="5">
      <t>ケイザイ</t>
    </rPh>
    <rPh sb="5" eb="9">
      <t>ハキュウコウカ</t>
    </rPh>
    <rPh sb="10" eb="11">
      <t>ホン</t>
    </rPh>
    <rPh sb="11" eb="13">
      <t>ジギョウ</t>
    </rPh>
    <rPh sb="16" eb="18">
      <t>ケンナイ</t>
    </rPh>
    <rPh sb="18" eb="20">
      <t>ケイザイ</t>
    </rPh>
    <rPh sb="22" eb="26">
      <t>ハキュウコウカ</t>
    </rPh>
    <rPh sb="27" eb="30">
      <t>ジュハッチュウ</t>
    </rPh>
    <rPh sb="31" eb="33">
      <t>コヨウ</t>
    </rPh>
    <rPh sb="33" eb="35">
      <t>ゾウカ</t>
    </rPh>
    <rPh sb="35" eb="36">
      <t>トウ</t>
    </rPh>
    <rPh sb="38" eb="40">
      <t>コンキョ</t>
    </rPh>
    <rPh sb="41" eb="42">
      <t>フク</t>
    </rPh>
    <rPh sb="44" eb="46">
      <t>キサイ</t>
    </rPh>
    <phoneticPr fontId="37"/>
  </si>
  <si>
    <t>営業利益（⑤（③-④））</t>
    <rPh sb="0" eb="2">
      <t>えいぎょう</t>
    </rPh>
    <rPh sb="2" eb="4">
      <t>りえき</t>
    </rPh>
    <phoneticPr fontId="3" type="Hiragana"/>
  </si>
  <si>
    <t>人件費（⑥）</t>
    <rPh sb="0" eb="3">
      <t>じんけんひ</t>
    </rPh>
    <phoneticPr fontId="3" type="Hiragana"/>
  </si>
  <si>
    <t>販売台数（目標）</t>
    <rPh sb="0" eb="2">
      <t>ハンバイ</t>
    </rPh>
    <rPh sb="2" eb="4">
      <t>ダイスウ</t>
    </rPh>
    <rPh sb="5" eb="7">
      <t>モクヒョウ</t>
    </rPh>
    <phoneticPr fontId="37"/>
  </si>
  <si>
    <t>https://www.nta.go.jp/taxes/shiraberu/taxanswer/shotoku/2100.htm</t>
  </si>
  <si>
    <t>月</t>
    <rPh sb="0" eb="1">
      <t>つき</t>
    </rPh>
    <phoneticPr fontId="3" type="Hiragana"/>
  </si>
  <si>
    <t>令和</t>
    <rPh sb="0" eb="2">
      <t>れいわ</t>
    </rPh>
    <phoneticPr fontId="3" type="Hiragana"/>
  </si>
  <si>
    <t>８-1　実施計画の大工程表</t>
    <rPh sb="4" eb="6">
      <t>じっし</t>
    </rPh>
    <rPh sb="6" eb="8">
      <t>けいかく</t>
    </rPh>
    <rPh sb="9" eb="10">
      <t>だい</t>
    </rPh>
    <rPh sb="10" eb="13">
      <t>こうていひょう</t>
    </rPh>
    <phoneticPr fontId="3" type="Hiragana"/>
  </si>
  <si>
    <t>減価償却費（⑦）</t>
    <rPh sb="0" eb="2">
      <t>げんか</t>
    </rPh>
    <rPh sb="2" eb="5">
      <t>しょうきゃくひ</t>
    </rPh>
    <phoneticPr fontId="3" type="Hiragana"/>
  </si>
  <si>
    <t>販売台数（年間）</t>
    <rPh sb="0" eb="2">
      <t>ハンバイ</t>
    </rPh>
    <rPh sb="2" eb="4">
      <t>ダイスウ</t>
    </rPh>
    <rPh sb="5" eb="7">
      <t>ネンカン</t>
    </rPh>
    <phoneticPr fontId="37"/>
  </si>
  <si>
    <t>伸び率（⑨）</t>
    <rPh sb="0" eb="1">
      <t>の</t>
    </rPh>
    <rPh sb="2" eb="3">
      <t>りつ</t>
    </rPh>
    <phoneticPr fontId="3" type="Hiragana"/>
  </si>
  <si>
    <t>本事業により開発した製品の単価（⑬）</t>
    <rPh sb="0" eb="1">
      <t>ホン</t>
    </rPh>
    <rPh sb="1" eb="3">
      <t>ジギョウ</t>
    </rPh>
    <rPh sb="6" eb="8">
      <t>カイハツ</t>
    </rPh>
    <rPh sb="10" eb="12">
      <t>セイヒン</t>
    </rPh>
    <rPh sb="13" eb="15">
      <t>タンカ</t>
    </rPh>
    <phoneticPr fontId="37"/>
  </si>
  <si>
    <t>本事業により開発した製品の販売数（台数・個数等）（⑭）</t>
    <rPh sb="0" eb="1">
      <t>ホン</t>
    </rPh>
    <rPh sb="1" eb="3">
      <t>ジギョウ</t>
    </rPh>
    <rPh sb="6" eb="8">
      <t>カイハツ</t>
    </rPh>
    <rPh sb="10" eb="12">
      <t>セイヒン</t>
    </rPh>
    <rPh sb="13" eb="15">
      <t>ハンバイ</t>
    </rPh>
    <rPh sb="15" eb="16">
      <t>スウ</t>
    </rPh>
    <rPh sb="17" eb="19">
      <t>ダイスウ</t>
    </rPh>
    <rPh sb="20" eb="22">
      <t>コスウ</t>
    </rPh>
    <rPh sb="22" eb="23">
      <t>トウ</t>
    </rPh>
    <phoneticPr fontId="37"/>
  </si>
  <si>
    <t>本事業により開発した製品の売上高（⑮（⑬×⑭））</t>
    <rPh sb="0" eb="1">
      <t>ホン</t>
    </rPh>
    <rPh sb="1" eb="3">
      <t>ジギョウ</t>
    </rPh>
    <rPh sb="6" eb="8">
      <t>カイハツ</t>
    </rPh>
    <rPh sb="10" eb="12">
      <t>セイヒン</t>
    </rPh>
    <rPh sb="13" eb="15">
      <t>ウリア</t>
    </rPh>
    <rPh sb="15" eb="16">
      <t>ダカ</t>
    </rPh>
    <phoneticPr fontId="37"/>
  </si>
  <si>
    <t>割合（⑮（⑮/①））</t>
    <rPh sb="0" eb="2">
      <t>ワリアイ</t>
    </rPh>
    <phoneticPr fontId="37"/>
  </si>
  <si>
    <t>開発後2年目</t>
    <rPh sb="0" eb="3">
      <t>カイハ</t>
    </rPh>
    <rPh sb="4" eb="6">
      <t>ネンメ</t>
    </rPh>
    <phoneticPr fontId="37"/>
  </si>
  <si>
    <t>開発後5年目</t>
    <rPh sb="0" eb="3">
      <t>カイハ</t>
    </rPh>
    <rPh sb="4" eb="6">
      <t>ネンメ</t>
    </rPh>
    <phoneticPr fontId="37"/>
  </si>
  <si>
    <t>（Ａ社　●●●　　　ＸＸＸ円／ヶ　　自社従来製品　XXX円／ヶなど）</t>
    <rPh sb="18" eb="20">
      <t>じしゃ</t>
    </rPh>
    <rPh sb="20" eb="22">
      <t>じゅうらい</t>
    </rPh>
    <rPh sb="22" eb="24">
      <t>せいひん</t>
    </rPh>
    <rPh sb="28" eb="29">
      <t>えん</t>
    </rPh>
    <phoneticPr fontId="3" type="Hiragana"/>
  </si>
  <si>
    <t>３-１  独自性・優位性・セールスポイント</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</si>
</sst>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176" formatCode="#"/>
    <numFmt numFmtId="177" formatCode="[$¥-411]#,##0;[$¥-411]#,##0"/>
    <numFmt numFmtId="178" formatCode="[$¥-411]#,##0;\-[$¥-411]#,##0"/>
    <numFmt numFmtId="179" formatCode="&quot;¥&quot;#,##0;&quot;¥&quot;\-#,##0&quot;万&quot;&quot;円&quot;"/>
    <numFmt numFmtId="180" formatCode="0&quot;人&quot;"/>
    <numFmt numFmtId="181" formatCode="0&quot;台&quot;"/>
  </numFmts>
  <fonts count="49">
    <font>
      <sz val="11"/>
      <color theme="1"/>
      <name val="游ゴシック"/>
      <family val="3"/>
      <scheme val="minor"/>
    </font>
    <font>
      <u/>
      <sz val="11"/>
      <color theme="10"/>
      <name val="ＭＳ Ｐゴシック"/>
      <family val="3"/>
    </font>
    <font>
      <sz val="11"/>
      <color theme="1"/>
      <name val="ＭＳ Ｐゴシック"/>
      <family val="3"/>
    </font>
    <font>
      <sz val="6"/>
      <color auto="1"/>
      <name val="游ゴシック"/>
      <family val="3"/>
    </font>
    <font>
      <sz val="10"/>
      <color theme="1"/>
      <name val="游ゴシック"/>
      <family val="3"/>
      <scheme val="minor"/>
    </font>
    <font>
      <sz val="11"/>
      <color rgb="FFFF0000"/>
      <name val="HGPｺﾞｼｯｸM"/>
      <family val="3"/>
    </font>
    <font>
      <b/>
      <sz val="14"/>
      <color rgb="FF000099"/>
      <name val="HGPｺﾞｼｯｸM"/>
      <family val="3"/>
    </font>
    <font>
      <b/>
      <sz val="11"/>
      <color theme="0"/>
      <name val="HGPｺﾞｼｯｸM"/>
      <family val="3"/>
    </font>
    <font>
      <sz val="11"/>
      <color auto="1"/>
      <name val="HGPｺﾞｼｯｸM"/>
      <family val="3"/>
    </font>
    <font>
      <sz val="11"/>
      <color theme="1"/>
      <name val="HGPｺﾞｼｯｸM"/>
      <family val="3"/>
    </font>
    <font>
      <sz val="11"/>
      <color rgb="FF001DC0"/>
      <name val="HGPｺﾞｼｯｸM"/>
      <family val="3"/>
    </font>
    <font>
      <b/>
      <sz val="16"/>
      <color rgb="FF000099"/>
      <name val="HGPｺﾞｼｯｸM"/>
      <family val="3"/>
    </font>
    <font>
      <sz val="11"/>
      <color rgb="FF000099"/>
      <name val="HGPｺﾞｼｯｸM"/>
      <family val="3"/>
    </font>
    <font>
      <b/>
      <sz val="20"/>
      <color theme="1"/>
      <name val="HGSｺﾞｼｯｸM"/>
      <family val="3"/>
    </font>
    <font>
      <b/>
      <u/>
      <sz val="18"/>
      <color theme="1"/>
      <name val="HGSｺﾞｼｯｸM"/>
      <family val="3"/>
    </font>
    <font>
      <b/>
      <sz val="20"/>
      <color theme="1"/>
      <name val="游ゴシック"/>
      <family val="3"/>
      <scheme val="minor"/>
    </font>
    <font>
      <b/>
      <sz val="11"/>
      <color theme="0"/>
      <name val="游ゴシック"/>
      <family val="3"/>
      <scheme val="minor"/>
    </font>
    <font>
      <sz val="11"/>
      <color theme="0"/>
      <name val="游ゴシック"/>
      <family val="3"/>
      <scheme val="minor"/>
    </font>
    <font>
      <b/>
      <sz val="12"/>
      <color theme="1"/>
      <name val="游ゴシック"/>
      <family val="3"/>
      <scheme val="minor"/>
    </font>
    <font>
      <b/>
      <u/>
      <sz val="16"/>
      <color theme="1"/>
      <name val="游ゴシック"/>
      <family val="3"/>
      <scheme val="minor"/>
    </font>
    <font>
      <b/>
      <sz val="10"/>
      <color rgb="FF000099"/>
      <name val="HGPｺﾞｼｯｸM"/>
      <family val="3"/>
    </font>
    <font>
      <b/>
      <sz val="11"/>
      <color rgb="FF000099"/>
      <name val="HGPｺﾞｼｯｸM"/>
      <family val="3"/>
    </font>
    <font>
      <b/>
      <sz val="11"/>
      <color rgb="FF001DC0"/>
      <name val="HGPｺﾞｼｯｸM"/>
      <family val="3"/>
    </font>
    <font>
      <b/>
      <sz val="11"/>
      <color rgb="FF001DC0"/>
      <name val="游ゴシック"/>
      <family val="3"/>
      <scheme val="minor"/>
    </font>
    <font>
      <b/>
      <sz val="11"/>
      <color theme="1"/>
      <name val="HGPｺﾞｼｯｸM"/>
      <family val="3"/>
    </font>
    <font>
      <sz val="9"/>
      <color theme="1"/>
      <name val="HGPｺﾞｼｯｸM"/>
      <family val="3"/>
    </font>
    <font>
      <sz val="11"/>
      <color rgb="FF001DC0"/>
      <name val="HGSｺﾞｼｯｸM"/>
      <family val="3"/>
    </font>
    <font>
      <sz val="8"/>
      <color theme="1"/>
      <name val="HGPｺﾞｼｯｸM"/>
      <family val="3"/>
    </font>
    <font>
      <sz val="6"/>
      <color theme="1"/>
      <name val="HGPｺﾞｼｯｸM"/>
      <family val="3"/>
    </font>
    <font>
      <sz val="11"/>
      <color theme="1"/>
      <name val="游ゴシック"/>
      <family val="3"/>
      <scheme val="minor"/>
    </font>
    <font>
      <sz val="11"/>
      <color rgb="FF001DC0"/>
      <name val="HGｺﾞｼｯｸM"/>
      <family val="3"/>
    </font>
    <font>
      <b/>
      <sz val="11"/>
      <color auto="1"/>
      <name val="ＭＳ Ｐゴシック"/>
      <family val="3"/>
    </font>
    <font>
      <b/>
      <sz val="11"/>
      <color theme="1"/>
      <name val="ＭＳ Ｐゴシック"/>
      <family val="3"/>
    </font>
    <font>
      <sz val="10"/>
      <color theme="1"/>
      <name val="ＭＳ Ｐゴシック"/>
      <family val="3"/>
    </font>
    <font>
      <sz val="10"/>
      <color theme="1"/>
      <name val="HGPｺﾞｼｯｸM"/>
      <family val="3"/>
    </font>
    <font>
      <sz val="9"/>
      <color theme="1"/>
      <name val="游ゴシック"/>
      <family val="3"/>
      <scheme val="minor"/>
    </font>
    <font>
      <b/>
      <sz val="10"/>
      <color rgb="FF001DC0"/>
      <name val="HGPｺﾞｼｯｸM"/>
      <family val="3"/>
    </font>
    <font>
      <sz val="6"/>
      <color auto="1"/>
      <name val="ＭＳ Ｐゴシック"/>
      <family val="3"/>
    </font>
    <font>
      <b/>
      <sz val="14"/>
      <color rgb="FF000099"/>
      <name val="ＭＳ Ｐゴシック"/>
      <family val="3"/>
    </font>
    <font>
      <sz val="8"/>
      <color theme="1"/>
      <name val="ＭＳ Ｐゴシック"/>
      <family val="3"/>
    </font>
    <font>
      <sz val="9"/>
      <color theme="1"/>
      <name val="ＭＳ Ｐゴシック"/>
      <family val="3"/>
    </font>
    <font>
      <sz val="11"/>
      <color auto="1"/>
      <name val="ＭＳ Ｐゴシック"/>
      <family val="3"/>
    </font>
    <font>
      <sz val="11"/>
      <color rgb="FFFF0000"/>
      <name val="游ゴシック"/>
      <family val="3"/>
      <scheme val="minor"/>
    </font>
    <font>
      <b/>
      <sz val="11"/>
      <color rgb="FF000099"/>
      <name val="ＭＳ Ｐゴシック"/>
      <family val="3"/>
    </font>
    <font>
      <sz val="11"/>
      <color auto="1"/>
      <name val="游ゴシック"/>
      <family val="3"/>
      <scheme val="minor"/>
    </font>
    <font>
      <sz val="12"/>
      <color theme="1"/>
      <name val="HGPｺﾞｼｯｸM"/>
      <family val="3"/>
    </font>
    <font>
      <sz val="14"/>
      <color theme="1"/>
      <name val="HGPｺﾞｼｯｸM"/>
      <family val="3"/>
    </font>
    <font>
      <b/>
      <sz val="14"/>
      <color theme="1"/>
      <name val="游ゴシック"/>
      <family val="3"/>
      <scheme val="minor"/>
    </font>
    <font>
      <sz val="18"/>
      <color theme="1"/>
      <name val="游ゴシック"/>
      <family val="3"/>
      <scheme val="minor"/>
    </font>
  </fonts>
  <fills count="10">
    <fill>
      <patternFill patternType="none"/>
    </fill>
    <fill>
      <patternFill patternType="gray125"/>
    </fill>
    <fill>
      <patternFill patternType="solid">
        <fgColor rgb="FF001DC0"/>
        <bgColor indexed="64"/>
      </patternFill>
    </fill>
    <fill>
      <patternFill patternType="solid">
        <fgColor theme="0" tint="-5.e-002"/>
        <bgColor indexed="64"/>
      </patternFill>
    </fill>
    <fill>
      <patternFill patternType="solid">
        <fgColor rgb="FFFFA6A6"/>
        <bgColor indexed="64"/>
      </patternFill>
    </fill>
    <fill>
      <patternFill patternType="solid">
        <fgColor theme="6" tint="0.8"/>
        <bgColor indexed="64"/>
      </patternFill>
    </fill>
    <fill>
      <patternFill patternType="solid">
        <fgColor theme="0"/>
        <bgColor indexed="64"/>
      </patternFill>
    </fill>
    <fill>
      <patternFill patternType="solid">
        <fgColor rgb="FF000099"/>
        <bgColor indexed="64"/>
      </patternFill>
    </fill>
    <fill>
      <patternFill patternType="solid">
        <fgColor theme="5"/>
        <bgColor indexed="64"/>
      </patternFill>
    </fill>
    <fill>
      <patternFill patternType="solid">
        <fgColor rgb="FFFFFF00"/>
        <bgColor indexed="64"/>
      </patternFill>
    </fill>
  </fills>
  <borders count="7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style="dashed">
        <color indexed="64"/>
      </right>
      <top style="double">
        <color indexed="64"/>
      </top>
      <bottom style="thin">
        <color indexed="64"/>
      </bottom>
      <diagonal/>
    </border>
    <border>
      <left/>
      <right style="dashed">
        <color indexed="64"/>
      </right>
      <top/>
      <bottom/>
      <diagonal/>
    </border>
    <border>
      <left/>
      <right style="dashed">
        <color indexed="64"/>
      </right>
      <top/>
      <bottom style="medium">
        <color indexed="64"/>
      </bottom>
      <diagonal/>
    </border>
    <border>
      <left/>
      <right style="medium">
        <color indexed="64"/>
      </right>
      <top style="medium">
        <color indexed="64"/>
      </top>
      <bottom style="double">
        <color indexed="64"/>
      </bottom>
      <diagonal/>
    </border>
    <border>
      <left style="dashed">
        <color indexed="64"/>
      </left>
      <right style="medium">
        <color indexed="64"/>
      </right>
      <top style="double">
        <color indexed="64"/>
      </top>
      <bottom style="thin">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ashed">
        <color indexed="64"/>
      </bottom>
      <diagonal/>
    </border>
    <border>
      <left/>
      <right style="double">
        <color indexed="64"/>
      </right>
      <top style="dashed">
        <color indexed="64"/>
      </top>
      <bottom style="dashed">
        <color indexed="64"/>
      </bottom>
      <diagonal/>
    </border>
    <border>
      <left/>
      <right style="double">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s>
  <cellStyleXfs count="14">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9" fontId="29" fillId="0" borderId="0" applyFont="0" applyFill="0" applyBorder="0" applyAlignment="0" applyProtection="0">
      <alignment vertical="center"/>
    </xf>
    <xf numFmtId="6"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Alignment="1">
      <alignment vertical="center"/>
    </xf>
    <xf numFmtId="0" fontId="5" fillId="0" borderId="0" xfId="0" applyFont="1">
      <alignment vertical="center"/>
    </xf>
    <xf numFmtId="0" fontId="6" fillId="0" borderId="0" xfId="0" applyFont="1" applyBorder="1" applyAlignment="1"/>
    <xf numFmtId="0" fontId="7" fillId="2" borderId="1" xfId="0" applyFont="1" applyFill="1" applyBorder="1" applyAlignment="1">
      <alignment vertical="center"/>
    </xf>
    <xf numFmtId="0" fontId="8" fillId="3" borderId="2" xfId="0" applyFont="1" applyFill="1" applyBorder="1" applyAlignment="1">
      <alignmen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10" fillId="0" borderId="2" xfId="0" applyFont="1" applyBorder="1" applyAlignment="1">
      <alignment horizontal="left" vertical="top" wrapText="1"/>
    </xf>
    <xf numFmtId="0" fontId="11" fillId="0" borderId="5" xfId="0" applyFont="1" applyBorder="1" applyAlignment="1"/>
    <xf numFmtId="35" fontId="12" fillId="3" borderId="3" xfId="0" applyNumberFormat="1" applyFont="1" applyFill="1" applyBorder="1" applyAlignment="1">
      <alignment vertical="center"/>
    </xf>
    <xf numFmtId="0" fontId="9" fillId="0" borderId="2" xfId="0" applyFont="1" applyBorder="1" applyAlignment="1">
      <alignment horizontal="left" vertical="center"/>
    </xf>
    <xf numFmtId="35" fontId="12" fillId="3" borderId="6" xfId="0" applyNumberFormat="1" applyFont="1" applyFill="1" applyBorder="1" applyAlignment="1">
      <alignment vertical="center"/>
    </xf>
    <xf numFmtId="0" fontId="9" fillId="0" borderId="0" xfId="0" applyFont="1" applyAlignment="1">
      <alignment horizontal="left" vertical="center"/>
    </xf>
    <xf numFmtId="0" fontId="9" fillId="0" borderId="0" xfId="0" applyFont="1">
      <alignment vertical="center"/>
    </xf>
    <xf numFmtId="0" fontId="7" fillId="2" borderId="7" xfId="0" applyFont="1" applyFill="1" applyBorder="1" applyAlignment="1">
      <alignment vertical="center"/>
    </xf>
    <xf numFmtId="0" fontId="8" fillId="3" borderId="8" xfId="0" applyFont="1" applyFill="1" applyBorder="1" applyAlignment="1">
      <alignment vertical="center"/>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0" fillId="0" borderId="8" xfId="0" applyFont="1" applyBorder="1" applyAlignment="1">
      <alignment horizontal="left" vertical="top" wrapText="1"/>
    </xf>
    <xf numFmtId="0" fontId="7" fillId="3" borderId="0" xfId="0" applyFont="1" applyFill="1" applyAlignment="1">
      <alignment vertical="center"/>
    </xf>
    <xf numFmtId="0" fontId="9" fillId="0" borderId="8" xfId="0" applyFont="1" applyBorder="1" applyAlignment="1">
      <alignment horizontal="left" vertical="center"/>
    </xf>
    <xf numFmtId="0" fontId="9" fillId="3" borderId="0" xfId="0" applyFont="1" applyFill="1" applyBorder="1" applyAlignment="1">
      <alignment vertical="center"/>
    </xf>
    <xf numFmtId="0" fontId="13" fillId="0" borderId="0" xfId="0" applyFont="1" applyBorder="1" applyAlignment="1">
      <alignment vertical="center"/>
    </xf>
    <xf numFmtId="0" fontId="14" fillId="4" borderId="0" xfId="0" applyFont="1" applyFill="1" applyBorder="1" applyAlignment="1">
      <alignment horizontal="center" vertical="center"/>
    </xf>
    <xf numFmtId="0" fontId="15" fillId="0" borderId="0" xfId="0" applyFont="1" applyBorder="1" applyAlignment="1">
      <alignment vertical="center"/>
    </xf>
    <xf numFmtId="0" fontId="16" fillId="2" borderId="0" xfId="0" applyFont="1" applyFill="1">
      <alignment vertical="center"/>
    </xf>
    <xf numFmtId="0" fontId="16" fillId="2" borderId="0" xfId="0" applyFont="1" applyFill="1" applyBorder="1" applyAlignment="1">
      <alignment vertical="center"/>
    </xf>
    <xf numFmtId="0" fontId="0" fillId="0" borderId="11" xfId="0" applyFont="1" applyBorder="1" applyAlignment="1">
      <alignment horizontal="center" vertical="center"/>
    </xf>
    <xf numFmtId="0" fontId="17" fillId="0" borderId="0" xfId="0" applyFont="1" applyFill="1" applyAlignment="1">
      <alignment horizontal="center" vertical="center"/>
    </xf>
    <xf numFmtId="0" fontId="17" fillId="0" borderId="0" xfId="0" applyFont="1" applyFill="1" applyBorder="1" applyAlignment="1">
      <alignment vertical="center"/>
    </xf>
    <xf numFmtId="0" fontId="17" fillId="0" borderId="0" xfId="0" applyFont="1" applyFill="1" applyAlignment="1">
      <alignment vertical="center"/>
    </xf>
    <xf numFmtId="0" fontId="18" fillId="0" borderId="0" xfId="0" applyFont="1" applyAlignment="1">
      <alignment horizontal="center" vertical="center"/>
    </xf>
    <xf numFmtId="0" fontId="19" fillId="0" borderId="0" xfId="0" applyFont="1" applyFill="1" applyBorder="1" applyAlignment="1">
      <alignment vertical="center"/>
    </xf>
    <xf numFmtId="14" fontId="9" fillId="0" borderId="0" xfId="0" applyNumberFormat="1" applyFont="1" applyBorder="1" applyAlignment="1">
      <alignment horizontal="center" vertical="center"/>
    </xf>
    <xf numFmtId="14" fontId="9" fillId="0" borderId="0" xfId="0" applyNumberFormat="1" applyFont="1" applyAlignment="1">
      <alignment horizontal="center" vertical="center"/>
    </xf>
    <xf numFmtId="0" fontId="20" fillId="0" borderId="0" xfId="0" applyFont="1" applyBorder="1" applyAlignment="1">
      <alignment vertical="top"/>
    </xf>
    <xf numFmtId="0" fontId="7" fillId="2" borderId="12" xfId="0" applyFont="1" applyFill="1" applyBorder="1" applyAlignment="1">
      <alignment vertical="center"/>
    </xf>
    <xf numFmtId="0" fontId="8" fillId="3" borderId="13" xfId="0" applyFont="1" applyFill="1" applyBorder="1" applyAlignment="1">
      <alignment vertical="center"/>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0" borderId="13" xfId="0" applyFont="1" applyBorder="1" applyAlignment="1">
      <alignment horizontal="left" vertical="top" wrapText="1"/>
    </xf>
    <xf numFmtId="0" fontId="7" fillId="3" borderId="16" xfId="0" applyFont="1" applyFill="1" applyBorder="1" applyAlignment="1">
      <alignment vertical="center"/>
    </xf>
    <xf numFmtId="0" fontId="9" fillId="0" borderId="13" xfId="0" applyFont="1" applyBorder="1" applyAlignment="1">
      <alignment horizontal="left" vertical="center"/>
    </xf>
    <xf numFmtId="0" fontId="9" fillId="3" borderId="16" xfId="0"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6" xfId="0" applyFont="1" applyBorder="1" applyAlignment="1">
      <alignment horizontal="center" vertical="center"/>
    </xf>
    <xf numFmtId="0" fontId="21" fillId="0" borderId="0" xfId="0" applyFont="1" applyBorder="1" applyAlignment="1">
      <alignment horizontal="left" vertical="center"/>
    </xf>
    <xf numFmtId="0" fontId="22" fillId="5" borderId="3" xfId="0" applyFont="1" applyFill="1" applyBorder="1" applyAlignment="1">
      <alignment vertical="center"/>
    </xf>
    <xf numFmtId="176" fontId="10" fillId="0" borderId="3" xfId="0" applyNumberFormat="1" applyFont="1" applyFill="1" applyBorder="1" applyAlignment="1">
      <alignment horizontal="left" vertical="top" wrapText="1"/>
    </xf>
    <xf numFmtId="176" fontId="10" fillId="0" borderId="6" xfId="0" applyNumberFormat="1" applyFont="1" applyFill="1" applyBorder="1" applyAlignment="1">
      <alignment horizontal="left" vertical="top" wrapText="1"/>
    </xf>
    <xf numFmtId="176" fontId="10" fillId="0" borderId="17" xfId="0" applyNumberFormat="1" applyFont="1" applyFill="1" applyBorder="1" applyAlignment="1">
      <alignment horizontal="left" vertical="top" wrapText="1"/>
    </xf>
    <xf numFmtId="35" fontId="22" fillId="5" borderId="18" xfId="0" applyNumberFormat="1" applyFont="1" applyFill="1" applyBorder="1" applyAlignment="1">
      <alignment vertical="center"/>
    </xf>
    <xf numFmtId="35" fontId="22" fillId="6" borderId="2" xfId="0" applyNumberFormat="1" applyFont="1" applyFill="1" applyBorder="1" applyAlignment="1">
      <alignment vertical="center"/>
    </xf>
    <xf numFmtId="0" fontId="22" fillId="0" borderId="2" xfId="0" applyFont="1" applyBorder="1" applyAlignment="1">
      <alignment vertical="center"/>
    </xf>
    <xf numFmtId="0" fontId="22" fillId="0" borderId="19" xfId="0" applyFont="1" applyBorder="1" applyAlignment="1">
      <alignment vertical="center"/>
    </xf>
    <xf numFmtId="0" fontId="10" fillId="0" borderId="10" xfId="0" applyFont="1" applyBorder="1" applyAlignment="1">
      <alignment vertical="center"/>
    </xf>
    <xf numFmtId="0" fontId="7" fillId="2" borderId="20" xfId="0" applyFont="1" applyFill="1" applyBorder="1" applyAlignment="1">
      <alignment vertical="center"/>
    </xf>
    <xf numFmtId="0" fontId="23" fillId="5" borderId="18" xfId="0" applyFont="1" applyFill="1" applyBorder="1" applyAlignment="1">
      <alignment vertical="center"/>
    </xf>
    <xf numFmtId="0" fontId="23" fillId="5" borderId="1" xfId="0" applyFont="1" applyFill="1" applyBorder="1" applyAlignment="1">
      <alignment vertical="center"/>
    </xf>
    <xf numFmtId="0" fontId="9" fillId="0" borderId="0" xfId="0" applyFont="1" applyAlignment="1">
      <alignment horizontal="center" vertical="center"/>
    </xf>
    <xf numFmtId="35" fontId="21" fillId="5" borderId="3" xfId="0" applyNumberFormat="1" applyFont="1" applyFill="1" applyBorder="1" applyAlignment="1">
      <alignment vertical="center"/>
    </xf>
    <xf numFmtId="176" fontId="24" fillId="0" borderId="2" xfId="0" applyNumberFormat="1" applyFont="1" applyBorder="1" applyAlignment="1">
      <alignment horizontal="left" vertical="top" wrapText="1"/>
    </xf>
    <xf numFmtId="176" fontId="21" fillId="6" borderId="3" xfId="0" applyNumberFormat="1" applyFont="1" applyFill="1" applyBorder="1" applyAlignment="1">
      <alignment horizontal="left" vertical="top" wrapText="1"/>
    </xf>
    <xf numFmtId="176" fontId="21" fillId="6" borderId="6" xfId="0" applyNumberFormat="1" applyFont="1" applyFill="1" applyBorder="1" applyAlignment="1">
      <alignment horizontal="left" vertical="top" wrapText="1"/>
    </xf>
    <xf numFmtId="176" fontId="21" fillId="6" borderId="4" xfId="0" applyNumberFormat="1" applyFont="1" applyFill="1" applyBorder="1" applyAlignment="1">
      <alignment horizontal="left" vertical="top" wrapText="1"/>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35" fontId="12" fillId="6" borderId="6" xfId="0" applyNumberFormat="1" applyFont="1" applyFill="1" applyBorder="1" applyAlignment="1">
      <alignment vertical="center"/>
    </xf>
    <xf numFmtId="0" fontId="9" fillId="0" borderId="17" xfId="0" applyFont="1" applyBorder="1" applyAlignment="1">
      <alignment vertical="center"/>
    </xf>
    <xf numFmtId="0" fontId="7" fillId="7" borderId="2" xfId="0" applyFont="1" applyFill="1" applyBorder="1" applyAlignment="1">
      <alignment horizontal="left" vertical="center"/>
    </xf>
    <xf numFmtId="0" fontId="12" fillId="6" borderId="3" xfId="0" applyFont="1" applyFill="1" applyBorder="1" applyAlignment="1">
      <alignment horizontal="left" vertical="center"/>
    </xf>
    <xf numFmtId="0" fontId="9" fillId="6" borderId="23" xfId="0" applyFont="1" applyFill="1" applyBorder="1" applyAlignment="1">
      <alignment horizontal="left" vertical="center"/>
    </xf>
    <xf numFmtId="0" fontId="12" fillId="6" borderId="6" xfId="0" applyFont="1" applyFill="1" applyBorder="1" applyAlignment="1">
      <alignment horizontal="left" vertical="center"/>
    </xf>
    <xf numFmtId="0" fontId="10" fillId="6" borderId="6" xfId="0" applyFont="1" applyFill="1" applyBorder="1" applyAlignment="1">
      <alignment vertical="center"/>
    </xf>
    <xf numFmtId="0" fontId="7" fillId="2" borderId="0" xfId="0" applyFont="1" applyFill="1" applyBorder="1" applyAlignment="1">
      <alignment horizontal="left" vertical="center"/>
    </xf>
    <xf numFmtId="0" fontId="22" fillId="5" borderId="0" xfId="0" applyFont="1" applyFill="1" applyBorder="1" applyAlignment="1">
      <alignment horizontal="lef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35" fontId="21" fillId="5" borderId="0" xfId="0" applyNumberFormat="1" applyFont="1" applyFill="1" applyBorder="1" applyAlignment="1">
      <alignment horizontal="left" vertical="center"/>
    </xf>
    <xf numFmtId="0" fontId="7" fillId="7" borderId="4" xfId="0" applyFont="1" applyFill="1" applyBorder="1" applyAlignment="1">
      <alignment vertical="center"/>
    </xf>
    <xf numFmtId="0" fontId="12" fillId="6" borderId="3" xfId="0" applyFont="1" applyFill="1" applyBorder="1" applyAlignment="1">
      <alignment horizontal="left" vertical="center" wrapText="1"/>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7" fillId="7" borderId="21" xfId="0" applyFont="1" applyFill="1" applyBorder="1" applyAlignment="1">
      <alignment horizontal="left" vertical="center"/>
    </xf>
    <xf numFmtId="0" fontId="25" fillId="0" borderId="22" xfId="0" applyFont="1" applyBorder="1" applyAlignment="1">
      <alignment horizontal="center" vertical="center"/>
    </xf>
    <xf numFmtId="0" fontId="25" fillId="0" borderId="22" xfId="0" applyFont="1" applyBorder="1" applyAlignment="1">
      <alignment horizontal="left" vertical="center" wrapText="1"/>
    </xf>
    <xf numFmtId="0" fontId="25" fillId="0" borderId="24" xfId="0" applyFont="1" applyBorder="1" applyAlignment="1">
      <alignment horizontal="center" vertical="center"/>
    </xf>
    <xf numFmtId="0" fontId="7" fillId="7" borderId="6" xfId="0" applyFont="1" applyFill="1" applyBorder="1" applyAlignment="1">
      <alignment horizontal="left" vertical="top"/>
    </xf>
    <xf numFmtId="0" fontId="25" fillId="0" borderId="21" xfId="0" applyFont="1" applyBorder="1" applyAlignment="1">
      <alignment horizontal="left" vertical="top"/>
    </xf>
    <xf numFmtId="0" fontId="25" fillId="0" borderId="22" xfId="0" applyFont="1" applyBorder="1" applyAlignment="1">
      <alignment horizontal="left" vertical="top"/>
    </xf>
    <xf numFmtId="0" fontId="25" fillId="0" borderId="24" xfId="0" applyFont="1" applyBorder="1" applyAlignment="1">
      <alignment horizontal="left" vertical="top"/>
    </xf>
    <xf numFmtId="0" fontId="22" fillId="5" borderId="9" xfId="0" applyFont="1" applyFill="1" applyBorder="1" applyAlignment="1">
      <alignment vertical="center"/>
    </xf>
    <xf numFmtId="176" fontId="10" fillId="0" borderId="9" xfId="0" applyNumberFormat="1" applyFont="1" applyFill="1" applyBorder="1" applyAlignment="1">
      <alignment horizontal="left" vertical="top" wrapText="1"/>
    </xf>
    <xf numFmtId="176" fontId="10" fillId="0" borderId="0" xfId="0" applyNumberFormat="1" applyFont="1" applyFill="1" applyBorder="1" applyAlignment="1">
      <alignment horizontal="left" vertical="top" wrapText="1"/>
    </xf>
    <xf numFmtId="176" fontId="10" fillId="0" borderId="25" xfId="0" applyNumberFormat="1" applyFont="1" applyFill="1" applyBorder="1" applyAlignment="1">
      <alignment horizontal="left" vertical="top" wrapText="1"/>
    </xf>
    <xf numFmtId="0" fontId="22" fillId="5" borderId="5" xfId="0" applyFont="1" applyFill="1" applyBorder="1" applyAlignment="1">
      <alignment vertical="center"/>
    </xf>
    <xf numFmtId="0" fontId="22" fillId="6" borderId="8" xfId="0" applyFont="1" applyFill="1" applyBorder="1" applyAlignment="1">
      <alignment vertical="center"/>
    </xf>
    <xf numFmtId="0" fontId="22" fillId="0" borderId="8" xfId="0" applyFont="1" applyBorder="1" applyAlignment="1">
      <alignment vertical="center"/>
    </xf>
    <xf numFmtId="0" fontId="22" fillId="0" borderId="26" xfId="0" applyFont="1" applyBorder="1" applyAlignment="1">
      <alignment vertical="center"/>
    </xf>
    <xf numFmtId="0" fontId="9" fillId="0" borderId="10" xfId="0" applyFont="1" applyBorder="1" applyAlignment="1">
      <alignment vertical="center"/>
    </xf>
    <xf numFmtId="0" fontId="24" fillId="5" borderId="5" xfId="0" applyFont="1" applyFill="1" applyBorder="1" applyAlignment="1">
      <alignment horizontal="left" vertical="center"/>
    </xf>
    <xf numFmtId="49" fontId="24" fillId="5" borderId="7" xfId="0" applyNumberFormat="1" applyFont="1" applyFill="1" applyBorder="1" applyAlignment="1">
      <alignment vertical="center"/>
    </xf>
    <xf numFmtId="0" fontId="7" fillId="5" borderId="0" xfId="0" applyFont="1" applyFill="1" applyAlignment="1">
      <alignment vertical="center"/>
    </xf>
    <xf numFmtId="176" fontId="24" fillId="0" borderId="8" xfId="0" applyNumberFormat="1" applyFont="1" applyBorder="1" applyAlignment="1">
      <alignment horizontal="left" vertical="top" wrapText="1"/>
    </xf>
    <xf numFmtId="176" fontId="21" fillId="6" borderId="9" xfId="0" applyNumberFormat="1" applyFont="1" applyFill="1" applyBorder="1" applyAlignment="1">
      <alignment horizontal="left" vertical="top" wrapText="1"/>
    </xf>
    <xf numFmtId="176" fontId="21" fillId="6" borderId="0" xfId="0" applyNumberFormat="1" applyFont="1" applyFill="1" applyAlignment="1">
      <alignment horizontal="left" vertical="top" wrapText="1"/>
    </xf>
    <xf numFmtId="176" fontId="21" fillId="6" borderId="10" xfId="0" applyNumberFormat="1" applyFont="1" applyFill="1" applyBorder="1" applyAlignment="1">
      <alignment horizontal="left" vertical="top" wrapText="1"/>
    </xf>
    <xf numFmtId="0" fontId="24" fillId="5" borderId="9" xfId="0" applyFont="1" applyFill="1" applyBorder="1" applyAlignment="1">
      <alignment vertical="center"/>
    </xf>
    <xf numFmtId="0" fontId="9" fillId="0" borderId="9" xfId="0" applyFont="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vertical="center"/>
    </xf>
    <xf numFmtId="0" fontId="9" fillId="0" borderId="25" xfId="0" applyFont="1" applyBorder="1" applyAlignment="1">
      <alignment vertical="center"/>
    </xf>
    <xf numFmtId="0" fontId="7" fillId="7" borderId="8" xfId="0" applyFont="1" applyFill="1" applyBorder="1" applyAlignment="1">
      <alignment horizontal="left" vertical="center"/>
    </xf>
    <xf numFmtId="0" fontId="12" fillId="6" borderId="9" xfId="0" applyFont="1" applyFill="1" applyBorder="1" applyAlignment="1">
      <alignment horizontal="left" vertical="center"/>
    </xf>
    <xf numFmtId="0" fontId="9" fillId="6" borderId="8" xfId="0" applyFont="1" applyFill="1" applyBorder="1" applyAlignment="1">
      <alignment horizontal="left" vertical="center"/>
    </xf>
    <xf numFmtId="0" fontId="12" fillId="6" borderId="0" xfId="0" applyFont="1" applyFill="1" applyBorder="1" applyAlignment="1">
      <alignment horizontal="left" vertical="center"/>
    </xf>
    <xf numFmtId="0" fontId="9" fillId="6" borderId="0" xfId="0" applyFont="1" applyFill="1" applyBorder="1" applyAlignment="1">
      <alignment vertical="center"/>
    </xf>
    <xf numFmtId="0" fontId="22" fillId="0" borderId="9" xfId="0" applyFont="1" applyBorder="1" applyAlignment="1">
      <alignment vertical="center"/>
    </xf>
    <xf numFmtId="0" fontId="0" fillId="0" borderId="10" xfId="0" applyBorder="1">
      <alignment vertical="center"/>
    </xf>
    <xf numFmtId="0" fontId="0" fillId="0" borderId="9" xfId="0" applyBorder="1">
      <alignment vertical="center"/>
    </xf>
    <xf numFmtId="0" fontId="7" fillId="0" borderId="9" xfId="0" applyFont="1" applyFill="1" applyBorder="1" applyAlignment="1">
      <alignment vertical="center"/>
    </xf>
    <xf numFmtId="0" fontId="26" fillId="0" borderId="0" xfId="0" applyFont="1" applyBorder="1" applyAlignment="1">
      <alignment horizontal="center" vertical="center"/>
    </xf>
    <xf numFmtId="0" fontId="0" fillId="0" borderId="0" xfId="0" applyFont="1" applyBorder="1" applyAlignment="1">
      <alignment horizontal="center" vertical="center"/>
    </xf>
    <xf numFmtId="0" fontId="7" fillId="0" borderId="10" xfId="0" applyFont="1" applyFill="1" applyBorder="1" applyAlignment="1">
      <alignment vertical="center"/>
    </xf>
    <xf numFmtId="0" fontId="7" fillId="7" borderId="10" xfId="0" applyFont="1" applyFill="1" applyBorder="1" applyAlignment="1">
      <alignment vertical="center"/>
    </xf>
    <xf numFmtId="0" fontId="12" fillId="6" borderId="9" xfId="0" applyFont="1" applyFill="1" applyBorder="1" applyAlignment="1">
      <alignment horizontal="left" vertical="center" wrapText="1"/>
    </xf>
    <xf numFmtId="0" fontId="9" fillId="0" borderId="10" xfId="0" applyFont="1" applyBorder="1" applyAlignment="1">
      <alignment horizontal="center" vertical="center"/>
    </xf>
    <xf numFmtId="0" fontId="7" fillId="7" borderId="9" xfId="0" applyFont="1" applyFill="1" applyBorder="1" applyAlignment="1">
      <alignment horizontal="left" vertical="center"/>
    </xf>
    <xf numFmtId="0" fontId="25" fillId="0" borderId="0" xfId="0" applyFont="1" applyBorder="1" applyAlignment="1">
      <alignment horizontal="center" vertical="center"/>
    </xf>
    <xf numFmtId="0" fontId="25" fillId="0" borderId="10" xfId="0" applyFont="1" applyBorder="1" applyAlignment="1">
      <alignment horizontal="left" vertical="center"/>
    </xf>
    <xf numFmtId="0" fontId="27" fillId="0" borderId="20" xfId="0" applyFont="1" applyBorder="1" applyAlignment="1">
      <alignment horizontal="left" vertical="center" wrapText="1"/>
    </xf>
    <xf numFmtId="0" fontId="27" fillId="0" borderId="27" xfId="0" applyFont="1" applyBorder="1" applyAlignment="1">
      <alignment horizontal="left" vertical="top" wrapText="1"/>
    </xf>
    <xf numFmtId="0" fontId="28" fillId="0" borderId="10" xfId="0" applyFont="1" applyBorder="1" applyAlignment="1">
      <alignment horizontal="left" vertical="center" wrapText="1"/>
    </xf>
    <xf numFmtId="0" fontId="7" fillId="7" borderId="0" xfId="0" applyFont="1" applyFill="1" applyBorder="1" applyAlignment="1">
      <alignment horizontal="left" vertical="top"/>
    </xf>
    <xf numFmtId="0" fontId="25" fillId="0" borderId="9" xfId="0" applyFont="1" applyBorder="1" applyAlignment="1">
      <alignment horizontal="left" vertical="top"/>
    </xf>
    <xf numFmtId="0" fontId="25" fillId="0" borderId="0" xfId="0" applyFont="1" applyBorder="1" applyAlignment="1">
      <alignment horizontal="left" vertical="top"/>
    </xf>
    <xf numFmtId="0" fontId="25" fillId="0" borderId="10" xfId="0" applyFont="1" applyBorder="1" applyAlignment="1">
      <alignment horizontal="left" vertical="top"/>
    </xf>
    <xf numFmtId="0" fontId="24" fillId="5" borderId="7" xfId="0" applyFont="1" applyFill="1" applyBorder="1" applyAlignment="1">
      <alignment vertical="center"/>
    </xf>
    <xf numFmtId="0" fontId="9" fillId="0" borderId="9" xfId="0" applyFont="1" applyFill="1" applyBorder="1" applyAlignment="1">
      <alignment vertical="center"/>
    </xf>
    <xf numFmtId="176" fontId="9" fillId="0" borderId="0" xfId="0" applyNumberFormat="1" applyFont="1" applyFill="1" applyBorder="1" applyAlignment="1">
      <alignment horizontal="center" vertical="center" shrinkToFit="1"/>
    </xf>
    <xf numFmtId="0" fontId="25" fillId="0" borderId="10" xfId="0" applyFont="1" applyBorder="1" applyAlignment="1">
      <alignment horizontal="left" vertical="center" wrapText="1"/>
    </xf>
    <xf numFmtId="176" fontId="22" fillId="6" borderId="8" xfId="0" applyNumberFormat="1" applyFont="1" applyFill="1" applyBorder="1" applyAlignment="1">
      <alignment horizontal="center" vertical="center" shrinkToFit="1"/>
    </xf>
    <xf numFmtId="176" fontId="22" fillId="0" borderId="26" xfId="0" applyNumberFormat="1" applyFont="1" applyBorder="1" applyAlignment="1">
      <alignment horizontal="center" vertical="center" shrinkToFit="1"/>
    </xf>
    <xf numFmtId="176" fontId="9" fillId="0" borderId="0" xfId="0" applyNumberFormat="1" applyFont="1" applyFill="1" applyBorder="1" applyAlignment="1">
      <alignment vertical="center" shrinkToFit="1"/>
    </xf>
    <xf numFmtId="0" fontId="15" fillId="0" borderId="0" xfId="0" applyFont="1" applyBorder="1" applyAlignment="1">
      <alignment horizontal="center" vertical="center"/>
    </xf>
    <xf numFmtId="0" fontId="22" fillId="0" borderId="0" xfId="0" applyFont="1" applyBorder="1" applyAlignment="1">
      <alignment vertical="center"/>
    </xf>
    <xf numFmtId="0" fontId="0" fillId="0" borderId="0" xfId="0" applyFont="1" applyBorder="1" applyAlignment="1">
      <alignment vertical="center"/>
    </xf>
    <xf numFmtId="0" fontId="17" fillId="2" borderId="0" xfId="0" applyFont="1" applyFill="1">
      <alignment vertical="center"/>
    </xf>
    <xf numFmtId="0" fontId="17" fillId="2" borderId="0" xfId="0" applyFont="1" applyFill="1" applyBorder="1" applyAlignment="1">
      <alignment vertical="center"/>
    </xf>
    <xf numFmtId="9" fontId="0" fillId="0" borderId="10" xfId="11" applyFont="1" applyBorder="1" applyAlignment="1">
      <alignment horizontal="center" vertical="center"/>
    </xf>
    <xf numFmtId="0" fontId="0" fillId="0" borderId="0" xfId="0">
      <alignment vertical="center"/>
    </xf>
    <xf numFmtId="0" fontId="12" fillId="6" borderId="8" xfId="0" applyFont="1" applyFill="1" applyBorder="1" applyAlignment="1">
      <alignment vertical="center"/>
    </xf>
    <xf numFmtId="0" fontId="9" fillId="0" borderId="8" xfId="0" applyFont="1" applyBorder="1" applyAlignment="1">
      <alignment vertical="center"/>
    </xf>
    <xf numFmtId="0" fontId="9" fillId="0" borderId="26" xfId="0" applyFont="1" applyBorder="1" applyAlignment="1">
      <alignment vertical="center"/>
    </xf>
    <xf numFmtId="0" fontId="17" fillId="2" borderId="0" xfId="0" applyFont="1" applyFill="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vertical="center"/>
    </xf>
    <xf numFmtId="0" fontId="22" fillId="0" borderId="0" xfId="0" applyFont="1" applyBorder="1" applyAlignment="1">
      <alignment horizontal="center" vertical="center"/>
    </xf>
    <xf numFmtId="0" fontId="0" fillId="2" borderId="0" xfId="0" applyFill="1">
      <alignment vertical="center"/>
    </xf>
    <xf numFmtId="0" fontId="30" fillId="0" borderId="0" xfId="0" applyFont="1" applyBorder="1" applyAlignment="1">
      <alignment horizontal="right" vertical="center"/>
    </xf>
    <xf numFmtId="0" fontId="0" fillId="0" borderId="9" xfId="0" applyFont="1" applyBorder="1" applyAlignment="1">
      <alignment vertical="center"/>
    </xf>
    <xf numFmtId="0" fontId="9" fillId="0" borderId="0" xfId="0" applyFont="1" applyFill="1" applyBorder="1" applyAlignment="1">
      <alignment vertical="center" shrinkToFit="1"/>
    </xf>
    <xf numFmtId="0" fontId="9" fillId="0" borderId="0" xfId="0" applyFont="1" applyBorder="1" applyAlignment="1">
      <alignment vertical="center"/>
    </xf>
    <xf numFmtId="0" fontId="25" fillId="0" borderId="0" xfId="0" applyFont="1" applyBorder="1" applyAlignment="1">
      <alignment horizontal="right" vertical="center"/>
    </xf>
    <xf numFmtId="0" fontId="21" fillId="0" borderId="0" xfId="0" applyFont="1" applyBorder="1" applyAlignment="1">
      <alignment vertical="top"/>
    </xf>
    <xf numFmtId="0" fontId="22" fillId="5" borderId="14" xfId="0" applyFont="1" applyFill="1" applyBorder="1" applyAlignment="1">
      <alignment vertical="center"/>
    </xf>
    <xf numFmtId="176" fontId="10" fillId="0" borderId="14" xfId="0" applyNumberFormat="1" applyFont="1" applyFill="1" applyBorder="1" applyAlignment="1">
      <alignment horizontal="left" vertical="top" wrapText="1"/>
    </xf>
    <xf numFmtId="176" fontId="10" fillId="0" borderId="16" xfId="0" applyNumberFormat="1" applyFont="1" applyFill="1" applyBorder="1" applyAlignment="1">
      <alignment horizontal="left" vertical="top" wrapText="1"/>
    </xf>
    <xf numFmtId="176" fontId="10" fillId="0" borderId="28" xfId="0" applyNumberFormat="1" applyFont="1" applyFill="1" applyBorder="1" applyAlignment="1">
      <alignment horizontal="left" vertical="top" wrapText="1"/>
    </xf>
    <xf numFmtId="0" fontId="22" fillId="5" borderId="29" xfId="0" applyFont="1" applyFill="1" applyBorder="1" applyAlignment="1">
      <alignment vertical="center"/>
    </xf>
    <xf numFmtId="0" fontId="12" fillId="6" borderId="13" xfId="0" applyFont="1" applyFill="1" applyBorder="1" applyAlignment="1">
      <alignment vertical="center"/>
    </xf>
    <xf numFmtId="0" fontId="9" fillId="0" borderId="13" xfId="0" applyFont="1" applyBorder="1" applyAlignment="1">
      <alignment vertical="center"/>
    </xf>
    <xf numFmtId="0" fontId="9" fillId="0" borderId="30" xfId="0" applyFont="1" applyBorder="1" applyAlignment="1">
      <alignment vertical="center"/>
    </xf>
    <xf numFmtId="0" fontId="9" fillId="5" borderId="29" xfId="0" applyFont="1" applyFill="1" applyBorder="1" applyAlignment="1">
      <alignment horizontal="left" vertical="center"/>
    </xf>
    <xf numFmtId="0" fontId="9" fillId="5" borderId="12" xfId="0" applyFont="1" applyFill="1" applyBorder="1" applyAlignment="1">
      <alignment vertical="center"/>
    </xf>
    <xf numFmtId="0" fontId="7" fillId="5" borderId="16" xfId="0" applyFont="1" applyFill="1" applyBorder="1" applyAlignment="1">
      <alignment vertical="center"/>
    </xf>
    <xf numFmtId="176" fontId="24" fillId="0" borderId="13" xfId="0" applyNumberFormat="1" applyFont="1" applyBorder="1" applyAlignment="1">
      <alignment horizontal="left" vertical="top" wrapText="1"/>
    </xf>
    <xf numFmtId="176" fontId="21" fillId="6" borderId="14" xfId="0" applyNumberFormat="1" applyFont="1" applyFill="1" applyBorder="1" applyAlignment="1">
      <alignment horizontal="left" vertical="top" wrapText="1"/>
    </xf>
    <xf numFmtId="176" fontId="21" fillId="6" borderId="16" xfId="0" applyNumberFormat="1" applyFont="1" applyFill="1" applyBorder="1" applyAlignment="1">
      <alignment horizontal="left" vertical="top" wrapText="1"/>
    </xf>
    <xf numFmtId="176" fontId="21" fillId="6" borderId="15" xfId="0" applyNumberFormat="1" applyFont="1" applyFill="1" applyBorder="1" applyAlignment="1">
      <alignment horizontal="left" vertical="top" wrapText="1"/>
    </xf>
    <xf numFmtId="0" fontId="24" fillId="5" borderId="14" xfId="0" applyFont="1" applyFill="1" applyBorder="1" applyAlignment="1">
      <alignment vertical="center"/>
    </xf>
    <xf numFmtId="0" fontId="9" fillId="0" borderId="14" xfId="0" applyFont="1" applyBorder="1" applyAlignment="1">
      <alignment vertical="center"/>
    </xf>
    <xf numFmtId="0" fontId="9" fillId="0" borderId="16" xfId="0" applyFont="1" applyBorder="1" applyAlignment="1">
      <alignment vertical="center"/>
    </xf>
    <xf numFmtId="0" fontId="7" fillId="0" borderId="16" xfId="0" applyFont="1" applyFill="1" applyBorder="1" applyAlignment="1">
      <alignment vertical="center"/>
    </xf>
    <xf numFmtId="0" fontId="9" fillId="0" borderId="28" xfId="0" applyFont="1" applyBorder="1" applyAlignment="1">
      <alignment vertical="center"/>
    </xf>
    <xf numFmtId="0" fontId="7" fillId="7" borderId="13" xfId="0" applyFont="1" applyFill="1" applyBorder="1" applyAlignment="1">
      <alignment horizontal="left" vertical="center"/>
    </xf>
    <xf numFmtId="0" fontId="12" fillId="6" borderId="14" xfId="0" applyFont="1" applyFill="1" applyBorder="1" applyAlignment="1">
      <alignment horizontal="left" vertical="center"/>
    </xf>
    <xf numFmtId="0" fontId="9" fillId="6" borderId="31" xfId="0" applyFont="1" applyFill="1" applyBorder="1" applyAlignment="1">
      <alignment horizontal="left" vertical="center"/>
    </xf>
    <xf numFmtId="0" fontId="12" fillId="6" borderId="16" xfId="0" applyFont="1" applyFill="1" applyBorder="1" applyAlignment="1">
      <alignment horizontal="left" vertical="center"/>
    </xf>
    <xf numFmtId="0" fontId="9" fillId="6" borderId="16" xfId="0" applyFont="1" applyFill="1" applyBorder="1" applyAlignme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7" fillId="7" borderId="15" xfId="0" applyFont="1" applyFill="1" applyBorder="1" applyAlignment="1">
      <alignment vertical="center"/>
    </xf>
    <xf numFmtId="0" fontId="12" fillId="6" borderId="14" xfId="0" applyFont="1" applyFill="1" applyBorder="1" applyAlignment="1">
      <alignment horizontal="left" vertical="center" wrapText="1"/>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7" fillId="7" borderId="32" xfId="0" applyFont="1" applyFill="1" applyBorder="1" applyAlignment="1">
      <alignment horizontal="left"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7" fillId="7" borderId="16" xfId="0" applyFont="1" applyFill="1" applyBorder="1" applyAlignment="1">
      <alignment horizontal="left" vertical="top"/>
    </xf>
    <xf numFmtId="0" fontId="25" fillId="0" borderId="32" xfId="0" applyFont="1" applyBorder="1" applyAlignment="1">
      <alignment horizontal="left" vertical="top"/>
    </xf>
    <xf numFmtId="0" fontId="25" fillId="0" borderId="33" xfId="0" applyFont="1" applyBorder="1" applyAlignment="1">
      <alignment horizontal="left" vertical="top"/>
    </xf>
    <xf numFmtId="0" fontId="25" fillId="0" borderId="34" xfId="0" applyFont="1" applyBorder="1" applyAlignment="1">
      <alignment horizontal="left" vertical="top"/>
    </xf>
    <xf numFmtId="0" fontId="2" fillId="0" borderId="0" xfId="7">
      <alignment vertical="center"/>
    </xf>
    <xf numFmtId="0" fontId="31" fillId="0" borderId="0" xfId="0" applyFont="1">
      <alignment vertical="center"/>
    </xf>
    <xf numFmtId="0" fontId="2" fillId="0" borderId="35" xfId="0" applyFont="1" applyBorder="1" applyAlignment="1">
      <alignment horizontal="center" vertical="center"/>
    </xf>
    <xf numFmtId="177" fontId="2" fillId="0" borderId="36" xfId="0" applyNumberFormat="1" applyFont="1" applyBorder="1" applyProtection="1">
      <alignment vertical="center"/>
      <protection locked="0"/>
    </xf>
    <xf numFmtId="0" fontId="0" fillId="0" borderId="6" xfId="0" applyBorder="1">
      <alignment vertical="center"/>
    </xf>
    <xf numFmtId="0" fontId="0" fillId="0" borderId="17" xfId="0" applyBorder="1">
      <alignment vertical="center"/>
    </xf>
    <xf numFmtId="0" fontId="0" fillId="0" borderId="0" xfId="0" applyAlignment="1">
      <alignment horizontal="right"/>
    </xf>
    <xf numFmtId="0" fontId="2" fillId="0" borderId="37" xfId="0" applyFont="1" applyBorder="1" applyAlignment="1">
      <alignment horizontal="center" vertical="center"/>
    </xf>
    <xf numFmtId="177" fontId="2" fillId="8" borderId="38" xfId="0" applyNumberFormat="1" applyFont="1" applyFill="1" applyBorder="1">
      <alignment vertical="center"/>
    </xf>
    <xf numFmtId="0" fontId="0" fillId="0" borderId="20" xfId="0" applyBorder="1">
      <alignment vertical="center"/>
    </xf>
    <xf numFmtId="0" fontId="0" fillId="0" borderId="22" xfId="0" applyBorder="1">
      <alignment vertical="center"/>
    </xf>
    <xf numFmtId="0" fontId="0" fillId="0" borderId="39" xfId="0" applyBorder="1">
      <alignment vertical="center"/>
    </xf>
    <xf numFmtId="177" fontId="0" fillId="0" borderId="0" xfId="12" applyNumberFormat="1" applyFont="1" applyProtection="1">
      <alignment vertical="center"/>
      <protection locked="0"/>
    </xf>
    <xf numFmtId="177" fontId="0" fillId="0" borderId="0" xfId="0" applyNumberFormat="1">
      <alignment vertical="center"/>
    </xf>
    <xf numFmtId="0" fontId="2" fillId="0" borderId="40" xfId="0" applyFont="1" applyBorder="1" applyAlignment="1">
      <alignment horizontal="center" vertical="center"/>
    </xf>
    <xf numFmtId="9" fontId="2" fillId="0" borderId="41" xfId="11" applyFont="1" applyBorder="1" applyProtection="1">
      <alignment vertical="center"/>
      <protection locked="0"/>
    </xf>
    <xf numFmtId="178" fontId="32" fillId="0" borderId="42" xfId="0" applyNumberFormat="1" applyFont="1" applyBorder="1">
      <alignment vertical="center"/>
    </xf>
    <xf numFmtId="0" fontId="33" fillId="0" borderId="42" xfId="0" applyFont="1" applyBorder="1" applyAlignment="1">
      <alignment horizontal="center" vertical="center"/>
    </xf>
    <xf numFmtId="0" fontId="0" fillId="0" borderId="42" xfId="0" applyBorder="1">
      <alignment vertical="center"/>
    </xf>
    <xf numFmtId="0" fontId="0" fillId="0" borderId="43" xfId="0" applyBorder="1">
      <alignment vertical="center"/>
    </xf>
    <xf numFmtId="0" fontId="2" fillId="0" borderId="44" xfId="0" applyFont="1" applyBorder="1" applyAlignment="1">
      <alignment horizontal="center" vertical="center"/>
    </xf>
    <xf numFmtId="0" fontId="2" fillId="0" borderId="45" xfId="0" applyFont="1" applyBorder="1" applyProtection="1">
      <alignment vertical="center"/>
      <protection locked="0"/>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38" fontId="0" fillId="0" borderId="16" xfId="13" applyFont="1" applyBorder="1" applyProtection="1">
      <alignment vertical="center"/>
      <protection locked="0"/>
    </xf>
    <xf numFmtId="38" fontId="0" fillId="0" borderId="54" xfId="13" applyFont="1" applyBorder="1" applyProtection="1">
      <alignment vertical="center"/>
      <protection locked="0"/>
    </xf>
    <xf numFmtId="38" fontId="0" fillId="0" borderId="55" xfId="13" applyFont="1" applyBorder="1" applyProtection="1">
      <alignment vertical="center"/>
      <protection locked="0"/>
    </xf>
    <xf numFmtId="38" fontId="0" fillId="0" borderId="0" xfId="13" applyFont="1" applyProtection="1">
      <alignment vertical="center"/>
      <protection locked="0"/>
    </xf>
    <xf numFmtId="38" fontId="0" fillId="0" borderId="0" xfId="13" applyFont="1">
      <alignment vertical="center"/>
    </xf>
    <xf numFmtId="177" fontId="32" fillId="0" borderId="0" xfId="0" applyNumberFormat="1" applyFont="1">
      <alignment vertical="center"/>
    </xf>
    <xf numFmtId="0" fontId="9" fillId="0" borderId="6" xfId="0" applyFont="1" applyBorder="1" applyAlignment="1">
      <alignment vertical="center"/>
    </xf>
    <xf numFmtId="0" fontId="9" fillId="0" borderId="11" xfId="0" applyFont="1" applyBorder="1" applyAlignment="1">
      <alignment horizontal="center" vertical="center"/>
    </xf>
    <xf numFmtId="0" fontId="9" fillId="0" borderId="11" xfId="0" applyFont="1" applyBorder="1" applyAlignment="1">
      <alignment horizontal="center" vertical="center" shrinkToFit="1"/>
    </xf>
    <xf numFmtId="0" fontId="34" fillId="0" borderId="23" xfId="0" applyFont="1" applyBorder="1" applyAlignment="1">
      <alignment vertical="center"/>
    </xf>
    <xf numFmtId="0" fontId="9" fillId="0" borderId="23" xfId="0" applyFont="1" applyBorder="1" applyAlignment="1">
      <alignment horizontal="center" vertical="center" shrinkToFit="1"/>
    </xf>
    <xf numFmtId="38" fontId="9" fillId="0" borderId="23" xfId="13" applyFont="1" applyBorder="1" applyAlignment="1">
      <alignment horizontal="center" vertical="center" shrinkToFit="1"/>
    </xf>
    <xf numFmtId="0" fontId="9" fillId="0" borderId="8" xfId="0" applyFont="1" applyBorder="1" applyAlignment="1">
      <alignment horizontal="center" vertical="center" shrinkToFit="1"/>
    </xf>
    <xf numFmtId="38" fontId="9" fillId="0" borderId="8" xfId="13" applyFont="1" applyBorder="1" applyAlignment="1">
      <alignment horizontal="center" vertical="center" shrinkToFit="1"/>
    </xf>
    <xf numFmtId="0" fontId="9" fillId="0" borderId="34" xfId="0" applyFont="1" applyBorder="1" applyAlignment="1">
      <alignment vertical="center" shrinkToFit="1"/>
    </xf>
    <xf numFmtId="38" fontId="9" fillId="0" borderId="31" xfId="13" applyFont="1" applyBorder="1" applyAlignment="1">
      <alignment vertical="center" shrinkToFit="1"/>
    </xf>
    <xf numFmtId="0" fontId="9" fillId="0" borderId="31" xfId="0" applyFont="1" applyBorder="1" applyAlignment="1">
      <alignment vertical="center"/>
    </xf>
    <xf numFmtId="0" fontId="9" fillId="0" borderId="34" xfId="0" applyFont="1" applyBorder="1" applyAlignment="1">
      <alignment vertical="center"/>
    </xf>
    <xf numFmtId="38" fontId="9" fillId="0" borderId="31" xfId="13" applyFont="1" applyBorder="1" applyAlignment="1">
      <alignment vertical="center"/>
    </xf>
    <xf numFmtId="0" fontId="22" fillId="5" borderId="4" xfId="0" applyFont="1" applyFill="1" applyBorder="1" applyAlignment="1">
      <alignment vertical="center"/>
    </xf>
    <xf numFmtId="0" fontId="22" fillId="0" borderId="6" xfId="0" applyFont="1" applyBorder="1" applyAlignment="1">
      <alignment vertical="center"/>
    </xf>
    <xf numFmtId="0" fontId="26" fillId="0" borderId="2" xfId="0" applyFont="1" applyBorder="1" applyAlignment="1">
      <alignment horizontal="center" vertical="center"/>
    </xf>
    <xf numFmtId="0" fontId="0" fillId="0" borderId="2" xfId="0" applyFont="1" applyBorder="1" applyAlignment="1">
      <alignment horizontal="center" vertical="center"/>
    </xf>
    <xf numFmtId="0" fontId="35" fillId="0" borderId="2" xfId="0" applyFont="1" applyBorder="1" applyAlignment="1">
      <alignment horizontal="center" vertical="center"/>
    </xf>
    <xf numFmtId="0" fontId="35" fillId="0" borderId="19" xfId="0" applyFont="1" applyBorder="1" applyAlignment="1">
      <alignment horizontal="center" vertical="center"/>
    </xf>
    <xf numFmtId="35" fontId="21" fillId="5" borderId="1" xfId="0" applyNumberFormat="1" applyFont="1" applyFill="1" applyBorder="1" applyAlignment="1">
      <alignment vertical="center"/>
    </xf>
    <xf numFmtId="0" fontId="0" fillId="0" borderId="6" xfId="0" applyFont="1" applyBorder="1" applyAlignment="1">
      <alignment vertical="center"/>
    </xf>
    <xf numFmtId="0" fontId="0" fillId="0" borderId="17" xfId="0" applyFont="1" applyBorder="1" applyAlignment="1">
      <alignment vertical="center"/>
    </xf>
    <xf numFmtId="0" fontId="22" fillId="0" borderId="18" xfId="0" applyFont="1" applyBorder="1" applyAlignment="1">
      <alignment vertical="center"/>
    </xf>
    <xf numFmtId="0" fontId="22" fillId="5" borderId="10" xfId="0" applyFont="1" applyFill="1" applyBorder="1" applyAlignment="1">
      <alignment vertical="center"/>
    </xf>
    <xf numFmtId="0" fontId="26" fillId="0" borderId="8" xfId="0" applyFont="1" applyBorder="1" applyAlignment="1">
      <alignment horizontal="center" vertical="center"/>
    </xf>
    <xf numFmtId="0" fontId="0" fillId="0" borderId="8" xfId="0" applyBorder="1" applyAlignment="1">
      <alignment horizontal="center" vertical="center"/>
    </xf>
    <xf numFmtId="0" fontId="35" fillId="0" borderId="8" xfId="0" applyFont="1" applyBorder="1" applyAlignment="1">
      <alignment horizontal="center" vertical="center"/>
    </xf>
    <xf numFmtId="0" fontId="35" fillId="0" borderId="26" xfId="0" applyFont="1" applyBorder="1" applyAlignment="1">
      <alignment horizontal="center" vertical="center"/>
    </xf>
    <xf numFmtId="0" fontId="12" fillId="5" borderId="7" xfId="0" applyFont="1" applyFill="1" applyBorder="1" applyAlignment="1">
      <alignment vertical="center"/>
    </xf>
    <xf numFmtId="0" fontId="0" fillId="0" borderId="25" xfId="0" applyFont="1" applyBorder="1" applyAlignment="1">
      <alignment vertical="center"/>
    </xf>
    <xf numFmtId="0" fontId="22" fillId="0" borderId="5" xfId="0" applyFont="1" applyBorder="1" applyAlignment="1">
      <alignment vertical="center"/>
    </xf>
    <xf numFmtId="0" fontId="22" fillId="0" borderId="0" xfId="0" applyFont="1" applyAlignment="1">
      <alignment vertical="center"/>
    </xf>
    <xf numFmtId="49" fontId="22" fillId="0" borderId="0" xfId="0" applyNumberFormat="1" applyFont="1" applyBorder="1" applyAlignment="1">
      <alignment vertical="center"/>
    </xf>
    <xf numFmtId="49" fontId="22" fillId="0" borderId="5" xfId="0" applyNumberFormat="1" applyFont="1" applyBorder="1" applyAlignment="1">
      <alignment vertical="center"/>
    </xf>
    <xf numFmtId="49" fontId="22" fillId="0" borderId="0" xfId="0" applyNumberFormat="1" applyFont="1" applyAlignment="1">
      <alignment vertical="center"/>
    </xf>
    <xf numFmtId="0" fontId="26" fillId="0" borderId="31" xfId="0" applyFont="1" applyBorder="1" applyAlignment="1">
      <alignment horizontal="center" vertical="center"/>
    </xf>
    <xf numFmtId="0" fontId="0" fillId="0" borderId="31" xfId="0" applyBorder="1" applyAlignment="1">
      <alignment horizontal="center" vertical="center"/>
    </xf>
    <xf numFmtId="0" fontId="35" fillId="0" borderId="31" xfId="0" applyFont="1" applyBorder="1" applyAlignment="1">
      <alignment horizontal="center" vertical="center"/>
    </xf>
    <xf numFmtId="0" fontId="22" fillId="0" borderId="11" xfId="0" applyFont="1" applyBorder="1" applyAlignment="1">
      <alignment vertical="center"/>
    </xf>
    <xf numFmtId="0" fontId="0" fillId="0" borderId="11" xfId="0" applyFont="1" applyBorder="1" applyAlignment="1">
      <alignment vertical="center"/>
    </xf>
    <xf numFmtId="0" fontId="0" fillId="0" borderId="26" xfId="0" applyFont="1" applyBorder="1" applyAlignment="1">
      <alignment vertical="center"/>
    </xf>
    <xf numFmtId="0" fontId="36" fillId="0" borderId="11" xfId="0" applyFont="1" applyBorder="1" applyAlignment="1">
      <alignment horizontal="center" vertical="center"/>
    </xf>
    <xf numFmtId="0" fontId="36" fillId="0" borderId="23" xfId="0" applyFont="1" applyBorder="1" applyAlignment="1">
      <alignment horizontal="center" vertical="center"/>
    </xf>
    <xf numFmtId="0" fontId="0" fillId="0" borderId="23" xfId="0" applyFont="1" applyBorder="1" applyAlignment="1">
      <alignment vertical="center"/>
    </xf>
    <xf numFmtId="0" fontId="36" fillId="0" borderId="56" xfId="0" applyFont="1" applyBorder="1" applyAlignment="1">
      <alignment horizontal="center" vertical="center"/>
    </xf>
    <xf numFmtId="0" fontId="0" fillId="0" borderId="56" xfId="0" applyFont="1" applyBorder="1" applyAlignment="1">
      <alignment vertical="center"/>
    </xf>
    <xf numFmtId="0" fontId="22" fillId="5" borderId="15" xfId="0" applyFont="1" applyFill="1" applyBorder="1" applyAlignment="1">
      <alignment vertical="center"/>
    </xf>
    <xf numFmtId="0" fontId="0" fillId="0" borderId="16" xfId="0" applyFont="1" applyBorder="1" applyAlignment="1">
      <alignment vertical="center"/>
    </xf>
    <xf numFmtId="0" fontId="0" fillId="0" borderId="28" xfId="0" applyFont="1" applyBorder="1" applyAlignment="1">
      <alignment vertical="center"/>
    </xf>
    <xf numFmtId="0" fontId="12" fillId="5" borderId="12" xfId="0" applyFont="1" applyFill="1" applyBorder="1" applyAlignment="1">
      <alignment vertical="center"/>
    </xf>
    <xf numFmtId="0" fontId="22" fillId="0" borderId="16" xfId="0" applyFont="1" applyBorder="1" applyAlignment="1">
      <alignment vertical="center"/>
    </xf>
    <xf numFmtId="0" fontId="0" fillId="0" borderId="29" xfId="0" applyFont="1" applyBorder="1" applyAlignment="1">
      <alignment vertical="center"/>
    </xf>
    <xf numFmtId="0" fontId="38" fillId="6" borderId="0" xfId="7" applyFont="1" applyFill="1">
      <alignment vertical="center"/>
    </xf>
    <xf numFmtId="0" fontId="2" fillId="6" borderId="57" xfId="7" applyFill="1" applyBorder="1" applyAlignment="1">
      <alignment horizontal="center" vertical="center"/>
    </xf>
    <xf numFmtId="0" fontId="2" fillId="6" borderId="58" xfId="7" applyFont="1" applyFill="1" applyBorder="1" applyAlignment="1">
      <alignment horizontal="center" vertical="center" wrapText="1"/>
    </xf>
    <xf numFmtId="0" fontId="2" fillId="6" borderId="59" xfId="7" applyFont="1" applyFill="1" applyBorder="1" applyAlignment="1">
      <alignment horizontal="center" vertical="center" wrapText="1"/>
    </xf>
    <xf numFmtId="0" fontId="2" fillId="6" borderId="58" xfId="7" applyFill="1" applyBorder="1" applyAlignment="1">
      <alignment horizontal="center" vertical="center"/>
    </xf>
    <xf numFmtId="0" fontId="2" fillId="6" borderId="0" xfId="7" applyFill="1">
      <alignment vertical="center"/>
    </xf>
    <xf numFmtId="0" fontId="2" fillId="6" borderId="60" xfId="7" applyFill="1" applyBorder="1" applyAlignment="1">
      <alignment horizontal="center" vertical="center"/>
    </xf>
    <xf numFmtId="0" fontId="2" fillId="6" borderId="34" xfId="7" applyFont="1" applyFill="1" applyBorder="1" applyProtection="1">
      <alignment vertical="center"/>
      <protection locked="0"/>
    </xf>
    <xf numFmtId="0" fontId="2" fillId="6" borderId="31" xfId="7" applyFill="1" applyBorder="1" applyProtection="1">
      <alignment vertical="center"/>
      <protection locked="0"/>
    </xf>
    <xf numFmtId="0" fontId="2" fillId="6" borderId="31" xfId="7" applyFill="1" applyBorder="1">
      <alignment vertical="center"/>
    </xf>
    <xf numFmtId="0" fontId="2" fillId="6" borderId="32" xfId="7" applyFill="1" applyBorder="1">
      <alignment vertical="center"/>
    </xf>
    <xf numFmtId="0" fontId="2" fillId="6" borderId="60" xfId="7" applyFill="1" applyBorder="1">
      <alignment vertical="center"/>
    </xf>
    <xf numFmtId="0" fontId="2" fillId="6" borderId="61" xfId="7" applyFill="1" applyBorder="1">
      <alignment vertical="center"/>
    </xf>
    <xf numFmtId="0" fontId="2" fillId="6" borderId="62" xfId="7" applyFill="1" applyBorder="1" applyAlignment="1">
      <alignment horizontal="center" vertical="center"/>
    </xf>
    <xf numFmtId="0" fontId="2" fillId="6" borderId="27" xfId="7" applyFont="1" applyFill="1" applyBorder="1" applyProtection="1">
      <alignment vertical="center"/>
      <protection locked="0"/>
    </xf>
    <xf numFmtId="0" fontId="2" fillId="6" borderId="11" xfId="7" applyFill="1" applyBorder="1" applyProtection="1">
      <alignment vertical="center"/>
      <protection locked="0"/>
    </xf>
    <xf numFmtId="0" fontId="2" fillId="6" borderId="11" xfId="7" applyFill="1" applyBorder="1">
      <alignment vertical="center"/>
    </xf>
    <xf numFmtId="0" fontId="2" fillId="6" borderId="20" xfId="7" applyFill="1" applyBorder="1">
      <alignment vertical="center"/>
    </xf>
    <xf numFmtId="0" fontId="2" fillId="6" borderId="62" xfId="7" applyFill="1" applyBorder="1">
      <alignment vertical="center"/>
    </xf>
    <xf numFmtId="0" fontId="2" fillId="6" borderId="63" xfId="7" applyFill="1" applyBorder="1">
      <alignment vertical="center"/>
    </xf>
    <xf numFmtId="6" fontId="2" fillId="6" borderId="11" xfId="9" applyFont="1" applyFill="1" applyBorder="1" applyProtection="1">
      <alignment vertical="center"/>
      <protection locked="0"/>
    </xf>
    <xf numFmtId="6" fontId="2" fillId="6" borderId="62" xfId="9" applyFont="1" applyFill="1" applyBorder="1">
      <alignment vertical="center"/>
    </xf>
    <xf numFmtId="0" fontId="2" fillId="0" borderId="0" xfId="7" applyAlignment="1">
      <alignment horizontal="right"/>
    </xf>
    <xf numFmtId="0" fontId="2" fillId="6" borderId="34" xfId="7" applyFill="1" applyBorder="1">
      <alignment vertical="center"/>
    </xf>
    <xf numFmtId="0" fontId="39" fillId="0" borderId="0" xfId="7" applyFont="1">
      <alignment vertical="center"/>
    </xf>
    <xf numFmtId="0" fontId="40" fillId="0" borderId="0" xfId="7" applyFont="1">
      <alignment vertical="center"/>
    </xf>
    <xf numFmtId="6" fontId="2" fillId="6" borderId="34" xfId="7" applyNumberFormat="1" applyFill="1" applyBorder="1">
      <alignment vertical="center"/>
    </xf>
    <xf numFmtId="6" fontId="2" fillId="0" borderId="0" xfId="7" applyNumberFormat="1">
      <alignment vertical="center"/>
    </xf>
    <xf numFmtId="0" fontId="41" fillId="0" borderId="0" xfId="2" applyFont="1" applyAlignment="1">
      <alignment horizontal="right" vertical="center"/>
    </xf>
    <xf numFmtId="0" fontId="1" fillId="0" borderId="0" xfId="1">
      <alignment vertical="center"/>
    </xf>
    <xf numFmtId="0" fontId="2" fillId="0" borderId="11" xfId="7" applyFont="1" applyBorder="1">
      <alignment vertical="center"/>
    </xf>
    <xf numFmtId="0" fontId="2" fillId="0" borderId="11" xfId="7" applyFont="1" applyBorder="1" applyAlignment="1">
      <alignment horizontal="center" vertical="center"/>
    </xf>
    <xf numFmtId="0" fontId="2" fillId="0" borderId="62" xfId="7" applyFont="1" applyBorder="1" applyAlignment="1">
      <alignment horizontal="center" vertical="center"/>
    </xf>
    <xf numFmtId="0" fontId="2" fillId="0" borderId="27" xfId="7" applyFont="1" applyFill="1" applyBorder="1" applyAlignment="1">
      <alignment horizontal="center" vertical="center"/>
    </xf>
    <xf numFmtId="0" fontId="33" fillId="0" borderId="0" xfId="7" applyFont="1">
      <alignment vertical="center"/>
    </xf>
    <xf numFmtId="0" fontId="2" fillId="0" borderId="11" xfId="7" applyFont="1" applyBorder="1" applyAlignment="1">
      <alignment horizontal="center" vertical="center" wrapText="1"/>
    </xf>
    <xf numFmtId="0" fontId="2" fillId="6" borderId="11" xfId="7" applyFont="1" applyFill="1" applyBorder="1" applyAlignment="1">
      <alignment horizontal="center" vertical="center"/>
    </xf>
    <xf numFmtId="38" fontId="2" fillId="0" borderId="11" xfId="4" applyFont="1" applyBorder="1">
      <alignment vertical="center"/>
    </xf>
    <xf numFmtId="2" fontId="2" fillId="0" borderId="11" xfId="7" applyNumberFormat="1" applyFont="1" applyBorder="1">
      <alignment vertical="center"/>
    </xf>
    <xf numFmtId="2" fontId="2" fillId="0" borderId="62" xfId="7" applyNumberFormat="1" applyFont="1" applyBorder="1">
      <alignment vertical="center"/>
    </xf>
    <xf numFmtId="38" fontId="2" fillId="0" borderId="27" xfId="4" applyFont="1" applyBorder="1">
      <alignment vertical="center"/>
    </xf>
    <xf numFmtId="0" fontId="2" fillId="9" borderId="11" xfId="7" applyFont="1" applyFill="1" applyBorder="1" applyAlignment="1" applyProtection="1">
      <alignment horizontal="center" vertical="center"/>
      <protection locked="0"/>
    </xf>
    <xf numFmtId="0" fontId="42" fillId="9" borderId="0" xfId="0" applyFont="1" applyFill="1" applyAlignment="1">
      <alignment horizontal="center" vertical="center"/>
    </xf>
    <xf numFmtId="0" fontId="42" fillId="9" borderId="33" xfId="0" applyFont="1" applyFill="1" applyBorder="1" applyAlignment="1">
      <alignment horizontal="center" vertical="center"/>
    </xf>
    <xf numFmtId="0" fontId="43" fillId="6" borderId="0" xfId="0" applyFont="1" applyFill="1">
      <alignment vertical="center"/>
    </xf>
    <xf numFmtId="0" fontId="0" fillId="6" borderId="23" xfId="0" applyFill="1" applyBorder="1">
      <alignment vertical="center"/>
    </xf>
    <xf numFmtId="0" fontId="44" fillId="0" borderId="24" xfId="0" applyFont="1" applyFill="1" applyBorder="1">
      <alignment vertical="center"/>
    </xf>
    <xf numFmtId="0" fontId="0" fillId="6" borderId="21" xfId="0" applyFill="1" applyBorder="1">
      <alignment vertical="center"/>
    </xf>
    <xf numFmtId="0" fontId="0" fillId="0" borderId="23" xfId="0" applyFont="1" applyFill="1" applyBorder="1">
      <alignment vertical="center"/>
    </xf>
    <xf numFmtId="0" fontId="0" fillId="6" borderId="64" xfId="0" applyFill="1" applyBorder="1">
      <alignment vertical="center"/>
    </xf>
    <xf numFmtId="0" fontId="33" fillId="6" borderId="65" xfId="0" applyFont="1" applyFill="1" applyBorder="1">
      <alignment vertical="center"/>
    </xf>
    <xf numFmtId="0" fontId="0" fillId="6" borderId="66" xfId="0" applyFill="1" applyBorder="1">
      <alignment vertical="center"/>
    </xf>
    <xf numFmtId="0" fontId="0" fillId="6" borderId="67" xfId="0" applyFill="1" applyBorder="1">
      <alignment vertical="center"/>
    </xf>
    <xf numFmtId="0" fontId="0" fillId="6" borderId="0" xfId="0" applyFill="1">
      <alignment vertical="center"/>
    </xf>
    <xf numFmtId="0" fontId="44" fillId="0" borderId="68" xfId="0" applyFont="1" applyFill="1" applyBorder="1">
      <alignment vertical="center"/>
    </xf>
    <xf numFmtId="0" fontId="0" fillId="0" borderId="68" xfId="0" applyFont="1" applyFill="1" applyBorder="1">
      <alignment vertical="center"/>
    </xf>
    <xf numFmtId="0" fontId="0" fillId="6" borderId="69" xfId="0" applyFill="1" applyBorder="1" applyAlignment="1"/>
    <xf numFmtId="0" fontId="0" fillId="6" borderId="70" xfId="0" applyFill="1" applyBorder="1" applyAlignment="1"/>
    <xf numFmtId="0" fontId="2" fillId="6" borderId="70" xfId="0" applyFont="1" applyFill="1" applyBorder="1" applyAlignment="1">
      <alignment vertical="center"/>
    </xf>
    <xf numFmtId="0" fontId="0" fillId="6" borderId="71" xfId="0" applyFill="1" applyBorder="1" applyAlignment="1"/>
    <xf numFmtId="0" fontId="33" fillId="6" borderId="32" xfId="0" applyFont="1" applyFill="1" applyBorder="1" applyAlignment="1">
      <alignment horizontal="center" vertical="center" wrapText="1"/>
    </xf>
    <xf numFmtId="6" fontId="44" fillId="0" borderId="31" xfId="12" applyFont="1" applyFill="1" applyBorder="1" applyProtection="1">
      <alignment vertical="center"/>
    </xf>
    <xf numFmtId="6" fontId="0" fillId="6" borderId="32" xfId="12" applyFont="1" applyFill="1" applyBorder="1" applyProtection="1">
      <alignment vertical="center"/>
      <protection locked="0"/>
    </xf>
    <xf numFmtId="6" fontId="0" fillId="0" borderId="31" xfId="12" applyFont="1" applyFill="1" applyBorder="1">
      <alignment vertical="center"/>
    </xf>
    <xf numFmtId="6" fontId="0" fillId="6" borderId="72" xfId="12" applyFont="1" applyFill="1" applyBorder="1" applyProtection="1">
      <alignment vertical="center"/>
      <protection locked="0"/>
    </xf>
    <xf numFmtId="6" fontId="0" fillId="6" borderId="73" xfId="12" applyFont="1" applyFill="1" applyBorder="1" applyProtection="1">
      <alignment vertical="center"/>
      <protection locked="0"/>
    </xf>
    <xf numFmtId="6" fontId="0" fillId="6" borderId="34" xfId="12" applyFont="1" applyFill="1" applyBorder="1" applyProtection="1">
      <alignment vertical="center"/>
    </xf>
    <xf numFmtId="0" fontId="33" fillId="6" borderId="20" xfId="0" applyFont="1" applyFill="1" applyBorder="1" applyAlignment="1">
      <alignment horizontal="center" vertical="center" wrapText="1"/>
    </xf>
    <xf numFmtId="6" fontId="44" fillId="0" borderId="11" xfId="12" applyFont="1" applyFill="1" applyBorder="1" applyProtection="1">
      <alignment vertical="center"/>
    </xf>
    <xf numFmtId="6" fontId="0" fillId="6" borderId="42" xfId="12" applyFont="1" applyFill="1" applyBorder="1" applyProtection="1">
      <alignment vertical="center"/>
      <protection locked="0"/>
    </xf>
    <xf numFmtId="6" fontId="0" fillId="0" borderId="11" xfId="12" applyFont="1" applyFill="1" applyBorder="1">
      <alignment vertical="center"/>
    </xf>
    <xf numFmtId="0" fontId="33" fillId="6" borderId="0" xfId="0" applyFont="1" applyFill="1">
      <alignment vertical="center"/>
    </xf>
    <xf numFmtId="0" fontId="45" fillId="0" borderId="2" xfId="0" applyFont="1" applyBorder="1" applyAlignment="1">
      <alignment horizontal="center" vertical="center" wrapText="1"/>
    </xf>
    <xf numFmtId="0" fontId="46" fillId="0" borderId="2" xfId="0" applyFont="1" applyBorder="1" applyAlignment="1">
      <alignment horizontal="left" vertical="center" wrapText="1"/>
    </xf>
    <xf numFmtId="0" fontId="45" fillId="0" borderId="8" xfId="0" applyFont="1" applyBorder="1" applyAlignment="1">
      <alignment horizontal="center" vertical="center" wrapText="1"/>
    </xf>
    <xf numFmtId="0" fontId="46" fillId="0" borderId="8" xfId="0" applyFont="1" applyBorder="1" applyAlignment="1">
      <alignment horizontal="left" vertical="center" wrapText="1"/>
    </xf>
    <xf numFmtId="0" fontId="45" fillId="0" borderId="31" xfId="0" applyFont="1" applyBorder="1" applyAlignment="1">
      <alignment horizontal="center" vertical="center" wrapText="1"/>
    </xf>
    <xf numFmtId="0" fontId="46" fillId="0" borderId="31" xfId="0" applyFont="1" applyBorder="1" applyAlignment="1">
      <alignment horizontal="left" vertical="center" wrapText="1"/>
    </xf>
    <xf numFmtId="0" fontId="18" fillId="0" borderId="23" xfId="0" applyFont="1" applyBorder="1" applyAlignment="1">
      <alignment horizontal="center" vertical="center" shrinkToFit="1"/>
    </xf>
    <xf numFmtId="179" fontId="47" fillId="0" borderId="23" xfId="0" applyNumberFormat="1" applyFont="1" applyBorder="1" applyAlignment="1" applyProtection="1">
      <alignment horizontal="center" vertical="center"/>
      <protection locked="0"/>
    </xf>
    <xf numFmtId="179" fontId="47" fillId="0" borderId="23" xfId="0" applyNumberFormat="1" applyFont="1" applyBorder="1" applyAlignment="1">
      <alignment horizontal="center" vertical="center"/>
    </xf>
    <xf numFmtId="180" fontId="47" fillId="0" borderId="23" xfId="0" applyNumberFormat="1" applyFont="1" applyBorder="1" applyAlignment="1" applyProtection="1">
      <alignment horizontal="center" vertical="center"/>
      <protection locked="0"/>
    </xf>
    <xf numFmtId="0" fontId="47" fillId="0" borderId="23" xfId="0" applyFont="1" applyBorder="1" applyAlignment="1" applyProtection="1">
      <alignment horizontal="center" vertical="center"/>
    </xf>
    <xf numFmtId="9" fontId="47" fillId="0" borderId="23" xfId="11" applyFont="1" applyBorder="1" applyAlignment="1">
      <alignment horizontal="center" vertical="center"/>
    </xf>
    <xf numFmtId="0" fontId="18" fillId="0" borderId="8" xfId="0" applyFont="1" applyBorder="1" applyAlignment="1">
      <alignment horizontal="center" vertical="center" shrinkToFit="1"/>
    </xf>
    <xf numFmtId="179" fontId="47" fillId="0" borderId="8" xfId="0" applyNumberFormat="1" applyFont="1" applyBorder="1" applyAlignment="1" applyProtection="1">
      <alignment horizontal="center" vertical="center"/>
      <protection locked="0"/>
    </xf>
    <xf numFmtId="179" fontId="47" fillId="0" borderId="8" xfId="0" applyNumberFormat="1" applyFont="1" applyBorder="1" applyAlignment="1">
      <alignment horizontal="center" vertical="center"/>
    </xf>
    <xf numFmtId="180" fontId="47" fillId="0" borderId="8" xfId="0" applyNumberFormat="1" applyFont="1" applyBorder="1" applyAlignment="1" applyProtection="1">
      <alignment horizontal="center" vertical="center"/>
      <protection locked="0"/>
    </xf>
    <xf numFmtId="0" fontId="47" fillId="0" borderId="8" xfId="0" applyFont="1" applyBorder="1" applyAlignment="1" applyProtection="1">
      <alignment horizontal="center" vertical="center"/>
    </xf>
    <xf numFmtId="9" fontId="47" fillId="0" borderId="8" xfId="11" applyFont="1" applyBorder="1" applyAlignment="1">
      <alignment horizontal="center" vertical="center"/>
    </xf>
    <xf numFmtId="0" fontId="18" fillId="0" borderId="31" xfId="0" applyFont="1" applyBorder="1" applyAlignment="1">
      <alignment horizontal="center" vertical="center" shrinkToFit="1"/>
    </xf>
    <xf numFmtId="179" fontId="47" fillId="0" borderId="31" xfId="0" applyNumberFormat="1" applyFont="1" applyBorder="1" applyAlignment="1" applyProtection="1">
      <alignment horizontal="center" vertical="center"/>
      <protection locked="0"/>
    </xf>
    <xf numFmtId="179" fontId="47" fillId="0" borderId="31" xfId="0" applyNumberFormat="1" applyFont="1" applyBorder="1" applyAlignment="1">
      <alignment horizontal="center" vertical="center"/>
    </xf>
    <xf numFmtId="180" fontId="47" fillId="0" borderId="31" xfId="0" applyNumberFormat="1" applyFont="1" applyBorder="1" applyAlignment="1" applyProtection="1">
      <alignment horizontal="center" vertical="center"/>
      <protection locked="0"/>
    </xf>
    <xf numFmtId="0" fontId="47" fillId="0" borderId="31" xfId="0" applyFont="1" applyBorder="1" applyAlignment="1" applyProtection="1">
      <alignment horizontal="center" vertical="center"/>
    </xf>
    <xf numFmtId="9" fontId="47" fillId="0" borderId="31" xfId="11" applyFont="1" applyBorder="1" applyAlignment="1">
      <alignment horizontal="center" vertical="center"/>
    </xf>
    <xf numFmtId="6" fontId="47" fillId="0" borderId="23" xfId="0" applyNumberFormat="1" applyFont="1" applyBorder="1" applyAlignment="1" applyProtection="1">
      <alignment horizontal="center" vertical="center"/>
      <protection locked="0"/>
    </xf>
    <xf numFmtId="6" fontId="47" fillId="0" borderId="23" xfId="0" applyNumberFormat="1" applyFont="1" applyBorder="1" applyAlignment="1" applyProtection="1">
      <alignment horizontal="center" vertical="center"/>
    </xf>
    <xf numFmtId="181" fontId="47" fillId="0" borderId="23" xfId="0" applyNumberFormat="1" applyFont="1" applyBorder="1" applyAlignment="1" applyProtection="1">
      <alignment horizontal="center" vertical="center"/>
    </xf>
    <xf numFmtId="0" fontId="47" fillId="0" borderId="8" xfId="0" applyFont="1" applyBorder="1" applyAlignment="1" applyProtection="1">
      <alignment horizontal="center" vertical="center"/>
      <protection locked="0"/>
    </xf>
    <xf numFmtId="181" fontId="47" fillId="0" borderId="8" xfId="0" applyNumberFormat="1" applyFont="1" applyBorder="1" applyAlignment="1" applyProtection="1">
      <alignment horizontal="center" vertical="center"/>
    </xf>
    <xf numFmtId="0" fontId="47" fillId="0" borderId="31" xfId="0" applyFont="1" applyBorder="1" applyAlignment="1" applyProtection="1">
      <alignment horizontal="center" vertical="center"/>
      <protection locked="0"/>
    </xf>
    <xf numFmtId="181" fontId="47" fillId="0" borderId="31" xfId="0" applyNumberFormat="1" applyFont="1" applyBorder="1" applyAlignment="1" applyProtection="1">
      <alignment horizontal="center" vertical="center"/>
    </xf>
    <xf numFmtId="0" fontId="48" fillId="0" borderId="0" xfId="0" applyFont="1">
      <alignment vertical="center"/>
    </xf>
  </cellXfs>
  <cellStyles count="14">
    <cellStyle name="ハイパーリンク" xfId="1"/>
    <cellStyle name="ハイパーリンク_製品企画書(２枚目まで)" xfId="2"/>
    <cellStyle name="パーセント_製品企画書(２枚目まで)" xfId="3"/>
    <cellStyle name="桁区切り_製品企画書(２枚目まで)" xfId="4"/>
    <cellStyle name="標準" xfId="0" builtinId="0"/>
    <cellStyle name="標準 2" xfId="5"/>
    <cellStyle name="標準 2_製品企画書(２枚目まで)" xfId="6"/>
    <cellStyle name="標準_製品企画書(２枚目まで)" xfId="7"/>
    <cellStyle name="標準_製品企画書(２枚目まで)_1" xfId="8"/>
    <cellStyle name="通貨_製品企画書(２枚目まで)" xfId="9"/>
    <cellStyle name="通貨_製品企画書(２枚目まで)_1" xfId="10"/>
    <cellStyle name="パーセント" xfId="11" builtinId="5"/>
    <cellStyle name="通貨" xfId="12" builtinId="7"/>
    <cellStyle name="桁区切り" xfId="13" builtinId="6"/>
  </cellStyles>
  <dxfs count="51">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2A00C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 Id="rId8" Type="http://schemas.openxmlformats.org/officeDocument/2006/relationships/image" Target="../media/image9.emf" /><Relationship Id="rId9" Type="http://schemas.openxmlformats.org/officeDocument/2006/relationships/image" Target="../media/image10.emf" /><Relationship Id="rId10" Type="http://schemas.openxmlformats.org/officeDocument/2006/relationships/image" Target="../media/image11.emf" /><Relationship Id="rId11" Type="http://schemas.openxmlformats.org/officeDocument/2006/relationships/image" Target="../media/image12.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_rels/vmlDrawing2.v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 Id="rId4" Type="http://schemas.openxmlformats.org/officeDocument/2006/relationships/image" Target="../media/image5.emf" /><Relationship Id="rId5" Type="http://schemas.openxmlformats.org/officeDocument/2006/relationships/image" Target="../media/image6.emf" /><Relationship Id="rId6" Type="http://schemas.openxmlformats.org/officeDocument/2006/relationships/image" Target="../media/image7.emf" /><Relationship Id="rId7" Type="http://schemas.openxmlformats.org/officeDocument/2006/relationships/image" Target="../media/image8.emf" /><Relationship Id="rId8" Type="http://schemas.openxmlformats.org/officeDocument/2006/relationships/image" Target="../media/image9.emf" /><Relationship Id="rId9" Type="http://schemas.openxmlformats.org/officeDocument/2006/relationships/image" Target="../media/image10.emf" /><Relationship Id="rId10" Type="http://schemas.openxmlformats.org/officeDocument/2006/relationships/image" Target="../media/image11.emf" /><Relationship Id="rId11" Type="http://schemas.openxmlformats.org/officeDocument/2006/relationships/image" Target="../media/image1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69</xdr:row>
          <xdr:rowOff>0</xdr:rowOff>
        </xdr:from>
        <xdr:to xmlns:xdr="http://schemas.openxmlformats.org/drawingml/2006/spreadsheetDrawing">
          <xdr:col>36</xdr:col>
          <xdr:colOff>66675</xdr:colOff>
          <xdr:row>70</xdr:row>
          <xdr:rowOff>156210</xdr:rowOff>
        </xdr:to>
        <xdr:pic macro="">
          <xdr:nvPicPr>
            <xdr:cNvPr id="2" name="図 14"/>
            <xdr:cNvPicPr>
              <a:picLocks noChangeAspect="1" noChangeArrowheads="1"/>
              <a:extLst>
                <a:ext uri="{84589F7E-364E-4C9E-8A38-B11213B215E9}">
                  <a14:cameraTool cellRange="'[1]3-1 3-2 3-4 商品コンセプト'!$G$7" spid="_x0000_s3156"/>
                </a:ext>
              </a:extLst>
            </xdr:cNvPicPr>
          </xdr:nvPicPr>
          <xdr:blipFill>
            <a:blip xmlns:r="http://schemas.openxmlformats.org/officeDocument/2006/relationships" r:embed="rId1"/>
            <a:stretch>
              <a:fillRect/>
            </a:stretch>
          </xdr:blipFill>
          <xdr:spPr>
            <a:xfrm>
              <a:off x="3933825" y="25669875"/>
              <a:ext cx="2257425" cy="245110"/>
            </a:xfrm>
            <a:prstGeom prst="rect">
              <a:avLst/>
            </a:prstGeom>
            <a:noFill/>
          </xdr:spPr>
        </xdr:pic>
        <xdr:clientData/>
      </xdr:twoCellAnchor>
    </mc:Choice>
    <mc:Fallback/>
  </mc:AlternateContent>
  <xdr:twoCellAnchor>
    <xdr:from xmlns:xdr="http://schemas.openxmlformats.org/drawingml/2006/spreadsheetDrawing">
      <xdr:col>0</xdr:col>
      <xdr:colOff>487045</xdr:colOff>
      <xdr:row>22</xdr:row>
      <xdr:rowOff>31115</xdr:rowOff>
    </xdr:from>
    <xdr:to xmlns:xdr="http://schemas.openxmlformats.org/drawingml/2006/spreadsheetDrawing">
      <xdr:col>35</xdr:col>
      <xdr:colOff>39370</xdr:colOff>
      <xdr:row>36</xdr:row>
      <xdr:rowOff>175895</xdr:rowOff>
    </xdr:to>
    <xdr:sp macro="" textlink="">
      <xdr:nvSpPr>
        <xdr:cNvPr id="4" name="図形 12"/>
        <xdr:cNvSpPr/>
      </xdr:nvSpPr>
      <xdr:spPr>
        <a:xfrm>
          <a:off x="487045" y="5746115"/>
          <a:ext cx="5600700" cy="3345180"/>
        </a:xfrm>
        <a:prstGeom prst="roundRect">
          <a:avLst>
            <a:gd name="adj" fmla="val 8240"/>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100" b="1">
              <a:solidFill>
                <a:srgbClr val="FF0000"/>
              </a:solidFill>
              <a:latin typeface="ＭＳ Ｐゴシック"/>
              <a:ea typeface="ＭＳ Ｐゴシック"/>
            </a:rPr>
            <a:t>・製品開発にあたっての目的、課題、スケジュール、資金計画、売上計画等を様式に</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沿って</a:t>
          </a:r>
          <a:r>
            <a:rPr kumimoji="1" lang="ja-JP" altLang="en-US" sz="1100" b="1">
              <a:solidFill>
                <a:srgbClr val="FF0000"/>
              </a:solidFill>
              <a:latin typeface="ＭＳ Ｐゴシック"/>
              <a:ea typeface="ＭＳ Ｐゴシック"/>
            </a:rPr>
            <a:t>記載してください。</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・「１補助事業の概要」については今回申請する事業について、以下のいずれかの要件を選択し、その要件を満たす旨を記載してください。</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１　社会課題の解決に貢献すること　</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a:t>
          </a:r>
          <a:r>
            <a:rPr kumimoji="1" lang="ja-JP" altLang="en-US" sz="1100" b="1">
              <a:solidFill>
                <a:srgbClr val="FF0000"/>
              </a:solidFill>
              <a:latin typeface="ＭＳ Ｐゴシック"/>
              <a:ea typeface="ＭＳ Ｐゴシック"/>
            </a:rPr>
            <a:t>２　ユーザーの利便性を向上させること
　　３　ユーザーの経済性を向上させること</a:t>
          </a:r>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　　４　県内初の製品・技術と見込まれるもの</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・必要に応じてカタログや写真・図面等を添付してください。</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r>
            <a:rPr kumimoji="1" lang="ja-JP" altLang="en-US" sz="1100" b="1">
              <a:solidFill>
                <a:srgbClr val="FF0000"/>
              </a:solidFill>
              <a:latin typeface="ＭＳ Ｐゴシック"/>
              <a:ea typeface="ＭＳ Ｐゴシック"/>
            </a:rPr>
            <a:t>・「開発チャレンジ事業」の実施済事業者は「製品構想書」での記載事項を基に記載してください。</a:t>
          </a:r>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a:p>
          <a:endParaRPr kumimoji="1" lang="ja-JP" altLang="en-US" sz="1100" b="1">
            <a:solidFill>
              <a:srgbClr val="FF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63</xdr:row>
          <xdr:rowOff>0</xdr:rowOff>
        </xdr:from>
        <xdr:to xmlns:xdr="http://schemas.openxmlformats.org/drawingml/2006/spreadsheetDrawing">
          <xdr:col>36</xdr:col>
          <xdr:colOff>66675</xdr:colOff>
          <xdr:row>64</xdr:row>
          <xdr:rowOff>0</xdr:rowOff>
        </xdr:to>
        <xdr:pic macro="">
          <xdr:nvPicPr>
            <xdr:cNvPr id="6" name="図 22"/>
            <xdr:cNvPicPr>
              <a:picLocks noChangeAspect="1" noChangeArrowheads="1"/>
              <a:extLst>
                <a:ext uri="{84589F7E-364E-4C9E-8A38-B11213B215E9}">
                  <a14:cameraTool cellRange="'[1]3-1 3-2 3-4 商品コンセプト'!$G$7" spid="_x0000_s3158"/>
                </a:ext>
              </a:extLst>
            </xdr:cNvPicPr>
          </xdr:nvPicPr>
          <xdr:blipFill>
            <a:blip xmlns:r="http://schemas.openxmlformats.org/officeDocument/2006/relationships" r:embed="rId1"/>
            <a:stretch>
              <a:fillRect/>
            </a:stretch>
          </xdr:blipFill>
          <xdr:spPr>
            <a:xfrm>
              <a:off x="3933825" y="21736050"/>
              <a:ext cx="2257425" cy="219075"/>
            </a:xfrm>
            <a:prstGeom prst="rect">
              <a:avLst/>
            </a:prstGeom>
            <a:noFill/>
          </xdr:spPr>
        </xdr:pic>
        <xdr:clientData/>
      </xdr:twoCellAnchor>
    </mc:Choice>
    <mc:Fallback/>
  </mc:AlternateContent>
  <xdr:twoCellAnchor>
    <xdr:from xmlns:xdr="http://schemas.openxmlformats.org/drawingml/2006/spreadsheetDrawing">
      <xdr:col>1</xdr:col>
      <xdr:colOff>120650</xdr:colOff>
      <xdr:row>27</xdr:row>
      <xdr:rowOff>76835</xdr:rowOff>
    </xdr:from>
    <xdr:to xmlns:xdr="http://schemas.openxmlformats.org/drawingml/2006/spreadsheetDrawing">
      <xdr:col>17</xdr:col>
      <xdr:colOff>133350</xdr:colOff>
      <xdr:row>30</xdr:row>
      <xdr:rowOff>64770</xdr:rowOff>
    </xdr:to>
    <xdr:sp macro="" textlink="">
      <xdr:nvSpPr>
        <xdr:cNvPr id="8" name="図形 15"/>
        <xdr:cNvSpPr/>
      </xdr:nvSpPr>
      <xdr:spPr>
        <a:xfrm>
          <a:off x="625475" y="6934835"/>
          <a:ext cx="2755900" cy="673735"/>
        </a:xfrm>
        <a:prstGeom prst="bracketPair">
          <a:avLst/>
        </a:prstGeom>
        <a:ln w="28575" cap="flat" cmpd="sng" algn="ctr">
          <a:solidFill>
            <a:schemeClr val="accent2"/>
          </a:solidFill>
          <a:prstDash val="solid"/>
          <a:miter lim="800000"/>
        </a:ln>
      </xdr:spPr>
      <xdr:style>
        <a:lnRef idx="1">
          <a:schemeClr val="accent2"/>
        </a:lnRef>
        <a:fillRef idx="0">
          <a:schemeClr val="accent2"/>
        </a:fillRef>
        <a:effectRef idx="0">
          <a:schemeClr val="accent2"/>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14605</xdr:colOff>
          <xdr:row>75</xdr:row>
          <xdr:rowOff>82550</xdr:rowOff>
        </xdr:from>
        <xdr:to xmlns:xdr="http://schemas.openxmlformats.org/drawingml/2006/spreadsheetDrawing">
          <xdr:col>40</xdr:col>
          <xdr:colOff>84455</xdr:colOff>
          <xdr:row>90</xdr:row>
          <xdr:rowOff>26670</xdr:rowOff>
        </xdr:to>
        <xdr:pic macro="">
          <xdr:nvPicPr>
            <xdr:cNvPr id="26" name="図 89"/>
            <xdr:cNvPicPr>
              <a:picLocks noChangeAspect="1"/>
              <a:extLst>
                <a:ext uri="{84589F7E-364E-4C9E-8A38-B11213B215E9}">
                  <a14:cameraTool cellRange="'【入力用】８　開発実施計画'!$B$15:$AE$26" spid="_x0000_s1336"/>
                </a:ext>
              </a:extLst>
            </xdr:cNvPicPr>
          </xdr:nvPicPr>
          <xdr:blipFill>
            <a:blip xmlns:r="http://schemas.openxmlformats.org/officeDocument/2006/relationships" r:embed="rId1"/>
            <a:srcRect r="-50856" b="-51614"/>
            <a:stretch>
              <a:fillRect/>
            </a:stretch>
          </xdr:blipFill>
          <xdr:spPr>
            <a:xfrm>
              <a:off x="381635" y="24911050"/>
              <a:ext cx="7043420" cy="337312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173355</xdr:colOff>
          <xdr:row>91</xdr:row>
          <xdr:rowOff>124460</xdr:rowOff>
        </xdr:from>
        <xdr:to xmlns:xdr="http://schemas.openxmlformats.org/drawingml/2006/spreadsheetDrawing">
          <xdr:col>40</xdr:col>
          <xdr:colOff>85090</xdr:colOff>
          <xdr:row>107</xdr:row>
          <xdr:rowOff>200660</xdr:rowOff>
        </xdr:to>
        <xdr:pic macro="">
          <xdr:nvPicPr>
            <xdr:cNvPr id="27" name="図 90"/>
            <xdr:cNvPicPr>
              <a:picLocks noChangeAspect="1"/>
              <a:extLst>
                <a:ext uri="{84589F7E-364E-4C9E-8A38-B11213B215E9}">
                  <a14:cameraTool cellRange="'【入力用】８　開発実施計画'!$B$28:$AE$40" spid="_x0000_s1337"/>
                </a:ext>
              </a:extLst>
            </xdr:cNvPicPr>
          </xdr:nvPicPr>
          <xdr:blipFill>
            <a:blip xmlns:r="http://schemas.openxmlformats.org/officeDocument/2006/relationships" r:embed="rId2"/>
            <a:srcRect r="-50137" b="-50688"/>
            <a:stretch>
              <a:fillRect/>
            </a:stretch>
          </xdr:blipFill>
          <xdr:spPr>
            <a:xfrm>
              <a:off x="356870" y="28610560"/>
              <a:ext cx="7068820" cy="373380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170180</xdr:colOff>
          <xdr:row>108</xdr:row>
          <xdr:rowOff>141605</xdr:rowOff>
        </xdr:from>
        <xdr:to xmlns:xdr="http://schemas.openxmlformats.org/drawingml/2006/spreadsheetDrawing">
          <xdr:col>40</xdr:col>
          <xdr:colOff>43815</xdr:colOff>
          <xdr:row>124</xdr:row>
          <xdr:rowOff>140970</xdr:rowOff>
        </xdr:to>
        <xdr:pic macro="">
          <xdr:nvPicPr>
            <xdr:cNvPr id="28" name="図 91"/>
            <xdr:cNvPicPr>
              <a:picLocks noChangeAspect="1"/>
              <a:extLst>
                <a:ext uri="{84589F7E-364E-4C9E-8A38-B11213B215E9}">
                  <a14:cameraTool cellRange="'【入力用】８　開発実施計画'!$B$42:$AE$57" spid="_x0000_s1338"/>
                </a:ext>
              </a:extLst>
            </xdr:cNvPicPr>
          </xdr:nvPicPr>
          <xdr:blipFill>
            <a:blip xmlns:r="http://schemas.openxmlformats.org/officeDocument/2006/relationships" r:embed="rId3"/>
            <a:srcRect r="-50766" b="-50435"/>
            <a:stretch>
              <a:fillRect/>
            </a:stretch>
          </xdr:blipFill>
          <xdr:spPr>
            <a:xfrm>
              <a:off x="353695" y="32513905"/>
              <a:ext cx="7030720" cy="365696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161925</xdr:colOff>
          <xdr:row>126</xdr:row>
          <xdr:rowOff>53975</xdr:rowOff>
        </xdr:from>
        <xdr:to xmlns:xdr="http://schemas.openxmlformats.org/drawingml/2006/spreadsheetDrawing">
          <xdr:col>40</xdr:col>
          <xdr:colOff>86995</xdr:colOff>
          <xdr:row>140</xdr:row>
          <xdr:rowOff>109220</xdr:rowOff>
        </xdr:to>
        <xdr:pic macro="">
          <xdr:nvPicPr>
            <xdr:cNvPr id="29" name="図 92"/>
            <xdr:cNvPicPr>
              <a:picLocks noChangeAspect="1"/>
              <a:extLst>
                <a:ext uri="{84589F7E-364E-4C9E-8A38-B11213B215E9}">
                  <a14:cameraTool cellRange="'【入力用】８　開発実施計画'!$B$59:$AE$72" spid="_x0000_s1339"/>
                </a:ext>
              </a:extLst>
            </xdr:cNvPicPr>
          </xdr:nvPicPr>
          <xdr:blipFill>
            <a:blip xmlns:r="http://schemas.openxmlformats.org/officeDocument/2006/relationships" r:embed="rId4"/>
            <a:srcRect r="-50406" b="-51787"/>
            <a:stretch>
              <a:fillRect/>
            </a:stretch>
          </xdr:blipFill>
          <xdr:spPr>
            <a:xfrm>
              <a:off x="345440" y="36541075"/>
              <a:ext cx="7082155" cy="325564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97790</xdr:colOff>
          <xdr:row>143</xdr:row>
          <xdr:rowOff>52070</xdr:rowOff>
        </xdr:from>
        <xdr:to xmlns:xdr="http://schemas.openxmlformats.org/drawingml/2006/spreadsheetDrawing">
          <xdr:col>40</xdr:col>
          <xdr:colOff>168910</xdr:colOff>
          <xdr:row>149</xdr:row>
          <xdr:rowOff>39370</xdr:rowOff>
        </xdr:to>
        <xdr:pic macro="">
          <xdr:nvPicPr>
            <xdr:cNvPr id="31" name="図 101"/>
            <xdr:cNvPicPr>
              <a:picLocks noChangeAspect="1"/>
              <a:extLst>
                <a:ext uri="{84589F7E-364E-4C9E-8A38-B11213B215E9}">
                  <a14:cameraTool cellRange="'【入力用】 ９　設備投資計画'!$B$3:$G$10" spid="_x0000_s1340"/>
                </a:ext>
              </a:extLst>
            </xdr:cNvPicPr>
          </xdr:nvPicPr>
          <xdr:blipFill>
            <a:blip xmlns:r="http://schemas.openxmlformats.org/officeDocument/2006/relationships" r:embed="rId5"/>
            <a:srcRect r="-51111" b="-51733"/>
            <a:stretch>
              <a:fillRect/>
            </a:stretch>
          </xdr:blipFill>
          <xdr:spPr>
            <a:xfrm>
              <a:off x="281305" y="40425370"/>
              <a:ext cx="7228205" cy="279400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139065</xdr:colOff>
          <xdr:row>152</xdr:row>
          <xdr:rowOff>146050</xdr:rowOff>
        </xdr:from>
        <xdr:to xmlns:xdr="http://schemas.openxmlformats.org/drawingml/2006/spreadsheetDrawing">
          <xdr:col>40</xdr:col>
          <xdr:colOff>99060</xdr:colOff>
          <xdr:row>164</xdr:row>
          <xdr:rowOff>157480</xdr:rowOff>
        </xdr:to>
        <xdr:pic macro="">
          <xdr:nvPicPr>
            <xdr:cNvPr id="32" name="図 102"/>
            <xdr:cNvPicPr>
              <a:picLocks noChangeAspect="1"/>
              <a:extLst>
                <a:ext uri="{84589F7E-364E-4C9E-8A38-B11213B215E9}">
                  <a14:cameraTool cellRange="'【入力用】10　資金計画'!$B$4:$H$12" spid="_x0000_s1341"/>
                </a:ext>
              </a:extLst>
            </xdr:cNvPicPr>
          </xdr:nvPicPr>
          <xdr:blipFill>
            <a:blip xmlns:r="http://schemas.openxmlformats.org/officeDocument/2006/relationships" r:embed="rId6"/>
            <a:srcRect r="-50581" b="-51025"/>
            <a:stretch>
              <a:fillRect/>
            </a:stretch>
          </xdr:blipFill>
          <xdr:spPr>
            <a:xfrm>
              <a:off x="322580" y="43868975"/>
              <a:ext cx="7117080" cy="264033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167</xdr:row>
          <xdr:rowOff>69850</xdr:rowOff>
        </xdr:from>
        <xdr:to xmlns:xdr="http://schemas.openxmlformats.org/drawingml/2006/spreadsheetDrawing">
          <xdr:col>40</xdr:col>
          <xdr:colOff>113030</xdr:colOff>
          <xdr:row>171</xdr:row>
          <xdr:rowOff>1424305</xdr:rowOff>
        </xdr:to>
        <xdr:pic macro="">
          <xdr:nvPicPr>
            <xdr:cNvPr id="34" name="図 104"/>
            <xdr:cNvPicPr>
              <a:picLocks noChangeAspect="1"/>
              <a:extLst>
                <a:ext uri="{84589F7E-364E-4C9E-8A38-B11213B215E9}">
                  <a14:cameraTool cellRange="'【入力用】11売上げ計画（補助要件）'!$B$5:$AM$21" spid="_x0000_s1342"/>
                </a:ext>
              </a:extLst>
            </xdr:cNvPicPr>
          </xdr:nvPicPr>
          <xdr:blipFill>
            <a:blip xmlns:r="http://schemas.openxmlformats.org/officeDocument/2006/relationships" r:embed="rId7"/>
            <a:srcRect r="-51143" b="-51018"/>
            <a:stretch>
              <a:fillRect/>
            </a:stretch>
          </xdr:blipFill>
          <xdr:spPr>
            <a:xfrm>
              <a:off x="271145" y="47097950"/>
              <a:ext cx="7182485" cy="653605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27305</xdr:colOff>
          <xdr:row>44</xdr:row>
          <xdr:rowOff>80645</xdr:rowOff>
        </xdr:from>
        <xdr:to xmlns:xdr="http://schemas.openxmlformats.org/drawingml/2006/spreadsheetDrawing">
          <xdr:col>40</xdr:col>
          <xdr:colOff>125730</xdr:colOff>
          <xdr:row>51</xdr:row>
          <xdr:rowOff>6985</xdr:rowOff>
        </xdr:to>
        <xdr:pic macro="">
          <xdr:nvPicPr>
            <xdr:cNvPr id="36" name="図 137"/>
            <xdr:cNvPicPr>
              <a:picLocks noChangeAspect="1"/>
              <a:extLst>
                <a:ext uri="{84589F7E-364E-4C9E-8A38-B11213B215E9}">
                  <a14:cameraTool cellRange="'【入力用】6-３　市場と顧客'!$C$6:$AN$11" spid="_x0000_s1343"/>
                </a:ext>
              </a:extLst>
            </xdr:cNvPicPr>
          </xdr:nvPicPr>
          <xdr:blipFill>
            <a:blip xmlns:r="http://schemas.openxmlformats.org/officeDocument/2006/relationships" r:embed="rId8"/>
            <a:srcRect r="-50520" b="-50002"/>
            <a:stretch>
              <a:fillRect/>
            </a:stretch>
          </xdr:blipFill>
          <xdr:spPr>
            <a:xfrm>
              <a:off x="210820" y="14669770"/>
              <a:ext cx="7255510" cy="2164715"/>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8890</xdr:colOff>
          <xdr:row>17</xdr:row>
          <xdr:rowOff>15240</xdr:rowOff>
        </xdr:from>
        <xdr:to xmlns:xdr="http://schemas.openxmlformats.org/drawingml/2006/spreadsheetDrawing">
          <xdr:col>40</xdr:col>
          <xdr:colOff>140335</xdr:colOff>
          <xdr:row>20</xdr:row>
          <xdr:rowOff>26670</xdr:rowOff>
        </xdr:to>
        <xdr:pic macro="">
          <xdr:nvPicPr>
            <xdr:cNvPr id="37" name="図 138"/>
            <xdr:cNvPicPr>
              <a:picLocks noChangeAspect="1"/>
              <a:extLst>
                <a:ext uri="{84589F7E-364E-4C9E-8A38-B11213B215E9}">
                  <a14:cameraTool cellRange="'【入力用】4-2'!$A$3:$D$4" spid="_x0000_s1344"/>
                </a:ext>
              </a:extLst>
            </xdr:cNvPicPr>
          </xdr:nvPicPr>
          <xdr:blipFill>
            <a:blip xmlns:r="http://schemas.openxmlformats.org/officeDocument/2006/relationships" r:embed="rId9"/>
            <a:srcRect r="-50819" b="-52382"/>
            <a:stretch>
              <a:fillRect/>
            </a:stretch>
          </xdr:blipFill>
          <xdr:spPr>
            <a:xfrm>
              <a:off x="192405" y="4676140"/>
              <a:ext cx="7288530" cy="938530"/>
            </a:xfrm>
            <a:prstGeom prst="rect">
              <a:avLst/>
            </a:prstGeom>
            <a:solidFill>
              <a:srgbClr val="FFFFFF"/>
            </a:solidFill>
            <a:ln>
              <a:solidFill>
                <a:sysClr val="windowText" lastClr="000000"/>
              </a:solid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52</xdr:row>
          <xdr:rowOff>0</xdr:rowOff>
        </xdr:from>
        <xdr:to xmlns:xdr="http://schemas.openxmlformats.org/drawingml/2006/spreadsheetDrawing">
          <xdr:col>33</xdr:col>
          <xdr:colOff>49530</xdr:colOff>
          <xdr:row>53</xdr:row>
          <xdr:rowOff>28575</xdr:rowOff>
        </xdr:to>
        <xdr:pic macro="">
          <xdr:nvPicPr>
            <xdr:cNvPr id="39" name="図 164"/>
            <xdr:cNvPicPr>
              <a:picLocks noChangeAspect="1" noChangeArrowheads="1"/>
              <a:extLst>
                <a:ext uri="{84589F7E-364E-4C9E-8A38-B11213B215E9}">
                  <a14:cameraTool cellRange="'[1]3-1 3-2 3-4 商品コンセプト'!$G$7" spid="_x0000_s1345"/>
                </a:ext>
              </a:extLst>
            </xdr:cNvPicPr>
          </xdr:nvPicPr>
          <xdr:blipFill>
            <a:blip xmlns:r="http://schemas.openxmlformats.org/officeDocument/2006/relationships" r:embed="rId10"/>
            <a:stretch>
              <a:fillRect/>
            </a:stretch>
          </xdr:blipFill>
          <xdr:spPr>
            <a:xfrm>
              <a:off x="3853815" y="17046575"/>
              <a:ext cx="2251710" cy="2476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65</xdr:row>
          <xdr:rowOff>213995</xdr:rowOff>
        </xdr:from>
        <xdr:to xmlns:xdr="http://schemas.openxmlformats.org/drawingml/2006/spreadsheetDrawing">
          <xdr:col>40</xdr:col>
          <xdr:colOff>7620</xdr:colOff>
          <xdr:row>73</xdr:row>
          <xdr:rowOff>126365</xdr:rowOff>
        </xdr:to>
        <xdr:pic macro="">
          <xdr:nvPicPr>
            <xdr:cNvPr id="40" name="図 278"/>
            <xdr:cNvPicPr>
              <a:picLocks noChangeAspect="1"/>
              <a:extLst>
                <a:ext uri="{84589F7E-364E-4C9E-8A38-B11213B215E9}">
                  <a14:cameraTool cellRange="'【入力用】８　開発実施計画'!$B$5:$AE$12" spid="_x0000_s1346"/>
                </a:ext>
              </a:extLst>
            </xdr:cNvPicPr>
          </xdr:nvPicPr>
          <xdr:blipFill>
            <a:blip xmlns:r="http://schemas.openxmlformats.org/officeDocument/2006/relationships" r:embed="rId11"/>
            <a:srcRect r="-50264" b="-49835"/>
            <a:stretch>
              <a:fillRect/>
            </a:stretch>
          </xdr:blipFill>
          <xdr:spPr>
            <a:xfrm>
              <a:off x="221615" y="22604095"/>
              <a:ext cx="7126605" cy="1874520"/>
            </a:xfrm>
            <a:prstGeom prst="rect">
              <a:avLst/>
            </a:prstGeom>
            <a:solidFill>
              <a:srgbClr val="FFFFFF"/>
            </a:solidFill>
            <a:ln>
              <a:solidFill>
                <a:sysClr val="windowText" lastClr="000000"/>
              </a:solidFill>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277495</xdr:colOff>
      <xdr:row>5</xdr:row>
      <xdr:rowOff>56515</xdr:rowOff>
    </xdr:from>
    <xdr:to xmlns:xdr="http://schemas.openxmlformats.org/drawingml/2006/spreadsheetDrawing">
      <xdr:col>0</xdr:col>
      <xdr:colOff>944880</xdr:colOff>
      <xdr:row>7</xdr:row>
      <xdr:rowOff>19050</xdr:rowOff>
    </xdr:to>
    <xdr:sp macro="" textlink="">
      <xdr:nvSpPr>
        <xdr:cNvPr id="2" name="吹き出し: 角を丸めた四角形 1"/>
        <xdr:cNvSpPr/>
      </xdr:nvSpPr>
      <xdr:spPr>
        <a:xfrm>
          <a:off x="277495" y="1228090"/>
          <a:ext cx="667385" cy="419735"/>
        </a:xfrm>
        <a:prstGeom prst="wedgeRoundRectCallout">
          <a:avLst>
            <a:gd name="adj1" fmla="val 43131"/>
            <a:gd name="adj2" fmla="val -1100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入力</a:t>
          </a:r>
        </a:p>
      </xdr:txBody>
    </xdr:sp>
    <xdr:clientData/>
  </xdr:twoCellAnchor>
  <xdr:twoCellAnchor>
    <xdr:from xmlns:xdr="http://schemas.openxmlformats.org/drawingml/2006/spreadsheetDrawing">
      <xdr:col>2</xdr:col>
      <xdr:colOff>887730</xdr:colOff>
      <xdr:row>7</xdr:row>
      <xdr:rowOff>78105</xdr:rowOff>
    </xdr:from>
    <xdr:to xmlns:xdr="http://schemas.openxmlformats.org/drawingml/2006/spreadsheetDrawing">
      <xdr:col>3</xdr:col>
      <xdr:colOff>309880</xdr:colOff>
      <xdr:row>9</xdr:row>
      <xdr:rowOff>31115</xdr:rowOff>
    </xdr:to>
    <xdr:sp macro="" textlink="">
      <xdr:nvSpPr>
        <xdr:cNvPr id="3" name="吹き出し: 角を丸めた四角形 2"/>
        <xdr:cNvSpPr/>
      </xdr:nvSpPr>
      <xdr:spPr>
        <a:xfrm>
          <a:off x="3669030" y="1706880"/>
          <a:ext cx="812800" cy="419735"/>
        </a:xfrm>
        <a:prstGeom prst="wedgeRoundRectCallout">
          <a:avLst>
            <a:gd name="adj1" fmla="val 6575"/>
            <a:gd name="adj2" fmla="val -1422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自動計算</a:t>
          </a:r>
        </a:p>
      </xdr:txBody>
    </xdr:sp>
    <xdr:clientData/>
  </xdr:twoCellAnchor>
  <xdr:twoCellAnchor>
    <xdr:from xmlns:xdr="http://schemas.openxmlformats.org/drawingml/2006/spreadsheetDrawing">
      <xdr:col>1</xdr:col>
      <xdr:colOff>1243965</xdr:colOff>
      <xdr:row>4</xdr:row>
      <xdr:rowOff>113030</xdr:rowOff>
    </xdr:from>
    <xdr:to xmlns:xdr="http://schemas.openxmlformats.org/drawingml/2006/spreadsheetDrawing">
      <xdr:col>2</xdr:col>
      <xdr:colOff>848360</xdr:colOff>
      <xdr:row>5</xdr:row>
      <xdr:rowOff>133350</xdr:rowOff>
    </xdr:to>
    <xdr:sp macro="" textlink="">
      <xdr:nvSpPr>
        <xdr:cNvPr id="4" name="吹き出し: 角を丸めた四角形 3"/>
        <xdr:cNvSpPr/>
      </xdr:nvSpPr>
      <xdr:spPr>
        <a:xfrm>
          <a:off x="2634615" y="1056005"/>
          <a:ext cx="995045" cy="248920"/>
        </a:xfrm>
        <a:prstGeom prst="wedgeRoundRectCallout">
          <a:avLst>
            <a:gd name="adj1" fmla="val 40969"/>
            <a:gd name="adj2" fmla="val -910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割合を入力</a:t>
          </a:r>
          <a:endParaRPr kumimoji="1" lang="ja-JP" altLang="en-US" sz="1000"/>
        </a:p>
      </xdr:txBody>
    </xdr:sp>
    <xdr:clientData/>
  </xdr:twoCellAnchor>
  <xdr:twoCellAnchor>
    <xdr:from xmlns:xdr="http://schemas.openxmlformats.org/drawingml/2006/spreadsheetDrawing">
      <xdr:col>3</xdr:col>
      <xdr:colOff>304800</xdr:colOff>
      <xdr:row>4</xdr:row>
      <xdr:rowOff>156845</xdr:rowOff>
    </xdr:from>
    <xdr:to xmlns:xdr="http://schemas.openxmlformats.org/drawingml/2006/spreadsheetDrawing">
      <xdr:col>3</xdr:col>
      <xdr:colOff>811530</xdr:colOff>
      <xdr:row>5</xdr:row>
      <xdr:rowOff>167640</xdr:rowOff>
    </xdr:to>
    <xdr:sp macro="" textlink="">
      <xdr:nvSpPr>
        <xdr:cNvPr id="5" name="吹き出し: 角を丸めた四角形 4"/>
        <xdr:cNvSpPr/>
      </xdr:nvSpPr>
      <xdr:spPr>
        <a:xfrm>
          <a:off x="4476750" y="1099820"/>
          <a:ext cx="506730" cy="239395"/>
        </a:xfrm>
        <a:prstGeom prst="wedgeRoundRectCallout">
          <a:avLst>
            <a:gd name="adj1" fmla="val 30928"/>
            <a:gd name="adj2" fmla="val -1059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入力</a:t>
          </a:r>
          <a:endParaRPr kumimoji="1" lang="ja-JP" altLang="en-US" sz="1000"/>
        </a:p>
      </xdr:txBody>
    </xdr:sp>
    <xdr:clientData/>
  </xdr:twoCellAnchor>
  <xdr:twoCellAnchor>
    <xdr:from xmlns:xdr="http://schemas.openxmlformats.org/drawingml/2006/spreadsheetDrawing">
      <xdr:col>6</xdr:col>
      <xdr:colOff>47625</xdr:colOff>
      <xdr:row>4</xdr:row>
      <xdr:rowOff>19050</xdr:rowOff>
    </xdr:from>
    <xdr:to xmlns:xdr="http://schemas.openxmlformats.org/drawingml/2006/spreadsheetDrawing">
      <xdr:col>6</xdr:col>
      <xdr:colOff>356235</xdr:colOff>
      <xdr:row>8</xdr:row>
      <xdr:rowOff>165100</xdr:rowOff>
    </xdr:to>
    <xdr:sp macro="" textlink="">
      <xdr:nvSpPr>
        <xdr:cNvPr id="6" name="右中かっこ 5"/>
        <xdr:cNvSpPr/>
      </xdr:nvSpPr>
      <xdr:spPr>
        <a:xfrm>
          <a:off x="8391525" y="962025"/>
          <a:ext cx="308610" cy="10604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483870</xdr:colOff>
      <xdr:row>5</xdr:row>
      <xdr:rowOff>134620</xdr:rowOff>
    </xdr:from>
    <xdr:to xmlns:xdr="http://schemas.openxmlformats.org/drawingml/2006/spreadsheetDrawing">
      <xdr:col>7</xdr:col>
      <xdr:colOff>182245</xdr:colOff>
      <xdr:row>7</xdr:row>
      <xdr:rowOff>95885</xdr:rowOff>
    </xdr:to>
    <xdr:sp macro="" textlink="">
      <xdr:nvSpPr>
        <xdr:cNvPr id="7" name="四角形: 角を丸くする 6"/>
        <xdr:cNvSpPr/>
      </xdr:nvSpPr>
      <xdr:spPr>
        <a:xfrm>
          <a:off x="8827770" y="1306195"/>
          <a:ext cx="1089025" cy="4184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p>
      </xdr:txBody>
    </xdr:sp>
    <xdr:clientData/>
  </xdr:twoCellAnchor>
  <xdr:twoCellAnchor>
    <xdr:from xmlns:xdr="http://schemas.openxmlformats.org/drawingml/2006/spreadsheetDrawing">
      <xdr:col>2</xdr:col>
      <xdr:colOff>469265</xdr:colOff>
      <xdr:row>13</xdr:row>
      <xdr:rowOff>50165</xdr:rowOff>
    </xdr:from>
    <xdr:to xmlns:xdr="http://schemas.openxmlformats.org/drawingml/2006/spreadsheetDrawing">
      <xdr:col>2</xdr:col>
      <xdr:colOff>1040130</xdr:colOff>
      <xdr:row>15</xdr:row>
      <xdr:rowOff>10795</xdr:rowOff>
    </xdr:to>
    <xdr:sp macro="" textlink="">
      <xdr:nvSpPr>
        <xdr:cNvPr id="9" name="四角形: 角を丸くする 8"/>
        <xdr:cNvSpPr/>
      </xdr:nvSpPr>
      <xdr:spPr>
        <a:xfrm>
          <a:off x="3250565" y="3060065"/>
          <a:ext cx="570865" cy="4178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p>
      </xdr:txBody>
    </xdr:sp>
    <xdr:clientData/>
  </xdr:twoCellAnchor>
  <xdr:twoCellAnchor>
    <xdr:from xmlns:xdr="http://schemas.openxmlformats.org/drawingml/2006/spreadsheetDrawing">
      <xdr:col>7</xdr:col>
      <xdr:colOff>47625</xdr:colOff>
      <xdr:row>12</xdr:row>
      <xdr:rowOff>1905</xdr:rowOff>
    </xdr:from>
    <xdr:to xmlns:xdr="http://schemas.openxmlformats.org/drawingml/2006/spreadsheetDrawing">
      <xdr:col>7</xdr:col>
      <xdr:colOff>357505</xdr:colOff>
      <xdr:row>17</xdr:row>
      <xdr:rowOff>159385</xdr:rowOff>
    </xdr:to>
    <xdr:sp macro="" textlink="">
      <xdr:nvSpPr>
        <xdr:cNvPr id="10" name="右中かっこ 9"/>
        <xdr:cNvSpPr/>
      </xdr:nvSpPr>
      <xdr:spPr>
        <a:xfrm>
          <a:off x="9782175" y="2783205"/>
          <a:ext cx="309880" cy="130048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461010</xdr:colOff>
      <xdr:row>14</xdr:row>
      <xdr:rowOff>1905</xdr:rowOff>
    </xdr:from>
    <xdr:to xmlns:xdr="http://schemas.openxmlformats.org/drawingml/2006/spreadsheetDrawing">
      <xdr:col>8</xdr:col>
      <xdr:colOff>608965</xdr:colOff>
      <xdr:row>15</xdr:row>
      <xdr:rowOff>177800</xdr:rowOff>
    </xdr:to>
    <xdr:sp macro="" textlink="">
      <xdr:nvSpPr>
        <xdr:cNvPr id="11" name="四角形: 角を丸くする 10"/>
        <xdr:cNvSpPr/>
      </xdr:nvSpPr>
      <xdr:spPr>
        <a:xfrm>
          <a:off x="10195560" y="3240405"/>
          <a:ext cx="1538605" cy="4044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自動計算</a:t>
          </a:r>
        </a:p>
      </xdr:txBody>
    </xdr:sp>
    <xdr:clientData/>
  </xdr:twoCellAnchor>
  <xdr:twoCellAnchor>
    <xdr:from xmlns:xdr="http://schemas.openxmlformats.org/drawingml/2006/spreadsheetDrawing">
      <xdr:col>4</xdr:col>
      <xdr:colOff>711200</xdr:colOff>
      <xdr:row>12</xdr:row>
      <xdr:rowOff>19685</xdr:rowOff>
    </xdr:from>
    <xdr:to xmlns:xdr="http://schemas.openxmlformats.org/drawingml/2006/spreadsheetDrawing">
      <xdr:col>4</xdr:col>
      <xdr:colOff>1374140</xdr:colOff>
      <xdr:row>15</xdr:row>
      <xdr:rowOff>194310</xdr:rowOff>
    </xdr:to>
    <xdr:sp macro="" textlink="">
      <xdr:nvSpPr>
        <xdr:cNvPr id="12" name="左中かっこ 11"/>
        <xdr:cNvSpPr/>
      </xdr:nvSpPr>
      <xdr:spPr>
        <a:xfrm>
          <a:off x="6273800" y="2800985"/>
          <a:ext cx="662940" cy="860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10795</xdr:colOff>
      <xdr:row>12</xdr:row>
      <xdr:rowOff>208915</xdr:rowOff>
    </xdr:from>
    <xdr:to xmlns:xdr="http://schemas.openxmlformats.org/drawingml/2006/spreadsheetDrawing">
      <xdr:col>4</xdr:col>
      <xdr:colOff>649605</xdr:colOff>
      <xdr:row>14</xdr:row>
      <xdr:rowOff>170180</xdr:rowOff>
    </xdr:to>
    <xdr:sp macro="" textlink="">
      <xdr:nvSpPr>
        <xdr:cNvPr id="13" name="四角形: 角を丸くする 12"/>
        <xdr:cNvSpPr/>
      </xdr:nvSpPr>
      <xdr:spPr>
        <a:xfrm>
          <a:off x="5573395" y="2990215"/>
          <a:ext cx="638810" cy="4184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a:t>
          </a:r>
          <a:endParaRPr kumimoji="1" lang="ja-JP" altLang="en-US" sz="1100"/>
        </a:p>
      </xdr:txBody>
    </xdr:sp>
    <xdr:clientData/>
  </xdr:twoCellAnchor>
  <xdr:twoCellAnchor>
    <xdr:from xmlns:xdr="http://schemas.openxmlformats.org/drawingml/2006/spreadsheetDrawing">
      <xdr:col>1</xdr:col>
      <xdr:colOff>15240</xdr:colOff>
      <xdr:row>6</xdr:row>
      <xdr:rowOff>8890</xdr:rowOff>
    </xdr:from>
    <xdr:to xmlns:xdr="http://schemas.openxmlformats.org/drawingml/2006/spreadsheetDrawing">
      <xdr:col>1</xdr:col>
      <xdr:colOff>849630</xdr:colOff>
      <xdr:row>7</xdr:row>
      <xdr:rowOff>184785</xdr:rowOff>
    </xdr:to>
    <xdr:sp macro="" textlink="">
      <xdr:nvSpPr>
        <xdr:cNvPr id="14" name="吹き出し: 角を丸めた四角形 13"/>
        <xdr:cNvSpPr/>
      </xdr:nvSpPr>
      <xdr:spPr>
        <a:xfrm>
          <a:off x="1405890" y="1409065"/>
          <a:ext cx="834390" cy="404495"/>
        </a:xfrm>
        <a:prstGeom prst="wedgeRoundRectCallout">
          <a:avLst>
            <a:gd name="adj1" fmla="val 52637"/>
            <a:gd name="adj2" fmla="val -1575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t>自動計算</a:t>
          </a:r>
          <a:endParaRPr kumimoji="1" lang="ja-JP" altLang="en-US" sz="1000" b="1"/>
        </a:p>
      </xdr:txBody>
    </xdr:sp>
    <xdr:clientData/>
  </xdr:twoCellAnchor>
  <xdr:twoCellAnchor>
    <xdr:from xmlns:xdr="http://schemas.openxmlformats.org/drawingml/2006/spreadsheetDrawing">
      <xdr:col>2</xdr:col>
      <xdr:colOff>78740</xdr:colOff>
      <xdr:row>12</xdr:row>
      <xdr:rowOff>19685</xdr:rowOff>
    </xdr:from>
    <xdr:to xmlns:xdr="http://schemas.openxmlformats.org/drawingml/2006/spreadsheetDrawing">
      <xdr:col>2</xdr:col>
      <xdr:colOff>406400</xdr:colOff>
      <xdr:row>16</xdr:row>
      <xdr:rowOff>15875</xdr:rowOff>
    </xdr:to>
    <xdr:sp macro="" textlink="">
      <xdr:nvSpPr>
        <xdr:cNvPr id="8" name="右中かっこ 7"/>
        <xdr:cNvSpPr/>
      </xdr:nvSpPr>
      <xdr:spPr>
        <a:xfrm>
          <a:off x="2860040" y="2800985"/>
          <a:ext cx="327660" cy="9105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190500</xdr:colOff>
      <xdr:row>6</xdr:row>
      <xdr:rowOff>107315</xdr:rowOff>
    </xdr:from>
    <xdr:to xmlns:xdr="http://schemas.openxmlformats.org/drawingml/2006/spreadsheetDrawing">
      <xdr:col>0</xdr:col>
      <xdr:colOff>1414780</xdr:colOff>
      <xdr:row>8</xdr:row>
      <xdr:rowOff>206375</xdr:rowOff>
    </xdr:to>
    <xdr:sp macro="" textlink="">
      <xdr:nvSpPr>
        <xdr:cNvPr id="1" name="図形 4"/>
        <xdr:cNvSpPr/>
      </xdr:nvSpPr>
      <xdr:spPr>
        <a:xfrm>
          <a:off x="190500" y="1605915"/>
          <a:ext cx="1224280" cy="810260"/>
        </a:xfrm>
        <a:prstGeom prst="wedgeRectCallout">
          <a:avLst>
            <a:gd name="adj1" fmla="val 75708"/>
            <a:gd name="adj2" fmla="val 1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社名は適宜変更してください。</a:t>
          </a:r>
          <a:endParaRPr kumimoji="1" lang="ja-JP" altLang="en-US"/>
        </a:p>
      </xdr:txBody>
    </xdr:sp>
    <xdr:clientData/>
  </xdr:twoCellAnchor>
  <xdr:twoCellAnchor>
    <xdr:from xmlns:xdr="http://schemas.openxmlformats.org/drawingml/2006/spreadsheetDrawing">
      <xdr:col>16</xdr:col>
      <xdr:colOff>180340</xdr:colOff>
      <xdr:row>12</xdr:row>
      <xdr:rowOff>64135</xdr:rowOff>
    </xdr:from>
    <xdr:to xmlns:xdr="http://schemas.openxmlformats.org/drawingml/2006/spreadsheetDrawing">
      <xdr:col>25</xdr:col>
      <xdr:colOff>270510</xdr:colOff>
      <xdr:row>14</xdr:row>
      <xdr:rowOff>148590</xdr:rowOff>
    </xdr:to>
    <xdr:sp macro="" textlink="">
      <xdr:nvSpPr>
        <xdr:cNvPr id="2" name="図形 5"/>
        <xdr:cNvSpPr/>
      </xdr:nvSpPr>
      <xdr:spPr>
        <a:xfrm>
          <a:off x="7169150" y="3569335"/>
          <a:ext cx="2599055" cy="551180"/>
        </a:xfrm>
        <a:prstGeom prst="wedgeRectCallout">
          <a:avLst>
            <a:gd name="adj1" fmla="val -16194"/>
            <a:gd name="adj2" fmla="val -992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すべての欄を埋める必要はありません。</a:t>
          </a: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32</xdr:col>
      <xdr:colOff>102870</xdr:colOff>
      <xdr:row>1</xdr:row>
      <xdr:rowOff>238125</xdr:rowOff>
    </xdr:from>
    <xdr:to xmlns:xdr="http://schemas.openxmlformats.org/drawingml/2006/spreadsheetDrawing">
      <xdr:col>49</xdr:col>
      <xdr:colOff>168275</xdr:colOff>
      <xdr:row>9</xdr:row>
      <xdr:rowOff>227965</xdr:rowOff>
    </xdr:to>
    <xdr:sp macro="" textlink="">
      <xdr:nvSpPr>
        <xdr:cNvPr id="2" name="図形 1"/>
        <xdr:cNvSpPr/>
      </xdr:nvSpPr>
      <xdr:spPr>
        <a:xfrm>
          <a:off x="7600950" y="466725"/>
          <a:ext cx="4048760" cy="1828165"/>
        </a:xfrm>
        <a:prstGeom prst="wedgeRectCallout">
          <a:avLst>
            <a:gd name="adj1" fmla="val -56417"/>
            <a:gd name="adj2" fmla="val -96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事業全体のスケジュールを入力してください。（期間は適宜変更していただいて結構です。）</a:t>
          </a:r>
          <a:endParaRPr kumimoji="1" lang="ja-JP" altLang="en-US"/>
        </a:p>
      </xdr:txBody>
    </xdr:sp>
    <xdr:clientData/>
  </xdr:twoCellAnchor>
  <xdr:twoCellAnchor>
    <xdr:from xmlns:xdr="http://schemas.openxmlformats.org/drawingml/2006/spreadsheetDrawing">
      <xdr:col>33</xdr:col>
      <xdr:colOff>114935</xdr:colOff>
      <xdr:row>16</xdr:row>
      <xdr:rowOff>99695</xdr:rowOff>
    </xdr:from>
    <xdr:to xmlns:xdr="http://schemas.openxmlformats.org/drawingml/2006/spreadsheetDrawing">
      <xdr:col>50</xdr:col>
      <xdr:colOff>180340</xdr:colOff>
      <xdr:row>23</xdr:row>
      <xdr:rowOff>112395</xdr:rowOff>
    </xdr:to>
    <xdr:sp macro="" textlink="">
      <xdr:nvSpPr>
        <xdr:cNvPr id="3" name="図形 2"/>
        <xdr:cNvSpPr/>
      </xdr:nvSpPr>
      <xdr:spPr>
        <a:xfrm>
          <a:off x="7847330" y="3776345"/>
          <a:ext cx="4048760" cy="1854200"/>
        </a:xfrm>
        <a:prstGeom prst="wedgeRectCallout">
          <a:avLst>
            <a:gd name="adj1" fmla="val -62724"/>
            <a:gd name="adj2" fmla="val 20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本事業で実施する内容ごとに実施方法、実施体制、スケジュールを記入してください。
２項目をデフォルトとしていますが、不足する場合は印刷範囲を調整してください。</a:t>
          </a:r>
          <a:endParaRPr kumimoji="1" lang="ja-JP" altLang="en-US"/>
        </a:p>
        <a:p>
          <a:r>
            <a:rPr kumimoji="1" lang="ja-JP" altLang="en-US"/>
            <a:t>１項目のみの場合は２項目に入力は不要です。</a:t>
          </a:r>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21590</xdr:colOff>
      <xdr:row>10</xdr:row>
      <xdr:rowOff>29210</xdr:rowOff>
    </xdr:from>
    <xdr:to xmlns:xdr="http://schemas.openxmlformats.org/drawingml/2006/spreadsheetDrawing">
      <xdr:col>5</xdr:col>
      <xdr:colOff>436880</xdr:colOff>
      <xdr:row>11</xdr:row>
      <xdr:rowOff>19050</xdr:rowOff>
    </xdr:to>
    <xdr:sp macro="" textlink="">
      <xdr:nvSpPr>
        <xdr:cNvPr id="2" name="右中かっこ 1"/>
        <xdr:cNvSpPr/>
      </xdr:nvSpPr>
      <xdr:spPr>
        <a:xfrm rot="5400000">
          <a:off x="4098290" y="2962910"/>
          <a:ext cx="4558665" cy="3136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1283970</xdr:colOff>
      <xdr:row>11</xdr:row>
      <xdr:rowOff>30480</xdr:rowOff>
    </xdr:from>
    <xdr:to xmlns:xdr="http://schemas.openxmlformats.org/drawingml/2006/spreadsheetDrawing">
      <xdr:col>4</xdr:col>
      <xdr:colOff>55245</xdr:colOff>
      <xdr:row>12</xdr:row>
      <xdr:rowOff>58420</xdr:rowOff>
    </xdr:to>
    <xdr:sp macro="" textlink="">
      <xdr:nvSpPr>
        <xdr:cNvPr id="3" name="四角形: 角を丸くする 2"/>
        <xdr:cNvSpPr/>
      </xdr:nvSpPr>
      <xdr:spPr>
        <a:xfrm>
          <a:off x="5360670" y="3288030"/>
          <a:ext cx="2066925" cy="35179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twoCellAnchor>
    <xdr:from xmlns:xdr="http://schemas.openxmlformats.org/drawingml/2006/spreadsheetDrawing">
      <xdr:col>10</xdr:col>
      <xdr:colOff>321945</xdr:colOff>
      <xdr:row>4</xdr:row>
      <xdr:rowOff>45085</xdr:rowOff>
    </xdr:from>
    <xdr:to xmlns:xdr="http://schemas.openxmlformats.org/drawingml/2006/spreadsheetDrawing">
      <xdr:col>10</xdr:col>
      <xdr:colOff>571500</xdr:colOff>
      <xdr:row>14</xdr:row>
      <xdr:rowOff>314960</xdr:rowOff>
    </xdr:to>
    <xdr:sp macro="" textlink="">
      <xdr:nvSpPr>
        <xdr:cNvPr id="4" name="左中かっこ 3"/>
        <xdr:cNvSpPr/>
      </xdr:nvSpPr>
      <xdr:spPr>
        <a:xfrm>
          <a:off x="11788140" y="924560"/>
          <a:ext cx="249555" cy="36195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135255</xdr:colOff>
      <xdr:row>8</xdr:row>
      <xdr:rowOff>172085</xdr:rowOff>
    </xdr:from>
    <xdr:to xmlns:xdr="http://schemas.openxmlformats.org/drawingml/2006/spreadsheetDrawing">
      <xdr:col>10</xdr:col>
      <xdr:colOff>301625</xdr:colOff>
      <xdr:row>9</xdr:row>
      <xdr:rowOff>133350</xdr:rowOff>
    </xdr:to>
    <xdr:sp macro="" textlink="">
      <xdr:nvSpPr>
        <xdr:cNvPr id="5" name="四角形: 角を丸くする 4"/>
        <xdr:cNvSpPr/>
      </xdr:nvSpPr>
      <xdr:spPr>
        <a:xfrm>
          <a:off x="10941685" y="2419985"/>
          <a:ext cx="826135" cy="3041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自動計算</a:t>
          </a:r>
        </a:p>
      </xdr:txBody>
    </xdr:sp>
    <xdr:clientData/>
  </xdr:twoCellAnchor>
  <xdr:twoCellAnchor>
    <xdr:from xmlns:xdr="http://schemas.openxmlformats.org/drawingml/2006/spreadsheetDrawing">
      <xdr:col>0</xdr:col>
      <xdr:colOff>262890</xdr:colOff>
      <xdr:row>2</xdr:row>
      <xdr:rowOff>239395</xdr:rowOff>
    </xdr:from>
    <xdr:to xmlns:xdr="http://schemas.openxmlformats.org/drawingml/2006/spreadsheetDrawing">
      <xdr:col>0</xdr:col>
      <xdr:colOff>2502535</xdr:colOff>
      <xdr:row>5</xdr:row>
      <xdr:rowOff>210820</xdr:rowOff>
    </xdr:to>
    <xdr:sp macro="" textlink="">
      <xdr:nvSpPr>
        <xdr:cNvPr id="6" name="図形 5"/>
        <xdr:cNvSpPr/>
      </xdr:nvSpPr>
      <xdr:spPr>
        <a:xfrm>
          <a:off x="262890" y="614045"/>
          <a:ext cx="2239645" cy="815975"/>
        </a:xfrm>
        <a:prstGeom prst="wedgeRectCallout">
          <a:avLst>
            <a:gd name="adj1" fmla="val 69879"/>
            <a:gd name="adj2" fmla="val 338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1年目＝補助事業申請年度</a:t>
          </a:r>
          <a:endParaRPr kumimoji="1" lang="ja-JP" altLang="en-US" sz="1200" b="1"/>
        </a:p>
        <a:p>
          <a:r>
            <a:rPr kumimoji="1" lang="ja-JP" altLang="en-US" sz="1200" b="1"/>
            <a:t>時期は適宜修正してください</a:t>
          </a:r>
          <a:endParaRPr kumimoji="1" lang="ja-JP" altLang="en-US" sz="1200" b="1"/>
        </a:p>
      </xdr:txBody>
    </xdr:sp>
    <xdr:clientData/>
  </xdr:twoCellAnchor>
  <xdr:twoCellAnchor>
    <xdr:from xmlns:xdr="http://schemas.openxmlformats.org/drawingml/2006/spreadsheetDrawing">
      <xdr:col>13</xdr:col>
      <xdr:colOff>95250</xdr:colOff>
      <xdr:row>0</xdr:row>
      <xdr:rowOff>181610</xdr:rowOff>
    </xdr:from>
    <xdr:to xmlns:xdr="http://schemas.openxmlformats.org/drawingml/2006/spreadsheetDrawing">
      <xdr:col>16</xdr:col>
      <xdr:colOff>114935</xdr:colOff>
      <xdr:row>5</xdr:row>
      <xdr:rowOff>123825</xdr:rowOff>
    </xdr:to>
    <xdr:sp macro="" textlink="">
      <xdr:nvSpPr>
        <xdr:cNvPr id="7" name="図形 12"/>
        <xdr:cNvSpPr/>
      </xdr:nvSpPr>
      <xdr:spPr>
        <a:xfrm>
          <a:off x="14373860" y="181610"/>
          <a:ext cx="1998980" cy="1161415"/>
        </a:xfrm>
        <a:prstGeom prst="wedgeRectCallout">
          <a:avLst>
            <a:gd name="adj1" fmla="val -62009"/>
            <a:gd name="adj2" fmla="val 849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耐用年数は製品等により適宜変更してください。</a:t>
          </a:r>
          <a:endParaRPr kumimoji="1"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xdr:col>
      <xdr:colOff>1428115</xdr:colOff>
      <xdr:row>0</xdr:row>
      <xdr:rowOff>0</xdr:rowOff>
    </xdr:from>
    <xdr:to xmlns:xdr="http://schemas.openxmlformats.org/drawingml/2006/spreadsheetDrawing">
      <xdr:col>7</xdr:col>
      <xdr:colOff>387985</xdr:colOff>
      <xdr:row>2</xdr:row>
      <xdr:rowOff>170815</xdr:rowOff>
    </xdr:to>
    <xdr:sp macro="" textlink="">
      <xdr:nvSpPr>
        <xdr:cNvPr id="2" name="図形 1"/>
        <xdr:cNvSpPr/>
      </xdr:nvSpPr>
      <xdr:spPr>
        <a:xfrm>
          <a:off x="4843780" y="0"/>
          <a:ext cx="3935095" cy="647065"/>
        </a:xfrm>
        <a:prstGeom prst="wedgeRectCallout">
          <a:avLst>
            <a:gd name="adj1" fmla="val -27308"/>
            <a:gd name="adj2" fmla="val 308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1年目＝補助事業申請年度　</a:t>
          </a:r>
          <a:endParaRPr kumimoji="1" lang="ja-JP" altLang="en-US" b="1"/>
        </a:p>
        <a:p>
          <a:r>
            <a:rPr kumimoji="1" lang="ja-JP" altLang="en-US" b="1"/>
            <a:t>時期は適宜修正してください。</a:t>
          </a:r>
          <a:endParaRPr kumimoji="1" lang="ja-JP" altLang="en-US" b="1"/>
        </a:p>
      </xdr:txBody>
    </xdr:sp>
    <xdr:clientData/>
  </xdr:twoCellAnchor>
  <xdr:twoCellAnchor>
    <xdr:from xmlns:xdr="http://schemas.openxmlformats.org/drawingml/2006/spreadsheetDrawing">
      <xdr:col>8</xdr:col>
      <xdr:colOff>68580</xdr:colOff>
      <xdr:row>8</xdr:row>
      <xdr:rowOff>33655</xdr:rowOff>
    </xdr:from>
    <xdr:to xmlns:xdr="http://schemas.openxmlformats.org/drawingml/2006/spreadsheetDrawing">
      <xdr:col>8</xdr:col>
      <xdr:colOff>320675</xdr:colOff>
      <xdr:row>10</xdr:row>
      <xdr:rowOff>202565</xdr:rowOff>
    </xdr:to>
    <xdr:sp macro="" textlink="">
      <xdr:nvSpPr>
        <xdr:cNvPr id="3" name="右中かっこ 2"/>
        <xdr:cNvSpPr/>
      </xdr:nvSpPr>
      <xdr:spPr>
        <a:xfrm>
          <a:off x="9309735" y="2119630"/>
          <a:ext cx="252095" cy="64516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408940</xdr:colOff>
      <xdr:row>9</xdr:row>
      <xdr:rowOff>46990</xdr:rowOff>
    </xdr:from>
    <xdr:to xmlns:xdr="http://schemas.openxmlformats.org/drawingml/2006/spreadsheetDrawing">
      <xdr:col>11</xdr:col>
      <xdr:colOff>414020</xdr:colOff>
      <xdr:row>10</xdr:row>
      <xdr:rowOff>159385</xdr:rowOff>
    </xdr:to>
    <xdr:sp macro="" textlink="">
      <xdr:nvSpPr>
        <xdr:cNvPr id="4" name="四角形: 角を丸くする 3"/>
        <xdr:cNvSpPr/>
      </xdr:nvSpPr>
      <xdr:spPr>
        <a:xfrm>
          <a:off x="9650095" y="2371090"/>
          <a:ext cx="2062480" cy="3505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twoCellAnchor>
    <xdr:from xmlns:xdr="http://schemas.openxmlformats.org/drawingml/2006/spreadsheetDrawing">
      <xdr:col>8</xdr:col>
      <xdr:colOff>404495</xdr:colOff>
      <xdr:row>5</xdr:row>
      <xdr:rowOff>170180</xdr:rowOff>
    </xdr:from>
    <xdr:to xmlns:xdr="http://schemas.openxmlformats.org/drawingml/2006/spreadsheetDrawing">
      <xdr:col>11</xdr:col>
      <xdr:colOff>409575</xdr:colOff>
      <xdr:row>7</xdr:row>
      <xdr:rowOff>26035</xdr:rowOff>
    </xdr:to>
    <xdr:sp macro="" textlink="">
      <xdr:nvSpPr>
        <xdr:cNvPr id="5" name="四角形: 角を丸くする 4"/>
        <xdr:cNvSpPr/>
      </xdr:nvSpPr>
      <xdr:spPr>
        <a:xfrm>
          <a:off x="9645650" y="1541780"/>
          <a:ext cx="2062480" cy="3321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入力してください</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19050</xdr:colOff>
      <xdr:row>21</xdr:row>
      <xdr:rowOff>194945</xdr:rowOff>
    </xdr:from>
    <xdr:to xmlns:xdr="http://schemas.openxmlformats.org/drawingml/2006/spreadsheetDrawing">
      <xdr:col>36</xdr:col>
      <xdr:colOff>289560</xdr:colOff>
      <xdr:row>38</xdr:row>
      <xdr:rowOff>184785</xdr:rowOff>
    </xdr:to>
    <xdr:sp macro="" textlink="">
      <xdr:nvSpPr>
        <xdr:cNvPr id="2" name="図形 1"/>
        <xdr:cNvSpPr/>
      </xdr:nvSpPr>
      <xdr:spPr>
        <a:xfrm>
          <a:off x="601980" y="11320145"/>
          <a:ext cx="10180320" cy="4390390"/>
        </a:xfrm>
        <a:prstGeom prst="roundRect">
          <a:avLst>
            <a:gd name="adj" fmla="val 8189"/>
          </a:avLst>
        </a:prstGeom>
        <a:ln w="12700" cap="flat" cmpd="sng" algn="ctr">
          <a:solidFill>
            <a:srgbClr val="0000FF"/>
          </a:solidFill>
          <a:prstDash val="solid"/>
          <a:miter lim="800000"/>
        </a:ln>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sz="1400" b="1">
              <a:solidFill>
                <a:schemeClr val="tx1"/>
              </a:solidFill>
            </a:rPr>
            <a:t>■企業の総売上：開発後５年目までの企業の総売上（目標）を記載して下さい。企業の総売上は本業（</a:t>
          </a:r>
          <a:r>
            <a:rPr kumimoji="1" lang="ja-JP" altLang="en-US" sz="1400" b="1">
              <a:solidFill>
                <a:schemeClr val="tx1"/>
              </a:solidFill>
            </a:rPr>
            <a:t>主として営む事業）</a:t>
          </a:r>
          <a:r>
            <a:rPr kumimoji="1" lang="ja-JP" altLang="en-US" sz="1400" b="1">
              <a:solidFill>
                <a:schemeClr val="tx1"/>
              </a:solidFill>
            </a:rPr>
            <a:t>に限るもの</a:t>
          </a:r>
          <a:r>
            <a:rPr kumimoji="1" lang="ja-JP" altLang="en-US" sz="1400" b="1">
              <a:solidFill>
                <a:schemeClr val="tx1"/>
              </a:solidFill>
            </a:rPr>
            <a:t>とします。</a:t>
          </a:r>
          <a:endParaRPr kumimoji="1" lang="ja-JP" altLang="en-US" sz="1400" b="1">
            <a:solidFill>
              <a:schemeClr val="tx1"/>
            </a:solidFill>
          </a:endParaRPr>
        </a:p>
        <a:p>
          <a:r>
            <a:rPr kumimoji="1" lang="ja-JP" altLang="en-US" sz="1400" b="1">
              <a:solidFill>
                <a:schemeClr val="tx1"/>
              </a:solidFill>
            </a:rPr>
            <a:t>■本事業により開発した製品の売上高：開発後５年目までの開発した製品単独での売上高（目標）を記載してください。</a:t>
          </a:r>
          <a:endParaRPr kumimoji="1" lang="ja-JP" altLang="en-US" sz="1400" b="1">
            <a:solidFill>
              <a:schemeClr val="tx1"/>
            </a:solidFill>
          </a:endParaRPr>
        </a:p>
        <a:p>
          <a:r>
            <a:rPr kumimoji="1" lang="ja-JP" altLang="en-US" sz="1400" b="1">
              <a:solidFill>
                <a:schemeClr val="tx1"/>
              </a:solidFill>
            </a:rPr>
            <a:t>（注）本事業に申請するためには以下の要件を満たす必要があります。</a:t>
          </a:r>
          <a:endParaRPr kumimoji="1" lang="ja-JP" altLang="en-US" sz="1400" b="1">
            <a:solidFill>
              <a:schemeClr val="tx1"/>
            </a:solidFill>
          </a:endParaRPr>
        </a:p>
        <a:p>
          <a:endParaRPr kumimoji="1" lang="ja-JP" altLang="en-US" sz="1400" b="1">
            <a:solidFill>
              <a:schemeClr val="tx1"/>
            </a:solidFill>
          </a:endParaRPr>
        </a:p>
        <a:p>
          <a:r>
            <a:rPr kumimoji="1" lang="ja-JP" altLang="en-US" sz="1400" b="1">
              <a:solidFill>
                <a:srgbClr val="0070C0"/>
              </a:solidFill>
            </a:rPr>
            <a:t>【一般枠】
</a:t>
          </a:r>
          <a:r>
            <a:rPr kumimoji="1" lang="ja-JP" altLang="en-US" sz="1400" b="1">
              <a:solidFill>
                <a:srgbClr val="FF0000"/>
              </a:solidFill>
            </a:rPr>
            <a:t>補助事業期間終了後5年以内に、開発する製品・技術の売上高が5,000万円以上または企業の総売上（※）に占める割合が5％以上になる計画であること</a:t>
          </a:r>
          <a:endParaRPr kumimoji="1" lang="ja-JP" altLang="en-US" sz="1400" b="1">
            <a:solidFill>
              <a:srgbClr val="FF0000"/>
            </a:solidFill>
          </a:endParaRPr>
        </a:p>
        <a:p>
          <a:endParaRPr kumimoji="1" lang="ja-JP" altLang="en-US" sz="1400" b="1">
            <a:solidFill>
              <a:srgbClr val="0070C0"/>
            </a:solidFill>
          </a:endParaRPr>
        </a:p>
        <a:p>
          <a:r>
            <a:rPr kumimoji="1" lang="ja-JP" altLang="en-US" sz="1400" b="1">
              <a:solidFill>
                <a:srgbClr val="0070C0"/>
              </a:solidFill>
            </a:rPr>
            <a:t>【イノベーション推進枠】
</a:t>
          </a:r>
          <a:r>
            <a:rPr kumimoji="1" lang="ja-JP" altLang="en-US" sz="1400" b="1">
              <a:solidFill>
                <a:srgbClr val="FF0000"/>
              </a:solidFill>
            </a:rPr>
            <a:t>補助事業期間終了後5年以内に、開発する製品・技術の売上高が1億円以上または企業の総売上（※）に占める割合が10％以上になる計画であること
※「企業の総売上」は主として営む事業に限るものとする</a:t>
          </a:r>
          <a:endParaRPr kumimoji="1" lang="ja-JP" altLang="en-US" sz="1400" b="1">
            <a:solidFill>
              <a:srgbClr val="FF0000"/>
            </a:solidFill>
          </a:endParaRPr>
        </a:p>
      </xdr:txBody>
    </xdr:sp>
    <xdr:clientData/>
  </xdr:twoCellAnchor>
  <xdr:twoCellAnchor>
    <xdr:from xmlns:xdr="http://schemas.openxmlformats.org/drawingml/2006/spreadsheetDrawing">
      <xdr:col>39</xdr:col>
      <xdr:colOff>908050</xdr:colOff>
      <xdr:row>7</xdr:row>
      <xdr:rowOff>234315</xdr:rowOff>
    </xdr:from>
    <xdr:to xmlns:xdr="http://schemas.openxmlformats.org/drawingml/2006/spreadsheetDrawing">
      <xdr:col>68</xdr:col>
      <xdr:colOff>89535</xdr:colOff>
      <xdr:row>12</xdr:row>
      <xdr:rowOff>583565</xdr:rowOff>
    </xdr:to>
    <xdr:sp macro="" textlink="">
      <xdr:nvSpPr>
        <xdr:cNvPr id="3" name="図形 2"/>
        <xdr:cNvSpPr/>
      </xdr:nvSpPr>
      <xdr:spPr>
        <a:xfrm>
          <a:off x="12275185" y="2647315"/>
          <a:ext cx="9580880" cy="3460750"/>
        </a:xfrm>
        <a:prstGeom prst="wedgeRectCallout">
          <a:avLst>
            <a:gd name="adj1" fmla="val -48063"/>
            <a:gd name="adj2" fmla="val -281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200" b="1">
              <a:latin typeface="メイリオ"/>
              <a:ea typeface="メイリオ"/>
            </a:rPr>
            <a:t>○企業全体の売上げ、製造原価、販売管理費、人件費（見込み）等を入力してください。</a:t>
          </a:r>
          <a:endParaRPr kumimoji="1" lang="ja-JP" altLang="en-US" sz="2200" b="1">
            <a:latin typeface="メイリオ"/>
            <a:ea typeface="メイリオ"/>
          </a:endParaRPr>
        </a:p>
        <a:p>
          <a:r>
            <a:rPr kumimoji="1" lang="ja-JP" altLang="en-US" sz="2200" b="1">
              <a:latin typeface="メイリオ"/>
              <a:ea typeface="メイリオ"/>
            </a:rPr>
            <a:t>○黄色のセルのみ入力してください。</a:t>
          </a:r>
          <a:endParaRPr kumimoji="1" lang="ja-JP" altLang="en-US" sz="2200" b="1">
            <a:solidFill>
              <a:schemeClr val="bg1"/>
            </a:solidFill>
            <a:latin typeface="メイリオ"/>
            <a:ea typeface="メイリオ"/>
          </a:endParaRPr>
        </a:p>
        <a:p>
          <a:r>
            <a:rPr kumimoji="1" lang="ja-JP" altLang="en-US" sz="2200" b="1">
              <a:solidFill>
                <a:schemeClr val="bg1"/>
              </a:solidFill>
              <a:latin typeface="メイリオ"/>
              <a:ea typeface="メイリオ"/>
            </a:rPr>
            <a:t>※「企業の総売上」は主として営む事業に限るものとします</a:t>
          </a:r>
          <a:endParaRPr kumimoji="1" lang="ja-JP" altLang="en-US" sz="2200" b="1">
            <a:latin typeface="メイリオ"/>
            <a:ea typeface="メイリオ"/>
          </a:endParaRPr>
        </a:p>
      </xdr:txBody>
    </xdr:sp>
    <xdr:clientData/>
  </xdr:twoCellAnchor>
  <xdr:twoCellAnchor>
    <xdr:from xmlns:xdr="http://schemas.openxmlformats.org/drawingml/2006/spreadsheetDrawing">
      <xdr:col>39</xdr:col>
      <xdr:colOff>122555</xdr:colOff>
      <xdr:row>5</xdr:row>
      <xdr:rowOff>80645</xdr:rowOff>
    </xdr:from>
    <xdr:to xmlns:xdr="http://schemas.openxmlformats.org/drawingml/2006/spreadsheetDrawing">
      <xdr:col>39</xdr:col>
      <xdr:colOff>665480</xdr:colOff>
      <xdr:row>14</xdr:row>
      <xdr:rowOff>568325</xdr:rowOff>
    </xdr:to>
    <xdr:sp macro="" textlink="">
      <xdr:nvSpPr>
        <xdr:cNvPr id="4" name="図形 3"/>
        <xdr:cNvSpPr/>
      </xdr:nvSpPr>
      <xdr:spPr>
        <a:xfrm>
          <a:off x="11489690" y="1249045"/>
          <a:ext cx="542925" cy="6088380"/>
        </a:xfrm>
        <a:prstGeom prst="rightBrace">
          <a:avLst/>
        </a:prstGeom>
        <a:noFill/>
        <a:ln w="3810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150501\16%20&#12418;&#12398;&#12389;&#12367;&#12426;&#25903;&#25588;&#25285;&#24403;\23&#25126;&#30053;&#30340;&#35069;&#21697;&#38283;&#30330;&#25512;&#36914;&#20107;&#26989;&#36027;&#35036;&#21161;&#37329;\&#35201;&#32177;&#12539;&#35201;&#38936;\&#26908;&#35342;&#26696;\&#35069;&#21697;&#20225;&#30011;&#26360;(&#65297;&#26522;&#30446;&#12414;&#1239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製品企画書①"/>
      <sheetName val="製品企画書①記入方法"/>
      <sheetName val="1 開発の背景 目的"/>
      <sheetName val="2-1 市場規模"/>
      <sheetName val="2-2 競合状況"/>
      <sheetName val="2-2 競合状況（比較表）"/>
      <sheetName val="3-1 3-2 3-4 商品コンセプト"/>
      <sheetName val="3-3 販売価格 卸価格 目標原価 販売台数"/>
      <sheetName val="3-5 SWOT分析"/>
      <sheetName val="3-6 商品ロードマップ"/>
      <sheetName val="４販売戦略"/>
      <sheetName val="5 売上計画(簡易版）"/>
      <sheetName val="売上計画記入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hyperlink" Target="https://www.nta.go.jp/taxes/shiraberu/taxanswer/shotoku/2100.htm" TargetMode="External" /><Relationship Id="rId2" Type="http://schemas.openxmlformats.org/officeDocument/2006/relationships/printerSettings" Target="../printerSettings/printerSettings6.bin" /><Relationship Id="rId3"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AP70"/>
  <sheetViews>
    <sheetView showGridLines="0" view="pageBreakPreview" topLeftCell="A82" zoomScaleNormal="85" zoomScaleSheetLayoutView="100" workbookViewId="0">
      <selection activeCell="M17" sqref="M17:X17"/>
    </sheetView>
  </sheetViews>
  <sheetFormatPr defaultRowHeight="18"/>
  <cols>
    <col min="1" max="1" width="6.625" customWidth="1"/>
    <col min="2" max="32" width="2.25" customWidth="1"/>
    <col min="33" max="41" width="1" customWidth="1"/>
    <col min="42" max="42" width="9.375" style="1" customWidth="1"/>
    <col min="43" max="45" width="0.125" customWidth="1"/>
  </cols>
  <sheetData>
    <row r="1" spans="2:41">
      <c r="B1" s="4" t="s">
        <v>2</v>
      </c>
      <c r="C1" s="16"/>
      <c r="D1" s="16"/>
      <c r="E1" s="16"/>
      <c r="F1" s="16"/>
      <c r="G1" s="16"/>
      <c r="H1" s="16"/>
      <c r="I1" s="16"/>
      <c r="J1" s="16"/>
      <c r="K1" s="16"/>
      <c r="L1" s="16"/>
      <c r="M1" s="16"/>
      <c r="N1" s="16"/>
      <c r="O1" s="16"/>
      <c r="P1" s="16"/>
      <c r="Q1" s="16"/>
      <c r="R1" s="16"/>
      <c r="S1" s="16"/>
      <c r="T1" s="16"/>
      <c r="U1" s="16"/>
      <c r="V1" s="16"/>
      <c r="W1" s="16"/>
      <c r="X1" s="16"/>
      <c r="Y1" s="16"/>
      <c r="AB1" s="16"/>
      <c r="AC1" s="16"/>
      <c r="AD1" s="16"/>
      <c r="AE1" s="16"/>
      <c r="AH1" s="16"/>
      <c r="AI1" s="16"/>
      <c r="AJ1" s="36"/>
      <c r="AK1" s="36"/>
      <c r="AL1" s="36"/>
      <c r="AM1" s="36"/>
      <c r="AN1" s="36"/>
      <c r="AO1" s="36"/>
    </row>
    <row r="2" spans="2:41" ht="32.5">
      <c r="AE2" s="27"/>
      <c r="AF2" s="27"/>
      <c r="AG2" s="27"/>
      <c r="AH2" s="16"/>
      <c r="AI2" s="16"/>
      <c r="AJ2" s="37"/>
      <c r="AK2" s="37"/>
      <c r="AL2" s="37"/>
      <c r="AM2" s="37"/>
      <c r="AN2" s="37"/>
      <c r="AO2" s="37"/>
    </row>
    <row r="3" spans="2:41" ht="27" customHeight="1">
      <c r="AE3" s="35"/>
      <c r="AF3" s="35"/>
      <c r="AG3" s="35"/>
      <c r="AH3" s="35"/>
      <c r="AI3" s="16"/>
      <c r="AJ3" s="37"/>
      <c r="AK3" s="37"/>
      <c r="AL3" s="37"/>
      <c r="AM3" s="37"/>
      <c r="AN3" s="37"/>
      <c r="AO3" s="37"/>
    </row>
    <row r="4" spans="2:41">
      <c r="AE4" s="1"/>
      <c r="AF4" s="1"/>
      <c r="AG4" s="1"/>
      <c r="AH4" s="16"/>
      <c r="AI4" s="16"/>
      <c r="AJ4" s="37"/>
      <c r="AK4" s="37"/>
      <c r="AL4" s="37"/>
      <c r="AM4" s="37"/>
      <c r="AN4" s="37"/>
      <c r="AO4" s="37"/>
    </row>
    <row r="6" spans="2:41">
      <c r="Z6" s="33"/>
      <c r="AA6" s="33"/>
      <c r="AB6" s="33"/>
    </row>
    <row r="7" spans="2:41">
      <c r="Z7" s="33"/>
      <c r="AA7" s="33"/>
      <c r="AB7" s="33"/>
    </row>
    <row r="8" spans="2:41">
      <c r="Z8" s="33"/>
      <c r="AA8" s="33"/>
      <c r="AB8" s="33"/>
    </row>
    <row r="9" spans="2:41">
      <c r="Z9" s="33"/>
      <c r="AA9" s="33"/>
      <c r="AB9" s="33"/>
    </row>
    <row r="10" spans="2:41">
      <c r="Z10" s="33"/>
      <c r="AA10" s="33"/>
      <c r="AB10" s="33"/>
    </row>
    <row r="11" spans="2:41" ht="32.5">
      <c r="G11" s="25" t="s">
        <v>51</v>
      </c>
      <c r="H11" s="27"/>
      <c r="I11" s="27"/>
      <c r="J11" s="27"/>
      <c r="K11" s="27"/>
      <c r="L11" s="27"/>
      <c r="M11" s="27"/>
      <c r="N11" s="27"/>
      <c r="O11" s="27"/>
      <c r="P11" s="27"/>
      <c r="Q11" s="27"/>
      <c r="R11" s="27"/>
      <c r="S11" s="27"/>
      <c r="T11" s="27"/>
      <c r="U11" s="27"/>
      <c r="V11" s="27"/>
      <c r="W11" s="27"/>
      <c r="X11" s="27"/>
      <c r="Y11" s="27"/>
      <c r="Z11" s="27"/>
      <c r="AA11" s="27"/>
      <c r="AB11" s="27"/>
      <c r="AC11" s="27"/>
    </row>
    <row r="12" spans="2:41" ht="62" customHeight="1">
      <c r="G12" s="26" t="s">
        <v>52</v>
      </c>
      <c r="H12" s="26"/>
      <c r="I12" s="26"/>
      <c r="J12" s="26"/>
      <c r="K12" s="26"/>
      <c r="L12" s="26"/>
      <c r="M12" s="26"/>
      <c r="N12" s="26"/>
      <c r="O12" s="26"/>
      <c r="P12" s="26"/>
      <c r="Q12" s="26"/>
      <c r="R12" s="26"/>
      <c r="S12" s="26"/>
      <c r="T12" s="26"/>
      <c r="U12" s="26"/>
      <c r="V12" s="26"/>
      <c r="W12" s="26"/>
      <c r="X12" s="26"/>
      <c r="Y12" s="26"/>
      <c r="Z12" s="26"/>
      <c r="AA12" s="26"/>
      <c r="AB12" s="26"/>
      <c r="AC12" s="34"/>
    </row>
    <row r="13" spans="2:41" ht="11" customHeight="1">
      <c r="AA13" s="33"/>
      <c r="AB13" s="33"/>
      <c r="AC13" s="34"/>
    </row>
    <row r="14" spans="2:41" ht="11" customHeight="1">
      <c r="AA14" s="33"/>
      <c r="AB14" s="33"/>
      <c r="AC14" s="34"/>
    </row>
    <row r="15" spans="2:41" ht="11" customHeight="1">
      <c r="AA15" s="33"/>
      <c r="AB15" s="33"/>
      <c r="AC15" s="34"/>
    </row>
    <row r="16" spans="2:41" ht="11" customHeight="1">
      <c r="AA16" s="33"/>
      <c r="AB16" s="33"/>
      <c r="AC16" s="34"/>
    </row>
    <row r="17" spans="7:29">
      <c r="G17" s="1"/>
      <c r="H17" s="1"/>
      <c r="I17" s="28" t="s">
        <v>23</v>
      </c>
      <c r="J17" s="28"/>
      <c r="K17" s="28"/>
      <c r="L17" s="28"/>
      <c r="M17" s="30"/>
      <c r="N17" s="30"/>
      <c r="O17" s="30"/>
      <c r="P17" s="30"/>
      <c r="Q17" s="30"/>
      <c r="R17" s="30"/>
      <c r="S17" s="30"/>
      <c r="T17" s="30"/>
      <c r="U17" s="30"/>
      <c r="V17" s="30"/>
      <c r="W17" s="30"/>
      <c r="X17" s="30"/>
      <c r="Y17" s="31"/>
      <c r="Z17" s="31"/>
      <c r="AA17" s="31"/>
      <c r="AB17" s="31"/>
      <c r="AC17" s="31"/>
    </row>
    <row r="18" spans="7:29">
      <c r="I18" s="29" t="s">
        <v>25</v>
      </c>
      <c r="J18" s="29"/>
      <c r="K18" s="29"/>
      <c r="L18" s="29"/>
      <c r="M18" s="30"/>
      <c r="N18" s="30"/>
      <c r="O18" s="30"/>
      <c r="P18" s="30"/>
      <c r="Q18" s="30"/>
      <c r="R18" s="30"/>
      <c r="S18" s="30"/>
      <c r="T18" s="30"/>
      <c r="U18" s="30"/>
      <c r="V18" s="30"/>
      <c r="W18" s="30"/>
      <c r="X18" s="30"/>
      <c r="Y18" s="32"/>
      <c r="Z18" s="32"/>
      <c r="AA18" s="32"/>
    </row>
    <row r="19" spans="7:29">
      <c r="Z19" s="33"/>
      <c r="AA19" s="33"/>
      <c r="AB19" s="33"/>
    </row>
    <row r="20" spans="7:29">
      <c r="Z20" s="33"/>
      <c r="AA20" s="33"/>
      <c r="AB20" s="33"/>
    </row>
    <row r="21" spans="7:29">
      <c r="Z21" s="33"/>
      <c r="AA21" s="33"/>
      <c r="AB21" s="33"/>
    </row>
    <row r="22" spans="7:29">
      <c r="Z22" s="33"/>
      <c r="AA22" s="33"/>
      <c r="AB22" s="33"/>
    </row>
    <row r="23" spans="7:29">
      <c r="Z23" s="33"/>
      <c r="AA23" s="33"/>
      <c r="AB23" s="33"/>
    </row>
    <row r="24" spans="7:29">
      <c r="Z24" s="33"/>
      <c r="AA24" s="33"/>
      <c r="AB24" s="33"/>
    </row>
    <row r="25" spans="7:29">
      <c r="Z25" s="33"/>
      <c r="AA25" s="33"/>
      <c r="AB25" s="33"/>
    </row>
    <row r="26" spans="7:29">
      <c r="Z26" s="33"/>
      <c r="AA26" s="33"/>
      <c r="AB26" s="33"/>
    </row>
    <row r="27" spans="7:29">
      <c r="Z27" s="33"/>
      <c r="AA27" s="33"/>
      <c r="AB27" s="33"/>
    </row>
    <row r="28" spans="7:29">
      <c r="Z28" s="33"/>
      <c r="AA28" s="33"/>
      <c r="AB28" s="33"/>
    </row>
    <row r="29" spans="7:29">
      <c r="Z29" s="33"/>
      <c r="AA29" s="33"/>
      <c r="AB29" s="33"/>
    </row>
    <row r="30" spans="7:29">
      <c r="Z30" s="33"/>
      <c r="AA30" s="33"/>
      <c r="AB30" s="33"/>
    </row>
    <row r="31" spans="7:29">
      <c r="Z31" s="33"/>
      <c r="AA31" s="33"/>
      <c r="AB31" s="33"/>
    </row>
    <row r="32" spans="7:29">
      <c r="Z32" s="33"/>
      <c r="AA32" s="33"/>
      <c r="AB32" s="33"/>
    </row>
    <row r="33" spans="2:42">
      <c r="Z33" s="33"/>
      <c r="AA33" s="33"/>
      <c r="AB33" s="33"/>
    </row>
    <row r="34" spans="2:42">
      <c r="Z34" s="33"/>
      <c r="AA34" s="33"/>
      <c r="AB34" s="33"/>
    </row>
    <row r="35" spans="2:42">
      <c r="Z35" s="33"/>
      <c r="AA35" s="33"/>
      <c r="AB35" s="33"/>
    </row>
    <row r="36" spans="2:42">
      <c r="Z36" s="33"/>
      <c r="AA36" s="33"/>
      <c r="AB36" s="33"/>
    </row>
    <row r="37" spans="2:42">
      <c r="Z37" s="33"/>
      <c r="AA37" s="33"/>
      <c r="AB37" s="33"/>
    </row>
    <row r="38" spans="2:42">
      <c r="Z38" s="33"/>
      <c r="AA38" s="33"/>
      <c r="AB38" s="33"/>
    </row>
    <row r="39" spans="2:42">
      <c r="Z39" s="33"/>
      <c r="AA39" s="33"/>
      <c r="AB39" s="33"/>
    </row>
    <row r="40" spans="2:42" s="2" customFormat="1" ht="11" customHeight="1">
      <c r="B40" s="5"/>
      <c r="C40" s="5"/>
      <c r="D40" s="5"/>
      <c r="E40" s="5"/>
      <c r="F40" s="5"/>
      <c r="G40" s="5"/>
      <c r="H40" s="5"/>
      <c r="I40" s="5"/>
      <c r="J40" s="5"/>
      <c r="K40" s="5"/>
      <c r="AO40" s="38"/>
      <c r="AP40" s="47"/>
    </row>
    <row r="41" spans="2:42" s="2" customFormat="1" ht="17" customHeight="1">
      <c r="B41" s="6" t="s">
        <v>18</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39"/>
      <c r="AP41" s="48"/>
    </row>
    <row r="42" spans="2:42" s="3" customFormat="1" ht="17.25" customHeight="1">
      <c r="B42" s="7" t="s">
        <v>41</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40"/>
      <c r="AP42" s="1"/>
    </row>
    <row r="43" spans="2:42" s="3" customFormat="1" ht="33" customHeight="1">
      <c r="B43" s="8"/>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41"/>
      <c r="AP43" s="1"/>
    </row>
    <row r="44" spans="2:42" s="3" customFormat="1" ht="121" customHeight="1">
      <c r="B44" s="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42"/>
      <c r="AP44" s="1"/>
    </row>
    <row r="45" spans="2:42" s="3" customFormat="1" ht="15.75" customHeight="1">
      <c r="B45" s="7" t="s">
        <v>54</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40"/>
      <c r="AP45" s="1"/>
    </row>
    <row r="46" spans="2:42" s="3" customFormat="1" ht="26.5" customHeight="1">
      <c r="B46" s="8"/>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41"/>
      <c r="AP46" s="49"/>
    </row>
    <row r="47" spans="2:42" s="3" customFormat="1" ht="121" customHeight="1">
      <c r="B47" s="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42"/>
      <c r="AP47" s="49"/>
    </row>
    <row r="48" spans="2:42" s="3" customFormat="1" ht="17.25" customHeight="1">
      <c r="B48" s="7" t="s">
        <v>31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40"/>
      <c r="AP48" s="1"/>
    </row>
    <row r="49" spans="2:42" s="3" customFormat="1" ht="121" customHeight="1">
      <c r="B49" s="1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43"/>
      <c r="AP49" s="1"/>
    </row>
    <row r="50" spans="2:42" s="3" customFormat="1" ht="17.25" customHeight="1">
      <c r="B50" s="7" t="s">
        <v>11</v>
      </c>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40"/>
      <c r="AP50" s="1"/>
    </row>
    <row r="51" spans="2:42" s="3" customFormat="1" ht="121" customHeight="1">
      <c r="B51" s="1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43"/>
      <c r="AP51" s="1"/>
    </row>
    <row r="52" spans="2:42" s="3" customFormat="1" ht="12.5" customHeight="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
    </row>
    <row r="53" spans="2:42" s="3" customFormat="1" ht="17.25" customHeight="1">
      <c r="B53" s="6" t="s">
        <v>43</v>
      </c>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39"/>
      <c r="AP53" s="1"/>
    </row>
    <row r="54" spans="2:42" s="3" customFormat="1" ht="17.25" customHeight="1">
      <c r="B54" s="12" t="s">
        <v>73</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44"/>
      <c r="AP54" s="1"/>
    </row>
    <row r="55" spans="2:42" s="3" customFormat="1" ht="59.5" customHeight="1">
      <c r="B55" s="1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45"/>
      <c r="AP55" s="1"/>
    </row>
    <row r="56" spans="2:42" s="3" customFormat="1" ht="17.25" customHeight="1">
      <c r="B56" s="14" t="s">
        <v>12</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46"/>
      <c r="AP56" s="1"/>
    </row>
    <row r="57" spans="2:42" s="3" customFormat="1" ht="44.5" customHeight="1">
      <c r="B57" s="1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45"/>
      <c r="AP57" s="1"/>
    </row>
    <row r="58" spans="2:42" s="3" customFormat="1" ht="17.25" customHeight="1">
      <c r="B58" s="14" t="s">
        <v>45</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44"/>
      <c r="AP58" s="1"/>
    </row>
    <row r="59" spans="2:42" s="3" customFormat="1" ht="40" customHeight="1">
      <c r="B59" s="1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45"/>
      <c r="AP59" s="1"/>
    </row>
    <row r="60" spans="2:42" s="3" customFormat="1" ht="17.25" customHeight="1">
      <c r="B60" s="14" t="s">
        <v>74</v>
      </c>
      <c r="C60" s="24"/>
      <c r="D60" s="24"/>
      <c r="E60" s="24"/>
      <c r="F60" s="24"/>
      <c r="G60" s="24"/>
      <c r="H60" s="24"/>
      <c r="I60" s="24"/>
      <c r="J60" s="24" t="s">
        <v>169</v>
      </c>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46"/>
      <c r="AP60" s="1"/>
    </row>
    <row r="61" spans="2:42" s="3" customFormat="1" ht="32.5" customHeight="1">
      <c r="B61" s="1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45"/>
      <c r="AP61" s="1"/>
    </row>
    <row r="62" spans="2:42" s="3" customFormat="1" ht="24" customHeight="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
    </row>
    <row r="63" spans="2:42" s="3" customFormat="1" ht="17.25" customHeight="1">
      <c r="B63" s="6" t="s">
        <v>44</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39"/>
      <c r="AP63" s="1"/>
    </row>
    <row r="64" spans="2:42" s="3" customFormat="1" ht="17.25" customHeight="1">
      <c r="B64" s="12" t="s">
        <v>170</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44"/>
      <c r="AP64" s="1"/>
    </row>
    <row r="65" spans="2:42" s="3" customFormat="1" ht="86" customHeight="1">
      <c r="B65" s="1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45"/>
      <c r="AP65" s="1"/>
    </row>
    <row r="66" spans="2:42" s="3" customFormat="1" ht="17.25" customHeight="1">
      <c r="B66" s="14" t="s">
        <v>36</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46"/>
      <c r="AP66" s="1"/>
    </row>
    <row r="67" spans="2:42" s="3" customFormat="1" ht="86" customHeight="1">
      <c r="B67" s="1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45"/>
      <c r="AP67" s="1"/>
    </row>
    <row r="68" spans="2:42" s="3" customFormat="1" ht="17.25" customHeight="1">
      <c r="B68" s="12" t="s">
        <v>77</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44"/>
      <c r="AP68" s="1"/>
    </row>
    <row r="69" spans="2:42" s="3" customFormat="1" ht="86" customHeight="1">
      <c r="B69" s="1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45"/>
      <c r="AP69" s="1"/>
    </row>
    <row r="70" spans="2:42" ht="7" customHeight="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sheetData>
  <mergeCells count="23">
    <mergeCell ref="AJ1:AO1"/>
    <mergeCell ref="G12:AB12"/>
    <mergeCell ref="M17:X17"/>
    <mergeCell ref="M18:X18"/>
    <mergeCell ref="B41:AO41"/>
    <mergeCell ref="B42:AO42"/>
    <mergeCell ref="B45:AO45"/>
    <mergeCell ref="B48:AO48"/>
    <mergeCell ref="B49:AO49"/>
    <mergeCell ref="B50:AO50"/>
    <mergeCell ref="B51:AO51"/>
    <mergeCell ref="B53:AO53"/>
    <mergeCell ref="B55:AO55"/>
    <mergeCell ref="B57:AO57"/>
    <mergeCell ref="B59:AO59"/>
    <mergeCell ref="B61:AO61"/>
    <mergeCell ref="B63:AO63"/>
    <mergeCell ref="B65:AO65"/>
    <mergeCell ref="B67:AO67"/>
    <mergeCell ref="B69:AO69"/>
    <mergeCell ref="B43:AO44"/>
    <mergeCell ref="B46:AO47"/>
    <mergeCell ref="AP46:AP47"/>
  </mergeCells>
  <phoneticPr fontId="3" type="Hiragana"/>
  <conditionalFormatting sqref="M18:X18">
    <cfRule type="containsBlanks" dxfId="50" priority="40">
      <formula>LEN(TRIM(M18))=0</formula>
    </cfRule>
  </conditionalFormatting>
  <conditionalFormatting sqref="M17:X17">
    <cfRule type="containsBlanks" dxfId="49" priority="41">
      <formula>LEN(TRIM(M17))=0</formula>
    </cfRule>
  </conditionalFormatting>
  <conditionalFormatting sqref="B51">
    <cfRule type="containsBlanks" dxfId="48" priority="3">
      <formula>LEN(TRIM(B51))=0</formula>
    </cfRule>
    <cfRule type="containsBlanks" dxfId="47" priority="2">
      <formula>LEN(TRIM(B51))=0</formula>
    </cfRule>
    <cfRule type="containsBlanks" dxfId="46" priority="1">
      <formula>LEN(TRIM(B51))=0</formula>
    </cfRule>
  </conditionalFormatting>
  <conditionalFormatting sqref="B49">
    <cfRule type="containsBlanks" dxfId="45" priority="15">
      <formula>LEN(TRIM(B49))=0</formula>
    </cfRule>
    <cfRule type="containsBlanks" dxfId="44" priority="14">
      <formula>LEN(TRIM(B49))=0</formula>
    </cfRule>
    <cfRule type="containsBlanks" dxfId="43" priority="13">
      <formula>LEN(TRIM(B49))=0</formula>
    </cfRule>
  </conditionalFormatting>
  <conditionalFormatting sqref="B43:AO44">
    <cfRule type="containsBlanks" dxfId="42" priority="39">
      <formula>LEN(TRIM(B43))=0</formula>
    </cfRule>
  </conditionalFormatting>
  <conditionalFormatting sqref="B46:AO47">
    <cfRule type="containsBlanks" dxfId="41" priority="38">
      <formula>LEN(TRIM(B46))=0</formula>
    </cfRule>
  </conditionalFormatting>
  <conditionalFormatting sqref="B55:AO55">
    <cfRule type="containsBlanks" dxfId="40" priority="34">
      <formula>LEN(TRIM(B55))=0</formula>
    </cfRule>
  </conditionalFormatting>
  <conditionalFormatting sqref="B61:AO61">
    <cfRule type="containsBlanks" dxfId="39" priority="29">
      <formula>LEN(TRIM(B61))=0</formula>
    </cfRule>
  </conditionalFormatting>
  <conditionalFormatting sqref="B59:AO59">
    <cfRule type="containsBlanks" dxfId="38" priority="30">
      <formula>LEN(TRIM(B59))=0</formula>
    </cfRule>
  </conditionalFormatting>
  <conditionalFormatting sqref="B57:AO57">
    <cfRule type="containsBlanks" dxfId="37" priority="31">
      <formula>LEN(TRIM(B57))=0</formula>
    </cfRule>
  </conditionalFormatting>
  <conditionalFormatting sqref="B65:AO65">
    <cfRule type="containsBlanks" dxfId="36" priority="26">
      <formula>LEN(TRIM(B65))=0</formula>
    </cfRule>
  </conditionalFormatting>
  <conditionalFormatting sqref="B67:AO67">
    <cfRule type="containsBlanks" dxfId="35" priority="23">
      <formula>LEN(TRIM(B67))=0</formula>
    </cfRule>
  </conditionalFormatting>
  <conditionalFormatting sqref="B69:AO69">
    <cfRule type="containsBlanks" dxfId="34" priority="22">
      <formula>LEN(TRIM(B69))=0</formula>
    </cfRule>
  </conditionalFormatting>
  <printOptions horizontalCentered="1"/>
  <pageMargins left="0.49558351177730192" right="0.19791666666666666" top="0.6815086032473977" bottom="0.18770074946466808" header="0.3" footer="0.3"/>
  <pageSetup paperSize="9" fitToWidth="1" fitToHeight="1" orientation="portrait" usePrinterDefaults="1" cellComments="asDisplayed" r:id="rId1"/>
  <headerFooter>
    <oddHeader>&amp;L第1号様式の別紙&amp;R【戦略的製品開発推進事業費補助金（製品開発事業）】</oddHeader>
  </headerFooter>
  <rowBreaks count="2" manualBreakCount="2">
    <brk id="39" max="40" man="1"/>
    <brk id="52"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U189"/>
  <sheetViews>
    <sheetView showGridLines="0" tabSelected="1" view="pageBreakPreview" topLeftCell="A88" zoomScaleNormal="55" zoomScaleSheetLayoutView="100" workbookViewId="0">
      <selection activeCell="BB172" sqref="BB172"/>
    </sheetView>
  </sheetViews>
  <sheetFormatPr defaultRowHeight="18"/>
  <cols>
    <col min="1" max="41" width="2.4140625" customWidth="1"/>
    <col min="42" max="42" width="2.25" customWidth="1"/>
    <col min="43" max="45" width="0.125" customWidth="1"/>
    <col min="46" max="52" width="2.25" customWidth="1"/>
    <col min="53" max="53" width="0.375" customWidth="1"/>
    <col min="54" max="78" width="2.875" customWidth="1"/>
    <col min="79" max="79" width="2.625" customWidth="1"/>
  </cols>
  <sheetData>
    <row r="1" spans="2:47">
      <c r="B1" s="4" t="s">
        <v>2</v>
      </c>
      <c r="C1" s="16"/>
      <c r="D1" s="16"/>
      <c r="E1" s="16"/>
      <c r="F1" s="16"/>
      <c r="G1" s="16"/>
      <c r="H1" s="16"/>
      <c r="I1" s="16"/>
      <c r="J1" s="16"/>
      <c r="K1" s="16"/>
      <c r="L1" s="16"/>
      <c r="M1" s="16"/>
      <c r="N1" s="16"/>
      <c r="O1" s="16"/>
      <c r="P1" s="16"/>
      <c r="Q1" s="16"/>
      <c r="R1" s="16"/>
      <c r="S1" s="16"/>
      <c r="T1" s="16"/>
      <c r="U1" s="16"/>
      <c r="V1" s="16"/>
      <c r="W1" s="16"/>
      <c r="X1" s="16"/>
      <c r="Y1" s="16"/>
      <c r="AB1" s="16"/>
      <c r="AC1" s="16"/>
      <c r="AD1" s="16"/>
      <c r="AE1" s="16"/>
      <c r="AH1" s="16"/>
      <c r="AI1" s="16"/>
      <c r="AJ1" s="36"/>
      <c r="AK1" s="36"/>
      <c r="AL1" s="36"/>
      <c r="AM1" s="36"/>
      <c r="AN1" s="36"/>
      <c r="AO1" s="36"/>
    </row>
    <row r="2" spans="2:47" ht="32.5">
      <c r="H2" s="149" t="s">
        <v>14</v>
      </c>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6"/>
      <c r="AI2" s="16"/>
      <c r="AJ2" s="37"/>
      <c r="AK2" s="37"/>
      <c r="AL2" s="37"/>
      <c r="AM2" s="37"/>
      <c r="AN2" s="37"/>
      <c r="AO2" s="37"/>
    </row>
    <row r="3" spans="2:47" ht="12" customHeight="1">
      <c r="H3" s="34"/>
      <c r="I3" s="34"/>
      <c r="J3" s="34"/>
      <c r="K3" s="34"/>
      <c r="L3" s="34"/>
      <c r="M3" s="34"/>
      <c r="N3" s="34"/>
      <c r="O3" s="34"/>
      <c r="P3" s="34"/>
      <c r="Q3" s="34"/>
      <c r="R3" s="34"/>
      <c r="S3" s="34"/>
      <c r="T3" s="34"/>
      <c r="U3" s="34"/>
      <c r="V3" s="34"/>
      <c r="W3" s="34"/>
      <c r="X3" s="34"/>
      <c r="Y3" s="34"/>
      <c r="Z3" s="34"/>
      <c r="AA3" s="34"/>
      <c r="AB3" s="34"/>
      <c r="AC3" s="34"/>
      <c r="AD3" s="34"/>
      <c r="AE3" s="34"/>
      <c r="AF3" s="34"/>
      <c r="AG3" s="34"/>
      <c r="AH3" s="16"/>
      <c r="AI3" s="16"/>
      <c r="AJ3" s="37"/>
      <c r="AK3" s="37"/>
      <c r="AL3" s="37"/>
      <c r="AM3" s="37"/>
      <c r="AN3" s="37"/>
      <c r="AO3" s="37"/>
    </row>
    <row r="4" spans="2:47">
      <c r="H4" s="1"/>
      <c r="I4" s="1"/>
      <c r="J4" s="152" t="s">
        <v>23</v>
      </c>
      <c r="K4" s="152"/>
      <c r="L4" s="152"/>
      <c r="M4" s="152">
        <f>'製品企画書①'!M17</f>
        <v>0</v>
      </c>
      <c r="N4" s="152"/>
      <c r="O4" s="152"/>
      <c r="P4" s="159"/>
      <c r="Q4" s="159"/>
      <c r="R4" s="159"/>
      <c r="S4" s="159"/>
      <c r="T4" s="159"/>
      <c r="U4" s="159"/>
      <c r="V4" s="159"/>
      <c r="W4" s="159"/>
      <c r="X4" s="159"/>
      <c r="Y4" s="159"/>
      <c r="Z4" s="159"/>
      <c r="AA4" s="159"/>
      <c r="AB4" s="159"/>
      <c r="AC4" s="159"/>
      <c r="AD4" s="159"/>
      <c r="AE4" s="1"/>
      <c r="AF4" s="1"/>
      <c r="AG4" s="1"/>
      <c r="AH4" s="16"/>
      <c r="AI4" s="16"/>
      <c r="AJ4" s="37"/>
      <c r="AK4" s="37"/>
      <c r="AL4" s="37"/>
      <c r="AM4" s="37"/>
      <c r="AN4" s="37"/>
      <c r="AO4" s="37"/>
    </row>
    <row r="5" spans="2:47">
      <c r="J5" s="153" t="s">
        <v>25</v>
      </c>
      <c r="K5" s="153"/>
      <c r="L5" s="153"/>
      <c r="M5" s="153">
        <f>'製品企画書①'!M18</f>
        <v>0</v>
      </c>
      <c r="N5" s="153"/>
      <c r="O5" s="153"/>
      <c r="P5" s="153"/>
      <c r="Q5" s="153"/>
      <c r="R5" s="153"/>
      <c r="S5" s="153"/>
      <c r="T5" s="153"/>
      <c r="U5" s="153"/>
      <c r="V5" s="153"/>
      <c r="W5" s="153"/>
      <c r="X5" s="153"/>
      <c r="Y5" s="153"/>
      <c r="Z5" s="153"/>
      <c r="AA5" s="153"/>
      <c r="AB5" s="153"/>
      <c r="AC5" s="163"/>
      <c r="AD5" s="163"/>
    </row>
    <row r="6" spans="2:47" ht="12.75" customHeight="1">
      <c r="R6" s="16"/>
      <c r="S6" s="16"/>
      <c r="T6" s="16"/>
      <c r="U6" s="16"/>
      <c r="V6" s="16"/>
      <c r="W6" s="16"/>
      <c r="X6" s="16"/>
      <c r="Y6" s="16"/>
      <c r="AB6" s="16"/>
      <c r="AC6" s="16"/>
      <c r="AD6" s="16"/>
      <c r="AE6" s="16"/>
      <c r="AH6" s="16"/>
      <c r="AI6" s="16"/>
      <c r="AJ6" s="37"/>
      <c r="AK6" s="37"/>
      <c r="AL6" s="37"/>
      <c r="AM6" s="37"/>
      <c r="AN6" s="37"/>
      <c r="AO6" s="37"/>
    </row>
    <row r="7" spans="2:47" s="2" customFormat="1" ht="10.5" customHeight="1">
      <c r="B7" s="50" t="s">
        <v>3</v>
      </c>
      <c r="C7" s="50"/>
      <c r="D7" s="50"/>
      <c r="E7" s="50"/>
      <c r="F7" s="50"/>
      <c r="G7" s="50"/>
      <c r="H7" s="50"/>
      <c r="I7" s="50"/>
      <c r="J7" s="50"/>
      <c r="K7" s="50"/>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69"/>
      <c r="AP7" s="169"/>
      <c r="AQ7" s="169"/>
      <c r="AR7" s="169"/>
      <c r="AS7" s="169"/>
      <c r="AT7" s="169"/>
      <c r="AU7" s="169"/>
    </row>
    <row r="8" spans="2:47" s="2" customFormat="1" ht="10.5" customHeight="1">
      <c r="B8" s="50"/>
      <c r="C8" s="50"/>
      <c r="D8" s="50"/>
      <c r="E8" s="50"/>
      <c r="F8" s="50"/>
      <c r="G8" s="50"/>
      <c r="H8" s="50"/>
      <c r="I8" s="50"/>
      <c r="J8" s="50"/>
      <c r="K8" s="50"/>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69"/>
      <c r="AP8" s="169"/>
      <c r="AQ8" s="169"/>
      <c r="AR8" s="169"/>
      <c r="AS8" s="169"/>
      <c r="AT8" s="169"/>
      <c r="AU8" s="169"/>
    </row>
    <row r="9" spans="2:47" s="3" customFormat="1" ht="17.25" customHeight="1">
      <c r="B9" s="6" t="s">
        <v>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39"/>
    </row>
    <row r="10" spans="2:47" s="3" customFormat="1" ht="17.25" customHeight="1">
      <c r="B10" s="51" t="s">
        <v>69</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170"/>
    </row>
    <row r="11" spans="2:47" s="3" customFormat="1" ht="30.5" customHeight="1">
      <c r="B11" s="52"/>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171"/>
    </row>
    <row r="12" spans="2:47" s="3" customFormat="1" ht="30.5" customHeight="1">
      <c r="B12" s="53"/>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172"/>
    </row>
    <row r="13" spans="2:47" s="3" customFormat="1" ht="30.5" customHeight="1">
      <c r="B13" s="53"/>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172"/>
    </row>
    <row r="14" spans="2:47" s="3" customFormat="1" ht="30.5" customHeight="1">
      <c r="B14" s="53"/>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172"/>
    </row>
    <row r="15" spans="2:47" s="3" customFormat="1" ht="30.5" customHeight="1">
      <c r="B15" s="53"/>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172"/>
    </row>
    <row r="16" spans="2:47" s="3" customFormat="1" ht="30.5" customHeight="1">
      <c r="B16" s="54"/>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173"/>
    </row>
    <row r="17" spans="2:41" s="3" customFormat="1" ht="17.25" customHeight="1">
      <c r="B17" s="55" t="s">
        <v>78</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74"/>
    </row>
    <row r="18" spans="2:41" s="3" customFormat="1" ht="43" customHeight="1">
      <c r="B18" s="56" t="s">
        <v>6</v>
      </c>
      <c r="C18" s="101"/>
      <c r="D18" s="101"/>
      <c r="E18" s="101"/>
      <c r="F18" s="146"/>
      <c r="G18" s="146"/>
      <c r="H18" s="146"/>
      <c r="I18" s="146"/>
      <c r="J18" s="101" t="s">
        <v>27</v>
      </c>
      <c r="K18" s="101"/>
      <c r="L18" s="101"/>
      <c r="M18" s="101"/>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75"/>
    </row>
    <row r="19" spans="2:41" s="3" customFormat="1" ht="30" customHeight="1">
      <c r="B19" s="57" t="s">
        <v>9</v>
      </c>
      <c r="C19" s="102"/>
      <c r="D19" s="102"/>
      <c r="E19" s="102"/>
      <c r="F19" s="146"/>
      <c r="G19" s="146"/>
      <c r="H19" s="146"/>
      <c r="I19" s="146"/>
      <c r="J19" s="102" t="s">
        <v>34</v>
      </c>
      <c r="K19" s="102"/>
      <c r="L19" s="102"/>
      <c r="M19" s="102"/>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76"/>
    </row>
    <row r="20" spans="2:41" s="3" customFormat="1" ht="43" hidden="1" customHeight="1">
      <c r="B20" s="58" t="s">
        <v>1</v>
      </c>
      <c r="C20" s="103"/>
      <c r="D20" s="103"/>
      <c r="E20" s="103"/>
      <c r="F20" s="147"/>
      <c r="G20" s="147"/>
      <c r="H20" s="147"/>
      <c r="I20" s="147"/>
      <c r="J20" s="103" t="s">
        <v>27</v>
      </c>
      <c r="K20" s="103"/>
      <c r="L20" s="103"/>
      <c r="M20" s="103"/>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77"/>
    </row>
    <row r="21" spans="2:41" s="3" customFormat="1" ht="17.25" customHeight="1">
      <c r="B21" s="59"/>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row>
    <row r="22" spans="2:41" s="3" customFormat="1" ht="17.25" customHeight="1">
      <c r="B22" s="60" t="s">
        <v>79</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row>
    <row r="23" spans="2:41" s="3" customFormat="1" ht="17.25" customHeight="1">
      <c r="B23" s="61" t="s">
        <v>80</v>
      </c>
      <c r="C23" s="105"/>
      <c r="D23" s="105"/>
      <c r="E23" s="105"/>
      <c r="F23" s="105"/>
      <c r="G23" s="105"/>
      <c r="H23" s="105"/>
      <c r="I23" s="105"/>
      <c r="J23" s="105"/>
      <c r="K23" s="105"/>
      <c r="L23" s="105"/>
      <c r="M23" s="105"/>
      <c r="N23" s="105"/>
      <c r="O23" s="105"/>
      <c r="P23" s="105"/>
      <c r="Q23" s="105"/>
      <c r="R23" s="105"/>
      <c r="S23" s="105"/>
      <c r="T23" s="160"/>
      <c r="U23" s="160"/>
      <c r="V23" s="160"/>
      <c r="W23" s="160"/>
      <c r="X23" s="160"/>
      <c r="Y23" s="160"/>
      <c r="Z23" s="160"/>
      <c r="AA23" s="160"/>
      <c r="AB23" s="160"/>
      <c r="AC23" s="160"/>
      <c r="AD23" s="160"/>
      <c r="AE23" s="160"/>
      <c r="AF23" s="160"/>
      <c r="AG23" s="160"/>
      <c r="AH23" s="160"/>
      <c r="AI23" s="160"/>
      <c r="AJ23" s="160"/>
      <c r="AK23" s="160"/>
      <c r="AL23" s="160"/>
      <c r="AM23" s="160"/>
      <c r="AN23" s="160"/>
      <c r="AO23" s="178"/>
    </row>
    <row r="24" spans="2:41" s="3" customFormat="1" ht="31.5" customHeight="1">
      <c r="B24" s="52"/>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171"/>
    </row>
    <row r="25" spans="2:41" s="3" customFormat="1" ht="31.5" customHeight="1">
      <c r="B25" s="53"/>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172"/>
    </row>
    <row r="26" spans="2:41" s="3" customFormat="1" ht="31.5" customHeight="1">
      <c r="B26" s="53"/>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172"/>
    </row>
    <row r="27" spans="2:41" s="3" customFormat="1" ht="31.5" customHeight="1">
      <c r="B27" s="53"/>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172"/>
    </row>
    <row r="28" spans="2:41" s="3" customFormat="1" ht="52.5" customHeight="1">
      <c r="B28" s="54"/>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173"/>
    </row>
    <row r="29" spans="2:41" s="3" customFormat="1" ht="17.25" customHeight="1">
      <c r="B29" s="62" t="s">
        <v>81</v>
      </c>
      <c r="C29" s="106"/>
      <c r="D29" s="142"/>
      <c r="E29" s="142"/>
      <c r="F29" s="142"/>
      <c r="G29" s="142"/>
      <c r="H29" s="142"/>
      <c r="I29" s="142"/>
      <c r="J29" s="142"/>
      <c r="K29" s="142"/>
      <c r="L29" s="142"/>
      <c r="M29" s="142"/>
      <c r="N29" s="142"/>
      <c r="O29" s="142"/>
      <c r="P29" s="142"/>
      <c r="Q29" s="142"/>
      <c r="R29" s="142"/>
      <c r="S29" s="142"/>
      <c r="T29" s="161"/>
      <c r="U29" s="161"/>
      <c r="V29" s="161"/>
      <c r="W29" s="161"/>
      <c r="X29" s="161"/>
      <c r="Y29" s="161"/>
      <c r="Z29" s="161"/>
      <c r="AA29" s="161"/>
      <c r="AB29" s="161"/>
      <c r="AC29" s="161"/>
      <c r="AD29" s="161"/>
      <c r="AE29" s="161"/>
      <c r="AF29" s="161"/>
      <c r="AG29" s="161"/>
      <c r="AH29" s="161"/>
      <c r="AI29" s="161"/>
      <c r="AJ29" s="161"/>
      <c r="AK29" s="161"/>
      <c r="AL29" s="161"/>
      <c r="AM29" s="161"/>
      <c r="AN29" s="161"/>
      <c r="AO29" s="179"/>
    </row>
    <row r="30" spans="2:41" s="3" customFormat="1" ht="31.5" customHeight="1">
      <c r="B30" s="52"/>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171"/>
    </row>
    <row r="31" spans="2:41" s="3" customFormat="1" ht="60" customHeight="1">
      <c r="B31" s="53"/>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172"/>
    </row>
    <row r="32" spans="2:41" s="3" customFormat="1" ht="31.5" customHeight="1">
      <c r="B32" s="53"/>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172"/>
    </row>
    <row r="33" spans="2:41" s="3" customFormat="1" ht="31.5" customHeight="1">
      <c r="B33" s="54"/>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173"/>
    </row>
    <row r="34" spans="2:41" s="3" customFormat="1" ht="17.25" customHeight="1">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row>
    <row r="35" spans="2:41" s="3" customFormat="1" ht="15.75" customHeight="1">
      <c r="B35" s="50" t="s">
        <v>15</v>
      </c>
      <c r="C35" s="50"/>
      <c r="D35" s="50"/>
      <c r="E35" s="50"/>
      <c r="F35" s="50"/>
      <c r="G35" s="50"/>
      <c r="H35" s="50"/>
      <c r="I35" s="50"/>
      <c r="J35" s="50"/>
      <c r="K35" s="50"/>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row>
    <row r="36" spans="2:41" s="3" customFormat="1" ht="17.25" customHeight="1">
      <c r="B36" s="50"/>
      <c r="C36" s="50"/>
      <c r="D36" s="50"/>
      <c r="E36" s="50"/>
      <c r="F36" s="50"/>
      <c r="G36" s="50"/>
      <c r="H36" s="50"/>
      <c r="I36" s="50"/>
      <c r="J36" s="50"/>
      <c r="K36" s="50"/>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row>
    <row r="37" spans="2:41" s="3" customFormat="1" ht="16.5" customHeight="1">
      <c r="B37" s="6" t="s">
        <v>82</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39"/>
    </row>
    <row r="38" spans="2:41" s="3" customFormat="1" ht="17.25" customHeight="1">
      <c r="B38" s="64" t="s">
        <v>83</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80"/>
    </row>
    <row r="39" spans="2:41" s="3" customFormat="1" ht="96" customHeight="1">
      <c r="B39" s="65"/>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81"/>
    </row>
    <row r="40" spans="2:41" s="3" customFormat="1" ht="17.25" customHeight="1">
      <c r="B40" s="64" t="s">
        <v>47</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80"/>
    </row>
    <row r="41" spans="2:41" s="3" customFormat="1" ht="17.25" customHeight="1">
      <c r="B41" s="66"/>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82"/>
    </row>
    <row r="42" spans="2:41" s="3" customFormat="1" ht="17.25" customHeight="1">
      <c r="B42" s="67"/>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83"/>
    </row>
    <row r="43" spans="2:41" s="3" customFormat="1" ht="57.75" customHeight="1">
      <c r="B43" s="68"/>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84"/>
    </row>
    <row r="44" spans="2:41" s="3" customFormat="1" ht="17.25" customHeight="1">
      <c r="B44" s="64" t="s">
        <v>140</v>
      </c>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85"/>
    </row>
    <row r="45" spans="2:41" s="3" customFormat="1" ht="26.5" customHeight="1">
      <c r="B45" s="69"/>
      <c r="C45" s="11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86"/>
    </row>
    <row r="46" spans="2:41" s="3" customFormat="1" ht="26.5" customHeight="1">
      <c r="B46" s="70"/>
      <c r="C46" s="114"/>
      <c r="D46" s="144"/>
      <c r="E46" s="144"/>
      <c r="F46" s="148"/>
      <c r="G46" s="144"/>
      <c r="H46" s="144"/>
      <c r="I46" s="148"/>
      <c r="J46" s="144"/>
      <c r="K46" s="144"/>
      <c r="L46" s="148"/>
      <c r="M46" s="144"/>
      <c r="N46" s="144"/>
      <c r="O46" s="148"/>
      <c r="P46" s="144"/>
      <c r="Q46" s="144"/>
      <c r="R46" s="148"/>
      <c r="S46" s="144"/>
      <c r="T46" s="144"/>
      <c r="U46" s="148"/>
      <c r="V46" s="144"/>
      <c r="W46" s="144"/>
      <c r="X46" s="148"/>
      <c r="Y46" s="144"/>
      <c r="Z46" s="144"/>
      <c r="AA46" s="148"/>
      <c r="AB46" s="144"/>
      <c r="AC46" s="144"/>
      <c r="AD46" s="148"/>
      <c r="AE46" s="144"/>
      <c r="AF46" s="144"/>
      <c r="AG46" s="148"/>
      <c r="AH46" s="144"/>
      <c r="AI46" s="144"/>
      <c r="AJ46" s="148"/>
      <c r="AK46" s="144"/>
      <c r="AL46" s="144"/>
      <c r="AM46" s="166"/>
      <c r="AN46" s="167"/>
      <c r="AO46" s="187"/>
    </row>
    <row r="47" spans="2:41" s="3" customFormat="1" ht="26.5" customHeight="1">
      <c r="B47" s="70"/>
      <c r="C47" s="114"/>
      <c r="D47" s="144"/>
      <c r="E47" s="144"/>
      <c r="F47" s="148"/>
      <c r="G47" s="144"/>
      <c r="H47" s="144"/>
      <c r="I47" s="148"/>
      <c r="J47" s="144"/>
      <c r="K47" s="144"/>
      <c r="L47" s="148"/>
      <c r="M47" s="144"/>
      <c r="N47" s="144"/>
      <c r="O47" s="148"/>
      <c r="P47" s="144"/>
      <c r="Q47" s="144"/>
      <c r="R47" s="148"/>
      <c r="S47" s="144"/>
      <c r="T47" s="144"/>
      <c r="U47" s="148"/>
      <c r="V47" s="144"/>
      <c r="W47" s="144"/>
      <c r="X47" s="148"/>
      <c r="Y47" s="144"/>
      <c r="Z47" s="144"/>
      <c r="AA47" s="148"/>
      <c r="AB47" s="144"/>
      <c r="AC47" s="144"/>
      <c r="AD47" s="148"/>
      <c r="AE47" s="144"/>
      <c r="AF47" s="144"/>
      <c r="AG47" s="148"/>
      <c r="AH47" s="144"/>
      <c r="AI47" s="144"/>
      <c r="AJ47" s="148"/>
      <c r="AK47" s="144"/>
      <c r="AL47" s="144"/>
      <c r="AM47" s="166"/>
      <c r="AN47" s="167"/>
      <c r="AO47" s="187"/>
    </row>
    <row r="48" spans="2:41" s="3" customFormat="1" ht="26.5" customHeight="1">
      <c r="B48" s="70"/>
      <c r="C48" s="114"/>
      <c r="D48" s="144"/>
      <c r="E48" s="144"/>
      <c r="F48" s="148"/>
      <c r="G48" s="144"/>
      <c r="H48" s="144"/>
      <c r="I48" s="148"/>
      <c r="J48" s="144"/>
      <c r="K48" s="144"/>
      <c r="L48" s="148"/>
      <c r="M48" s="144"/>
      <c r="N48" s="144"/>
      <c r="O48" s="148"/>
      <c r="P48" s="144"/>
      <c r="Q48" s="144"/>
      <c r="R48" s="148"/>
      <c r="S48" s="144"/>
      <c r="T48" s="144"/>
      <c r="U48" s="148"/>
      <c r="V48" s="144"/>
      <c r="W48" s="144"/>
      <c r="X48" s="148"/>
      <c r="Y48" s="144"/>
      <c r="Z48" s="144"/>
      <c r="AA48" s="148"/>
      <c r="AB48" s="144"/>
      <c r="AC48" s="144"/>
      <c r="AD48" s="148"/>
      <c r="AE48" s="144"/>
      <c r="AF48" s="144"/>
      <c r="AG48" s="148"/>
      <c r="AH48" s="144"/>
      <c r="AI48" s="144"/>
      <c r="AJ48" s="148"/>
      <c r="AK48" s="144"/>
      <c r="AL48" s="144"/>
      <c r="AM48" s="166"/>
      <c r="AN48" s="167"/>
      <c r="AO48" s="187"/>
    </row>
    <row r="49" spans="2:41" s="3" customFormat="1" ht="26.5" customHeight="1">
      <c r="B49" s="70"/>
      <c r="C49" s="114"/>
      <c r="D49" s="144"/>
      <c r="E49" s="144"/>
      <c r="F49" s="148"/>
      <c r="G49" s="144"/>
      <c r="H49" s="144"/>
      <c r="I49" s="148"/>
      <c r="J49" s="144"/>
      <c r="K49" s="144"/>
      <c r="L49" s="148"/>
      <c r="M49" s="144"/>
      <c r="N49" s="144"/>
      <c r="O49" s="148"/>
      <c r="P49" s="144"/>
      <c r="Q49" s="144"/>
      <c r="R49" s="148"/>
      <c r="S49" s="144"/>
      <c r="T49" s="144"/>
      <c r="U49" s="148"/>
      <c r="V49" s="144"/>
      <c r="W49" s="144"/>
      <c r="X49" s="148"/>
      <c r="Y49" s="144"/>
      <c r="Z49" s="144"/>
      <c r="AA49" s="148"/>
      <c r="AB49" s="144"/>
      <c r="AC49" s="144"/>
      <c r="AD49" s="148"/>
      <c r="AE49" s="144"/>
      <c r="AF49" s="144"/>
      <c r="AG49" s="148"/>
      <c r="AH49" s="144"/>
      <c r="AI49" s="144"/>
      <c r="AJ49" s="148"/>
      <c r="AK49" s="144"/>
      <c r="AL49" s="144"/>
      <c r="AM49" s="166"/>
      <c r="AN49" s="167"/>
      <c r="AO49" s="187"/>
    </row>
    <row r="50" spans="2:41" s="3" customFormat="1" ht="26.5" customHeight="1">
      <c r="B50" s="70"/>
      <c r="C50" s="114"/>
      <c r="D50" s="144"/>
      <c r="E50" s="144"/>
      <c r="F50" s="148"/>
      <c r="G50" s="144"/>
      <c r="H50" s="144"/>
      <c r="I50" s="148"/>
      <c r="J50" s="144"/>
      <c r="K50" s="144"/>
      <c r="L50" s="148"/>
      <c r="M50" s="144"/>
      <c r="N50" s="144"/>
      <c r="O50" s="148"/>
      <c r="P50" s="144"/>
      <c r="Q50" s="144"/>
      <c r="R50" s="148"/>
      <c r="S50" s="144"/>
      <c r="T50" s="144"/>
      <c r="U50" s="148"/>
      <c r="V50" s="144"/>
      <c r="W50" s="144"/>
      <c r="X50" s="148"/>
      <c r="Y50" s="144"/>
      <c r="Z50" s="144"/>
      <c r="AA50" s="148"/>
      <c r="AB50" s="144"/>
      <c r="AC50" s="144"/>
      <c r="AD50" s="148"/>
      <c r="AE50" s="144"/>
      <c r="AF50" s="144"/>
      <c r="AG50" s="148"/>
      <c r="AH50" s="144"/>
      <c r="AI50" s="144"/>
      <c r="AJ50" s="148"/>
      <c r="AK50" s="144"/>
      <c r="AL50" s="144"/>
      <c r="AM50" s="166"/>
      <c r="AN50" s="167"/>
      <c r="AO50" s="187"/>
    </row>
    <row r="51" spans="2:41" s="3" customFormat="1" ht="17.25" customHeight="1">
      <c r="B51" s="71"/>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88"/>
    </row>
    <row r="52" spans="2:41" s="3" customFormat="1" ht="17.25" customHeight="1">
      <c r="B52" s="72"/>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89"/>
    </row>
    <row r="53" spans="2:41" s="3" customFormat="1" ht="17.25" customHeight="1">
      <c r="B53" s="73" t="s">
        <v>141</v>
      </c>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90"/>
    </row>
    <row r="54" spans="2:41" s="3" customFormat="1" ht="17.25" customHeight="1">
      <c r="B54" s="74" t="s">
        <v>66</v>
      </c>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91"/>
    </row>
    <row r="55" spans="2:41" s="3" customFormat="1" ht="65.25" customHeight="1">
      <c r="B55" s="75"/>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92"/>
    </row>
    <row r="56" spans="2:41" s="3" customFormat="1" ht="17.25" customHeight="1">
      <c r="B56" s="76" t="s">
        <v>19</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93"/>
    </row>
    <row r="57" spans="2:41" s="3" customFormat="1" ht="65.25" customHeight="1">
      <c r="B57" s="75"/>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92"/>
    </row>
    <row r="58" spans="2:41" s="3" customFormat="1" ht="17.25" customHeight="1">
      <c r="B58" s="76" t="s">
        <v>142</v>
      </c>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93"/>
    </row>
    <row r="59" spans="2:41" s="3" customFormat="1" ht="66" customHeight="1">
      <c r="B59" s="75"/>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92"/>
    </row>
    <row r="60" spans="2:41" s="3" customFormat="1" ht="18" customHeight="1">
      <c r="B60" s="77" t="s">
        <v>32</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94"/>
    </row>
    <row r="61" spans="2:41" s="3" customFormat="1" ht="65.25" customHeight="1">
      <c r="B61" s="75"/>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92"/>
    </row>
    <row r="62" spans="2:41">
      <c r="C62" s="50" t="s">
        <v>139</v>
      </c>
      <c r="D62" s="50"/>
      <c r="E62" s="50"/>
      <c r="F62" s="50"/>
      <c r="G62" s="50"/>
      <c r="H62" s="50"/>
      <c r="I62" s="50"/>
      <c r="J62" s="50"/>
      <c r="K62" s="50"/>
      <c r="L62" s="50"/>
      <c r="M62" s="50"/>
      <c r="N62" s="50"/>
      <c r="O62" s="50"/>
      <c r="P62" s="50"/>
      <c r="Q62" s="50"/>
    </row>
    <row r="63" spans="2:41">
      <c r="C63" s="50"/>
      <c r="D63" s="50"/>
      <c r="E63" s="50"/>
      <c r="F63" s="50"/>
      <c r="G63" s="50"/>
      <c r="H63" s="50"/>
      <c r="I63" s="50"/>
      <c r="J63" s="50"/>
      <c r="K63" s="50"/>
      <c r="L63" s="50"/>
      <c r="M63" s="50"/>
      <c r="N63" s="50"/>
      <c r="O63" s="50"/>
      <c r="P63" s="50"/>
      <c r="Q63" s="50"/>
    </row>
    <row r="64" spans="2:41">
      <c r="B64" s="78" t="s">
        <v>143</v>
      </c>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row>
    <row r="65" spans="2:41">
      <c r="B65" s="79" t="s">
        <v>144</v>
      </c>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row>
    <row r="66" spans="2:41">
      <c r="B66" s="80"/>
      <c r="C66" s="122" t="s">
        <v>24</v>
      </c>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65"/>
      <c r="AH66" s="124"/>
      <c r="AI66" s="124"/>
      <c r="AJ66" s="124"/>
      <c r="AK66" s="124"/>
      <c r="AL66" s="124"/>
      <c r="AM66" s="124"/>
      <c r="AN66" s="124"/>
      <c r="AO66" s="195"/>
    </row>
    <row r="67" spans="2:41" ht="19.5" customHeight="1">
      <c r="B67" s="81"/>
      <c r="AO67" s="196"/>
    </row>
    <row r="68" spans="2:41" ht="19.5" customHeight="1">
      <c r="B68" s="81"/>
      <c r="AO68" s="196"/>
    </row>
    <row r="69" spans="2:41" ht="19.5" customHeight="1">
      <c r="B69" s="81"/>
      <c r="AO69" s="196"/>
    </row>
    <row r="70" spans="2:41" ht="19.5" customHeight="1">
      <c r="B70" s="81"/>
      <c r="AO70" s="196"/>
    </row>
    <row r="71" spans="2:41" ht="19.5" customHeight="1">
      <c r="B71" s="81"/>
      <c r="AO71" s="196"/>
    </row>
    <row r="72" spans="2:41" ht="19.5" customHeight="1">
      <c r="B72" s="81"/>
      <c r="AO72" s="196"/>
    </row>
    <row r="73" spans="2:41" ht="19.5" customHeight="1">
      <c r="B73" s="81"/>
      <c r="AO73" s="196"/>
    </row>
    <row r="74" spans="2:41" ht="19.5" customHeight="1">
      <c r="B74" s="82"/>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97"/>
    </row>
    <row r="75" spans="2:41">
      <c r="B75" s="83" t="s">
        <v>10</v>
      </c>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row>
    <row r="76" spans="2:41">
      <c r="B76" s="80"/>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95"/>
    </row>
    <row r="77" spans="2:41">
      <c r="B77" s="81"/>
      <c r="AO77" s="196"/>
    </row>
    <row r="78" spans="2:41">
      <c r="B78" s="81"/>
      <c r="AO78" s="196"/>
    </row>
    <row r="79" spans="2:41">
      <c r="B79" s="81"/>
      <c r="AO79" s="196"/>
    </row>
    <row r="80" spans="2:41">
      <c r="B80" s="81"/>
      <c r="AO80" s="196"/>
    </row>
    <row r="81" spans="2:41">
      <c r="B81" s="81"/>
      <c r="AO81" s="196"/>
    </row>
    <row r="82" spans="2:41">
      <c r="B82" s="81"/>
      <c r="AO82" s="196"/>
    </row>
    <row r="83" spans="2:41">
      <c r="B83" s="81"/>
      <c r="AO83" s="196"/>
    </row>
    <row r="84" spans="2:41">
      <c r="B84" s="81"/>
      <c r="AO84" s="196"/>
    </row>
    <row r="85" spans="2:41">
      <c r="B85" s="81"/>
      <c r="AO85" s="196"/>
    </row>
    <row r="86" spans="2:41">
      <c r="B86" s="81"/>
      <c r="AO86" s="196"/>
    </row>
    <row r="87" spans="2:41">
      <c r="B87" s="81"/>
      <c r="AO87" s="196"/>
    </row>
    <row r="88" spans="2:41">
      <c r="B88" s="81"/>
      <c r="AO88" s="196"/>
    </row>
    <row r="89" spans="2:41">
      <c r="B89" s="81"/>
      <c r="AO89" s="196"/>
    </row>
    <row r="90" spans="2:41">
      <c r="B90" s="81"/>
      <c r="AO90" s="196"/>
    </row>
    <row r="91" spans="2:41">
      <c r="B91" s="82"/>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97"/>
    </row>
    <row r="92" spans="2:41">
      <c r="B92" s="80"/>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95"/>
    </row>
    <row r="93" spans="2:41">
      <c r="B93" s="81"/>
      <c r="AO93" s="196"/>
    </row>
    <row r="94" spans="2:41">
      <c r="B94" s="81"/>
      <c r="AO94" s="196"/>
    </row>
    <row r="95" spans="2:41">
      <c r="B95" s="81"/>
      <c r="AO95" s="196"/>
    </row>
    <row r="96" spans="2:41">
      <c r="B96" s="81"/>
      <c r="AO96" s="196"/>
    </row>
    <row r="97" spans="2:41">
      <c r="B97" s="81"/>
      <c r="AO97" s="196"/>
    </row>
    <row r="98" spans="2:41">
      <c r="B98" s="81"/>
      <c r="AO98" s="196"/>
    </row>
    <row r="99" spans="2:41">
      <c r="B99" s="81"/>
      <c r="AO99" s="196"/>
    </row>
    <row r="100" spans="2:41">
      <c r="B100" s="81"/>
      <c r="AO100" s="196"/>
    </row>
    <row r="101" spans="2:41">
      <c r="B101" s="81"/>
      <c r="AO101" s="196"/>
    </row>
    <row r="102" spans="2:41">
      <c r="B102" s="81"/>
      <c r="AO102" s="196"/>
    </row>
    <row r="103" spans="2:41">
      <c r="B103" s="81"/>
      <c r="AO103" s="196"/>
    </row>
    <row r="104" spans="2:41">
      <c r="B104" s="81"/>
      <c r="AO104" s="196"/>
    </row>
    <row r="105" spans="2:41">
      <c r="B105" s="81"/>
      <c r="AO105" s="196"/>
    </row>
    <row r="106" spans="2:41">
      <c r="B106" s="81"/>
      <c r="AO106" s="196"/>
    </row>
    <row r="107" spans="2:41">
      <c r="B107" s="81"/>
      <c r="AO107" s="196"/>
    </row>
    <row r="108" spans="2:41">
      <c r="B108" s="82"/>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97"/>
    </row>
    <row r="109" spans="2:41">
      <c r="B109" s="80"/>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95"/>
    </row>
    <row r="110" spans="2:41">
      <c r="B110" s="81"/>
      <c r="AO110" s="196"/>
    </row>
    <row r="111" spans="2:41">
      <c r="B111" s="81"/>
      <c r="AO111" s="196"/>
    </row>
    <row r="112" spans="2:41">
      <c r="B112" s="81"/>
      <c r="AO112" s="196"/>
    </row>
    <row r="113" spans="2:41">
      <c r="B113" s="81"/>
      <c r="AO113" s="196"/>
    </row>
    <row r="114" spans="2:41">
      <c r="B114" s="81"/>
      <c r="AO114" s="196"/>
    </row>
    <row r="115" spans="2:41">
      <c r="B115" s="81"/>
      <c r="AO115" s="196"/>
    </row>
    <row r="116" spans="2:41">
      <c r="B116" s="81"/>
      <c r="AO116" s="196"/>
    </row>
    <row r="117" spans="2:41">
      <c r="B117" s="81"/>
      <c r="AO117" s="196"/>
    </row>
    <row r="118" spans="2:41">
      <c r="B118" s="81"/>
      <c r="AO118" s="196"/>
    </row>
    <row r="119" spans="2:41">
      <c r="B119" s="81"/>
      <c r="AO119" s="196"/>
    </row>
    <row r="120" spans="2:41">
      <c r="B120" s="81"/>
      <c r="AO120" s="196"/>
    </row>
    <row r="121" spans="2:41">
      <c r="B121" s="81"/>
      <c r="AO121" s="196"/>
    </row>
    <row r="122" spans="2:41">
      <c r="B122" s="81"/>
      <c r="AO122" s="196"/>
    </row>
    <row r="123" spans="2:41">
      <c r="B123" s="81"/>
      <c r="AO123" s="196"/>
    </row>
    <row r="124" spans="2:41">
      <c r="B124" s="81"/>
      <c r="AO124" s="196"/>
    </row>
    <row r="125" spans="2:41">
      <c r="B125" s="81"/>
      <c r="AO125" s="196"/>
    </row>
    <row r="126" spans="2:41">
      <c r="B126" s="82"/>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97"/>
    </row>
    <row r="127" spans="2:41">
      <c r="B127" s="80"/>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95"/>
    </row>
    <row r="128" spans="2:41">
      <c r="B128" s="81"/>
      <c r="AO128" s="196"/>
    </row>
    <row r="129" spans="2:41">
      <c r="B129" s="81"/>
      <c r="AO129" s="196"/>
    </row>
    <row r="130" spans="2:41">
      <c r="B130" s="81"/>
      <c r="AO130" s="196"/>
    </row>
    <row r="131" spans="2:41">
      <c r="B131" s="81"/>
      <c r="AO131" s="196"/>
    </row>
    <row r="132" spans="2:41">
      <c r="B132" s="81"/>
      <c r="AO132" s="196"/>
    </row>
    <row r="133" spans="2:41">
      <c r="B133" s="81"/>
      <c r="AO133" s="196"/>
    </row>
    <row r="134" spans="2:41">
      <c r="B134" s="81"/>
      <c r="AO134" s="196"/>
    </row>
    <row r="135" spans="2:41">
      <c r="B135" s="81"/>
      <c r="AO135" s="196"/>
    </row>
    <row r="136" spans="2:41">
      <c r="B136" s="81"/>
      <c r="AO136" s="196"/>
    </row>
    <row r="137" spans="2:41">
      <c r="B137" s="81"/>
      <c r="AO137" s="196"/>
    </row>
    <row r="138" spans="2:41">
      <c r="B138" s="81"/>
      <c r="AO138" s="196"/>
    </row>
    <row r="139" spans="2:41">
      <c r="B139" s="81"/>
      <c r="AO139" s="196"/>
    </row>
    <row r="140" spans="2:41">
      <c r="B140" s="81"/>
      <c r="AO140" s="196"/>
    </row>
    <row r="141" spans="2:41">
      <c r="B141" s="82"/>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97"/>
    </row>
    <row r="143" spans="2:41">
      <c r="B143" s="78" t="s">
        <v>146</v>
      </c>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row>
    <row r="144" spans="2:41">
      <c r="B144" s="80"/>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4"/>
      <c r="AI144" s="124"/>
      <c r="AJ144" s="124"/>
      <c r="AK144" s="124"/>
      <c r="AL144" s="124"/>
      <c r="AM144" s="124"/>
      <c r="AN144" s="124"/>
      <c r="AO144" s="195"/>
    </row>
    <row r="145" spans="2:41">
      <c r="B145" s="81"/>
      <c r="C145" s="126"/>
      <c r="D145" s="126"/>
      <c r="E145" s="126"/>
      <c r="F145" s="126"/>
      <c r="G145" s="126"/>
      <c r="H145" s="150"/>
      <c r="I145" s="126"/>
      <c r="J145" s="126"/>
      <c r="K145" s="126"/>
      <c r="L145" s="126"/>
      <c r="M145" s="126"/>
      <c r="N145" s="126"/>
      <c r="O145" s="126"/>
      <c r="P145" s="126"/>
      <c r="Q145" s="126"/>
      <c r="R145" s="126"/>
      <c r="S145" s="126"/>
      <c r="T145" s="126"/>
      <c r="U145" s="126"/>
      <c r="V145" s="126"/>
      <c r="W145" s="126"/>
      <c r="X145" s="126"/>
      <c r="Y145" s="126"/>
      <c r="Z145" s="126"/>
      <c r="AA145" s="162"/>
      <c r="AB145" s="162"/>
      <c r="AC145" s="162"/>
      <c r="AD145" s="162"/>
      <c r="AE145" s="162"/>
      <c r="AF145" s="162"/>
      <c r="AG145" s="115"/>
      <c r="AO145" s="196"/>
    </row>
    <row r="146" spans="2:41" ht="27.5">
      <c r="B146" s="81"/>
      <c r="C146" s="127" ph="1"/>
      <c r="D146" s="127" ph="1"/>
      <c r="E146" s="127" ph="1"/>
      <c r="F146" s="127" ph="1"/>
      <c r="G146" s="127" ph="1"/>
      <c r="H146" s="151"/>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64"/>
      <c r="AF146" s="164"/>
      <c r="AG146" s="115"/>
      <c r="AO146" s="196"/>
    </row>
    <row r="147" spans="2:41" ht="71" customHeight="1">
      <c r="B147" s="81"/>
      <c r="C147" s="127" ph="1"/>
      <c r="D147" s="127" ph="1"/>
      <c r="E147" s="127" ph="1"/>
      <c r="F147" s="127" ph="1"/>
      <c r="G147" s="127" ph="1"/>
      <c r="H147" s="151"/>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64"/>
      <c r="AF147" s="164"/>
      <c r="AG147" s="115"/>
      <c r="AO147" s="196"/>
    </row>
    <row r="148" spans="2:41" ht="59" customHeight="1">
      <c r="B148" s="81"/>
      <c r="C148" s="127" ph="1"/>
      <c r="D148" s="127" ph="1"/>
      <c r="E148" s="127" ph="1"/>
      <c r="F148" s="127" ph="1"/>
      <c r="G148" s="127" ph="1"/>
      <c r="H148" s="151"/>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64"/>
      <c r="AF148" s="164"/>
      <c r="AG148" s="115"/>
      <c r="AO148" s="196"/>
    </row>
    <row r="149" spans="2:41" ht="27.5">
      <c r="B149" s="81"/>
      <c r="C149" s="127" ph="1"/>
      <c r="D149" s="127" ph="1"/>
      <c r="E149" s="127" ph="1"/>
      <c r="F149" s="127" ph="1"/>
      <c r="G149" s="127" ph="1"/>
      <c r="H149" s="151"/>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64"/>
      <c r="AF149" s="164"/>
      <c r="AG149" s="115"/>
      <c r="AO149" s="196"/>
    </row>
    <row r="150" spans="2:41">
      <c r="B150" s="82"/>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3"/>
      <c r="AI150" s="123"/>
      <c r="AJ150" s="123"/>
      <c r="AK150" s="123"/>
      <c r="AL150" s="123"/>
      <c r="AM150" s="123"/>
      <c r="AN150" s="123"/>
      <c r="AO150" s="197"/>
    </row>
    <row r="151" spans="2:41" s="3" customFormat="1" ht="7.5" customHeight="1"/>
    <row r="152" spans="2:41" s="3" customFormat="1" ht="17.25" customHeight="1">
      <c r="B152" s="84" t="s">
        <v>53</v>
      </c>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98"/>
    </row>
    <row r="153" spans="2:41" s="3" customFormat="1" ht="17.25" customHeight="1">
      <c r="B153" s="85"/>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30"/>
      <c r="AM153" s="130"/>
      <c r="AN153" s="130"/>
      <c r="AO153" s="199"/>
    </row>
    <row r="154" spans="2:41" s="3" customFormat="1" ht="17.25" customHeight="1">
      <c r="B154" s="86"/>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200"/>
    </row>
    <row r="155" spans="2:41" s="3" customFormat="1" ht="17.25" customHeight="1">
      <c r="B155" s="86"/>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200"/>
    </row>
    <row r="156" spans="2:41" s="3" customFormat="1" ht="17.25" customHeight="1">
      <c r="B156" s="86"/>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200"/>
    </row>
    <row r="157" spans="2:41" s="3" customFormat="1" ht="17.25" customHeight="1">
      <c r="B157" s="86"/>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200"/>
    </row>
    <row r="158" spans="2:41" s="3" customFormat="1" ht="17.25" customHeight="1">
      <c r="B158" s="86"/>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200"/>
    </row>
    <row r="159" spans="2:41" s="3" customFormat="1" ht="17.25" customHeight="1">
      <c r="B159" s="86"/>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200"/>
    </row>
    <row r="160" spans="2:41" s="3" customFormat="1" ht="17.25" customHeight="1">
      <c r="B160" s="86"/>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c r="AO160" s="200"/>
    </row>
    <row r="161" spans="2:41" s="3" customFormat="1" ht="17.25" customHeight="1">
      <c r="B161" s="86"/>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c r="AO161" s="200"/>
    </row>
    <row r="162" spans="2:41" s="3" customFormat="1" ht="17.25" customHeight="1">
      <c r="B162" s="86"/>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200"/>
    </row>
    <row r="163" spans="2:41" s="3" customFormat="1" ht="17.25" customHeight="1">
      <c r="B163" s="86"/>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c r="AO163" s="200"/>
    </row>
    <row r="164" spans="2:41" s="3" customFormat="1" ht="17.25" customHeight="1">
      <c r="B164" s="86"/>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c r="AO164" s="200"/>
    </row>
    <row r="165" spans="2:41" s="3" customFormat="1" ht="17.25" customHeight="1">
      <c r="B165" s="87"/>
      <c r="C165" s="131"/>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201"/>
    </row>
    <row r="167" spans="2:41">
      <c r="B167" s="88" t="s">
        <v>151</v>
      </c>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c r="AN167" s="132"/>
      <c r="AO167" s="202"/>
    </row>
    <row r="168" spans="2:41">
      <c r="B168" s="89"/>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68"/>
      <c r="AO168" s="203"/>
    </row>
    <row r="169" spans="2:41" ht="130" customHeight="1">
      <c r="B169" s="89"/>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O169" s="203"/>
    </row>
    <row r="170" spans="2:41" ht="130" customHeight="1">
      <c r="B170" s="89"/>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27"/>
      <c r="AO170" s="203"/>
    </row>
    <row r="171" spans="2:41" ht="130" customHeight="1">
      <c r="B171" s="89"/>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27"/>
      <c r="AO171" s="203"/>
    </row>
    <row r="172" spans="2:41" ht="130" customHeight="1">
      <c r="B172" s="89"/>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27"/>
      <c r="AO172" s="203"/>
    </row>
    <row r="173" spans="2:41">
      <c r="B173" s="90"/>
      <c r="C173" s="134" t="s">
        <v>124</v>
      </c>
      <c r="D173" s="145"/>
      <c r="E173" s="145"/>
      <c r="F173" s="145"/>
      <c r="G173" s="145"/>
      <c r="H173" s="145"/>
      <c r="I173" s="145"/>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c r="AN173" s="127"/>
      <c r="AO173" s="203"/>
    </row>
    <row r="174" spans="2:41" ht="30" customHeight="1">
      <c r="B174" s="89"/>
      <c r="C174" s="135" t="s">
        <v>57</v>
      </c>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203"/>
    </row>
    <row r="175" spans="2:41" ht="43.5" customHeight="1">
      <c r="B175" s="89"/>
      <c r="C175" s="136" t="s">
        <v>38</v>
      </c>
      <c r="D175" s="136"/>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203"/>
    </row>
    <row r="176" spans="2:41">
      <c r="B176" s="91"/>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c r="AG176" s="137"/>
      <c r="AH176" s="137"/>
      <c r="AI176" s="137"/>
      <c r="AJ176" s="137"/>
      <c r="AK176" s="137"/>
      <c r="AL176" s="137"/>
      <c r="AM176" s="137"/>
      <c r="AN176" s="137"/>
      <c r="AO176" s="204"/>
    </row>
    <row r="177" spans="2:41">
      <c r="B177" s="92" t="s">
        <v>152</v>
      </c>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c r="AM177" s="138"/>
      <c r="AN177" s="138"/>
      <c r="AO177" s="205"/>
    </row>
    <row r="178" spans="2:41">
      <c r="B178" s="93"/>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206"/>
    </row>
    <row r="179" spans="2:41">
      <c r="B179" s="94"/>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E179" s="140"/>
      <c r="AF179" s="140"/>
      <c r="AG179" s="140"/>
      <c r="AH179" s="140"/>
      <c r="AI179" s="140"/>
      <c r="AJ179" s="140"/>
      <c r="AK179" s="140"/>
      <c r="AL179" s="140"/>
      <c r="AM179" s="140"/>
      <c r="AN179" s="140"/>
      <c r="AO179" s="207"/>
    </row>
    <row r="180" spans="2:41">
      <c r="B180" s="94"/>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0"/>
      <c r="AM180" s="140"/>
      <c r="AN180" s="140"/>
      <c r="AO180" s="207"/>
    </row>
    <row r="181" spans="2:41">
      <c r="B181" s="94"/>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207"/>
    </row>
    <row r="182" spans="2:41">
      <c r="B182" s="94"/>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207"/>
    </row>
    <row r="183" spans="2:41">
      <c r="B183" s="94"/>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c r="AA183" s="140"/>
      <c r="AB183" s="140"/>
      <c r="AC183" s="140"/>
      <c r="AD183" s="140"/>
      <c r="AE183" s="140"/>
      <c r="AF183" s="140"/>
      <c r="AG183" s="140"/>
      <c r="AH183" s="140"/>
      <c r="AI183" s="140"/>
      <c r="AJ183" s="140"/>
      <c r="AK183" s="140"/>
      <c r="AL183" s="140"/>
      <c r="AM183" s="140"/>
      <c r="AN183" s="140"/>
      <c r="AO183" s="207"/>
    </row>
    <row r="184" spans="2:41">
      <c r="B184" s="94"/>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40"/>
      <c r="AI184" s="140"/>
      <c r="AJ184" s="140"/>
      <c r="AK184" s="140"/>
      <c r="AL184" s="140"/>
      <c r="AM184" s="140"/>
      <c r="AN184" s="140"/>
      <c r="AO184" s="207"/>
    </row>
    <row r="185" spans="2:41">
      <c r="B185" s="94"/>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207"/>
    </row>
    <row r="186" spans="2:41">
      <c r="B186" s="94"/>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207"/>
    </row>
    <row r="187" spans="2:41">
      <c r="B187" s="94"/>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207"/>
    </row>
    <row r="188" spans="2:41">
      <c r="B188" s="94"/>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207"/>
    </row>
    <row r="189" spans="2:41">
      <c r="B189" s="95"/>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208"/>
    </row>
  </sheetData>
  <mergeCells count="116">
    <mergeCell ref="AJ1:AO1"/>
    <mergeCell ref="H2:AG2"/>
    <mergeCell ref="B9:AO9"/>
    <mergeCell ref="F18:I18"/>
    <mergeCell ref="F19:I19"/>
    <mergeCell ref="F20:I20"/>
    <mergeCell ref="B22:AO22"/>
    <mergeCell ref="B37:AO37"/>
    <mergeCell ref="B39:AO39"/>
    <mergeCell ref="D46:E46"/>
    <mergeCell ref="G46:H46"/>
    <mergeCell ref="J46:K46"/>
    <mergeCell ref="M46:N46"/>
    <mergeCell ref="P46:Q46"/>
    <mergeCell ref="S46:T46"/>
    <mergeCell ref="V46:W46"/>
    <mergeCell ref="Y46:Z46"/>
    <mergeCell ref="AB46:AC46"/>
    <mergeCell ref="AE46:AF46"/>
    <mergeCell ref="AH46:AI46"/>
    <mergeCell ref="AK46:AL46"/>
    <mergeCell ref="B47:C47"/>
    <mergeCell ref="D47:E47"/>
    <mergeCell ref="G47:H47"/>
    <mergeCell ref="J47:K47"/>
    <mergeCell ref="M47:N47"/>
    <mergeCell ref="P47:Q47"/>
    <mergeCell ref="S47:T47"/>
    <mergeCell ref="V47:W47"/>
    <mergeCell ref="Y47:Z47"/>
    <mergeCell ref="AB47:AC47"/>
    <mergeCell ref="AE47:AF47"/>
    <mergeCell ref="AH47:AI47"/>
    <mergeCell ref="AK47:AL47"/>
    <mergeCell ref="B48:C48"/>
    <mergeCell ref="D48:E48"/>
    <mergeCell ref="G48:H48"/>
    <mergeCell ref="J48:K48"/>
    <mergeCell ref="M48:N48"/>
    <mergeCell ref="P48:Q48"/>
    <mergeCell ref="S48:T48"/>
    <mergeCell ref="V48:W48"/>
    <mergeCell ref="Y48:Z48"/>
    <mergeCell ref="AB48:AC48"/>
    <mergeCell ref="AE48:AF48"/>
    <mergeCell ref="AH48:AI48"/>
    <mergeCell ref="AK48:AL48"/>
    <mergeCell ref="B49:C49"/>
    <mergeCell ref="D49:E49"/>
    <mergeCell ref="G49:H49"/>
    <mergeCell ref="J49:K49"/>
    <mergeCell ref="M49:N49"/>
    <mergeCell ref="P49:Q49"/>
    <mergeCell ref="S49:T49"/>
    <mergeCell ref="V49:W49"/>
    <mergeCell ref="Y49:Z49"/>
    <mergeCell ref="AB49:AC49"/>
    <mergeCell ref="AE49:AF49"/>
    <mergeCell ref="AH49:AI49"/>
    <mergeCell ref="AK49:AL49"/>
    <mergeCell ref="B50:C50"/>
    <mergeCell ref="D50:E50"/>
    <mergeCell ref="G50:H50"/>
    <mergeCell ref="J50:K50"/>
    <mergeCell ref="M50:N50"/>
    <mergeCell ref="P50:Q50"/>
    <mergeCell ref="S50:T50"/>
    <mergeCell ref="V50:W50"/>
    <mergeCell ref="Y50:Z50"/>
    <mergeCell ref="AB50:AC50"/>
    <mergeCell ref="AE50:AF50"/>
    <mergeCell ref="AH50:AI50"/>
    <mergeCell ref="AK50:AL50"/>
    <mergeCell ref="B55:AO55"/>
    <mergeCell ref="B57:AO57"/>
    <mergeCell ref="B59:AO59"/>
    <mergeCell ref="B61:AO61"/>
    <mergeCell ref="B64:AO64"/>
    <mergeCell ref="B65:AO65"/>
    <mergeCell ref="B75:AO75"/>
    <mergeCell ref="B143:AO143"/>
    <mergeCell ref="C145:G145"/>
    <mergeCell ref="I145:M145"/>
    <mergeCell ref="N145:Z145"/>
    <mergeCell ref="AA145:AB145"/>
    <mergeCell ref="AC145:AD145"/>
    <mergeCell ref="AE145:AF145"/>
    <mergeCell ref="C146:G146"/>
    <mergeCell ref="I146:M146"/>
    <mergeCell ref="N146:Z146"/>
    <mergeCell ref="AA146:AB146"/>
    <mergeCell ref="AC146:AD146"/>
    <mergeCell ref="AE146:AF146"/>
    <mergeCell ref="C147:G147"/>
    <mergeCell ref="AE147:AF147"/>
    <mergeCell ref="C148:G148"/>
    <mergeCell ref="AE148:AF148"/>
    <mergeCell ref="C149:G149"/>
    <mergeCell ref="AE149:AF149"/>
    <mergeCell ref="B152:AO152"/>
    <mergeCell ref="B153:U153"/>
    <mergeCell ref="V153:AO153"/>
    <mergeCell ref="B167:AO167"/>
    <mergeCell ref="C174:AN174"/>
    <mergeCell ref="C175:AN175"/>
    <mergeCell ref="B177:AO177"/>
    <mergeCell ref="B7:K8"/>
    <mergeCell ref="B11:AO16"/>
    <mergeCell ref="B24:AO28"/>
    <mergeCell ref="B30:AO33"/>
    <mergeCell ref="B35:K36"/>
    <mergeCell ref="B41:AO43"/>
    <mergeCell ref="B45:C46"/>
    <mergeCell ref="C62:Q63"/>
    <mergeCell ref="B154:AO165"/>
    <mergeCell ref="B178:AO189"/>
  </mergeCells>
  <phoneticPr fontId="3" type="Hiragana"/>
  <conditionalFormatting sqref="B55:AO55 B57:AO57 B59:AO59 B61:AO61">
    <cfRule type="containsBlanks" dxfId="33" priority="2">
      <formula>LEN(TRIM(B55))=0</formula>
    </cfRule>
  </conditionalFormatting>
  <conditionalFormatting sqref="B11:AO16">
    <cfRule type="containsBlanks" dxfId="32" priority="8">
      <formula>LEN(TRIM(B11))=0</formula>
    </cfRule>
    <cfRule type="containsBlanks" dxfId="31" priority="7">
      <formula>LEN(TRIM(B11))=0</formula>
    </cfRule>
  </conditionalFormatting>
  <conditionalFormatting sqref="F18:I20">
    <cfRule type="containsBlanks" dxfId="30" priority="6">
      <formula>LEN(TRIM(F18))=0</formula>
    </cfRule>
  </conditionalFormatting>
  <conditionalFormatting sqref="B24:AO28 B30:AO33">
    <cfRule type="containsBlanks" dxfId="29" priority="5">
      <formula>LEN(TRIM(B24))=0</formula>
    </cfRule>
  </conditionalFormatting>
  <conditionalFormatting sqref="B39:AO39 B41:AO43">
    <cfRule type="containsBlanks" dxfId="28" priority="4">
      <formula>LEN(TRIM(B39))=0</formula>
    </cfRule>
  </conditionalFormatting>
  <conditionalFormatting sqref="B178:AO189">
    <cfRule type="containsBlanks" dxfId="27" priority="1">
      <formula>LEN(TRIM(B178))=0</formula>
    </cfRule>
  </conditionalFormatting>
  <printOptions horizontalCentered="1"/>
  <pageMargins left="0.36288811563169165" right="0.21272751605995718" top="0.38791488222698073" bottom="0.75" header="0.3" footer="0.3"/>
  <pageSetup paperSize="9" scale="82" fitToWidth="1" fitToHeight="1" orientation="portrait" usePrinterDefaults="1" cellComments="asDisplayed" r:id="rId1"/>
  <rowBreaks count="1" manualBreakCount="1">
    <brk id="34" min="1" max="4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I20"/>
  <sheetViews>
    <sheetView workbookViewId="0">
      <selection activeCell="A3" sqref="A3:D4"/>
    </sheetView>
  </sheetViews>
  <sheetFormatPr defaultRowHeight="18"/>
  <cols>
    <col min="1" max="9" width="18.25" style="209" customWidth="1"/>
  </cols>
  <sheetData>
    <row r="1" spans="1:7">
      <c r="A1" s="210" t="s">
        <v>136</v>
      </c>
    </row>
    <row r="2" spans="1:7" ht="18.75">
      <c r="F2" s="209" t="s">
        <v>137</v>
      </c>
    </row>
    <row r="3" spans="1:7" ht="18.75">
      <c r="A3" s="211" t="s">
        <v>134</v>
      </c>
      <c r="B3" s="216" t="s">
        <v>126</v>
      </c>
      <c r="C3" s="223" t="s">
        <v>129</v>
      </c>
      <c r="D3" s="229" t="s">
        <v>67</v>
      </c>
      <c r="E3" s="233"/>
      <c r="F3" s="237"/>
      <c r="G3" s="155"/>
    </row>
    <row r="4" spans="1:7" ht="18.75">
      <c r="A4" s="212"/>
      <c r="B4" s="217" t="e">
        <f>G18</f>
        <v>#DIV/0!</v>
      </c>
      <c r="C4" s="224"/>
      <c r="D4" s="230"/>
      <c r="E4" s="234" t="s">
        <v>91</v>
      </c>
      <c r="F4" s="238" t="s">
        <v>155</v>
      </c>
      <c r="G4" s="155"/>
    </row>
    <row r="5" spans="1:7">
      <c r="A5" s="213"/>
      <c r="B5" s="218"/>
      <c r="C5" s="215" t="s">
        <v>128</v>
      </c>
      <c r="D5" s="231"/>
      <c r="E5" s="235" t="s">
        <v>75</v>
      </c>
      <c r="F5" s="239"/>
      <c r="G5" s="155"/>
    </row>
    <row r="6" spans="1:7">
      <c r="A6" s="213"/>
      <c r="B6" s="219"/>
      <c r="C6" s="225" t="e">
        <f>B4*C4</f>
        <v>#DIV/0!</v>
      </c>
      <c r="D6" s="231"/>
      <c r="E6" s="235" t="s">
        <v>167</v>
      </c>
      <c r="F6" s="240"/>
      <c r="G6" s="155"/>
    </row>
    <row r="7" spans="1:7">
      <c r="A7" s="213"/>
      <c r="B7" s="219"/>
      <c r="C7" s="226" t="s">
        <v>127</v>
      </c>
      <c r="D7" s="231"/>
      <c r="E7" s="235" t="s">
        <v>28</v>
      </c>
      <c r="F7" s="240"/>
      <c r="G7" s="155"/>
    </row>
    <row r="8" spans="1:7">
      <c r="A8" s="213"/>
      <c r="B8" s="219"/>
      <c r="C8" s="227"/>
      <c r="D8" s="231"/>
      <c r="E8" s="235" t="s">
        <v>22</v>
      </c>
      <c r="F8" s="240"/>
      <c r="G8" s="155"/>
    </row>
    <row r="9" spans="1:7" ht="18.75">
      <c r="A9" s="214"/>
      <c r="B9" s="220"/>
      <c r="C9" s="228"/>
      <c r="D9" s="232"/>
      <c r="E9" s="236" t="s">
        <v>168</v>
      </c>
      <c r="F9" s="241"/>
      <c r="G9" s="155"/>
    </row>
    <row r="10" spans="1:7">
      <c r="A10" s="155"/>
      <c r="B10" s="155"/>
      <c r="C10" s="155"/>
      <c r="D10" s="155"/>
      <c r="E10" s="155"/>
      <c r="F10" s="155"/>
      <c r="G10" s="155"/>
    </row>
    <row r="11" spans="1:7">
      <c r="A11" s="155"/>
      <c r="B11" s="155"/>
      <c r="C11" s="155"/>
      <c r="D11" s="155"/>
      <c r="E11" s="155"/>
      <c r="F11" s="155"/>
      <c r="G11" s="155"/>
    </row>
    <row r="12" spans="1:7">
      <c r="A12" s="155" t="s">
        <v>102</v>
      </c>
      <c r="B12" s="155" t="s">
        <v>138</v>
      </c>
      <c r="C12" s="155"/>
      <c r="D12" s="155"/>
      <c r="E12" s="155"/>
      <c r="F12" s="155" t="s">
        <v>161</v>
      </c>
      <c r="G12" s="155" t="s">
        <v>72</v>
      </c>
    </row>
    <row r="13" spans="1:7">
      <c r="A13" s="215" t="s">
        <v>60</v>
      </c>
      <c r="B13" s="221"/>
      <c r="C13" s="155"/>
      <c r="D13" s="155"/>
      <c r="E13" s="215" t="s">
        <v>60</v>
      </c>
      <c r="F13" s="242"/>
      <c r="G13" s="222">
        <f>B13*F13</f>
        <v>0</v>
      </c>
    </row>
    <row r="14" spans="1:7">
      <c r="A14" s="215" t="s">
        <v>133</v>
      </c>
      <c r="B14" s="221"/>
      <c r="C14" s="155"/>
      <c r="D14" s="155"/>
      <c r="E14" s="215" t="s">
        <v>133</v>
      </c>
      <c r="F14" s="242"/>
      <c r="G14" s="222">
        <f>B14*F14</f>
        <v>0</v>
      </c>
    </row>
    <row r="15" spans="1:7">
      <c r="A15" s="215" t="s">
        <v>132</v>
      </c>
      <c r="B15" s="221"/>
      <c r="C15" s="155"/>
      <c r="D15" s="155"/>
      <c r="E15" s="215" t="s">
        <v>132</v>
      </c>
      <c r="F15" s="242"/>
      <c r="G15" s="222">
        <f>B15*F15</f>
        <v>0</v>
      </c>
    </row>
    <row r="16" spans="1:7">
      <c r="A16" s="215" t="s">
        <v>131</v>
      </c>
      <c r="B16" s="221"/>
      <c r="C16" s="155"/>
      <c r="D16" s="155"/>
      <c r="E16" s="215" t="s">
        <v>131</v>
      </c>
      <c r="F16" s="242"/>
      <c r="G16" s="222">
        <f>B16*F16</f>
        <v>0</v>
      </c>
    </row>
    <row r="17" spans="1:7">
      <c r="A17" s="215"/>
      <c r="B17" s="222"/>
      <c r="C17" s="155"/>
      <c r="D17" s="155"/>
      <c r="E17" s="155" t="s">
        <v>63</v>
      </c>
      <c r="F17" s="242">
        <f>SUM(F13:F16)</f>
        <v>0</v>
      </c>
      <c r="G17" s="222">
        <f>SUM(G13:G16)</f>
        <v>0</v>
      </c>
    </row>
    <row r="18" spans="1:7">
      <c r="A18" s="155"/>
      <c r="B18" s="222"/>
      <c r="C18" s="155"/>
      <c r="D18" s="155"/>
      <c r="E18" s="215" t="s">
        <v>126</v>
      </c>
      <c r="F18" s="243"/>
      <c r="G18" s="244" t="e">
        <f>G17/F17</f>
        <v>#DIV/0!</v>
      </c>
    </row>
    <row r="19" spans="1:7">
      <c r="A19" s="155"/>
      <c r="B19" s="222"/>
      <c r="C19" s="155"/>
      <c r="D19" s="155"/>
      <c r="E19" s="1" t="s">
        <v>125</v>
      </c>
      <c r="F19" s="243"/>
      <c r="G19" s="155"/>
    </row>
    <row r="20" spans="1:7">
      <c r="A20" s="155"/>
      <c r="B20" s="222"/>
      <c r="C20" s="155"/>
      <c r="D20" s="155"/>
      <c r="E20" s="155"/>
      <c r="F20" s="243"/>
      <c r="G20" s="155"/>
    </row>
  </sheetData>
  <phoneticPr fontId="3" type="Hiragana"/>
  <conditionalFormatting sqref="A4 C4:D4">
    <cfRule type="containsBlanks" dxfId="26" priority="4">
      <formula>LEN(TRIM(A4))=0</formula>
    </cfRule>
  </conditionalFormatting>
  <conditionalFormatting sqref="F5:F9">
    <cfRule type="containsBlanks" dxfId="25" priority="3">
      <formula>LEN(TRIM(F5))=0</formula>
    </cfRule>
  </conditionalFormatting>
  <conditionalFormatting sqref="B13:B16">
    <cfRule type="containsBlanks" dxfId="24" priority="2">
      <formula>LEN(TRIM(B13))=0</formula>
    </cfRule>
  </conditionalFormatting>
  <conditionalFormatting sqref="F13:F16">
    <cfRule type="containsBlanks" dxfId="23" priority="1">
      <formula>LEN(TRIM(F13))=0</formula>
    </cfRule>
  </conditionalFormatting>
  <pageMargins left="0.7" right="0.7" top="0.75" bottom="0.75"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B5:AO13"/>
  <sheetViews>
    <sheetView showGridLines="0" zoomScale="85" zoomScaleNormal="85" workbookViewId="0">
      <selection activeCell="J17" sqref="J17"/>
    </sheetView>
  </sheetViews>
  <sheetFormatPr defaultRowHeight="18"/>
  <cols>
    <col min="1" max="1" width="20.625" customWidth="1"/>
    <col min="2" max="3" width="3.6640625" customWidth="1"/>
    <col min="4" max="4" width="19.875" customWidth="1"/>
    <col min="5" max="16384" width="3.6640625" customWidth="1"/>
  </cols>
  <sheetData>
    <row r="5" spans="2:41">
      <c r="B5" s="64" t="s">
        <v>140</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85"/>
    </row>
    <row r="6" spans="2:41" ht="28" customHeight="1">
      <c r="B6" s="71"/>
      <c r="C6" s="246" t="s">
        <v>62</v>
      </c>
      <c r="D6" s="246"/>
      <c r="E6" s="248" t="s">
        <v>84</v>
      </c>
      <c r="F6" s="157"/>
      <c r="G6" s="157" t="s">
        <v>85</v>
      </c>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255"/>
      <c r="AO6" s="187"/>
    </row>
    <row r="7" spans="2:41" ht="28" customHeight="1">
      <c r="B7" s="71"/>
      <c r="C7" s="246"/>
      <c r="D7" s="246"/>
      <c r="E7" s="249"/>
      <c r="F7" s="251"/>
      <c r="G7" s="253" t="s">
        <v>48</v>
      </c>
      <c r="H7" s="249"/>
      <c r="I7" s="251"/>
      <c r="J7" s="253" t="s">
        <v>48</v>
      </c>
      <c r="K7" s="249"/>
      <c r="L7" s="251"/>
      <c r="M7" s="253" t="s">
        <v>48</v>
      </c>
      <c r="N7" s="249"/>
      <c r="O7" s="251"/>
      <c r="P7" s="253" t="s">
        <v>48</v>
      </c>
      <c r="Q7" s="249"/>
      <c r="R7" s="251"/>
      <c r="S7" s="253" t="s">
        <v>48</v>
      </c>
      <c r="T7" s="249"/>
      <c r="U7" s="251"/>
      <c r="V7" s="253" t="s">
        <v>48</v>
      </c>
      <c r="W7" s="249"/>
      <c r="X7" s="251"/>
      <c r="Y7" s="253" t="s">
        <v>48</v>
      </c>
      <c r="Z7" s="249"/>
      <c r="AA7" s="251"/>
      <c r="AB7" s="253" t="s">
        <v>48</v>
      </c>
      <c r="AC7" s="249"/>
      <c r="AD7" s="251"/>
      <c r="AE7" s="253" t="s">
        <v>48</v>
      </c>
      <c r="AF7" s="249"/>
      <c r="AG7" s="251"/>
      <c r="AH7" s="253" t="s">
        <v>48</v>
      </c>
      <c r="AI7" s="249"/>
      <c r="AJ7" s="251"/>
      <c r="AK7" s="253" t="s">
        <v>48</v>
      </c>
      <c r="AL7" s="249"/>
      <c r="AM7" s="251"/>
      <c r="AN7" s="256" t="s">
        <v>48</v>
      </c>
      <c r="AO7" s="187"/>
    </row>
    <row r="8" spans="2:41" ht="28" customHeight="1">
      <c r="B8" s="71"/>
      <c r="C8" s="247" t="s">
        <v>55</v>
      </c>
      <c r="D8" s="247"/>
      <c r="E8" s="250"/>
      <c r="F8" s="252"/>
      <c r="G8" s="254" t="s">
        <v>5</v>
      </c>
      <c r="H8" s="250"/>
      <c r="I8" s="252"/>
      <c r="J8" s="254" t="s">
        <v>5</v>
      </c>
      <c r="K8" s="250"/>
      <c r="L8" s="252"/>
      <c r="M8" s="254" t="s">
        <v>5</v>
      </c>
      <c r="N8" s="250"/>
      <c r="O8" s="252"/>
      <c r="P8" s="254" t="s">
        <v>5</v>
      </c>
      <c r="Q8" s="250"/>
      <c r="R8" s="252"/>
      <c r="S8" s="254" t="s">
        <v>5</v>
      </c>
      <c r="T8" s="250"/>
      <c r="U8" s="252"/>
      <c r="V8" s="254" t="s">
        <v>5</v>
      </c>
      <c r="W8" s="250"/>
      <c r="X8" s="252"/>
      <c r="Y8" s="254" t="s">
        <v>5</v>
      </c>
      <c r="Z8" s="250"/>
      <c r="AA8" s="252"/>
      <c r="AB8" s="254" t="s">
        <v>5</v>
      </c>
      <c r="AC8" s="250"/>
      <c r="AD8" s="252"/>
      <c r="AE8" s="254" t="s">
        <v>5</v>
      </c>
      <c r="AF8" s="250"/>
      <c r="AG8" s="252"/>
      <c r="AH8" s="254" t="s">
        <v>5</v>
      </c>
      <c r="AI8" s="250"/>
      <c r="AJ8" s="252"/>
      <c r="AK8" s="254" t="s">
        <v>5</v>
      </c>
      <c r="AL8" s="250"/>
      <c r="AM8" s="252"/>
      <c r="AN8" s="257" t="s">
        <v>5</v>
      </c>
      <c r="AO8" s="187"/>
    </row>
    <row r="9" spans="2:41" ht="28" customHeight="1">
      <c r="B9" s="245"/>
      <c r="C9" s="247" t="s">
        <v>59</v>
      </c>
      <c r="D9" s="247"/>
      <c r="E9" s="250"/>
      <c r="F9" s="252"/>
      <c r="G9" s="254" t="s">
        <v>5</v>
      </c>
      <c r="H9" s="250"/>
      <c r="I9" s="252"/>
      <c r="J9" s="254" t="s">
        <v>5</v>
      </c>
      <c r="K9" s="250"/>
      <c r="L9" s="252"/>
      <c r="M9" s="254" t="s">
        <v>5</v>
      </c>
      <c r="N9" s="250"/>
      <c r="O9" s="252"/>
      <c r="P9" s="254" t="s">
        <v>5</v>
      </c>
      <c r="Q9" s="250"/>
      <c r="R9" s="252"/>
      <c r="S9" s="254" t="s">
        <v>5</v>
      </c>
      <c r="T9" s="250"/>
      <c r="U9" s="252"/>
      <c r="V9" s="254" t="s">
        <v>5</v>
      </c>
      <c r="W9" s="250"/>
      <c r="X9" s="252"/>
      <c r="Y9" s="254" t="s">
        <v>5</v>
      </c>
      <c r="Z9" s="250"/>
      <c r="AA9" s="252"/>
      <c r="AB9" s="254" t="s">
        <v>5</v>
      </c>
      <c r="AC9" s="250"/>
      <c r="AD9" s="252"/>
      <c r="AE9" s="254" t="s">
        <v>5</v>
      </c>
      <c r="AF9" s="250"/>
      <c r="AG9" s="252"/>
      <c r="AH9" s="254" t="s">
        <v>5</v>
      </c>
      <c r="AI9" s="250"/>
      <c r="AJ9" s="252"/>
      <c r="AK9" s="254" t="s">
        <v>5</v>
      </c>
      <c r="AL9" s="250"/>
      <c r="AM9" s="252"/>
      <c r="AN9" s="257" t="s">
        <v>5</v>
      </c>
      <c r="AO9" s="187"/>
    </row>
    <row r="10" spans="2:41" ht="28" customHeight="1">
      <c r="B10" s="71"/>
      <c r="C10" s="247" t="s">
        <v>46</v>
      </c>
      <c r="D10" s="247"/>
      <c r="E10" s="250"/>
      <c r="F10" s="252"/>
      <c r="G10" s="254" t="s">
        <v>5</v>
      </c>
      <c r="H10" s="250"/>
      <c r="I10" s="252"/>
      <c r="J10" s="254" t="s">
        <v>5</v>
      </c>
      <c r="K10" s="250"/>
      <c r="L10" s="252"/>
      <c r="M10" s="254" t="s">
        <v>5</v>
      </c>
      <c r="N10" s="250"/>
      <c r="O10" s="252"/>
      <c r="P10" s="254" t="s">
        <v>5</v>
      </c>
      <c r="Q10" s="250"/>
      <c r="R10" s="252"/>
      <c r="S10" s="254" t="s">
        <v>5</v>
      </c>
      <c r="T10" s="250"/>
      <c r="U10" s="252"/>
      <c r="V10" s="254" t="s">
        <v>5</v>
      </c>
      <c r="W10" s="250"/>
      <c r="X10" s="252"/>
      <c r="Y10" s="254" t="s">
        <v>5</v>
      </c>
      <c r="Z10" s="250"/>
      <c r="AA10" s="252"/>
      <c r="AB10" s="254" t="s">
        <v>5</v>
      </c>
      <c r="AC10" s="250"/>
      <c r="AD10" s="252"/>
      <c r="AE10" s="254" t="s">
        <v>5</v>
      </c>
      <c r="AF10" s="250"/>
      <c r="AG10" s="252"/>
      <c r="AH10" s="254" t="s">
        <v>5</v>
      </c>
      <c r="AI10" s="250"/>
      <c r="AJ10" s="252"/>
      <c r="AK10" s="254" t="s">
        <v>5</v>
      </c>
      <c r="AL10" s="250"/>
      <c r="AM10" s="252"/>
      <c r="AN10" s="257" t="s">
        <v>5</v>
      </c>
      <c r="AO10" s="187"/>
    </row>
    <row r="11" spans="2:41" ht="28" customHeight="1">
      <c r="B11" s="245"/>
      <c r="C11" s="247" t="s">
        <v>60</v>
      </c>
      <c r="D11" s="247"/>
      <c r="E11" s="250"/>
      <c r="F11" s="252"/>
      <c r="G11" s="254" t="s">
        <v>5</v>
      </c>
      <c r="H11" s="250"/>
      <c r="I11" s="252"/>
      <c r="J11" s="254" t="s">
        <v>5</v>
      </c>
      <c r="K11" s="250"/>
      <c r="L11" s="252"/>
      <c r="M11" s="254" t="s">
        <v>5</v>
      </c>
      <c r="N11" s="250"/>
      <c r="O11" s="252"/>
      <c r="P11" s="254" t="s">
        <v>5</v>
      </c>
      <c r="Q11" s="250"/>
      <c r="R11" s="252"/>
      <c r="S11" s="254" t="s">
        <v>5</v>
      </c>
      <c r="T11" s="250"/>
      <c r="U11" s="252"/>
      <c r="V11" s="254" t="s">
        <v>5</v>
      </c>
      <c r="W11" s="250"/>
      <c r="X11" s="252"/>
      <c r="Y11" s="254" t="s">
        <v>5</v>
      </c>
      <c r="Z11" s="250"/>
      <c r="AA11" s="252"/>
      <c r="AB11" s="254" t="s">
        <v>5</v>
      </c>
      <c r="AC11" s="250"/>
      <c r="AD11" s="252"/>
      <c r="AE11" s="254" t="s">
        <v>5</v>
      </c>
      <c r="AF11" s="250"/>
      <c r="AG11" s="252"/>
      <c r="AH11" s="254" t="s">
        <v>5</v>
      </c>
      <c r="AI11" s="250"/>
      <c r="AJ11" s="252"/>
      <c r="AK11" s="254" t="s">
        <v>5</v>
      </c>
      <c r="AL11" s="250"/>
      <c r="AM11" s="252"/>
      <c r="AN11" s="257" t="s">
        <v>5</v>
      </c>
      <c r="AO11" s="187"/>
    </row>
    <row r="12" spans="2:41">
      <c r="B12" s="71"/>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88"/>
    </row>
    <row r="13" spans="2:41" ht="18.75">
      <c r="B13" s="72"/>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89"/>
    </row>
  </sheetData>
  <mergeCells count="65">
    <mergeCell ref="E7:F7"/>
    <mergeCell ref="H7:I7"/>
    <mergeCell ref="K7:L7"/>
    <mergeCell ref="N7:O7"/>
    <mergeCell ref="Q7:R7"/>
    <mergeCell ref="T7:U7"/>
    <mergeCell ref="W7:X7"/>
    <mergeCell ref="Z7:AA7"/>
    <mergeCell ref="AC7:AD7"/>
    <mergeCell ref="AF7:AG7"/>
    <mergeCell ref="AI7:AJ7"/>
    <mergeCell ref="AL7:AM7"/>
    <mergeCell ref="C8:D8"/>
    <mergeCell ref="E8:F8"/>
    <mergeCell ref="H8:I8"/>
    <mergeCell ref="K8:L8"/>
    <mergeCell ref="N8:O8"/>
    <mergeCell ref="Q8:R8"/>
    <mergeCell ref="T8:U8"/>
    <mergeCell ref="W8:X8"/>
    <mergeCell ref="Z8:AA8"/>
    <mergeCell ref="AC8:AD8"/>
    <mergeCell ref="AF8:AG8"/>
    <mergeCell ref="AI8:AJ8"/>
    <mergeCell ref="AL8:AM8"/>
    <mergeCell ref="C9:D9"/>
    <mergeCell ref="E9:F9"/>
    <mergeCell ref="H9:I9"/>
    <mergeCell ref="K9:L9"/>
    <mergeCell ref="N9:O9"/>
    <mergeCell ref="Q9:R9"/>
    <mergeCell ref="T9:U9"/>
    <mergeCell ref="W9:X9"/>
    <mergeCell ref="Z9:AA9"/>
    <mergeCell ref="AC9:AD9"/>
    <mergeCell ref="AF9:AG9"/>
    <mergeCell ref="AI9:AJ9"/>
    <mergeCell ref="AL9:AM9"/>
    <mergeCell ref="C10:D10"/>
    <mergeCell ref="E10:F10"/>
    <mergeCell ref="H10:I10"/>
    <mergeCell ref="K10:L10"/>
    <mergeCell ref="N10:O10"/>
    <mergeCell ref="Q10:R10"/>
    <mergeCell ref="T10:U10"/>
    <mergeCell ref="W10:X10"/>
    <mergeCell ref="Z10:AA10"/>
    <mergeCell ref="AC10:AD10"/>
    <mergeCell ref="AF10:AG10"/>
    <mergeCell ref="AI10:AJ10"/>
    <mergeCell ref="AL10:AM10"/>
    <mergeCell ref="C11:D11"/>
    <mergeCell ref="E11:F11"/>
    <mergeCell ref="H11:I11"/>
    <mergeCell ref="K11:L11"/>
    <mergeCell ref="N11:O11"/>
    <mergeCell ref="Q11:R11"/>
    <mergeCell ref="T11:U11"/>
    <mergeCell ref="W11:X11"/>
    <mergeCell ref="Z11:AA11"/>
    <mergeCell ref="AC11:AD11"/>
    <mergeCell ref="AF11:AG11"/>
    <mergeCell ref="AI11:AJ11"/>
    <mergeCell ref="AL11:AM11"/>
    <mergeCell ref="C6:D7"/>
  </mergeCells>
  <phoneticPr fontId="3" type="Hiragana"/>
  <conditionalFormatting sqref="Q7:R11 T7:U11 W7:X11 Z7:AA11 AC7:AD11 AF7:AG11 AI7:AJ11 AL7:AM11">
    <cfRule type="containsBlanks" dxfId="22" priority="2">
      <formula>LEN(TRIM(Q7))=0</formula>
    </cfRule>
  </conditionalFormatting>
  <conditionalFormatting sqref="N7:O11">
    <cfRule type="containsBlanks" dxfId="21" priority="3">
      <formula>LEN(TRIM(N7))=0</formula>
    </cfRule>
  </conditionalFormatting>
  <conditionalFormatting sqref="K7:L11">
    <cfRule type="containsBlanks" dxfId="20" priority="4">
      <formula>LEN(TRIM(K7))=0</formula>
    </cfRule>
  </conditionalFormatting>
  <conditionalFormatting sqref="H7:I11">
    <cfRule type="containsBlanks" dxfId="19" priority="5">
      <formula>LEN(TRIM(H7))=0</formula>
    </cfRule>
  </conditionalFormatting>
  <conditionalFormatting sqref="E7:F11">
    <cfRule type="containsBlanks" dxfId="18" priority="6">
      <formula>LEN(TRIM(E7))=0</formula>
    </cfRule>
  </conditionalFormatting>
  <conditionalFormatting sqref="F6">
    <cfRule type="containsBlanks" dxfId="17" priority="1">
      <formula>LEN(TRIM(F6))=0</formula>
    </cfRule>
  </conditionalFormatting>
  <pageMargins left="0.7" right="0.7" top="0.75" bottom="0.75" header="0.3" footer="0.3"/>
  <pageSetup paperSize="9"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sheetPr>
  <dimension ref="B3:AF73"/>
  <sheetViews>
    <sheetView showGridLines="0" workbookViewId="0">
      <selection activeCell="B15" sqref="B15"/>
    </sheetView>
  </sheetViews>
  <sheetFormatPr defaultRowHeight="18"/>
  <cols>
    <col min="1" max="16384" width="3.08203125" customWidth="1"/>
  </cols>
  <sheetData>
    <row r="2" spans="2:32" ht="18.75"/>
    <row r="3" spans="2:32">
      <c r="B3" s="6" t="s">
        <v>145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39"/>
    </row>
    <row r="4" spans="2:32">
      <c r="B4" s="258" t="s">
        <v>159</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91"/>
    </row>
    <row r="5" spans="2:32">
      <c r="B5" s="259"/>
      <c r="C5" s="150"/>
      <c r="D5" s="150"/>
      <c r="E5" s="150"/>
      <c r="F5" s="150"/>
      <c r="G5" s="150" t="s">
        <v>158</v>
      </c>
      <c r="H5" s="150"/>
      <c r="I5" s="150"/>
      <c r="J5" s="150" t="s">
        <v>85</v>
      </c>
      <c r="K5" s="150"/>
      <c r="L5" s="150"/>
      <c r="M5" s="150"/>
      <c r="N5" s="150"/>
      <c r="O5" s="150"/>
      <c r="P5" s="150"/>
      <c r="Q5" s="150"/>
      <c r="R5" s="150"/>
      <c r="S5" s="150"/>
      <c r="T5" s="150"/>
      <c r="U5" s="150" t="s">
        <v>158</v>
      </c>
      <c r="V5" s="150"/>
      <c r="W5" s="150"/>
      <c r="X5" s="150" t="s">
        <v>85</v>
      </c>
      <c r="Y5" s="150"/>
      <c r="Z5" s="150"/>
      <c r="AA5" s="150"/>
      <c r="AB5" s="150"/>
      <c r="AC5" s="150"/>
      <c r="AD5" s="150"/>
      <c r="AE5" s="150"/>
      <c r="AF5" s="292"/>
    </row>
    <row r="6" spans="2:32">
      <c r="B6" s="260" t="s">
        <v>13</v>
      </c>
      <c r="C6" s="269"/>
      <c r="D6" s="269"/>
      <c r="E6" s="269"/>
      <c r="F6" s="280"/>
      <c r="G6" s="283" t="s">
        <v>157</v>
      </c>
      <c r="H6" s="286">
        <v>1</v>
      </c>
      <c r="I6" s="286">
        <v>2</v>
      </c>
      <c r="J6" s="286">
        <v>3</v>
      </c>
      <c r="K6" s="286">
        <v>4</v>
      </c>
      <c r="L6" s="286">
        <v>5</v>
      </c>
      <c r="M6" s="286">
        <v>6</v>
      </c>
      <c r="N6" s="286">
        <v>7</v>
      </c>
      <c r="O6" s="286">
        <v>8</v>
      </c>
      <c r="P6" s="286">
        <v>9</v>
      </c>
      <c r="Q6" s="286">
        <v>10</v>
      </c>
      <c r="R6" s="286">
        <v>11</v>
      </c>
      <c r="S6" s="287">
        <v>12</v>
      </c>
      <c r="T6" s="289">
        <v>1</v>
      </c>
      <c r="U6" s="286">
        <v>2</v>
      </c>
      <c r="V6" s="286">
        <v>3</v>
      </c>
      <c r="W6" s="286">
        <v>4</v>
      </c>
      <c r="X6" s="286">
        <v>5</v>
      </c>
      <c r="Y6" s="286">
        <v>6</v>
      </c>
      <c r="Z6" s="286">
        <v>7</v>
      </c>
      <c r="AA6" s="286">
        <v>8</v>
      </c>
      <c r="AB6" s="286">
        <v>9</v>
      </c>
      <c r="AC6" s="286">
        <v>10</v>
      </c>
      <c r="AD6" s="286">
        <v>11</v>
      </c>
      <c r="AE6" s="286">
        <v>12</v>
      </c>
      <c r="AF6" s="292"/>
    </row>
    <row r="7" spans="2:32">
      <c r="B7" s="261"/>
      <c r="C7" s="270"/>
      <c r="D7" s="270"/>
      <c r="E7" s="270"/>
      <c r="F7" s="281"/>
      <c r="G7" s="284"/>
      <c r="H7" s="284"/>
      <c r="I7" s="284"/>
      <c r="J7" s="284"/>
      <c r="K7" s="284"/>
      <c r="L7" s="284"/>
      <c r="M7" s="284"/>
      <c r="N7" s="284"/>
      <c r="O7" s="284"/>
      <c r="P7" s="284"/>
      <c r="Q7" s="284"/>
      <c r="R7" s="284"/>
      <c r="S7" s="288"/>
      <c r="T7" s="290"/>
      <c r="U7" s="284"/>
      <c r="V7" s="284"/>
      <c r="W7" s="284"/>
      <c r="X7" s="284"/>
      <c r="Y7" s="284"/>
      <c r="Z7" s="284"/>
      <c r="AA7" s="284"/>
      <c r="AB7" s="284"/>
      <c r="AC7" s="284"/>
      <c r="AD7" s="284"/>
      <c r="AE7" s="284"/>
      <c r="AF7" s="292"/>
    </row>
    <row r="8" spans="2:32">
      <c r="B8" s="261"/>
      <c r="C8" s="270"/>
      <c r="D8" s="270"/>
      <c r="E8" s="270"/>
      <c r="F8" s="281"/>
      <c r="G8" s="284"/>
      <c r="H8" s="284"/>
      <c r="I8" s="284"/>
      <c r="J8" s="284"/>
      <c r="K8" s="284"/>
      <c r="L8" s="284"/>
      <c r="M8" s="284"/>
      <c r="N8" s="284"/>
      <c r="O8" s="284"/>
      <c r="P8" s="284"/>
      <c r="Q8" s="284"/>
      <c r="R8" s="284"/>
      <c r="S8" s="288"/>
      <c r="T8" s="290"/>
      <c r="U8" s="284"/>
      <c r="V8" s="284"/>
      <c r="W8" s="284"/>
      <c r="X8" s="284"/>
      <c r="Y8" s="284"/>
      <c r="Z8" s="284"/>
      <c r="AA8" s="284"/>
      <c r="AB8" s="284"/>
      <c r="AC8" s="284"/>
      <c r="AD8" s="284"/>
      <c r="AE8" s="284"/>
      <c r="AF8" s="292"/>
    </row>
    <row r="9" spans="2:32">
      <c r="B9" s="261"/>
      <c r="C9" s="270"/>
      <c r="D9" s="270"/>
      <c r="E9" s="270"/>
      <c r="F9" s="281"/>
      <c r="G9" s="284"/>
      <c r="H9" s="284"/>
      <c r="I9" s="284"/>
      <c r="J9" s="284"/>
      <c r="K9" s="284"/>
      <c r="L9" s="284"/>
      <c r="M9" s="284"/>
      <c r="N9" s="284"/>
      <c r="O9" s="284"/>
      <c r="P9" s="284"/>
      <c r="Q9" s="284"/>
      <c r="R9" s="284"/>
      <c r="S9" s="288"/>
      <c r="T9" s="290"/>
      <c r="U9" s="284"/>
      <c r="V9" s="284"/>
      <c r="W9" s="284"/>
      <c r="X9" s="284"/>
      <c r="Y9" s="284"/>
      <c r="Z9" s="284"/>
      <c r="AA9" s="284"/>
      <c r="AB9" s="284"/>
      <c r="AC9" s="284"/>
      <c r="AD9" s="284"/>
      <c r="AE9" s="284"/>
      <c r="AF9" s="292"/>
    </row>
    <row r="10" spans="2:32">
      <c r="B10" s="261"/>
      <c r="C10" s="270"/>
      <c r="D10" s="270"/>
      <c r="E10" s="270"/>
      <c r="F10" s="281"/>
      <c r="G10" s="284"/>
      <c r="H10" s="284"/>
      <c r="I10" s="284"/>
      <c r="J10" s="284"/>
      <c r="K10" s="284"/>
      <c r="L10" s="284"/>
      <c r="M10" s="284"/>
      <c r="N10" s="284"/>
      <c r="O10" s="284"/>
      <c r="P10" s="284"/>
      <c r="Q10" s="284"/>
      <c r="R10" s="284"/>
      <c r="S10" s="288"/>
      <c r="T10" s="290"/>
      <c r="U10" s="284"/>
      <c r="V10" s="284"/>
      <c r="W10" s="284"/>
      <c r="X10" s="284"/>
      <c r="Y10" s="284"/>
      <c r="Z10" s="284"/>
      <c r="AA10" s="284"/>
      <c r="AB10" s="284"/>
      <c r="AC10" s="284"/>
      <c r="AD10" s="284"/>
      <c r="AE10" s="284"/>
      <c r="AF10" s="292"/>
    </row>
    <row r="11" spans="2:32">
      <c r="B11" s="261"/>
      <c r="C11" s="270"/>
      <c r="D11" s="270"/>
      <c r="E11" s="270"/>
      <c r="F11" s="281"/>
      <c r="G11" s="284"/>
      <c r="H11" s="284"/>
      <c r="I11" s="284"/>
      <c r="J11" s="284"/>
      <c r="K11" s="284"/>
      <c r="L11" s="284"/>
      <c r="M11" s="284"/>
      <c r="N11" s="284"/>
      <c r="O11" s="284"/>
      <c r="P11" s="284"/>
      <c r="Q11" s="284"/>
      <c r="R11" s="284"/>
      <c r="S11" s="288"/>
      <c r="T11" s="290"/>
      <c r="U11" s="284"/>
      <c r="V11" s="284"/>
      <c r="W11" s="284"/>
      <c r="X11" s="284"/>
      <c r="Y11" s="284"/>
      <c r="Z11" s="284"/>
      <c r="AA11" s="284"/>
      <c r="AB11" s="284"/>
      <c r="AC11" s="284"/>
      <c r="AD11" s="284"/>
      <c r="AE11" s="284"/>
      <c r="AF11" s="292"/>
    </row>
    <row r="12" spans="2:32">
      <c r="B12" s="262"/>
      <c r="C12" s="271"/>
      <c r="D12" s="271"/>
      <c r="E12" s="271"/>
      <c r="F12" s="282"/>
      <c r="G12" s="284"/>
      <c r="H12" s="284"/>
      <c r="I12" s="284"/>
      <c r="J12" s="284"/>
      <c r="K12" s="284"/>
      <c r="L12" s="284"/>
      <c r="M12" s="284"/>
      <c r="N12" s="284"/>
      <c r="O12" s="284"/>
      <c r="P12" s="284"/>
      <c r="Q12" s="284"/>
      <c r="R12" s="284"/>
      <c r="S12" s="288"/>
      <c r="T12" s="290"/>
      <c r="U12" s="284"/>
      <c r="V12" s="284"/>
      <c r="W12" s="284"/>
      <c r="X12" s="284"/>
      <c r="Y12" s="284"/>
      <c r="Z12" s="284"/>
      <c r="AA12" s="284"/>
      <c r="AB12" s="284"/>
      <c r="AC12" s="284"/>
      <c r="AD12" s="284"/>
      <c r="AE12" s="284"/>
      <c r="AF12" s="292"/>
    </row>
    <row r="13" spans="2:32" ht="18.75">
      <c r="B13" s="263"/>
      <c r="C13" s="272"/>
      <c r="D13" s="272"/>
      <c r="E13" s="272"/>
      <c r="F13" s="272"/>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93"/>
    </row>
    <row r="14" spans="2:32">
      <c r="B14" s="264" t="s">
        <v>37</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94"/>
    </row>
    <row r="15" spans="2:32">
      <c r="B15" s="259" t="s">
        <v>29</v>
      </c>
      <c r="C15" s="150"/>
      <c r="D15" s="277"/>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295"/>
    </row>
    <row r="16" spans="2:32">
      <c r="B16" s="259"/>
      <c r="C16" s="150"/>
      <c r="D16" s="277"/>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295"/>
    </row>
    <row r="17" spans="2:32">
      <c r="B17" s="259" t="s">
        <v>7</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295"/>
    </row>
    <row r="18" spans="2:32">
      <c r="B18" s="265"/>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295"/>
    </row>
    <row r="19" spans="2:32">
      <c r="B19" s="265"/>
      <c r="C19" s="150"/>
      <c r="D19" s="277"/>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295"/>
    </row>
    <row r="20" spans="2:32">
      <c r="B20" s="259" t="s">
        <v>24</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295"/>
    </row>
    <row r="21" spans="2:32">
      <c r="B21" s="260" t="s">
        <v>30</v>
      </c>
      <c r="C21" s="269"/>
      <c r="D21" s="269"/>
      <c r="E21" s="269"/>
      <c r="F21" s="280"/>
      <c r="G21" s="283"/>
      <c r="H21" s="286">
        <v>1</v>
      </c>
      <c r="I21" s="286">
        <v>2</v>
      </c>
      <c r="J21" s="286">
        <v>3</v>
      </c>
      <c r="K21" s="286">
        <v>4</v>
      </c>
      <c r="L21" s="286">
        <v>5</v>
      </c>
      <c r="M21" s="286">
        <v>6</v>
      </c>
      <c r="N21" s="286">
        <v>7</v>
      </c>
      <c r="O21" s="286">
        <v>8</v>
      </c>
      <c r="P21" s="286">
        <v>9</v>
      </c>
      <c r="Q21" s="286">
        <v>10</v>
      </c>
      <c r="R21" s="286">
        <v>11</v>
      </c>
      <c r="S21" s="287">
        <v>12</v>
      </c>
      <c r="T21" s="289">
        <v>1</v>
      </c>
      <c r="U21" s="286">
        <v>2</v>
      </c>
      <c r="V21" s="286">
        <v>3</v>
      </c>
      <c r="W21" s="286">
        <v>4</v>
      </c>
      <c r="X21" s="286">
        <v>5</v>
      </c>
      <c r="Y21" s="286">
        <v>6</v>
      </c>
      <c r="Z21" s="286">
        <v>7</v>
      </c>
      <c r="AA21" s="286">
        <v>8</v>
      </c>
      <c r="AB21" s="286">
        <v>9</v>
      </c>
      <c r="AC21" s="286">
        <v>10</v>
      </c>
      <c r="AD21" s="286">
        <v>11</v>
      </c>
      <c r="AE21" s="286">
        <v>12</v>
      </c>
      <c r="AF21" s="295"/>
    </row>
    <row r="22" spans="2:32" ht="27.5">
      <c r="B22" s="261" ph="1"/>
      <c r="C22" s="270" ph="1"/>
      <c r="D22" s="270" ph="1"/>
      <c r="E22" s="270" ph="1"/>
      <c r="F22" s="281" ph="1"/>
      <c r="G22" s="284"/>
      <c r="H22" s="284"/>
      <c r="I22" s="284"/>
      <c r="J22" s="284"/>
      <c r="K22" s="284"/>
      <c r="L22" s="284"/>
      <c r="M22" s="30"/>
      <c r="N22" s="284"/>
      <c r="O22" s="284"/>
      <c r="P22" s="284"/>
      <c r="Q22" s="284"/>
      <c r="R22" s="284"/>
      <c r="S22" s="288"/>
      <c r="T22" s="290"/>
      <c r="U22" s="284"/>
      <c r="V22" s="284"/>
      <c r="W22" s="284"/>
      <c r="X22" s="284"/>
      <c r="Y22" s="284"/>
      <c r="Z22" s="284"/>
      <c r="AA22" s="284"/>
      <c r="AB22" s="284"/>
      <c r="AC22" s="284"/>
      <c r="AD22" s="284"/>
      <c r="AE22" s="284"/>
      <c r="AF22" s="292"/>
    </row>
    <row r="23" spans="2:32" ht="27.5">
      <c r="B23" s="261" ph="1"/>
      <c r="C23" s="270" ph="1"/>
      <c r="D23" s="270" ph="1"/>
      <c r="E23" s="270" ph="1"/>
      <c r="F23" s="281" ph="1"/>
      <c r="G23" s="284"/>
      <c r="H23" s="284"/>
      <c r="I23" s="284"/>
      <c r="J23" s="284"/>
      <c r="K23" s="284"/>
      <c r="L23" s="284"/>
      <c r="M23" s="284"/>
      <c r="N23" s="284"/>
      <c r="O23" s="284"/>
      <c r="P23" s="30"/>
      <c r="Q23" s="284"/>
      <c r="R23" s="284"/>
      <c r="S23" s="288"/>
      <c r="T23" s="290"/>
      <c r="U23" s="284"/>
      <c r="V23" s="284"/>
      <c r="W23" s="284"/>
      <c r="X23" s="284"/>
      <c r="Y23" s="284"/>
      <c r="Z23" s="284"/>
      <c r="AA23" s="284"/>
      <c r="AB23" s="284"/>
      <c r="AC23" s="284"/>
      <c r="AD23" s="284"/>
      <c r="AE23" s="284"/>
      <c r="AF23" s="292"/>
    </row>
    <row r="24" spans="2:32" ht="27.5">
      <c r="B24" s="261" ph="1"/>
      <c r="C24" s="270" ph="1"/>
      <c r="D24" s="270" ph="1"/>
      <c r="E24" s="270" ph="1"/>
      <c r="F24" s="281" ph="1"/>
      <c r="G24" s="284"/>
      <c r="H24" s="284"/>
      <c r="I24" s="284"/>
      <c r="J24" s="284"/>
      <c r="K24" s="284"/>
      <c r="L24" s="284"/>
      <c r="M24" s="284"/>
      <c r="N24" s="284"/>
      <c r="O24" s="284"/>
      <c r="P24" s="284"/>
      <c r="Q24" s="284"/>
      <c r="R24" s="30"/>
      <c r="S24" s="288"/>
      <c r="T24" s="290"/>
      <c r="U24" s="284"/>
      <c r="V24" s="284"/>
      <c r="W24" s="284"/>
      <c r="X24" s="284"/>
      <c r="Y24" s="284"/>
      <c r="Z24" s="284"/>
      <c r="AA24" s="284"/>
      <c r="AB24" s="284"/>
      <c r="AC24" s="284"/>
      <c r="AD24" s="284"/>
      <c r="AE24" s="284"/>
      <c r="AF24" s="292"/>
    </row>
    <row r="25" spans="2:32" ht="27.5">
      <c r="B25" s="261" ph="1"/>
      <c r="C25" s="270" ph="1"/>
      <c r="D25" s="270" ph="1"/>
      <c r="E25" s="270" ph="1"/>
      <c r="F25" s="281" ph="1"/>
      <c r="G25" s="284"/>
      <c r="H25" s="284"/>
      <c r="I25" s="284"/>
      <c r="J25" s="284"/>
      <c r="K25" s="284"/>
      <c r="L25" s="284"/>
      <c r="M25" s="284"/>
      <c r="N25" s="284"/>
      <c r="O25" s="284"/>
      <c r="P25" s="284"/>
      <c r="Q25" s="284"/>
      <c r="R25" s="284"/>
      <c r="S25" s="288"/>
      <c r="T25" s="290"/>
      <c r="U25" s="30"/>
      <c r="V25" s="284"/>
      <c r="W25" s="284"/>
      <c r="X25" s="284"/>
      <c r="Y25" s="284"/>
      <c r="Z25" s="284"/>
      <c r="AA25" s="284"/>
      <c r="AB25" s="284"/>
      <c r="AC25" s="284"/>
      <c r="AD25" s="284"/>
      <c r="AE25" s="284"/>
      <c r="AF25" s="292"/>
    </row>
    <row r="26" spans="2:32" ht="27.5">
      <c r="B26" s="261" ph="1"/>
      <c r="C26" s="270" ph="1"/>
      <c r="D26" s="270" ph="1"/>
      <c r="E26" s="270" ph="1"/>
      <c r="F26" s="281" ph="1"/>
      <c r="G26" s="284"/>
      <c r="H26" s="284"/>
      <c r="I26" s="284"/>
      <c r="J26" s="284"/>
      <c r="K26" s="284"/>
      <c r="L26" s="284"/>
      <c r="M26" s="284"/>
      <c r="N26" s="284"/>
      <c r="O26" s="284"/>
      <c r="P26" s="284"/>
      <c r="Q26" s="284"/>
      <c r="R26" s="284"/>
      <c r="S26" s="288"/>
      <c r="T26" s="290"/>
      <c r="U26" s="284"/>
      <c r="V26" s="284"/>
      <c r="W26" s="284"/>
      <c r="X26" s="284"/>
      <c r="Y26" s="284"/>
      <c r="Z26" s="30"/>
      <c r="AA26" s="284"/>
      <c r="AB26" s="284"/>
      <c r="AC26" s="284"/>
      <c r="AD26" s="284"/>
      <c r="AE26" s="284"/>
      <c r="AF26" s="292"/>
    </row>
    <row r="27" spans="2:32" ht="18.75">
      <c r="B27" s="266"/>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93"/>
    </row>
    <row r="28" spans="2:32">
      <c r="B28" s="267" t="s">
        <v>29</v>
      </c>
      <c r="C28" s="275"/>
      <c r="D28" s="278"/>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96"/>
    </row>
    <row r="29" spans="2:32">
      <c r="B29" s="259"/>
      <c r="C29" s="150"/>
      <c r="D29" s="277"/>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292"/>
    </row>
    <row r="30" spans="2:32">
      <c r="B30" s="259" t="s">
        <v>7</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292"/>
    </row>
    <row r="31" spans="2:32">
      <c r="B31" s="265"/>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292"/>
    </row>
    <row r="32" spans="2:32">
      <c r="B32" s="265"/>
      <c r="C32" s="150"/>
      <c r="D32" s="277"/>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295"/>
    </row>
    <row r="33" spans="2:32">
      <c r="B33" s="259" t="s">
        <v>24</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295"/>
    </row>
    <row r="34" spans="2:32">
      <c r="B34" s="260" t="s">
        <v>30</v>
      </c>
      <c r="C34" s="269"/>
      <c r="D34" s="269"/>
      <c r="E34" s="269"/>
      <c r="F34" s="280"/>
      <c r="G34" s="283"/>
      <c r="H34" s="286">
        <v>1</v>
      </c>
      <c r="I34" s="286">
        <v>2</v>
      </c>
      <c r="J34" s="286">
        <v>3</v>
      </c>
      <c r="K34" s="286">
        <v>4</v>
      </c>
      <c r="L34" s="286">
        <v>5</v>
      </c>
      <c r="M34" s="286">
        <v>6</v>
      </c>
      <c r="N34" s="286">
        <v>7</v>
      </c>
      <c r="O34" s="286">
        <v>8</v>
      </c>
      <c r="P34" s="286">
        <v>9</v>
      </c>
      <c r="Q34" s="286">
        <v>10</v>
      </c>
      <c r="R34" s="286">
        <v>11</v>
      </c>
      <c r="S34" s="287">
        <v>12</v>
      </c>
      <c r="T34" s="289">
        <v>1</v>
      </c>
      <c r="U34" s="286">
        <v>2</v>
      </c>
      <c r="V34" s="286">
        <v>3</v>
      </c>
      <c r="W34" s="286">
        <v>4</v>
      </c>
      <c r="X34" s="286">
        <v>5</v>
      </c>
      <c r="Y34" s="286">
        <v>6</v>
      </c>
      <c r="Z34" s="286">
        <v>7</v>
      </c>
      <c r="AA34" s="286">
        <v>8</v>
      </c>
      <c r="AB34" s="286">
        <v>9</v>
      </c>
      <c r="AC34" s="286">
        <v>10</v>
      </c>
      <c r="AD34" s="286">
        <v>11</v>
      </c>
      <c r="AE34" s="286">
        <v>12</v>
      </c>
      <c r="AF34" s="295"/>
    </row>
    <row r="35" spans="2:32" ht="27.5">
      <c r="B35" s="261" ph="1"/>
      <c r="C35" s="270" ph="1"/>
      <c r="D35" s="270" ph="1"/>
      <c r="E35" s="270" ph="1"/>
      <c r="F35" s="281" ph="1"/>
      <c r="G35" s="284"/>
      <c r="H35" s="284"/>
      <c r="I35" s="284"/>
      <c r="J35" s="30"/>
      <c r="K35" s="284"/>
      <c r="L35" s="284"/>
      <c r="M35" s="284"/>
      <c r="N35" s="284"/>
      <c r="O35" s="284"/>
      <c r="P35" s="284"/>
      <c r="Q35" s="284"/>
      <c r="R35" s="284"/>
      <c r="S35" s="288"/>
      <c r="T35" s="290"/>
      <c r="U35" s="284"/>
      <c r="V35" s="284"/>
      <c r="W35" s="284"/>
      <c r="X35" s="284"/>
      <c r="Y35" s="284"/>
      <c r="Z35" s="284"/>
      <c r="AA35" s="284"/>
      <c r="AB35" s="284"/>
      <c r="AC35" s="284"/>
      <c r="AD35" s="284"/>
      <c r="AE35" s="284"/>
      <c r="AF35" s="295"/>
    </row>
    <row r="36" spans="2:32" ht="27.5">
      <c r="B36" s="261" ph="1"/>
      <c r="C36" s="270" ph="1"/>
      <c r="D36" s="270" ph="1"/>
      <c r="E36" s="270" ph="1"/>
      <c r="F36" s="281" ph="1"/>
      <c r="G36" s="284"/>
      <c r="H36" s="284"/>
      <c r="I36" s="284"/>
      <c r="J36" s="284"/>
      <c r="K36" s="284"/>
      <c r="L36" s="284"/>
      <c r="M36" s="284"/>
      <c r="N36" s="284"/>
      <c r="O36" s="284"/>
      <c r="P36" s="284"/>
      <c r="Q36" s="30"/>
      <c r="R36" s="284"/>
      <c r="S36" s="288"/>
      <c r="T36" s="290"/>
      <c r="U36" s="284"/>
      <c r="V36" s="284"/>
      <c r="W36" s="284"/>
      <c r="X36" s="284"/>
      <c r="Y36" s="284"/>
      <c r="Z36" s="284"/>
      <c r="AA36" s="284"/>
      <c r="AB36" s="284"/>
      <c r="AC36" s="284"/>
      <c r="AD36" s="284"/>
      <c r="AE36" s="284"/>
      <c r="AF36" s="295"/>
    </row>
    <row r="37" spans="2:32" ht="27.5">
      <c r="B37" s="261" ph="1"/>
      <c r="C37" s="270" ph="1"/>
      <c r="D37" s="270" ph="1"/>
      <c r="E37" s="270" ph="1"/>
      <c r="F37" s="281" ph="1"/>
      <c r="G37" s="284"/>
      <c r="H37" s="284"/>
      <c r="I37" s="284"/>
      <c r="J37" s="284"/>
      <c r="K37" s="284"/>
      <c r="L37" s="284"/>
      <c r="M37" s="284"/>
      <c r="N37" s="284"/>
      <c r="O37" s="284"/>
      <c r="P37" s="284"/>
      <c r="Q37" s="284"/>
      <c r="R37" s="284"/>
      <c r="S37" s="288"/>
      <c r="T37" s="290"/>
      <c r="U37" s="30"/>
      <c r="V37" s="284"/>
      <c r="W37" s="284"/>
      <c r="X37" s="284"/>
      <c r="Y37" s="284"/>
      <c r="Z37" s="284"/>
      <c r="AA37" s="284"/>
      <c r="AB37" s="284"/>
      <c r="AC37" s="284"/>
      <c r="AD37" s="284"/>
      <c r="AE37" s="284"/>
      <c r="AF37" s="295"/>
    </row>
    <row r="38" spans="2:32" ht="27.5">
      <c r="B38" s="261" ph="1"/>
      <c r="C38" s="270" ph="1"/>
      <c r="D38" s="270" ph="1"/>
      <c r="E38" s="270" ph="1"/>
      <c r="F38" s="281" ph="1"/>
      <c r="G38" s="284"/>
      <c r="H38" s="284"/>
      <c r="I38" s="284"/>
      <c r="J38" s="284"/>
      <c r="K38" s="284"/>
      <c r="L38" s="284"/>
      <c r="M38" s="284"/>
      <c r="N38" s="284"/>
      <c r="O38" s="284"/>
      <c r="P38" s="284"/>
      <c r="Q38" s="284"/>
      <c r="R38" s="284"/>
      <c r="S38" s="288"/>
      <c r="T38" s="290"/>
      <c r="U38" s="284"/>
      <c r="V38" s="30"/>
      <c r="W38" s="284"/>
      <c r="X38" s="284"/>
      <c r="Y38" s="284"/>
      <c r="Z38" s="284"/>
      <c r="AA38" s="284"/>
      <c r="AB38" s="284"/>
      <c r="AC38" s="284"/>
      <c r="AD38" s="284"/>
      <c r="AE38" s="284"/>
      <c r="AF38" s="295"/>
    </row>
    <row r="39" spans="2:32" ht="27.5">
      <c r="B39" s="261" ph="1"/>
      <c r="C39" s="270" ph="1"/>
      <c r="D39" s="270" ph="1"/>
      <c r="E39" s="270" ph="1"/>
      <c r="F39" s="281" ph="1"/>
      <c r="G39" s="284"/>
      <c r="H39" s="284"/>
      <c r="I39" s="284"/>
      <c r="J39" s="284"/>
      <c r="K39" s="284"/>
      <c r="L39" s="284"/>
      <c r="M39" s="284"/>
      <c r="N39" s="284"/>
      <c r="O39" s="284"/>
      <c r="P39" s="284"/>
      <c r="Q39" s="284"/>
      <c r="R39" s="284"/>
      <c r="S39" s="288"/>
      <c r="T39" s="290"/>
      <c r="U39" s="284"/>
      <c r="V39" s="284"/>
      <c r="W39" s="284"/>
      <c r="X39" s="284"/>
      <c r="Y39" s="284"/>
      <c r="Z39" s="284"/>
      <c r="AA39" s="284"/>
      <c r="AB39" s="284"/>
      <c r="AC39" s="284"/>
      <c r="AD39" s="284"/>
      <c r="AE39" s="284"/>
      <c r="AF39" s="295"/>
    </row>
    <row r="40" spans="2:32" ht="27.5">
      <c r="B40" s="261" ph="1"/>
      <c r="C40" s="270" ph="1"/>
      <c r="D40" s="270" ph="1"/>
      <c r="E40" s="270" ph="1"/>
      <c r="F40" s="281" ph="1"/>
      <c r="G40" s="284"/>
      <c r="H40" s="284"/>
      <c r="I40" s="284"/>
      <c r="J40" s="284"/>
      <c r="K40" s="284"/>
      <c r="L40" s="284"/>
      <c r="M40" s="284"/>
      <c r="N40" s="284"/>
      <c r="O40" s="284"/>
      <c r="P40" s="284"/>
      <c r="Q40" s="284"/>
      <c r="R40" s="284"/>
      <c r="S40" s="288"/>
      <c r="T40" s="290"/>
      <c r="U40" s="284"/>
      <c r="V40" s="284"/>
      <c r="W40" s="284"/>
      <c r="X40" s="284"/>
      <c r="Y40" s="284"/>
      <c r="Z40" s="284"/>
      <c r="AA40" s="284"/>
      <c r="AB40" s="284"/>
      <c r="AC40" s="284"/>
      <c r="AD40" s="284"/>
      <c r="AE40" s="284"/>
      <c r="AF40" s="292"/>
    </row>
    <row r="41" spans="2:32" ht="18.75">
      <c r="B41" s="266"/>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93"/>
    </row>
    <row r="42" spans="2:32">
      <c r="B42" s="267" t="s">
        <v>29</v>
      </c>
      <c r="C42" s="275"/>
      <c r="D42" s="278"/>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96"/>
    </row>
    <row r="43" spans="2:32">
      <c r="B43" s="259"/>
      <c r="C43" s="150"/>
      <c r="D43" s="277"/>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292"/>
    </row>
    <row r="44" spans="2:32">
      <c r="B44" s="259" t="s">
        <v>7</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292"/>
    </row>
    <row r="45" spans="2:32">
      <c r="B45" s="265"/>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292"/>
    </row>
    <row r="46" spans="2:32">
      <c r="B46" s="265"/>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92"/>
    </row>
    <row r="47" spans="2:32">
      <c r="B47" s="265"/>
      <c r="C47" s="150"/>
      <c r="D47" s="277"/>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292"/>
    </row>
    <row r="48" spans="2:32">
      <c r="B48" s="259" t="s">
        <v>24</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292"/>
    </row>
    <row r="49" spans="2:32">
      <c r="B49" s="260" t="s">
        <v>30</v>
      </c>
      <c r="C49" s="269"/>
      <c r="D49" s="269"/>
      <c r="E49" s="269"/>
      <c r="F49" s="280"/>
      <c r="G49" s="283"/>
      <c r="H49" s="286">
        <v>1</v>
      </c>
      <c r="I49" s="286">
        <v>2</v>
      </c>
      <c r="J49" s="286">
        <v>3</v>
      </c>
      <c r="K49" s="286">
        <v>4</v>
      </c>
      <c r="L49" s="286">
        <v>5</v>
      </c>
      <c r="M49" s="286">
        <v>6</v>
      </c>
      <c r="N49" s="286">
        <v>7</v>
      </c>
      <c r="O49" s="286">
        <v>8</v>
      </c>
      <c r="P49" s="286">
        <v>9</v>
      </c>
      <c r="Q49" s="286">
        <v>10</v>
      </c>
      <c r="R49" s="286">
        <v>11</v>
      </c>
      <c r="S49" s="287">
        <v>12</v>
      </c>
      <c r="T49" s="289">
        <v>1</v>
      </c>
      <c r="U49" s="286">
        <v>2</v>
      </c>
      <c r="V49" s="286">
        <v>3</v>
      </c>
      <c r="W49" s="286">
        <v>4</v>
      </c>
      <c r="X49" s="286">
        <v>5</v>
      </c>
      <c r="Y49" s="286">
        <v>6</v>
      </c>
      <c r="Z49" s="286">
        <v>7</v>
      </c>
      <c r="AA49" s="286">
        <v>8</v>
      </c>
      <c r="AB49" s="286">
        <v>9</v>
      </c>
      <c r="AC49" s="286">
        <v>10</v>
      </c>
      <c r="AD49" s="286">
        <v>11</v>
      </c>
      <c r="AE49" s="286">
        <v>12</v>
      </c>
      <c r="AF49" s="292"/>
    </row>
    <row r="50" spans="2:32">
      <c r="B50" s="261"/>
      <c r="C50" s="270"/>
      <c r="D50" s="270"/>
      <c r="E50" s="270"/>
      <c r="F50" s="281"/>
      <c r="G50" s="284"/>
      <c r="H50" s="284"/>
      <c r="I50" s="284"/>
      <c r="J50" s="284"/>
      <c r="K50" s="284"/>
      <c r="L50" s="284"/>
      <c r="M50" s="284"/>
      <c r="N50" s="284"/>
      <c r="O50" s="284"/>
      <c r="P50" s="284"/>
      <c r="Q50" s="284"/>
      <c r="R50" s="284"/>
      <c r="S50" s="288"/>
      <c r="T50" s="290"/>
      <c r="U50" s="284"/>
      <c r="V50" s="284"/>
      <c r="W50" s="284"/>
      <c r="X50" s="284"/>
      <c r="Y50" s="284"/>
      <c r="Z50" s="284"/>
      <c r="AA50" s="284"/>
      <c r="AB50" s="284"/>
      <c r="AC50" s="284"/>
      <c r="AD50" s="284"/>
      <c r="AE50" s="284"/>
      <c r="AF50" s="292"/>
    </row>
    <row r="51" spans="2:32">
      <c r="B51" s="261"/>
      <c r="C51" s="270"/>
      <c r="D51" s="270"/>
      <c r="E51" s="270"/>
      <c r="F51" s="281"/>
      <c r="G51" s="284"/>
      <c r="H51" s="284"/>
      <c r="I51" s="284"/>
      <c r="J51" s="284"/>
      <c r="K51" s="284"/>
      <c r="L51" s="284"/>
      <c r="M51" s="284"/>
      <c r="N51" s="284"/>
      <c r="O51" s="284"/>
      <c r="P51" s="284"/>
      <c r="Q51" s="284"/>
      <c r="R51" s="284"/>
      <c r="S51" s="288"/>
      <c r="T51" s="290"/>
      <c r="U51" s="284"/>
      <c r="V51" s="284"/>
      <c r="W51" s="284"/>
      <c r="X51" s="284"/>
      <c r="Y51" s="284"/>
      <c r="Z51" s="284"/>
      <c r="AA51" s="284"/>
      <c r="AB51" s="284"/>
      <c r="AC51" s="284"/>
      <c r="AD51" s="284"/>
      <c r="AE51" s="284"/>
      <c r="AF51" s="292"/>
    </row>
    <row r="52" spans="2:32">
      <c r="B52" s="261"/>
      <c r="C52" s="270"/>
      <c r="D52" s="270"/>
      <c r="E52" s="270"/>
      <c r="F52" s="281"/>
      <c r="G52" s="284"/>
      <c r="H52" s="284"/>
      <c r="I52" s="284"/>
      <c r="J52" s="284"/>
      <c r="K52" s="284"/>
      <c r="L52" s="284"/>
      <c r="M52" s="284"/>
      <c r="N52" s="284"/>
      <c r="O52" s="284"/>
      <c r="P52" s="284"/>
      <c r="Q52" s="284"/>
      <c r="R52" s="284"/>
      <c r="S52" s="288"/>
      <c r="T52" s="290"/>
      <c r="U52" s="284"/>
      <c r="V52" s="284"/>
      <c r="W52" s="284"/>
      <c r="X52" s="284"/>
      <c r="Y52" s="284"/>
      <c r="Z52" s="284"/>
      <c r="AA52" s="284"/>
      <c r="AB52" s="284"/>
      <c r="AC52" s="284"/>
      <c r="AD52" s="284"/>
      <c r="AE52" s="284"/>
      <c r="AF52" s="292"/>
    </row>
    <row r="53" spans="2:32">
      <c r="B53" s="261"/>
      <c r="C53" s="270"/>
      <c r="D53" s="270"/>
      <c r="E53" s="270"/>
      <c r="F53" s="281"/>
      <c r="G53" s="284"/>
      <c r="H53" s="284"/>
      <c r="I53" s="284"/>
      <c r="J53" s="284"/>
      <c r="K53" s="284"/>
      <c r="L53" s="284"/>
      <c r="M53" s="284"/>
      <c r="N53" s="284"/>
      <c r="O53" s="284"/>
      <c r="P53" s="284"/>
      <c r="Q53" s="284"/>
      <c r="R53" s="284"/>
      <c r="S53" s="288"/>
      <c r="T53" s="290"/>
      <c r="U53" s="284"/>
      <c r="V53" s="284"/>
      <c r="W53" s="284"/>
      <c r="X53" s="284"/>
      <c r="Y53" s="284"/>
      <c r="Z53" s="284"/>
      <c r="AA53" s="284"/>
      <c r="AB53" s="284"/>
      <c r="AC53" s="284"/>
      <c r="AD53" s="284"/>
      <c r="AE53" s="284"/>
      <c r="AF53" s="292"/>
    </row>
    <row r="54" spans="2:32">
      <c r="B54" s="261"/>
      <c r="C54" s="270"/>
      <c r="D54" s="270"/>
      <c r="E54" s="270"/>
      <c r="F54" s="281"/>
      <c r="G54" s="284"/>
      <c r="H54" s="284"/>
      <c r="I54" s="284"/>
      <c r="J54" s="284"/>
      <c r="K54" s="284"/>
      <c r="L54" s="284"/>
      <c r="M54" s="284"/>
      <c r="N54" s="284"/>
      <c r="O54" s="284"/>
      <c r="P54" s="284"/>
      <c r="Q54" s="284"/>
      <c r="R54" s="284"/>
      <c r="S54" s="288"/>
      <c r="T54" s="290"/>
      <c r="U54" s="284"/>
      <c r="V54" s="284"/>
      <c r="W54" s="284"/>
      <c r="X54" s="284"/>
      <c r="Y54" s="284"/>
      <c r="Z54" s="284"/>
      <c r="AA54" s="284"/>
      <c r="AB54" s="284"/>
      <c r="AC54" s="284"/>
      <c r="AD54" s="284"/>
      <c r="AE54" s="284"/>
      <c r="AF54" s="292"/>
    </row>
    <row r="55" spans="2:32">
      <c r="B55" s="261"/>
      <c r="C55" s="270"/>
      <c r="D55" s="270"/>
      <c r="E55" s="270"/>
      <c r="F55" s="281"/>
      <c r="G55" s="284"/>
      <c r="H55" s="284"/>
      <c r="I55" s="284"/>
      <c r="J55" s="284"/>
      <c r="K55" s="284"/>
      <c r="L55" s="284"/>
      <c r="M55" s="284"/>
      <c r="N55" s="284"/>
      <c r="O55" s="284"/>
      <c r="P55" s="284"/>
      <c r="Q55" s="284"/>
      <c r="R55" s="284"/>
      <c r="S55" s="288"/>
      <c r="T55" s="290"/>
      <c r="U55" s="284"/>
      <c r="V55" s="284"/>
      <c r="W55" s="284"/>
      <c r="X55" s="284"/>
      <c r="Y55" s="284"/>
      <c r="Z55" s="284"/>
      <c r="AA55" s="284"/>
      <c r="AB55" s="284"/>
      <c r="AC55" s="284"/>
      <c r="AD55" s="284"/>
      <c r="AE55" s="284"/>
      <c r="AF55" s="292"/>
    </row>
    <row r="56" spans="2:32">
      <c r="B56" s="261"/>
      <c r="C56" s="270"/>
      <c r="D56" s="270"/>
      <c r="E56" s="270"/>
      <c r="F56" s="281"/>
      <c r="G56" s="284"/>
      <c r="H56" s="284"/>
      <c r="I56" s="284"/>
      <c r="J56" s="284"/>
      <c r="K56" s="284"/>
      <c r="L56" s="284"/>
      <c r="M56" s="284"/>
      <c r="N56" s="284"/>
      <c r="O56" s="284"/>
      <c r="P56" s="284"/>
      <c r="Q56" s="284"/>
      <c r="R56" s="284"/>
      <c r="S56" s="288"/>
      <c r="T56" s="290"/>
      <c r="U56" s="284"/>
      <c r="V56" s="284"/>
      <c r="W56" s="284"/>
      <c r="X56" s="284"/>
      <c r="Y56" s="284"/>
      <c r="Z56" s="284"/>
      <c r="AA56" s="284"/>
      <c r="AB56" s="284"/>
      <c r="AC56" s="284"/>
      <c r="AD56" s="284"/>
      <c r="AE56" s="284"/>
      <c r="AF56" s="292"/>
    </row>
    <row r="57" spans="2:32">
      <c r="B57" s="261"/>
      <c r="C57" s="270"/>
      <c r="D57" s="270"/>
      <c r="E57" s="270"/>
      <c r="F57" s="281"/>
      <c r="G57" s="284"/>
      <c r="H57" s="284"/>
      <c r="I57" s="284"/>
      <c r="J57" s="284"/>
      <c r="K57" s="284"/>
      <c r="L57" s="284"/>
      <c r="M57" s="284"/>
      <c r="N57" s="284"/>
      <c r="O57" s="284"/>
      <c r="P57" s="284"/>
      <c r="Q57" s="284"/>
      <c r="R57" s="284"/>
      <c r="S57" s="288"/>
      <c r="T57" s="290"/>
      <c r="U57" s="284"/>
      <c r="V57" s="284"/>
      <c r="W57" s="284"/>
      <c r="X57" s="284"/>
      <c r="Y57" s="284"/>
      <c r="Z57" s="284"/>
      <c r="AA57" s="284"/>
      <c r="AB57" s="284"/>
      <c r="AC57" s="284"/>
      <c r="AD57" s="284"/>
      <c r="AE57" s="284"/>
      <c r="AF57" s="292"/>
    </row>
    <row r="58" spans="2:32" ht="18.75">
      <c r="B58" s="266"/>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93"/>
    </row>
    <row r="59" spans="2:32">
      <c r="B59" s="267" t="s">
        <v>29</v>
      </c>
      <c r="C59" s="275"/>
      <c r="D59" s="278"/>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96"/>
    </row>
    <row r="60" spans="2:32">
      <c r="B60" s="259"/>
      <c r="C60" s="276"/>
      <c r="D60" s="279"/>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92"/>
    </row>
    <row r="61" spans="2:32">
      <c r="B61" s="259"/>
      <c r="C61" s="150"/>
      <c r="D61" s="277"/>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292"/>
    </row>
    <row r="62" spans="2:32">
      <c r="B62" s="259" t="s">
        <v>7</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292"/>
    </row>
    <row r="63" spans="2:32">
      <c r="B63" s="265"/>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292"/>
    </row>
    <row r="64" spans="2:32">
      <c r="B64" s="265"/>
      <c r="C64" s="150"/>
      <c r="D64" s="277"/>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292"/>
    </row>
    <row r="65" spans="2:32">
      <c r="B65" s="259" t="s">
        <v>24</v>
      </c>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292"/>
    </row>
    <row r="66" spans="2:32">
      <c r="B66" s="260" t="s">
        <v>30</v>
      </c>
      <c r="C66" s="269"/>
      <c r="D66" s="269"/>
      <c r="E66" s="269"/>
      <c r="F66" s="280"/>
      <c r="G66" s="283"/>
      <c r="H66" s="286">
        <v>1</v>
      </c>
      <c r="I66" s="286">
        <v>2</v>
      </c>
      <c r="J66" s="286">
        <v>3</v>
      </c>
      <c r="K66" s="286">
        <v>4</v>
      </c>
      <c r="L66" s="286">
        <v>5</v>
      </c>
      <c r="M66" s="286">
        <v>6</v>
      </c>
      <c r="N66" s="286">
        <v>7</v>
      </c>
      <c r="O66" s="286">
        <v>8</v>
      </c>
      <c r="P66" s="286">
        <v>9</v>
      </c>
      <c r="Q66" s="286">
        <v>10</v>
      </c>
      <c r="R66" s="286">
        <v>11</v>
      </c>
      <c r="S66" s="287">
        <v>12</v>
      </c>
      <c r="T66" s="289">
        <v>1</v>
      </c>
      <c r="U66" s="286">
        <v>2</v>
      </c>
      <c r="V66" s="286">
        <v>3</v>
      </c>
      <c r="W66" s="286">
        <v>4</v>
      </c>
      <c r="X66" s="286">
        <v>5</v>
      </c>
      <c r="Y66" s="286">
        <v>6</v>
      </c>
      <c r="Z66" s="286">
        <v>7</v>
      </c>
      <c r="AA66" s="286">
        <v>8</v>
      </c>
      <c r="AB66" s="286">
        <v>9</v>
      </c>
      <c r="AC66" s="286">
        <v>10</v>
      </c>
      <c r="AD66" s="286">
        <v>11</v>
      </c>
      <c r="AE66" s="286">
        <v>12</v>
      </c>
      <c r="AF66" s="292"/>
    </row>
    <row r="67" spans="2:32">
      <c r="B67" s="261"/>
      <c r="C67" s="270"/>
      <c r="D67" s="270"/>
      <c r="E67" s="270"/>
      <c r="F67" s="281"/>
      <c r="G67" s="284"/>
      <c r="H67" s="284"/>
      <c r="I67" s="284"/>
      <c r="J67" s="284"/>
      <c r="K67" s="284"/>
      <c r="L67" s="284"/>
      <c r="M67" s="284"/>
      <c r="N67" s="284"/>
      <c r="O67" s="284"/>
      <c r="P67" s="284"/>
      <c r="Q67" s="284"/>
      <c r="R67" s="284"/>
      <c r="S67" s="288"/>
      <c r="T67" s="290"/>
      <c r="U67" s="284"/>
      <c r="V67" s="284"/>
      <c r="W67" s="284"/>
      <c r="X67" s="284"/>
      <c r="Y67" s="284"/>
      <c r="Z67" s="284"/>
      <c r="AA67" s="284"/>
      <c r="AB67" s="284"/>
      <c r="AC67" s="284"/>
      <c r="AD67" s="284"/>
      <c r="AE67" s="284"/>
      <c r="AF67" s="292"/>
    </row>
    <row r="68" spans="2:32">
      <c r="B68" s="261"/>
      <c r="C68" s="270"/>
      <c r="D68" s="270"/>
      <c r="E68" s="270"/>
      <c r="F68" s="281"/>
      <c r="G68" s="284"/>
      <c r="H68" s="284"/>
      <c r="I68" s="284"/>
      <c r="J68" s="284"/>
      <c r="K68" s="284"/>
      <c r="L68" s="284"/>
      <c r="M68" s="284"/>
      <c r="N68" s="284"/>
      <c r="O68" s="284"/>
      <c r="P68" s="284"/>
      <c r="Q68" s="284"/>
      <c r="R68" s="284"/>
      <c r="S68" s="288"/>
      <c r="T68" s="290"/>
      <c r="U68" s="284"/>
      <c r="V68" s="284"/>
      <c r="W68" s="284"/>
      <c r="X68" s="284"/>
      <c r="Y68" s="284"/>
      <c r="Z68" s="284"/>
      <c r="AA68" s="284"/>
      <c r="AB68" s="284"/>
      <c r="AC68" s="284"/>
      <c r="AD68" s="284"/>
      <c r="AE68" s="284"/>
      <c r="AF68" s="292"/>
    </row>
    <row r="69" spans="2:32">
      <c r="B69" s="261"/>
      <c r="C69" s="270"/>
      <c r="D69" s="270"/>
      <c r="E69" s="270"/>
      <c r="F69" s="281"/>
      <c r="G69" s="284"/>
      <c r="H69" s="284"/>
      <c r="I69" s="284"/>
      <c r="J69" s="284"/>
      <c r="K69" s="284"/>
      <c r="L69" s="284"/>
      <c r="M69" s="284"/>
      <c r="N69" s="284"/>
      <c r="O69" s="284"/>
      <c r="P69" s="284"/>
      <c r="Q69" s="284"/>
      <c r="R69" s="284"/>
      <c r="S69" s="288"/>
      <c r="T69" s="290"/>
      <c r="U69" s="284"/>
      <c r="V69" s="284"/>
      <c r="W69" s="284"/>
      <c r="X69" s="284"/>
      <c r="Y69" s="284"/>
      <c r="Z69" s="284"/>
      <c r="AA69" s="284"/>
      <c r="AB69" s="284"/>
      <c r="AC69" s="284"/>
      <c r="AD69" s="284"/>
      <c r="AE69" s="284"/>
      <c r="AF69" s="292"/>
    </row>
    <row r="70" spans="2:32">
      <c r="B70" s="261"/>
      <c r="C70" s="270"/>
      <c r="D70" s="270"/>
      <c r="E70" s="270"/>
      <c r="F70" s="281"/>
      <c r="G70" s="284"/>
      <c r="H70" s="284"/>
      <c r="I70" s="284"/>
      <c r="J70" s="284"/>
      <c r="K70" s="284"/>
      <c r="L70" s="284"/>
      <c r="M70" s="284"/>
      <c r="N70" s="284"/>
      <c r="O70" s="284"/>
      <c r="P70" s="284"/>
      <c r="Q70" s="284"/>
      <c r="R70" s="284"/>
      <c r="S70" s="288"/>
      <c r="T70" s="290"/>
      <c r="U70" s="284"/>
      <c r="V70" s="284"/>
      <c r="W70" s="284"/>
      <c r="X70" s="284"/>
      <c r="Y70" s="284"/>
      <c r="Z70" s="284"/>
      <c r="AA70" s="284"/>
      <c r="AB70" s="284"/>
      <c r="AC70" s="284"/>
      <c r="AD70" s="284"/>
      <c r="AE70" s="284"/>
      <c r="AF70" s="292"/>
    </row>
    <row r="71" spans="2:32">
      <c r="B71" s="261"/>
      <c r="C71" s="270"/>
      <c r="D71" s="270"/>
      <c r="E71" s="270"/>
      <c r="F71" s="281"/>
      <c r="G71" s="284"/>
      <c r="H71" s="284"/>
      <c r="I71" s="284"/>
      <c r="J71" s="284"/>
      <c r="K71" s="284"/>
      <c r="L71" s="284"/>
      <c r="M71" s="284"/>
      <c r="N71" s="284"/>
      <c r="O71" s="284"/>
      <c r="P71" s="284"/>
      <c r="Q71" s="284"/>
      <c r="R71" s="284"/>
      <c r="S71" s="288"/>
      <c r="T71" s="290"/>
      <c r="U71" s="284"/>
      <c r="V71" s="284"/>
      <c r="W71" s="284"/>
      <c r="X71" s="284"/>
      <c r="Y71" s="284"/>
      <c r="Z71" s="284"/>
      <c r="AA71" s="284"/>
      <c r="AB71" s="284"/>
      <c r="AC71" s="284"/>
      <c r="AD71" s="284"/>
      <c r="AE71" s="284"/>
      <c r="AF71" s="292"/>
    </row>
    <row r="72" spans="2:32">
      <c r="B72" s="261"/>
      <c r="C72" s="270"/>
      <c r="D72" s="270"/>
      <c r="E72" s="270"/>
      <c r="F72" s="281"/>
      <c r="G72" s="284"/>
      <c r="H72" s="284"/>
      <c r="I72" s="284"/>
      <c r="J72" s="284"/>
      <c r="K72" s="284"/>
      <c r="L72" s="284"/>
      <c r="M72" s="284"/>
      <c r="N72" s="284"/>
      <c r="O72" s="284"/>
      <c r="P72" s="284"/>
      <c r="Q72" s="284"/>
      <c r="R72" s="284"/>
      <c r="S72" s="288"/>
      <c r="T72" s="290"/>
      <c r="U72" s="284"/>
      <c r="V72" s="284"/>
      <c r="W72" s="284"/>
      <c r="X72" s="284"/>
      <c r="Y72" s="284"/>
      <c r="Z72" s="284"/>
      <c r="AA72" s="284"/>
      <c r="AB72" s="284"/>
      <c r="AC72" s="284"/>
      <c r="AD72" s="284"/>
      <c r="AE72" s="284"/>
      <c r="AF72" s="292"/>
    </row>
    <row r="73" spans="2:32" ht="18.75">
      <c r="B73" s="266"/>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93"/>
    </row>
  </sheetData>
  <mergeCells count="35">
    <mergeCell ref="B4:AF4"/>
    <mergeCell ref="B6:F6"/>
    <mergeCell ref="B7:F7"/>
    <mergeCell ref="B8:F8"/>
    <mergeCell ref="B9:F9"/>
    <mergeCell ref="B10:F10"/>
    <mergeCell ref="B11:F11"/>
    <mergeCell ref="B12:F12"/>
    <mergeCell ref="B21:F21"/>
    <mergeCell ref="B22:F22"/>
    <mergeCell ref="B23:F23"/>
    <mergeCell ref="B24:F24"/>
    <mergeCell ref="B25:F25"/>
    <mergeCell ref="B26:F26"/>
    <mergeCell ref="B34:F34"/>
    <mergeCell ref="B35:F35"/>
    <mergeCell ref="B36:F36"/>
    <mergeCell ref="B37:F37"/>
    <mergeCell ref="B38:F38"/>
    <mergeCell ref="B39:F39"/>
    <mergeCell ref="B40:F40"/>
    <mergeCell ref="B49:F49"/>
    <mergeCell ref="B50:F50"/>
    <mergeCell ref="B51:F51"/>
    <mergeCell ref="B52:F52"/>
    <mergeCell ref="B54:F54"/>
    <mergeCell ref="B56:F56"/>
    <mergeCell ref="B57:F57"/>
    <mergeCell ref="B66:F66"/>
    <mergeCell ref="B67:F67"/>
    <mergeCell ref="B68:F68"/>
    <mergeCell ref="B69:F69"/>
    <mergeCell ref="B70:F70"/>
    <mergeCell ref="B71:F71"/>
    <mergeCell ref="B72:F72"/>
  </mergeCells>
  <phoneticPr fontId="3" type="Hiragana"/>
  <pageMargins left="0.7" right="0.7" top="0.75" bottom="0.75" header="0.3" footer="0.3"/>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M18"/>
  <sheetViews>
    <sheetView showGridLines="0" workbookViewId="0">
      <selection activeCell="F15" sqref="F15"/>
    </sheetView>
  </sheetViews>
  <sheetFormatPr defaultRowHeight="13"/>
  <cols>
    <col min="1" max="1" width="39.25" style="209" customWidth="1"/>
    <col min="2" max="2" width="14.25" style="209" customWidth="1"/>
    <col min="3" max="3" width="26" style="209" customWidth="1"/>
    <col min="4" max="4" width="17.25" style="209" customWidth="1"/>
    <col min="5" max="5" width="11.125" style="209" customWidth="1"/>
    <col min="6" max="6" width="6.25" style="209" customWidth="1"/>
    <col min="7" max="7" width="10.375" style="209" customWidth="1"/>
    <col min="8" max="10" width="8.6640625" style="209" customWidth="1"/>
    <col min="11" max="11" width="11.875" style="209" customWidth="1"/>
    <col min="12" max="12" width="8.6640625" style="209" customWidth="1"/>
    <col min="13" max="13" width="16.375" style="209" customWidth="1"/>
    <col min="14" max="16384" width="8.6640625" style="209" customWidth="1"/>
  </cols>
  <sheetData>
    <row r="1" spans="2:13" ht="16.5">
      <c r="B1" s="297" t="s">
        <v>147</v>
      </c>
    </row>
    <row r="3" spans="2:13" ht="26">
      <c r="C3" s="302"/>
      <c r="D3" s="302"/>
      <c r="E3" s="302"/>
      <c r="F3" s="302"/>
      <c r="G3" s="302" t="s">
        <v>65</v>
      </c>
      <c r="K3" s="332" t="s">
        <v>104</v>
      </c>
    </row>
    <row r="4" spans="2:13" ht="13.75">
      <c r="B4" s="298" t="s">
        <v>113</v>
      </c>
      <c r="C4" s="303" t="s">
        <v>114</v>
      </c>
      <c r="D4" s="310" t="s">
        <v>115</v>
      </c>
      <c r="E4" s="310" t="s">
        <v>116</v>
      </c>
      <c r="F4" s="310" t="s">
        <v>117</v>
      </c>
      <c r="G4" s="303" t="s">
        <v>119</v>
      </c>
      <c r="J4" s="327"/>
      <c r="K4" s="333" t="s">
        <v>101</v>
      </c>
    </row>
    <row r="5" spans="2:13" ht="26.75">
      <c r="B5" s="299" t="s">
        <v>95</v>
      </c>
      <c r="C5" s="304"/>
      <c r="D5" s="311"/>
      <c r="E5" s="317">
        <v>0</v>
      </c>
      <c r="F5" s="311"/>
      <c r="G5" s="323">
        <f>E5*F5</f>
        <v>0</v>
      </c>
      <c r="H5" s="209" t="s">
        <v>112</v>
      </c>
      <c r="J5" s="328" t="s">
        <v>110</v>
      </c>
      <c r="K5" s="334">
        <f>$G$10/$L$6</f>
        <v>0</v>
      </c>
      <c r="L5" s="328" t="s">
        <v>16</v>
      </c>
    </row>
    <row r="6" spans="2:13" ht="27" customHeight="1">
      <c r="B6" s="300" t="s">
        <v>96</v>
      </c>
      <c r="C6" s="305"/>
      <c r="D6" s="312"/>
      <c r="E6" s="317">
        <v>0</v>
      </c>
      <c r="F6" s="312"/>
      <c r="G6" s="323">
        <f>E6*F6</f>
        <v>0</v>
      </c>
      <c r="H6" s="209" t="s">
        <v>112</v>
      </c>
      <c r="J6" s="328" t="s">
        <v>109</v>
      </c>
      <c r="K6" s="334">
        <f>IF(SUM(K5)&lt;$G$10,$G$10/$L$6,0)</f>
        <v>0</v>
      </c>
      <c r="L6" s="338">
        <v>7</v>
      </c>
      <c r="M6" s="331" t="s">
        <v>88</v>
      </c>
    </row>
    <row r="7" spans="2:13" ht="27" customHeight="1">
      <c r="B7" s="299" t="s">
        <v>121</v>
      </c>
      <c r="C7" s="306"/>
      <c r="D7" s="313"/>
      <c r="E7" s="317">
        <v>0</v>
      </c>
      <c r="F7" s="313"/>
      <c r="G7" s="323">
        <f>E7*F7</f>
        <v>0</v>
      </c>
      <c r="H7" s="209" t="s">
        <v>112</v>
      </c>
      <c r="J7" s="328" t="s">
        <v>108</v>
      </c>
      <c r="K7" s="334">
        <f>IF(SUM($K$5:K6)&lt;$G$10,$G$10/$L$6,0)</f>
        <v>0</v>
      </c>
      <c r="L7" s="328" t="s">
        <v>100</v>
      </c>
    </row>
    <row r="8" spans="2:13" ht="27" customHeight="1">
      <c r="B8" s="300" t="s">
        <v>122</v>
      </c>
      <c r="C8" s="307"/>
      <c r="D8" s="314"/>
      <c r="E8" s="317">
        <v>0</v>
      </c>
      <c r="F8" s="314"/>
      <c r="G8" s="323">
        <f>E8*F8</f>
        <v>0</v>
      </c>
      <c r="H8" s="209" t="s">
        <v>112</v>
      </c>
      <c r="J8" s="328" t="s">
        <v>68</v>
      </c>
      <c r="K8" s="334">
        <f>IF(SUM($K$5:K7)&lt;$G$10,$G$10/$L$6,0)</f>
        <v>0</v>
      </c>
      <c r="L8" s="338">
        <v>12</v>
      </c>
      <c r="M8" s="331" t="s">
        <v>88</v>
      </c>
    </row>
    <row r="9" spans="2:13" ht="27" customHeight="1">
      <c r="B9" s="299" t="s">
        <v>123</v>
      </c>
      <c r="C9" s="308"/>
      <c r="D9" s="315"/>
      <c r="E9" s="318">
        <v>0</v>
      </c>
      <c r="F9" s="315"/>
      <c r="G9" s="318">
        <f>E9*F9</f>
        <v>0</v>
      </c>
      <c r="H9" s="209" t="s">
        <v>112</v>
      </c>
      <c r="J9" s="328" t="s">
        <v>33</v>
      </c>
      <c r="K9" s="334">
        <f>IF(SUM($K$5:K8)&lt;$G$10,$G$10/$L$6,0)</f>
        <v>0</v>
      </c>
    </row>
    <row r="10" spans="2:13" ht="27" customHeight="1">
      <c r="B10" s="301" t="s">
        <v>63</v>
      </c>
      <c r="C10" s="309"/>
      <c r="D10" s="316"/>
      <c r="E10" s="316"/>
      <c r="F10" s="320"/>
      <c r="G10" s="323">
        <f>SUM(G5:G9)</f>
        <v>0</v>
      </c>
      <c r="H10" s="209" t="s">
        <v>112</v>
      </c>
      <c r="J10" s="328" t="s">
        <v>40</v>
      </c>
      <c r="K10" s="334">
        <f>IF(SUM($K$5:K9)&lt;$G$10,$G$10/$L$6,0)</f>
        <v>0</v>
      </c>
    </row>
    <row r="11" spans="2:13" ht="25.5" customHeight="1">
      <c r="E11" s="319"/>
      <c r="F11" s="321"/>
      <c r="J11" s="328" t="s">
        <v>107</v>
      </c>
      <c r="K11" s="334">
        <f>IF(SUM($K$5:K10)&lt;$G$10,$G$10/$L$6,0)</f>
        <v>0</v>
      </c>
    </row>
    <row r="12" spans="2:13" ht="25.5" customHeight="1">
      <c r="F12" s="322"/>
      <c r="G12" s="324"/>
      <c r="J12" s="328" t="s">
        <v>106</v>
      </c>
      <c r="K12" s="335">
        <f>IF(SUM($K$5:K11)&lt;$G$10,$G$10/$L$6,0)</f>
        <v>0</v>
      </c>
    </row>
    <row r="13" spans="2:13" ht="25.5" customHeight="1">
      <c r="J13" s="328" t="s">
        <v>105</v>
      </c>
      <c r="K13" s="335">
        <f>IF(SUM($K$5:K12)&lt;$G$10,$G$10/$L$6,0)</f>
        <v>0</v>
      </c>
    </row>
    <row r="14" spans="2:13" ht="25.5" customHeight="1">
      <c r="J14" s="329" t="s">
        <v>20</v>
      </c>
      <c r="K14" s="336">
        <f>IF(SUM($K$5:K13)&lt;$G$10,$G$10/$L$6,0)</f>
        <v>0</v>
      </c>
    </row>
    <row r="15" spans="2:13" ht="25.5" customHeight="1">
      <c r="J15" s="330" t="s">
        <v>63</v>
      </c>
      <c r="K15" s="337">
        <f>SUM(K5:K14)</f>
        <v>0</v>
      </c>
    </row>
    <row r="16" spans="2:13" ht="25.5" customHeight="1">
      <c r="J16" s="331" t="s">
        <v>98</v>
      </c>
    </row>
    <row r="18" spans="7:8">
      <c r="G18" s="325" t="s">
        <v>111</v>
      </c>
      <c r="H18" s="326" t="s">
        <v>156</v>
      </c>
    </row>
  </sheetData>
  <phoneticPr fontId="37"/>
  <hyperlinks>
    <hyperlink ref="H18" r:id="rId1"/>
  </hyperlinks>
  <pageMargins left="0.25" right="0.25" top="0.75" bottom="0.75" header="0.3" footer="0.3"/>
  <pageSetup paperSize="9" scale="91" fitToWidth="1" fitToHeight="1" orientation="landscape" usePrinterDefaults="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3:H12"/>
  <sheetViews>
    <sheetView workbookViewId="0">
      <selection activeCell="K4" sqref="K4"/>
    </sheetView>
  </sheetViews>
  <sheetFormatPr defaultRowHeight="18.75"/>
  <cols>
    <col min="1" max="1" width="35.83203125" customWidth="1"/>
    <col min="3" max="3" width="20.6640625" customWidth="1"/>
    <col min="4" max="8" width="11.1640625" customWidth="1"/>
  </cols>
  <sheetData>
    <row r="3" spans="1:8">
      <c r="B3" s="341" t="s">
        <v>39</v>
      </c>
    </row>
    <row r="4" spans="1:8">
      <c r="C4" s="350"/>
      <c r="D4" s="350"/>
      <c r="E4" s="350"/>
      <c r="F4" s="350"/>
      <c r="G4" s="350"/>
      <c r="H4" s="368" t="s">
        <v>70</v>
      </c>
    </row>
    <row r="5" spans="1:8" ht="33">
      <c r="B5" s="342"/>
      <c r="C5" s="349"/>
      <c r="D5" s="357" t="s">
        <v>120</v>
      </c>
      <c r="E5" s="364" t="s">
        <v>96</v>
      </c>
      <c r="F5" s="364" t="s">
        <v>58</v>
      </c>
      <c r="G5" s="364" t="s">
        <v>35</v>
      </c>
      <c r="H5" s="357" t="s">
        <v>97</v>
      </c>
    </row>
    <row r="6" spans="1:8">
      <c r="A6" s="1" t="s">
        <v>103</v>
      </c>
      <c r="B6" s="343" t="s">
        <v>92</v>
      </c>
      <c r="C6" s="351"/>
      <c r="D6" s="358">
        <f>'【入力用】 ９　設備投資計画'!G5</f>
        <v>0</v>
      </c>
      <c r="E6" s="365">
        <f>'【入力用】 ９　設備投資計画'!G6</f>
        <v>0</v>
      </c>
      <c r="F6" s="365">
        <f>'【入力用】 ９　設備投資計画'!G7</f>
        <v>0</v>
      </c>
      <c r="G6" s="365">
        <f>'【入力用】 ９　設備投資計画'!G9</f>
        <v>0</v>
      </c>
      <c r="H6" s="358">
        <f>'【入力用】 ９　設備投資計画'!G9</f>
        <v>0</v>
      </c>
    </row>
    <row r="7" spans="1:8">
      <c r="A7" s="339" t="s">
        <v>71</v>
      </c>
      <c r="B7" s="344" t="s">
        <v>90</v>
      </c>
      <c r="C7" s="349"/>
      <c r="D7" s="359">
        <v>0</v>
      </c>
      <c r="E7" s="366">
        <v>0</v>
      </c>
      <c r="F7" s="366">
        <v>0</v>
      </c>
      <c r="G7" s="366">
        <v>0</v>
      </c>
      <c r="H7" s="366">
        <v>0</v>
      </c>
    </row>
    <row r="8" spans="1:8">
      <c r="A8" s="1" t="s">
        <v>26</v>
      </c>
      <c r="B8" s="345" t="s">
        <v>61</v>
      </c>
      <c r="C8" s="352"/>
      <c r="D8" s="360">
        <f>D6+D7</f>
        <v>0</v>
      </c>
      <c r="E8" s="367">
        <f>E6+E7</f>
        <v>0</v>
      </c>
      <c r="F8" s="367">
        <f>F6+F7</f>
        <v>0</v>
      </c>
      <c r="G8" s="367">
        <f>G6+G7</f>
        <v>0</v>
      </c>
      <c r="H8" s="367">
        <f>H6+H7</f>
        <v>0</v>
      </c>
    </row>
    <row r="9" spans="1:8">
      <c r="A9" s="340" t="s">
        <v>71</v>
      </c>
      <c r="B9" s="346"/>
      <c r="C9" s="353" t="s">
        <v>76</v>
      </c>
      <c r="D9" s="361">
        <v>0</v>
      </c>
      <c r="E9" s="361">
        <v>0</v>
      </c>
      <c r="F9" s="361">
        <v>0</v>
      </c>
      <c r="G9" s="361">
        <v>0</v>
      </c>
      <c r="H9" s="361">
        <v>0</v>
      </c>
    </row>
    <row r="10" spans="1:8">
      <c r="A10" s="340"/>
      <c r="B10" s="347" t="s">
        <v>89</v>
      </c>
      <c r="C10" s="354" t="s">
        <v>94</v>
      </c>
      <c r="D10" s="362">
        <v>0</v>
      </c>
      <c r="E10" s="362">
        <v>0</v>
      </c>
      <c r="F10" s="362">
        <v>0</v>
      </c>
      <c r="G10" s="362">
        <v>0</v>
      </c>
      <c r="H10" s="362">
        <v>0</v>
      </c>
    </row>
    <row r="11" spans="1:8">
      <c r="A11" s="340"/>
      <c r="B11" s="347" t="s">
        <v>86</v>
      </c>
      <c r="C11" s="355" t="s">
        <v>93</v>
      </c>
      <c r="D11" s="362">
        <v>0</v>
      </c>
      <c r="E11" s="362">
        <v>0</v>
      </c>
      <c r="F11" s="362">
        <v>0</v>
      </c>
      <c r="G11" s="362">
        <v>0</v>
      </c>
      <c r="H11" s="362">
        <v>0</v>
      </c>
    </row>
    <row r="12" spans="1:8">
      <c r="A12" s="1" t="s">
        <v>26</v>
      </c>
      <c r="B12" s="348"/>
      <c r="C12" s="356" t="s">
        <v>8</v>
      </c>
      <c r="D12" s="363">
        <f>D8-D9-D10-D11</f>
        <v>0</v>
      </c>
      <c r="E12" s="363">
        <f>E8-E9-E10-E11</f>
        <v>0</v>
      </c>
      <c r="F12" s="363">
        <f>F8-F9-F10-F11</f>
        <v>0</v>
      </c>
      <c r="G12" s="363">
        <f>G8-G9-G10-G11</f>
        <v>0</v>
      </c>
      <c r="H12" s="363">
        <f>H8-H9-H10-H11</f>
        <v>0</v>
      </c>
    </row>
  </sheetData>
  <mergeCells count="1">
    <mergeCell ref="A9:A11"/>
  </mergeCells>
  <phoneticPr fontId="3" type="Hiragana"/>
  <pageMargins left="0.7" right="0.7" top="0.75" bottom="0.75" header="0.3" footer="0.3"/>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B4:AN21"/>
  <sheetViews>
    <sheetView topLeftCell="A5" zoomScale="70" zoomScaleNormal="70" workbookViewId="0">
      <selection activeCell="AR15" sqref="AR15"/>
    </sheetView>
  </sheetViews>
  <sheetFormatPr defaultRowHeight="18"/>
  <cols>
    <col min="1" max="39" width="3.83203125" customWidth="1"/>
    <col min="40" max="40" width="29.375" customWidth="1"/>
    <col min="41" max="16384" width="3.83203125" customWidth="1"/>
  </cols>
  <sheetData>
    <row r="4" spans="2:40">
      <c r="AK4" s="133"/>
      <c r="AL4" s="133"/>
      <c r="AM4" s="133"/>
    </row>
    <row r="5" spans="2:40" ht="20">
      <c r="B5" s="369"/>
      <c r="C5" s="371"/>
      <c r="D5" s="371"/>
      <c r="E5" s="371"/>
      <c r="F5" s="371"/>
      <c r="G5" s="371"/>
      <c r="H5" s="371"/>
      <c r="I5" s="373"/>
      <c r="J5" s="375" t="s">
        <v>150</v>
      </c>
      <c r="K5" s="381"/>
      <c r="L5" s="381"/>
      <c r="M5" s="381"/>
      <c r="N5" s="387"/>
      <c r="O5" s="375" t="s">
        <v>49</v>
      </c>
      <c r="P5" s="381"/>
      <c r="Q5" s="381"/>
      <c r="R5" s="381"/>
      <c r="S5" s="387"/>
      <c r="T5" s="375" t="s">
        <v>21</v>
      </c>
      <c r="U5" s="381"/>
      <c r="V5" s="381"/>
      <c r="W5" s="381"/>
      <c r="X5" s="387"/>
      <c r="Y5" s="375" t="s">
        <v>64</v>
      </c>
      <c r="Z5" s="381"/>
      <c r="AA5" s="381"/>
      <c r="AB5" s="381"/>
      <c r="AC5" s="387"/>
      <c r="AD5" s="375" t="s">
        <v>0</v>
      </c>
      <c r="AE5" s="381"/>
      <c r="AF5" s="381"/>
      <c r="AG5" s="381"/>
      <c r="AH5" s="387"/>
      <c r="AI5" s="375" t="s">
        <v>42</v>
      </c>
      <c r="AJ5" s="381"/>
      <c r="AK5" s="381"/>
      <c r="AL5" s="381"/>
      <c r="AM5" s="387"/>
    </row>
    <row r="6" spans="2:40" ht="49" customHeight="1">
      <c r="B6" s="370" t="s">
        <v>148</v>
      </c>
      <c r="C6" s="372"/>
      <c r="D6" s="372"/>
      <c r="E6" s="372"/>
      <c r="F6" s="372"/>
      <c r="G6" s="372"/>
      <c r="H6" s="372"/>
      <c r="I6" s="374"/>
      <c r="J6" s="376"/>
      <c r="K6" s="382"/>
      <c r="L6" s="382"/>
      <c r="M6" s="382"/>
      <c r="N6" s="388"/>
      <c r="O6" s="393"/>
      <c r="P6" s="396"/>
      <c r="Q6" s="396"/>
      <c r="R6" s="396"/>
      <c r="S6" s="398"/>
      <c r="T6" s="393"/>
      <c r="U6" s="396"/>
      <c r="V6" s="396"/>
      <c r="W6" s="396"/>
      <c r="X6" s="398"/>
      <c r="Y6" s="393"/>
      <c r="Z6" s="396"/>
      <c r="AA6" s="396"/>
      <c r="AB6" s="396"/>
      <c r="AC6" s="398"/>
      <c r="AD6" s="393"/>
      <c r="AE6" s="396"/>
      <c r="AF6" s="396"/>
      <c r="AG6" s="396"/>
      <c r="AH6" s="398"/>
      <c r="AI6" s="393"/>
      <c r="AJ6" s="396"/>
      <c r="AK6" s="396"/>
      <c r="AL6" s="396"/>
      <c r="AM6" s="398"/>
      <c r="AN6" s="400"/>
    </row>
    <row r="7" spans="2:40" ht="49" customHeight="1">
      <c r="B7" s="370" t="s">
        <v>149</v>
      </c>
      <c r="C7" s="372"/>
      <c r="D7" s="372"/>
      <c r="E7" s="372"/>
      <c r="F7" s="372"/>
      <c r="G7" s="372"/>
      <c r="H7" s="372"/>
      <c r="I7" s="374"/>
      <c r="J7" s="376"/>
      <c r="K7" s="382"/>
      <c r="L7" s="382"/>
      <c r="M7" s="382"/>
      <c r="N7" s="388"/>
      <c r="O7" s="393"/>
      <c r="P7" s="396"/>
      <c r="Q7" s="396"/>
      <c r="R7" s="396"/>
      <c r="S7" s="398"/>
      <c r="T7" s="393"/>
      <c r="U7" s="396"/>
      <c r="V7" s="396"/>
      <c r="W7" s="396"/>
      <c r="X7" s="398"/>
      <c r="Y7" s="393"/>
      <c r="Z7" s="396"/>
      <c r="AA7" s="396"/>
      <c r="AB7" s="396"/>
      <c r="AC7" s="398"/>
      <c r="AD7" s="393"/>
      <c r="AE7" s="396"/>
      <c r="AF7" s="396"/>
      <c r="AG7" s="396"/>
      <c r="AH7" s="398"/>
      <c r="AI7" s="393"/>
      <c r="AJ7" s="396"/>
      <c r="AK7" s="396"/>
      <c r="AL7" s="396"/>
      <c r="AM7" s="398"/>
      <c r="AN7" s="400"/>
    </row>
    <row r="8" spans="2:40" ht="49" customHeight="1">
      <c r="B8" s="370" t="s">
        <v>99</v>
      </c>
      <c r="C8" s="372"/>
      <c r="D8" s="372"/>
      <c r="E8" s="372"/>
      <c r="F8" s="372"/>
      <c r="G8" s="372"/>
      <c r="H8" s="372"/>
      <c r="I8" s="374"/>
      <c r="J8" s="377">
        <f>J6-J7</f>
        <v>0</v>
      </c>
      <c r="K8" s="383"/>
      <c r="L8" s="383"/>
      <c r="M8" s="383"/>
      <c r="N8" s="389"/>
      <c r="O8" s="377">
        <f>O6-O7</f>
        <v>0</v>
      </c>
      <c r="P8" s="383"/>
      <c r="Q8" s="383"/>
      <c r="R8" s="383"/>
      <c r="S8" s="389"/>
      <c r="T8" s="377">
        <f>T6-T7</f>
        <v>0</v>
      </c>
      <c r="U8" s="383"/>
      <c r="V8" s="383"/>
      <c r="W8" s="383"/>
      <c r="X8" s="389"/>
      <c r="Y8" s="377">
        <f>Y6-Y7</f>
        <v>0</v>
      </c>
      <c r="Z8" s="383"/>
      <c r="AA8" s="383"/>
      <c r="AB8" s="383"/>
      <c r="AC8" s="389"/>
      <c r="AD8" s="377">
        <f>AD6-AD7</f>
        <v>0</v>
      </c>
      <c r="AE8" s="383"/>
      <c r="AF8" s="383"/>
      <c r="AG8" s="383"/>
      <c r="AH8" s="389"/>
      <c r="AI8" s="377">
        <f>AI6-AI7</f>
        <v>0</v>
      </c>
      <c r="AJ8" s="383"/>
      <c r="AK8" s="383"/>
      <c r="AL8" s="383"/>
      <c r="AM8" s="389"/>
    </row>
    <row r="9" spans="2:40" ht="49" customHeight="1">
      <c r="B9" s="370" t="s">
        <v>135</v>
      </c>
      <c r="C9" s="372"/>
      <c r="D9" s="372"/>
      <c r="E9" s="372"/>
      <c r="F9" s="372"/>
      <c r="G9" s="372"/>
      <c r="H9" s="372"/>
      <c r="I9" s="374"/>
      <c r="J9" s="376"/>
      <c r="K9" s="382"/>
      <c r="L9" s="382"/>
      <c r="M9" s="382"/>
      <c r="N9" s="388"/>
      <c r="O9" s="376"/>
      <c r="P9" s="382"/>
      <c r="Q9" s="382"/>
      <c r="R9" s="382"/>
      <c r="S9" s="388"/>
      <c r="T9" s="376"/>
      <c r="U9" s="382"/>
      <c r="V9" s="382"/>
      <c r="W9" s="382"/>
      <c r="X9" s="388"/>
      <c r="Y9" s="376"/>
      <c r="Z9" s="382"/>
      <c r="AA9" s="382"/>
      <c r="AB9" s="382"/>
      <c r="AC9" s="388"/>
      <c r="AD9" s="376"/>
      <c r="AE9" s="382"/>
      <c r="AF9" s="382"/>
      <c r="AG9" s="382"/>
      <c r="AH9" s="388"/>
      <c r="AI9" s="376"/>
      <c r="AJ9" s="382"/>
      <c r="AK9" s="382"/>
      <c r="AL9" s="382"/>
      <c r="AM9" s="388"/>
    </row>
    <row r="10" spans="2:40" ht="49" customHeight="1">
      <c r="B10" s="370" t="s">
        <v>153</v>
      </c>
      <c r="C10" s="372"/>
      <c r="D10" s="372"/>
      <c r="E10" s="372"/>
      <c r="F10" s="372"/>
      <c r="G10" s="372"/>
      <c r="H10" s="372"/>
      <c r="I10" s="374"/>
      <c r="J10" s="377">
        <f>J8-J9</f>
        <v>0</v>
      </c>
      <c r="K10" s="383"/>
      <c r="L10" s="383"/>
      <c r="M10" s="383"/>
      <c r="N10" s="389"/>
      <c r="O10" s="377">
        <f>O8-O9</f>
        <v>0</v>
      </c>
      <c r="P10" s="383"/>
      <c r="Q10" s="383"/>
      <c r="R10" s="383"/>
      <c r="S10" s="389"/>
      <c r="T10" s="377">
        <f>T8-T9</f>
        <v>0</v>
      </c>
      <c r="U10" s="383"/>
      <c r="V10" s="383"/>
      <c r="W10" s="383"/>
      <c r="X10" s="389"/>
      <c r="Y10" s="377">
        <f>Y8-Y9</f>
        <v>0</v>
      </c>
      <c r="Z10" s="383"/>
      <c r="AA10" s="383"/>
      <c r="AB10" s="383"/>
      <c r="AC10" s="389"/>
      <c r="AD10" s="377">
        <f>AD8-AD9</f>
        <v>0</v>
      </c>
      <c r="AE10" s="383"/>
      <c r="AF10" s="383"/>
      <c r="AG10" s="383"/>
      <c r="AH10" s="389"/>
      <c r="AI10" s="377">
        <f>AI8-AI9</f>
        <v>0</v>
      </c>
      <c r="AJ10" s="383"/>
      <c r="AK10" s="383"/>
      <c r="AL10" s="383"/>
      <c r="AM10" s="389"/>
    </row>
    <row r="11" spans="2:40" ht="49" customHeight="1">
      <c r="B11" s="370" t="s">
        <v>154</v>
      </c>
      <c r="C11" s="372"/>
      <c r="D11" s="372"/>
      <c r="E11" s="372"/>
      <c r="F11" s="372"/>
      <c r="G11" s="372"/>
      <c r="H11" s="372"/>
      <c r="I11" s="374"/>
      <c r="J11" s="376"/>
      <c r="K11" s="382"/>
      <c r="L11" s="382"/>
      <c r="M11" s="382"/>
      <c r="N11" s="388"/>
      <c r="O11" s="376"/>
      <c r="P11" s="382"/>
      <c r="Q11" s="382"/>
      <c r="R11" s="382"/>
      <c r="S11" s="388"/>
      <c r="T11" s="376"/>
      <c r="U11" s="382"/>
      <c r="V11" s="382"/>
      <c r="W11" s="382"/>
      <c r="X11" s="388"/>
      <c r="Y11" s="376"/>
      <c r="Z11" s="382"/>
      <c r="AA11" s="382"/>
      <c r="AB11" s="382"/>
      <c r="AC11" s="388"/>
      <c r="AD11" s="376"/>
      <c r="AE11" s="382"/>
      <c r="AF11" s="382"/>
      <c r="AG11" s="382"/>
      <c r="AH11" s="388"/>
      <c r="AI11" s="376"/>
      <c r="AJ11" s="382"/>
      <c r="AK11" s="382"/>
      <c r="AL11" s="382"/>
      <c r="AM11" s="388"/>
    </row>
    <row r="12" spans="2:40" ht="49" customHeight="1">
      <c r="B12" s="370" t="s">
        <v>160</v>
      </c>
      <c r="C12" s="372"/>
      <c r="D12" s="372"/>
      <c r="E12" s="372"/>
      <c r="F12" s="372"/>
      <c r="G12" s="372"/>
      <c r="H12" s="372"/>
      <c r="I12" s="374"/>
      <c r="J12" s="376"/>
      <c r="K12" s="382"/>
      <c r="L12" s="382"/>
      <c r="M12" s="382"/>
      <c r="N12" s="388"/>
      <c r="O12" s="376"/>
      <c r="P12" s="382"/>
      <c r="Q12" s="382"/>
      <c r="R12" s="382"/>
      <c r="S12" s="388"/>
      <c r="T12" s="376"/>
      <c r="U12" s="382"/>
      <c r="V12" s="382"/>
      <c r="W12" s="382"/>
      <c r="X12" s="388"/>
      <c r="Y12" s="376"/>
      <c r="Z12" s="382"/>
      <c r="AA12" s="382"/>
      <c r="AB12" s="382"/>
      <c r="AC12" s="388"/>
      <c r="AD12" s="376"/>
      <c r="AE12" s="382"/>
      <c r="AF12" s="382"/>
      <c r="AG12" s="382"/>
      <c r="AH12" s="388"/>
      <c r="AI12" s="376"/>
      <c r="AJ12" s="382"/>
      <c r="AK12" s="382"/>
      <c r="AL12" s="382"/>
      <c r="AM12" s="388"/>
    </row>
    <row r="13" spans="2:40" ht="49" customHeight="1">
      <c r="B13" s="370" t="s">
        <v>17</v>
      </c>
      <c r="C13" s="372"/>
      <c r="D13" s="372"/>
      <c r="E13" s="372"/>
      <c r="F13" s="372"/>
      <c r="G13" s="372"/>
      <c r="H13" s="372"/>
      <c r="I13" s="374"/>
      <c r="J13" s="377">
        <f>J10+J11+J12</f>
        <v>0</v>
      </c>
      <c r="K13" s="383"/>
      <c r="L13" s="383"/>
      <c r="M13" s="383"/>
      <c r="N13" s="389"/>
      <c r="O13" s="377">
        <f>O10+O11+O12</f>
        <v>0</v>
      </c>
      <c r="P13" s="383"/>
      <c r="Q13" s="383"/>
      <c r="R13" s="383"/>
      <c r="S13" s="389"/>
      <c r="T13" s="377">
        <f>T10+T11+T12</f>
        <v>0</v>
      </c>
      <c r="U13" s="383"/>
      <c r="V13" s="383"/>
      <c r="W13" s="383"/>
      <c r="X13" s="389"/>
      <c r="Y13" s="377">
        <f>Y10+Y11+Y12</f>
        <v>0</v>
      </c>
      <c r="Z13" s="383"/>
      <c r="AA13" s="383"/>
      <c r="AB13" s="383"/>
      <c r="AC13" s="389"/>
      <c r="AD13" s="377">
        <f>AD10+AD11+AD12</f>
        <v>0</v>
      </c>
      <c r="AE13" s="383"/>
      <c r="AF13" s="383"/>
      <c r="AG13" s="383"/>
      <c r="AH13" s="389"/>
      <c r="AI13" s="377">
        <f>AI10+AI11+AI12</f>
        <v>0</v>
      </c>
      <c r="AJ13" s="383"/>
      <c r="AK13" s="383"/>
      <c r="AL13" s="383"/>
      <c r="AM13" s="389"/>
    </row>
    <row r="14" spans="2:40" ht="49" customHeight="1">
      <c r="B14" s="370" t="s">
        <v>162</v>
      </c>
      <c r="C14" s="372"/>
      <c r="D14" s="372"/>
      <c r="E14" s="372"/>
      <c r="F14" s="372"/>
      <c r="G14" s="372"/>
      <c r="H14" s="372"/>
      <c r="I14" s="374"/>
      <c r="J14" s="377" t="s">
        <v>56</v>
      </c>
      <c r="K14" s="383"/>
      <c r="L14" s="383"/>
      <c r="M14" s="383"/>
      <c r="N14" s="389"/>
      <c r="O14" s="380" t="e">
        <f>(1-J13/O13)+1</f>
        <v>#DIV/0!</v>
      </c>
      <c r="P14" s="386"/>
      <c r="Q14" s="386"/>
      <c r="R14" s="386"/>
      <c r="S14" s="392"/>
      <c r="T14" s="380" t="e">
        <f>(1-O13/T13)+1</f>
        <v>#DIV/0!</v>
      </c>
      <c r="U14" s="386"/>
      <c r="V14" s="386"/>
      <c r="W14" s="386"/>
      <c r="X14" s="392"/>
      <c r="Y14" s="380" t="e">
        <f>(1-T13/Y13)+1</f>
        <v>#DIV/0!</v>
      </c>
      <c r="Z14" s="386"/>
      <c r="AA14" s="386"/>
      <c r="AB14" s="386"/>
      <c r="AC14" s="392"/>
      <c r="AD14" s="380" t="e">
        <f>(1-Y13/AD13)+1</f>
        <v>#DIV/0!</v>
      </c>
      <c r="AE14" s="386"/>
      <c r="AF14" s="386"/>
      <c r="AG14" s="386"/>
      <c r="AH14" s="392"/>
      <c r="AI14" s="380" t="e">
        <f>(1-AD13/AI13)+1</f>
        <v>#DIV/0!</v>
      </c>
      <c r="AJ14" s="386"/>
      <c r="AK14" s="386"/>
      <c r="AL14" s="386"/>
      <c r="AM14" s="392"/>
    </row>
    <row r="15" spans="2:40" ht="49" customHeight="1">
      <c r="B15" s="370" t="s">
        <v>87</v>
      </c>
      <c r="C15" s="372"/>
      <c r="D15" s="372"/>
      <c r="E15" s="372"/>
      <c r="F15" s="372"/>
      <c r="G15" s="372"/>
      <c r="H15" s="372"/>
      <c r="I15" s="374"/>
      <c r="J15" s="378"/>
      <c r="K15" s="384"/>
      <c r="L15" s="384"/>
      <c r="M15" s="384"/>
      <c r="N15" s="390"/>
      <c r="O15" s="378"/>
      <c r="P15" s="384"/>
      <c r="Q15" s="384"/>
      <c r="R15" s="384"/>
      <c r="S15" s="390"/>
      <c r="T15" s="378"/>
      <c r="U15" s="384"/>
      <c r="V15" s="384"/>
      <c r="W15" s="384"/>
      <c r="X15" s="390"/>
      <c r="Y15" s="378"/>
      <c r="Z15" s="384"/>
      <c r="AA15" s="384"/>
      <c r="AB15" s="384"/>
      <c r="AC15" s="390"/>
      <c r="AD15" s="378"/>
      <c r="AE15" s="384"/>
      <c r="AF15" s="384"/>
      <c r="AG15" s="384"/>
      <c r="AH15" s="390"/>
      <c r="AI15" s="378"/>
      <c r="AJ15" s="384"/>
      <c r="AK15" s="384"/>
      <c r="AL15" s="384"/>
      <c r="AM15" s="390"/>
    </row>
    <row r="16" spans="2:40" ht="49" customHeight="1">
      <c r="B16" s="370" t="s">
        <v>118</v>
      </c>
      <c r="C16" s="372"/>
      <c r="D16" s="372"/>
      <c r="E16" s="372"/>
      <c r="F16" s="372"/>
      <c r="G16" s="372"/>
      <c r="H16" s="372"/>
      <c r="I16" s="374"/>
      <c r="J16" s="377" t="e">
        <f>J13/J15</f>
        <v>#DIV/0!</v>
      </c>
      <c r="K16" s="383"/>
      <c r="L16" s="383"/>
      <c r="M16" s="383"/>
      <c r="N16" s="389"/>
      <c r="O16" s="377" t="e">
        <f>O13/O15</f>
        <v>#DIV/0!</v>
      </c>
      <c r="P16" s="383"/>
      <c r="Q16" s="383"/>
      <c r="R16" s="383"/>
      <c r="S16" s="389"/>
      <c r="T16" s="377" t="e">
        <f>T13/T15</f>
        <v>#DIV/0!</v>
      </c>
      <c r="U16" s="383"/>
      <c r="V16" s="383"/>
      <c r="W16" s="383"/>
      <c r="X16" s="389"/>
      <c r="Y16" s="377" t="e">
        <f>Y13/Y15</f>
        <v>#DIV/0!</v>
      </c>
      <c r="Z16" s="383"/>
      <c r="AA16" s="383"/>
      <c r="AB16" s="383"/>
      <c r="AC16" s="389"/>
      <c r="AD16" s="377" t="e">
        <f>AD13/AD15</f>
        <v>#DIV/0!</v>
      </c>
      <c r="AE16" s="383"/>
      <c r="AF16" s="383"/>
      <c r="AG16" s="383"/>
      <c r="AH16" s="389"/>
      <c r="AI16" s="377" t="e">
        <f>AI13/AI15</f>
        <v>#DIV/0!</v>
      </c>
      <c r="AJ16" s="383"/>
      <c r="AK16" s="383"/>
      <c r="AL16" s="383"/>
      <c r="AM16" s="389"/>
    </row>
    <row r="17" spans="2:40" ht="49" customHeight="1">
      <c r="B17" s="370" t="s">
        <v>130</v>
      </c>
      <c r="C17" s="372"/>
      <c r="D17" s="372"/>
      <c r="E17" s="372"/>
      <c r="F17" s="372"/>
      <c r="G17" s="372"/>
      <c r="H17" s="372"/>
      <c r="I17" s="374"/>
      <c r="J17" s="377" t="s">
        <v>56</v>
      </c>
      <c r="K17" s="383"/>
      <c r="L17" s="383"/>
      <c r="M17" s="383"/>
      <c r="N17" s="389"/>
      <c r="O17" s="377" t="s">
        <v>56</v>
      </c>
      <c r="P17" s="383"/>
      <c r="Q17" s="383"/>
      <c r="R17" s="383"/>
      <c r="S17" s="389"/>
      <c r="T17" s="380" t="e">
        <f>(1-O16/T16)+1</f>
        <v>#DIV/0!</v>
      </c>
      <c r="U17" s="386"/>
      <c r="V17" s="386"/>
      <c r="W17" s="386"/>
      <c r="X17" s="392"/>
      <c r="Y17" s="380" t="e">
        <f>(1-T16/Y16)+1</f>
        <v>#DIV/0!</v>
      </c>
      <c r="Z17" s="386"/>
      <c r="AA17" s="386"/>
      <c r="AB17" s="386"/>
      <c r="AC17" s="392"/>
      <c r="AD17" s="380" t="e">
        <f>(1-Y16/AD16)+1</f>
        <v>#DIV/0!</v>
      </c>
      <c r="AE17" s="386"/>
      <c r="AF17" s="386"/>
      <c r="AG17" s="386"/>
      <c r="AH17" s="392"/>
      <c r="AI17" s="380" t="e">
        <f>(1-AD16/AI16)+1</f>
        <v>#DIV/0!</v>
      </c>
      <c r="AJ17" s="386"/>
      <c r="AK17" s="386"/>
      <c r="AL17" s="386"/>
      <c r="AM17" s="392"/>
    </row>
    <row r="18" spans="2:40" ht="49" customHeight="1">
      <c r="B18" s="370" t="s">
        <v>163</v>
      </c>
      <c r="C18" s="372"/>
      <c r="D18" s="372"/>
      <c r="E18" s="372"/>
      <c r="F18" s="372"/>
      <c r="G18" s="372"/>
      <c r="H18" s="372"/>
      <c r="I18" s="374"/>
      <c r="J18" s="379" t="s">
        <v>56</v>
      </c>
      <c r="K18" s="385"/>
      <c r="L18" s="385"/>
      <c r="M18" s="385"/>
      <c r="N18" s="391"/>
      <c r="O18" s="394">
        <f>'【入力用】4-2'!A4</f>
        <v>0</v>
      </c>
      <c r="P18" s="385"/>
      <c r="Q18" s="385"/>
      <c r="R18" s="385"/>
      <c r="S18" s="391"/>
      <c r="T18" s="394">
        <f>O18</f>
        <v>0</v>
      </c>
      <c r="U18" s="385"/>
      <c r="V18" s="385"/>
      <c r="W18" s="385"/>
      <c r="X18" s="391"/>
      <c r="Y18" s="394">
        <f>O18</f>
        <v>0</v>
      </c>
      <c r="Z18" s="385"/>
      <c r="AA18" s="385"/>
      <c r="AB18" s="385"/>
      <c r="AC18" s="391"/>
      <c r="AD18" s="394">
        <f>O18</f>
        <v>0</v>
      </c>
      <c r="AE18" s="385"/>
      <c r="AF18" s="385"/>
      <c r="AG18" s="385"/>
      <c r="AH18" s="391"/>
      <c r="AI18" s="394">
        <f>O18</f>
        <v>0</v>
      </c>
      <c r="AJ18" s="385"/>
      <c r="AK18" s="385"/>
      <c r="AL18" s="385"/>
      <c r="AM18" s="391"/>
      <c r="AN18" t="s">
        <v>50</v>
      </c>
    </row>
    <row r="19" spans="2:40" ht="49" customHeight="1">
      <c r="B19" s="370" t="s">
        <v>164</v>
      </c>
      <c r="C19" s="372"/>
      <c r="D19" s="372"/>
      <c r="E19" s="372"/>
      <c r="F19" s="372"/>
      <c r="G19" s="372"/>
      <c r="H19" s="372"/>
      <c r="I19" s="374"/>
      <c r="J19" s="379" t="s">
        <v>56</v>
      </c>
      <c r="K19" s="385"/>
      <c r="L19" s="385"/>
      <c r="M19" s="385"/>
      <c r="N19" s="391"/>
      <c r="O19" s="395">
        <f>'【入力用】4-2'!F5</f>
        <v>0</v>
      </c>
      <c r="P19" s="397"/>
      <c r="Q19" s="397"/>
      <c r="R19" s="397"/>
      <c r="S19" s="399"/>
      <c r="T19" s="395">
        <f>'【入力用】4-2'!F6</f>
        <v>0</v>
      </c>
      <c r="U19" s="397"/>
      <c r="V19" s="397"/>
      <c r="W19" s="397"/>
      <c r="X19" s="399"/>
      <c r="Y19" s="395">
        <f>'【入力用】4-2'!F7</f>
        <v>0</v>
      </c>
      <c r="Z19" s="397"/>
      <c r="AA19" s="397"/>
      <c r="AB19" s="397"/>
      <c r="AC19" s="399"/>
      <c r="AD19" s="395">
        <f>'【入力用】4-2'!F8</f>
        <v>0</v>
      </c>
      <c r="AE19" s="397"/>
      <c r="AF19" s="397"/>
      <c r="AG19" s="397"/>
      <c r="AH19" s="399"/>
      <c r="AI19" s="395">
        <f>'【入力用】4-2'!F9</f>
        <v>0</v>
      </c>
      <c r="AJ19" s="397"/>
      <c r="AK19" s="397"/>
      <c r="AL19" s="397"/>
      <c r="AM19" s="399"/>
      <c r="AN19" t="s">
        <v>50</v>
      </c>
    </row>
    <row r="20" spans="2:40" ht="49" customHeight="1">
      <c r="B20" s="370" t="s">
        <v>165</v>
      </c>
      <c r="C20" s="372"/>
      <c r="D20" s="372"/>
      <c r="E20" s="372"/>
      <c r="F20" s="372"/>
      <c r="G20" s="372"/>
      <c r="H20" s="372"/>
      <c r="I20" s="374"/>
      <c r="J20" s="379" t="s">
        <v>56</v>
      </c>
      <c r="K20" s="385"/>
      <c r="L20" s="385"/>
      <c r="M20" s="385"/>
      <c r="N20" s="391"/>
      <c r="O20" s="394">
        <f>O18*O19</f>
        <v>0</v>
      </c>
      <c r="P20" s="385"/>
      <c r="Q20" s="385"/>
      <c r="R20" s="385"/>
      <c r="S20" s="391"/>
      <c r="T20" s="394">
        <f>T18*T19</f>
        <v>0</v>
      </c>
      <c r="U20" s="385"/>
      <c r="V20" s="385"/>
      <c r="W20" s="385"/>
      <c r="X20" s="391"/>
      <c r="Y20" s="394">
        <f>Y18*Y19</f>
        <v>0</v>
      </c>
      <c r="Z20" s="385"/>
      <c r="AA20" s="385"/>
      <c r="AB20" s="385"/>
      <c r="AC20" s="391"/>
      <c r="AD20" s="394">
        <f>AD18*AD19</f>
        <v>0</v>
      </c>
      <c r="AE20" s="385"/>
      <c r="AF20" s="385"/>
      <c r="AG20" s="385"/>
      <c r="AH20" s="391"/>
      <c r="AI20" s="394">
        <f>AI18*AI19</f>
        <v>0</v>
      </c>
      <c r="AJ20" s="385"/>
      <c r="AK20" s="385"/>
      <c r="AL20" s="385"/>
      <c r="AM20" s="391"/>
    </row>
    <row r="21" spans="2:40" ht="49" customHeight="1">
      <c r="B21" s="370" t="s">
        <v>166</v>
      </c>
      <c r="C21" s="372"/>
      <c r="D21" s="372"/>
      <c r="E21" s="372"/>
      <c r="F21" s="372"/>
      <c r="G21" s="372"/>
      <c r="H21" s="372"/>
      <c r="I21" s="374"/>
      <c r="J21" s="380" t="s">
        <v>56</v>
      </c>
      <c r="K21" s="386"/>
      <c r="L21" s="386"/>
      <c r="M21" s="386"/>
      <c r="N21" s="392"/>
      <c r="O21" s="380" t="e">
        <f>O20/O6</f>
        <v>#DIV/0!</v>
      </c>
      <c r="P21" s="386"/>
      <c r="Q21" s="386"/>
      <c r="R21" s="386"/>
      <c r="S21" s="392"/>
      <c r="T21" s="380" t="e">
        <f>T20/T6</f>
        <v>#DIV/0!</v>
      </c>
      <c r="U21" s="386"/>
      <c r="V21" s="386"/>
      <c r="W21" s="386"/>
      <c r="X21" s="392"/>
      <c r="Y21" s="380" t="e">
        <f>Y20/Y6</f>
        <v>#DIV/0!</v>
      </c>
      <c r="Z21" s="386"/>
      <c r="AA21" s="386"/>
      <c r="AB21" s="386"/>
      <c r="AC21" s="392"/>
      <c r="AD21" s="380" t="e">
        <f>AD20/AD6</f>
        <v>#DIV/0!</v>
      </c>
      <c r="AE21" s="386"/>
      <c r="AF21" s="386"/>
      <c r="AG21" s="386"/>
      <c r="AH21" s="392"/>
      <c r="AI21" s="380" t="e">
        <f>AI20/AI6</f>
        <v>#DIV/0!</v>
      </c>
      <c r="AJ21" s="386"/>
      <c r="AK21" s="386"/>
      <c r="AL21" s="386"/>
      <c r="AM21" s="392"/>
    </row>
    <row r="22" spans="2:40" ht="58.5" customHeight="1"/>
  </sheetData>
  <sheetProtection sheet="1" objects="1" scenarios="1"/>
  <mergeCells count="119">
    <mergeCell ref="B5:I5"/>
    <mergeCell ref="J5:N5"/>
    <mergeCell ref="O5:S5"/>
    <mergeCell ref="T5:X5"/>
    <mergeCell ref="Y5:AC5"/>
    <mergeCell ref="AD5:AH5"/>
    <mergeCell ref="AI5:AM5"/>
    <mergeCell ref="B6:I6"/>
    <mergeCell ref="J6:N6"/>
    <mergeCell ref="O6:S6"/>
    <mergeCell ref="T6:X6"/>
    <mergeCell ref="Y6:AC6"/>
    <mergeCell ref="AD6:AH6"/>
    <mergeCell ref="AI6:AM6"/>
    <mergeCell ref="B7:I7"/>
    <mergeCell ref="J7:N7"/>
    <mergeCell ref="O7:S7"/>
    <mergeCell ref="T7:X7"/>
    <mergeCell ref="Y7:AC7"/>
    <mergeCell ref="AD7:AH7"/>
    <mergeCell ref="AI7:AM7"/>
    <mergeCell ref="B8:I8"/>
    <mergeCell ref="J8:N8"/>
    <mergeCell ref="O8:S8"/>
    <mergeCell ref="T8:X8"/>
    <mergeCell ref="Y8:AC8"/>
    <mergeCell ref="AD8:AH8"/>
    <mergeCell ref="AI8:AM8"/>
    <mergeCell ref="B9:I9"/>
    <mergeCell ref="J9:N9"/>
    <mergeCell ref="O9:S9"/>
    <mergeCell ref="T9:X9"/>
    <mergeCell ref="Y9:AC9"/>
    <mergeCell ref="AD9:AH9"/>
    <mergeCell ref="AI9:AM9"/>
    <mergeCell ref="B10:I10"/>
    <mergeCell ref="J10:N10"/>
    <mergeCell ref="O10:S10"/>
    <mergeCell ref="T10:X10"/>
    <mergeCell ref="Y10:AC10"/>
    <mergeCell ref="AD10:AH10"/>
    <mergeCell ref="AI10:AM10"/>
    <mergeCell ref="B11:I11"/>
    <mergeCell ref="J11:N11"/>
    <mergeCell ref="O11:S11"/>
    <mergeCell ref="T11:X11"/>
    <mergeCell ref="Y11:AC11"/>
    <mergeCell ref="AD11:AH11"/>
    <mergeCell ref="AI11:AM11"/>
    <mergeCell ref="B12:I12"/>
    <mergeCell ref="J12:N12"/>
    <mergeCell ref="O12:S12"/>
    <mergeCell ref="T12:X12"/>
    <mergeCell ref="Y12:AC12"/>
    <mergeCell ref="AD12:AH12"/>
    <mergeCell ref="AI12:AM12"/>
    <mergeCell ref="B13:I13"/>
    <mergeCell ref="J13:N13"/>
    <mergeCell ref="O13:S13"/>
    <mergeCell ref="T13:X13"/>
    <mergeCell ref="Y13:AC13"/>
    <mergeCell ref="AD13:AH13"/>
    <mergeCell ref="AI13:AM13"/>
    <mergeCell ref="B14:I14"/>
    <mergeCell ref="J14:N14"/>
    <mergeCell ref="O14:S14"/>
    <mergeCell ref="T14:X14"/>
    <mergeCell ref="Y14:AC14"/>
    <mergeCell ref="AD14:AH14"/>
    <mergeCell ref="AI14:AM14"/>
    <mergeCell ref="B15:I15"/>
    <mergeCell ref="J15:N15"/>
    <mergeCell ref="O15:S15"/>
    <mergeCell ref="T15:X15"/>
    <mergeCell ref="Y15:AC15"/>
    <mergeCell ref="AD15:AH15"/>
    <mergeCell ref="AI15:AM15"/>
    <mergeCell ref="B16:I16"/>
    <mergeCell ref="J16:N16"/>
    <mergeCell ref="O16:S16"/>
    <mergeCell ref="T16:X16"/>
    <mergeCell ref="Y16:AC16"/>
    <mergeCell ref="AD16:AH16"/>
    <mergeCell ref="AI16:AM16"/>
    <mergeCell ref="B17:I17"/>
    <mergeCell ref="J17:N17"/>
    <mergeCell ref="O17:S17"/>
    <mergeCell ref="T17:X17"/>
    <mergeCell ref="Y17:AC17"/>
    <mergeCell ref="AD17:AH17"/>
    <mergeCell ref="AI17:AM17"/>
    <mergeCell ref="B18:I18"/>
    <mergeCell ref="J18:N18"/>
    <mergeCell ref="O18:S18"/>
    <mergeCell ref="T18:X18"/>
    <mergeCell ref="Y18:AC18"/>
    <mergeCell ref="AD18:AH18"/>
    <mergeCell ref="AI18:AM18"/>
    <mergeCell ref="B19:I19"/>
    <mergeCell ref="J19:N19"/>
    <mergeCell ref="O19:S19"/>
    <mergeCell ref="T19:X19"/>
    <mergeCell ref="Y19:AC19"/>
    <mergeCell ref="AD19:AH19"/>
    <mergeCell ref="AI19:AM19"/>
    <mergeCell ref="B20:I20"/>
    <mergeCell ref="J20:N20"/>
    <mergeCell ref="O20:S20"/>
    <mergeCell ref="T20:X20"/>
    <mergeCell ref="Y20:AC20"/>
    <mergeCell ref="AD20:AH20"/>
    <mergeCell ref="AI20:AM20"/>
    <mergeCell ref="B21:I21"/>
    <mergeCell ref="J21:N21"/>
    <mergeCell ref="O21:S21"/>
    <mergeCell ref="T21:X21"/>
    <mergeCell ref="Y21:AC21"/>
    <mergeCell ref="AD21:AH21"/>
    <mergeCell ref="AI21:AM21"/>
  </mergeCells>
  <phoneticPr fontId="3" type="Hiragana"/>
  <conditionalFormatting sqref="O17:S17">
    <cfRule type="containsBlanks" dxfId="16" priority="1">
      <formula>LEN(TRIM(O17))=0</formula>
    </cfRule>
  </conditionalFormatting>
  <conditionalFormatting sqref="J7:N7 J8:AM8 J9:N9 J10:AM10 J11:N11 J12:AM13 J14:N15 J16:AM16 J17:N17">
    <cfRule type="containsBlanks" dxfId="15" priority="2">
      <formula>LEN(TRIM(J7))=0</formula>
    </cfRule>
  </conditionalFormatting>
  <conditionalFormatting sqref="AI11:AM11">
    <cfRule type="containsBlanks" dxfId="14" priority="3">
      <formula>LEN(TRIM(AI11))=0</formula>
    </cfRule>
  </conditionalFormatting>
  <conditionalFormatting sqref="AD11:AH11">
    <cfRule type="containsBlanks" dxfId="13" priority="4">
      <formula>LEN(TRIM(AD11))=0</formula>
    </cfRule>
  </conditionalFormatting>
  <conditionalFormatting sqref="Y11:AC11">
    <cfRule type="containsBlanks" dxfId="12" priority="5">
      <formula>LEN(TRIM(Y11))=0</formula>
    </cfRule>
  </conditionalFormatting>
  <conditionalFormatting sqref="T11:X11">
    <cfRule type="containsBlanks" dxfId="11" priority="6">
      <formula>LEN(TRIM(T11))=0</formula>
    </cfRule>
  </conditionalFormatting>
  <conditionalFormatting sqref="O11:S11">
    <cfRule type="containsBlanks" dxfId="10" priority="7">
      <formula>LEN(TRIM(O11))=0</formula>
    </cfRule>
  </conditionalFormatting>
  <conditionalFormatting sqref="AI9:AM9">
    <cfRule type="containsBlanks" dxfId="9" priority="8">
      <formula>LEN(TRIM(AI9))=0</formula>
    </cfRule>
  </conditionalFormatting>
  <conditionalFormatting sqref="AD9:AH9">
    <cfRule type="containsBlanks" dxfId="8" priority="9">
      <formula>LEN(TRIM(AD9))=0</formula>
    </cfRule>
  </conditionalFormatting>
  <conditionalFormatting sqref="Y9:AC9">
    <cfRule type="containsBlanks" dxfId="7" priority="10">
      <formula>LEN(TRIM(Y9))=0</formula>
    </cfRule>
  </conditionalFormatting>
  <conditionalFormatting sqref="T9:X9">
    <cfRule type="containsBlanks" dxfId="6" priority="11">
      <formula>LEN(TRIM(T9))=0</formula>
    </cfRule>
  </conditionalFormatting>
  <conditionalFormatting sqref="O9:S9">
    <cfRule type="containsBlanks" dxfId="5" priority="12">
      <formula>LEN(TRIM(O9))=0</formula>
    </cfRule>
  </conditionalFormatting>
  <conditionalFormatting sqref="O18:AM19">
    <cfRule type="containsBlanks" dxfId="4" priority="13">
      <formula>LEN(TRIM(O18))=0</formula>
    </cfRule>
  </conditionalFormatting>
  <conditionalFormatting sqref="T17:AM17">
    <cfRule type="containsBlanks" dxfId="3" priority="14">
      <formula>LEN(TRIM(T17))=0</formula>
    </cfRule>
  </conditionalFormatting>
  <conditionalFormatting sqref="O7:S7 T7:X7 Y7:AC7 AD7:AH7 AI7:AM7 AI14:AM15 AD14:AH15 Y14:AC15 T14:X15 O14:S15">
    <cfRule type="containsBlanks" dxfId="2" priority="19">
      <formula>LEN(TRIM(O7))=0</formula>
    </cfRule>
  </conditionalFormatting>
  <conditionalFormatting sqref="J6:AM6">
    <cfRule type="containsBlanks" dxfId="1" priority="24">
      <formula>LEN(TRIM(J6))=0</formula>
    </cfRule>
  </conditionalFormatting>
  <conditionalFormatting sqref="O20:AM20">
    <cfRule type="containsBlanks" dxfId="0" priority="18">
      <formula>LEN(TRIM(O20))=0</formula>
    </cfRule>
  </conditionalFormatting>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製品企画書①</vt:lpstr>
      <vt:lpstr>製品企画書②</vt:lpstr>
      <vt:lpstr>【入力用】4-2</vt:lpstr>
      <vt:lpstr>【入力用】6-３　市場と顧客</vt:lpstr>
      <vt:lpstr>【入力用】８　開発実施計画</vt:lpstr>
      <vt:lpstr>【入力用】 ９　設備投資計画</vt:lpstr>
      <vt:lpstr>【入力用】10　資金計画</vt:lpstr>
      <vt:lpstr>【入力用】11売上げ計画（補助要件）</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446569</dc:creator>
  <cp:lastModifiedBy>446569</cp:lastModifiedBy>
  <dcterms:created xsi:type="dcterms:W3CDTF">2024-05-07T09:01:05Z</dcterms:created>
  <dcterms:modified xsi:type="dcterms:W3CDTF">2024-06-06T07:54:48Z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2024-06-06T07:54:48Z</vt:filetime>
  </property>
</Properties>
</file>