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395" windowHeight="8055"/>
  </bookViews>
  <sheets>
    <sheet name="NOX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<sst xmlns="http://schemas.openxmlformats.org/spreadsheetml/2006/main" xmlns:r="http://schemas.openxmlformats.org/officeDocument/2006/relationships" count="15" uniqueCount="15">
  <si>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下限</t>
    <rPh sb="0" eb="2">
      <t>カゲン</t>
    </rPh>
    <phoneticPr fontId="1"/>
  </si>
  <si>
    <t>直径</t>
    <rPh sb="0" eb="2">
      <t>チョッケイ</t>
    </rPh>
    <phoneticPr fontId="1"/>
  </si>
  <si>
    <t>行程</t>
    <rPh sb="0" eb="2">
      <t>コウテイ</t>
    </rPh>
    <phoneticPr fontId="1"/>
  </si>
  <si>
    <t>比率</t>
    <rPh sb="0" eb="2">
      <t>ヒリツ</t>
    </rPh>
    <phoneticPr fontId="1"/>
  </si>
  <si>
    <t>上限</t>
    <rPh sb="0" eb="2">
      <t>ジョウゲン</t>
    </rPh>
    <phoneticPr fontId="1"/>
  </si>
  <si>
    <t>直径／２</t>
    <rPh sb="0" eb="2">
      <t>チョッケイ</t>
    </rPh>
    <phoneticPr fontId="1"/>
  </si>
  <si>
    <t>排気量/１気筒</t>
    <rPh sb="0" eb="3">
      <t>ハイキリョウ</t>
    </rPh>
    <rPh sb="5" eb="7">
      <t>キトウ</t>
    </rPh>
    <phoneticPr fontId="1"/>
  </si>
  <si>
    <t>新</t>
    <rPh sb="0" eb="1">
      <t>シン</t>
    </rPh>
    <phoneticPr fontId="1"/>
  </si>
  <si>
    <t>詳細版</t>
    <rPh sb="0" eb="3">
      <t>ショウサイバン</t>
    </rPh>
    <phoneticPr fontId="1"/>
  </si>
  <si>
    <t>簡易版</t>
    <rPh sb="0" eb="3">
      <t>カンイバン</t>
    </rPh>
    <phoneticPr fontId="1"/>
  </si>
  <si>
    <t>旧</t>
    <rPh sb="0" eb="1">
      <t>キュウ</t>
    </rPh>
    <phoneticPr fontId="1"/>
  </si>
  <si>
    <t>合否判定基準</t>
    <rPh sb="0" eb="2">
      <t>ゴウヒ</t>
    </rPh>
    <rPh sb="2" eb="4">
      <t>ハンテイ</t>
    </rPh>
    <rPh sb="4" eb="6">
      <t>キジュン</t>
    </rPh>
    <phoneticPr fontId="1"/>
  </si>
  <si>
    <t>0.85～1,15</t>
  </si>
  <si>
    <t>８５％～１１５％</t>
  </si>
  <si>
    <t>以内OK</t>
    <rPh sb="0" eb="2">
      <t>イナイ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</si>
</sst>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_ "/>
  </numFmts>
  <fonts count="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b/>
      <sz val="11"/>
      <color rgb="FFFF000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2" borderId="1" xfId="0" applyNumberFormat="1" applyFill="1" applyBorder="1">
      <alignment vertical="center"/>
    </xf>
    <xf numFmtId="176" fontId="0" fillId="0" borderId="0" xfId="0" applyNumberFormat="1">
      <alignment vertical="center"/>
    </xf>
    <xf numFmtId="176" fontId="0" fillId="3" borderId="1" xfId="0" applyNumberForma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9" fontId="3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0" fontId="3" fillId="0" borderId="1" xfId="1" applyNumberFormat="1" applyFont="1" applyBorder="1">
      <alignment vertical="center"/>
    </xf>
    <xf numFmtId="10" fontId="0" fillId="0" borderId="1" xfId="0" applyNumberFormat="1" applyBorder="1">
      <alignment vertical="center"/>
    </xf>
  </cellXfs>
  <cellStyles count="2">
    <cellStyle name="標準" xfId="0" builtinId="0"/>
    <cellStyle name="パーセント" xfId="1" builtinId="5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2:L19"/>
  <sheetViews>
    <sheetView tabSelected="1" workbookViewId="0">
      <selection activeCell="A8" sqref="A8"/>
    </sheetView>
  </sheetViews>
  <sheetFormatPr defaultRowHeight="13.5"/>
  <cols>
    <col min="5" max="5" width="10.5" bestFit="1" customWidth="1"/>
    <col min="6" max="6" width="12.75" customWidth="1"/>
    <col min="7" max="7" width="14.25" customWidth="1"/>
    <col min="9" max="9" width="11.875" customWidth="1"/>
    <col min="11" max="11" width="12" customWidth="1"/>
  </cols>
  <sheetData>
    <row r="2" spans="1:12" s="1" customFormat="1">
      <c r="A2" s="1" t="s">
        <v>9</v>
      </c>
      <c r="B2" s="2"/>
      <c r="C2" s="2" t="s">
        <v>1</v>
      </c>
      <c r="D2" s="2" t="s">
        <v>2</v>
      </c>
      <c r="E2" s="2" t="s">
        <v>5</v>
      </c>
      <c r="F2" s="2"/>
      <c r="G2" s="2" t="s">
        <v>6</v>
      </c>
      <c r="H2" s="2"/>
      <c r="I2" s="2" t="s">
        <v>3</v>
      </c>
    </row>
    <row r="3" spans="1:12" ht="15.95" customHeight="1">
      <c r="B3" s="3" t="s">
        <v>10</v>
      </c>
      <c r="C3" s="4">
        <v>0</v>
      </c>
      <c r="D3" s="4">
        <v>0</v>
      </c>
      <c r="E3" s="12">
        <f>C3/2</f>
        <v>0</v>
      </c>
      <c r="F3" s="12"/>
      <c r="G3" s="12">
        <f>E3*E3*D3</f>
        <v>0</v>
      </c>
      <c r="H3" s="12"/>
      <c r="I3" s="19" t="e">
        <f>G4/G3</f>
        <v>#DIV/0!</v>
      </c>
      <c r="J3" s="5"/>
      <c r="K3" s="5">
        <f>6*G3/3.14</f>
        <v>0</v>
      </c>
      <c r="L3" s="5"/>
    </row>
    <row r="4" spans="1:12" ht="15.95" customHeight="1">
      <c r="B4" s="3" t="s">
        <v>7</v>
      </c>
      <c r="C4" s="4">
        <v>0</v>
      </c>
      <c r="D4" s="4">
        <v>0</v>
      </c>
      <c r="E4" s="12">
        <f>C4/2</f>
        <v>0</v>
      </c>
      <c r="F4" s="12"/>
      <c r="G4" s="12">
        <f>E4*E4*D4</f>
        <v>0</v>
      </c>
      <c r="H4" s="12"/>
      <c r="I4" s="20" t="e">
        <f>G3/G4</f>
        <v>#DIV/0!</v>
      </c>
      <c r="J4" s="5"/>
      <c r="K4" s="5"/>
      <c r="L4" s="5"/>
    </row>
    <row r="5" spans="1:12"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1" customFormat="1">
      <c r="A7" s="1" t="s">
        <v>8</v>
      </c>
      <c r="B7" s="2"/>
      <c r="C7" s="2" t="s">
        <v>1</v>
      </c>
      <c r="D7" s="2" t="s">
        <v>2</v>
      </c>
      <c r="E7" s="2" t="s">
        <v>5</v>
      </c>
      <c r="F7" s="2"/>
      <c r="G7" s="2" t="s">
        <v>6</v>
      </c>
      <c r="H7" s="2"/>
      <c r="I7" s="2" t="s">
        <v>3</v>
      </c>
    </row>
    <row r="8" spans="1:12" ht="15.95" customHeight="1">
      <c r="B8" s="3" t="s">
        <v>10</v>
      </c>
      <c r="C8" s="6">
        <f>C3</f>
        <v>0</v>
      </c>
      <c r="D8" s="6">
        <f>D3</f>
        <v>0</v>
      </c>
      <c r="E8" s="12">
        <f>C8/2</f>
        <v>0</v>
      </c>
      <c r="F8" s="12"/>
      <c r="G8" s="12">
        <f>E8*E8*D8</f>
        <v>0</v>
      </c>
      <c r="H8" s="12"/>
      <c r="I8" s="21" t="e">
        <f>G9/G8</f>
        <v>#DIV/0!</v>
      </c>
      <c r="J8" s="5"/>
      <c r="K8" s="5"/>
      <c r="L8" s="5"/>
    </row>
    <row r="9" spans="1:12" ht="15.95" customHeight="1">
      <c r="B9" s="3" t="s">
        <v>7</v>
      </c>
      <c r="C9" s="6">
        <f>C4</f>
        <v>0</v>
      </c>
      <c r="D9" s="6">
        <f>D4</f>
        <v>0</v>
      </c>
      <c r="E9" s="12">
        <f>C9/2</f>
        <v>0</v>
      </c>
      <c r="F9" s="12"/>
      <c r="G9" s="12">
        <f>E9*E9*D9</f>
        <v>0</v>
      </c>
      <c r="H9" s="12"/>
      <c r="I9" s="22" t="e">
        <f>G8/G9</f>
        <v>#DIV/0!</v>
      </c>
      <c r="J9" s="5"/>
      <c r="K9" s="5"/>
      <c r="L9" s="5"/>
    </row>
    <row r="10" spans="1:12"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>
      <c r="C11" s="5"/>
      <c r="D11" s="5"/>
      <c r="E11" s="13" t="s">
        <v>10</v>
      </c>
      <c r="F11" s="13" t="s">
        <v>7</v>
      </c>
      <c r="G11" s="12"/>
      <c r="H11" s="5"/>
      <c r="I11" s="5"/>
      <c r="J11" s="5"/>
      <c r="K11" s="5"/>
      <c r="L11" s="5"/>
    </row>
    <row r="12" spans="1:12">
      <c r="C12" s="5"/>
      <c r="D12" s="5"/>
      <c r="E12" s="6">
        <f>G3</f>
        <v>0</v>
      </c>
      <c r="F12" s="12">
        <f>E12*1.15</f>
        <v>0</v>
      </c>
      <c r="G12" s="18" t="s">
        <v>4</v>
      </c>
      <c r="H12" s="5"/>
      <c r="I12" s="5"/>
      <c r="J12" s="5"/>
      <c r="K12" s="5"/>
      <c r="L12" s="5"/>
    </row>
    <row r="13" spans="1:12">
      <c r="C13" s="5"/>
      <c r="D13" s="5"/>
      <c r="E13" s="12"/>
      <c r="F13" s="12">
        <f>E12*0.85</f>
        <v>0</v>
      </c>
      <c r="G13" s="13" t="s">
        <v>0</v>
      </c>
      <c r="H13" s="5"/>
      <c r="I13" s="5"/>
      <c r="J13" s="5"/>
      <c r="K13" s="5"/>
      <c r="L13" s="5"/>
    </row>
    <row r="14" spans="1:12"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14.25"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>
      <c r="C16" s="7" t="s">
        <v>11</v>
      </c>
      <c r="D16" s="10"/>
      <c r="E16" s="14"/>
    </row>
    <row r="17" spans="3:6">
      <c r="C17" s="8"/>
      <c r="E17" s="15"/>
      <c r="F17" s="17"/>
    </row>
    <row r="18" spans="3:6">
      <c r="C18" s="8" t="s">
        <v>12</v>
      </c>
      <c r="E18" s="15"/>
      <c r="F18" s="17"/>
    </row>
    <row r="19" spans="3:6" ht="14.25">
      <c r="C19" s="9" t="s">
        <v>13</v>
      </c>
      <c r="D19" s="11"/>
      <c r="E19" s="16" t="s">
        <v>14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NOX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515520</cp:lastModifiedBy>
  <cp:lastPrinted>2017-06-19T00:22:28Z</cp:lastPrinted>
  <dcterms:created xsi:type="dcterms:W3CDTF">2012-07-15T04:34:37Z</dcterms:created>
  <dcterms:modified xsi:type="dcterms:W3CDTF">2024-06-03T01:57:15Z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2024-06-03T01:57:15Z</vt:filetime>
  </property>
</Properties>
</file>