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 activeTab="7"/>
  </bookViews>
  <sheets>
    <sheet name="土木政策費" sheetId="2" r:id="rId1"/>
    <sheet name="河川管理費" sheetId="1" r:id="rId2"/>
    <sheet name="河川整備費" sheetId="3" r:id="rId3"/>
    <sheet name="河川改良費" sheetId="4" r:id="rId4"/>
    <sheet name="砂防費" sheetId="5" r:id="rId5"/>
    <sheet name="砂防整備費" sheetId="6" r:id="rId6"/>
    <sheet name="道路橋梁管理費" sheetId="7" r:id="rId7"/>
    <sheet name="道路橋梁改良費" sheetId="8" r:id="rId8"/>
    <sheet name="公園費" sheetId="9" r:id="rId9"/>
    <sheet name="港湾費" sheetId="10" r:id="rId10"/>
    <sheet name="港湾建設費" sheetId="11" r:id="rId11"/>
    <sheet name="海岸費" sheetId="12" r:id="rId12"/>
    <sheet name="河川海岸保全費" sheetId="13" r:id="rId13"/>
    <sheet name="港湾海岸保全費" sheetId="14" r:id="rId14"/>
  </sheets>
  <definedNames>
    <definedName name="_xlnm.Print_Area" localSheetId="1">河川管理費!$A$1:$I$50</definedName>
    <definedName name="_xlnm.Print_Area" localSheetId="0">土木政策費!$A$1:$I$50</definedName>
    <definedName name="_xlnm.Print_Area" localSheetId="2">河川整備費!$A$1:$I$100</definedName>
    <definedName name="_xlnm.Print_Area" localSheetId="3">河川改良費!$A$1:$I$50</definedName>
    <definedName name="_xlnm.Print_Area" localSheetId="4">砂防費!$A$1:$I$100</definedName>
    <definedName name="_xlnm.Print_Area" localSheetId="5">砂防整備費!$A$1:$I$100</definedName>
    <definedName name="_xlnm.Print_Area" localSheetId="6">道路橋梁管理費!$A$1:$I$82</definedName>
    <definedName name="_xlnm.Print_Area" localSheetId="7">道路橋梁改良費!$A$1:$I$194</definedName>
    <definedName name="_xlnm.Print_Area" localSheetId="8">公園費!$A$1:$I$50</definedName>
    <definedName name="_xlnm.Print_Area" localSheetId="9">港湾費!$A$1:$I$50</definedName>
    <definedName name="_xlnm.Print_Area" localSheetId="10">港湾建設費!$A$1:$I$50</definedName>
    <definedName name="_xlnm.Print_Area" localSheetId="11">海岸費!$A$1:$I$50</definedName>
    <definedName name="_xlnm.Print_Area" localSheetId="12">河川海岸保全費!$A$1:$I$50</definedName>
    <definedName name="_xlnm.Print_Area" localSheetId="13">港湾海岸保全費!$A$1:$I$50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<sst xmlns="http://schemas.openxmlformats.org/spreadsheetml/2006/main" xmlns:r="http://schemas.openxmlformats.org/officeDocument/2006/relationships" count="405" uniqueCount="405">
  <si>
    <t/>
  </si>
  <si>
    <t>事　業　名　又　は　路　河　港　名</t>
  </si>
  <si>
    <t>　　交通安全対策費</t>
  </si>
  <si>
    <t>砂防設備改築1式</t>
  </si>
  <si>
    <t>事業主管課</t>
  </si>
  <si>
    <t>平鍋</t>
  </si>
  <si>
    <t>室戸市</t>
  </si>
  <si>
    <t>01 土木政策費</t>
  </si>
  <si>
    <t>　　　　安芸土木事務所管内</t>
  </si>
  <si>
    <t>土木政策課</t>
  </si>
  <si>
    <t>　　　2級（個別補助・通常）</t>
  </si>
  <si>
    <t>　土木諸費</t>
  </si>
  <si>
    <t>室戸事務所管内トンネル点検</t>
  </si>
  <si>
    <t>管内全域</t>
  </si>
  <si>
    <t>　地域の安全安心推進事業費</t>
  </si>
  <si>
    <t>　　地域の安全・安心推進事業費</t>
  </si>
  <si>
    <t>野根乙</t>
  </si>
  <si>
    <t>　　　　室戸事務所管内</t>
  </si>
  <si>
    <t>　　　　谷内川</t>
  </si>
  <si>
    <t>　　土木事務所等施設整備費</t>
  </si>
  <si>
    <t>間下</t>
  </si>
  <si>
    <t>字</t>
  </si>
  <si>
    <t>室戸事務所管内橋梁修繕</t>
  </si>
  <si>
    <t>　　　　土木事務所</t>
  </si>
  <si>
    <t>執行機関</t>
  </si>
  <si>
    <t>令和6年度</t>
  </si>
  <si>
    <t>河川課</t>
  </si>
  <si>
    <t>　　　　安芸広域公園</t>
  </si>
  <si>
    <t>　都市公園単独事業費</t>
  </si>
  <si>
    <t>安芸土木事務所</t>
  </si>
  <si>
    <t>　　河川改修費</t>
  </si>
  <si>
    <t>　港湾施設改良費</t>
  </si>
  <si>
    <t>砂防設備浚渫</t>
  </si>
  <si>
    <t>工　事　箇　所</t>
  </si>
  <si>
    <t>長寿命化計画</t>
  </si>
  <si>
    <t>市町村</t>
  </si>
  <si>
    <t>箇所付表</t>
  </si>
  <si>
    <t>　　　　県道安芸物部線</t>
  </si>
  <si>
    <t>管内</t>
  </si>
  <si>
    <t>　　　　室戸広域公園、室戸体育館</t>
  </si>
  <si>
    <t>　　公共事務費</t>
  </si>
  <si>
    <t>　　　県道防災費</t>
  </si>
  <si>
    <t>浮津</t>
  </si>
  <si>
    <t>事　業　費</t>
  </si>
  <si>
    <t>工　　事　　概　　要</t>
  </si>
  <si>
    <t>　河川整備費</t>
  </si>
  <si>
    <t>（単位：千円）</t>
    <rPh sb="4" eb="5">
      <t>セン</t>
    </rPh>
    <phoneticPr fontId="9"/>
  </si>
  <si>
    <t>　　和食ダム建設事業費</t>
  </si>
  <si>
    <t>備　　　　　考</t>
  </si>
  <si>
    <t>　　　　県道船津野根線</t>
  </si>
  <si>
    <t>01 河川管理費</t>
  </si>
  <si>
    <t>室戸岬町　鹿岡</t>
  </si>
  <si>
    <t>安芸市</t>
  </si>
  <si>
    <t>元</t>
  </si>
  <si>
    <t>　　　橋梁点検費</t>
  </si>
  <si>
    <t>　和食ダム建設事業費</t>
  </si>
  <si>
    <t>　　　　派川帯谷川</t>
  </si>
  <si>
    <t>　　　　和食ダム</t>
  </si>
  <si>
    <t>安芸郡芸西村</t>
  </si>
  <si>
    <t>馬ノ上</t>
  </si>
  <si>
    <t>　　　　小谷川</t>
  </si>
  <si>
    <t>轟～島</t>
  </si>
  <si>
    <t>　　　　公共事務費</t>
  </si>
  <si>
    <t>再評価資料作成</t>
  </si>
  <si>
    <t>ダム本体建設工事、設計・検討・試験委託、水文・環境調査、用地補償費、借地料</t>
  </si>
  <si>
    <t>02 河川整備費</t>
  </si>
  <si>
    <t>離岸堤</t>
  </si>
  <si>
    <t>　　　河川改修費</t>
  </si>
  <si>
    <t>　　　　室津川</t>
  </si>
  <si>
    <t>　　　　佐喜浜川</t>
  </si>
  <si>
    <t>　大規模特定河川事業費</t>
  </si>
  <si>
    <t>　　　　奈半利川</t>
  </si>
  <si>
    <t>砂防設備改築、測量設計１式</t>
  </si>
  <si>
    <t>長山</t>
  </si>
  <si>
    <t>　　　　加僧谷川</t>
  </si>
  <si>
    <t>安芸郡奈半利町</t>
  </si>
  <si>
    <t>　　　　長谷川</t>
  </si>
  <si>
    <t>　　公共事務費（河川海岸単独改良費）</t>
  </si>
  <si>
    <t>　　　　野根川</t>
  </si>
  <si>
    <t>　　　　見谷川</t>
  </si>
  <si>
    <t>　　港湾施設改良費</t>
  </si>
  <si>
    <t>　　　　尾川川</t>
  </si>
  <si>
    <t>野川</t>
  </si>
  <si>
    <t>安芸郡安田町</t>
  </si>
  <si>
    <t>　　　　メサイ川</t>
  </si>
  <si>
    <t>正弘～二又</t>
  </si>
  <si>
    <t>　　防災・安全交付金事業費</t>
  </si>
  <si>
    <t>　　　　和食川</t>
  </si>
  <si>
    <t>　　公共事務費（河川海岸侵食対策事業費）</t>
  </si>
  <si>
    <t>安芸郡北川村</t>
  </si>
  <si>
    <t>　　　　県道耐震（橋梁）</t>
  </si>
  <si>
    <t>　　　　東谷川</t>
  </si>
  <si>
    <t>　　　　河内川</t>
  </si>
  <si>
    <t>　　　　江川川</t>
  </si>
  <si>
    <t>　　　　日曽谷川</t>
  </si>
  <si>
    <t>羽根</t>
  </si>
  <si>
    <t>安芸郡東洋町</t>
  </si>
  <si>
    <t>01 海岸費</t>
  </si>
  <si>
    <t>補償費１式</t>
  </si>
  <si>
    <t>佐喜浜町</t>
  </si>
  <si>
    <t>羽根町乙</t>
  </si>
  <si>
    <t>乙</t>
  </si>
  <si>
    <t>　　県道改築費</t>
  </si>
  <si>
    <t>　　急傾斜地崩壊対策事業費</t>
  </si>
  <si>
    <t>西分</t>
  </si>
  <si>
    <t>川北甲</t>
  </si>
  <si>
    <t>八流</t>
  </si>
  <si>
    <t>栃ノ木</t>
  </si>
  <si>
    <t>赤野乙</t>
  </si>
  <si>
    <t>　　公共事務費（社総金）</t>
  </si>
  <si>
    <t>和食甲</t>
  </si>
  <si>
    <t>01 砂防費</t>
  </si>
  <si>
    <t>唐浜</t>
  </si>
  <si>
    <t>井ノ口乙</t>
  </si>
  <si>
    <t>川北乙</t>
  </si>
  <si>
    <t>　道路改築費</t>
  </si>
  <si>
    <t>河内</t>
  </si>
  <si>
    <t>加茂</t>
  </si>
  <si>
    <t>野友～柏木</t>
  </si>
  <si>
    <t>増津</t>
  </si>
  <si>
    <t>河床掘削</t>
  </si>
  <si>
    <t>河床掘削・樹木伐採</t>
  </si>
  <si>
    <t>護床工</t>
  </si>
  <si>
    <t>水門新設</t>
  </si>
  <si>
    <t>室戸事務所管内</t>
  </si>
  <si>
    <t>漏水対策工</t>
  </si>
  <si>
    <t>護岸工</t>
  </si>
  <si>
    <t>取水設備維持点検</t>
  </si>
  <si>
    <t>堤防補強工</t>
  </si>
  <si>
    <t>　　都市公園単独事業費</t>
  </si>
  <si>
    <t>箇所数</t>
    <rPh sb="0" eb="2">
      <t>カショ</t>
    </rPh>
    <rPh sb="2" eb="3">
      <t>スウ</t>
    </rPh>
    <phoneticPr fontId="1"/>
  </si>
  <si>
    <t>　　　　下町谷川</t>
  </si>
  <si>
    <t>○</t>
  </si>
  <si>
    <t>道路課</t>
  </si>
  <si>
    <t>×</t>
  </si>
  <si>
    <t>　　　安芸広域公園</t>
  </si>
  <si>
    <t>公表金額</t>
    <rPh sb="0" eb="2">
      <t>コウヒョウ</t>
    </rPh>
    <rPh sb="2" eb="4">
      <t>キンガク</t>
    </rPh>
    <phoneticPr fontId="1"/>
  </si>
  <si>
    <t>03 河川改良費</t>
  </si>
  <si>
    <t>　社会資本整備総合交付金事業</t>
  </si>
  <si>
    <t>　　総合流域防災事業費</t>
  </si>
  <si>
    <t>　河川海岸津波・高潮危機管理対策緊急事業費</t>
  </si>
  <si>
    <t>　　大規模特定河川事業費</t>
  </si>
  <si>
    <t>　　　産業と県民の暮らしを支える道づくり</t>
  </si>
  <si>
    <t>　　　　安芸川</t>
  </si>
  <si>
    <t>　防災・安全交付金事業費</t>
  </si>
  <si>
    <t>　　地すべり事業費</t>
  </si>
  <si>
    <t>　　広域河川改修事業費</t>
  </si>
  <si>
    <t>　公共事務費</t>
  </si>
  <si>
    <t>乙外</t>
  </si>
  <si>
    <t>環境対策</t>
  </si>
  <si>
    <t>築堤・護岸工</t>
  </si>
  <si>
    <t>　　　国道改築費</t>
  </si>
  <si>
    <t>築堤</t>
  </si>
  <si>
    <t>　砂防調査費</t>
  </si>
  <si>
    <t>　港湾維持修繕費</t>
  </si>
  <si>
    <t>　　　公共（５％事業）・交付金・通常・重点</t>
  </si>
  <si>
    <t>　　砂防調査費</t>
  </si>
  <si>
    <t>　　　　小島</t>
  </si>
  <si>
    <t>奈比賀～加増家</t>
  </si>
  <si>
    <t>柏木工区債務負担割当分_x000d_
Ｒ５作成債務（柏木２号橋Ｐ１橋脚債務、柏木１号橋上部工債務）</t>
  </si>
  <si>
    <t>観測調査</t>
  </si>
  <si>
    <t>　砂防単独事業費</t>
  </si>
  <si>
    <t>　　　　室津港</t>
  </si>
  <si>
    <t>　　　公共（１０％）</t>
  </si>
  <si>
    <t>　　　　正弘</t>
  </si>
  <si>
    <t>　　　　北浦田</t>
  </si>
  <si>
    <t>　　　　下山</t>
  </si>
  <si>
    <t>　　　一般（２０％）</t>
  </si>
  <si>
    <t>　　　国道防災費</t>
  </si>
  <si>
    <t>　　　　東股谷</t>
  </si>
  <si>
    <t>　　砂防関係施設緊急改築費</t>
  </si>
  <si>
    <t>　　　県道修繕費</t>
  </si>
  <si>
    <t>砂防設備修繕等</t>
  </si>
  <si>
    <t>　　　　甫木</t>
  </si>
  <si>
    <t>　　道路改築費</t>
  </si>
  <si>
    <t>　　港湾環境整備事業費</t>
  </si>
  <si>
    <t>　　砂防設備緊急浚渫推進事業費</t>
  </si>
  <si>
    <t>島</t>
  </si>
  <si>
    <t>柏木2号橋上部工（債務負担割当分）</t>
  </si>
  <si>
    <t>安芸土木箇所付_x000d_
道交国防安（修繕）第118-001-02○○号</t>
  </si>
  <si>
    <t>　　公共施設等適正管理推進事業費</t>
  </si>
  <si>
    <t>　　　砂防</t>
  </si>
  <si>
    <t>防災砂防課</t>
  </si>
  <si>
    <t>影</t>
  </si>
  <si>
    <t>鹿岡</t>
  </si>
  <si>
    <t>安芸郡田野町</t>
  </si>
  <si>
    <t>02 砂防整備費</t>
  </si>
  <si>
    <t>安芸郡馬路村</t>
  </si>
  <si>
    <t>砂防関係施設点検</t>
  </si>
  <si>
    <t>小島</t>
  </si>
  <si>
    <t>正弘</t>
  </si>
  <si>
    <t>　　　　野根海岸</t>
  </si>
  <si>
    <t>千福</t>
  </si>
  <si>
    <t>　　　　佐喜浜港</t>
  </si>
  <si>
    <t>下山</t>
  </si>
  <si>
    <t>東股谷</t>
  </si>
  <si>
    <t>安芸土木事務所管内</t>
  </si>
  <si>
    <t>　港湾海岸津波・高潮危機管理対策緊急事業費</t>
  </si>
  <si>
    <t>馬路</t>
  </si>
  <si>
    <t>地すべり調査１式</t>
  </si>
  <si>
    <t>擁壁工１式</t>
  </si>
  <si>
    <t>04 河川海岸保全費</t>
  </si>
  <si>
    <t>測量設計１式</t>
  </si>
  <si>
    <t>コンクリート殻撤去等</t>
  </si>
  <si>
    <t>測量試験費１式</t>
  </si>
  <si>
    <t>急傾斜地崩壊防止施設修繕等１式</t>
  </si>
  <si>
    <t>　　通常砂防事業費</t>
  </si>
  <si>
    <t>　　　　県道安田東洋線</t>
  </si>
  <si>
    <t>　　　2級水系（交付金・通常・重点）</t>
  </si>
  <si>
    <t>　　　　西谷川</t>
  </si>
  <si>
    <t>　　　　中谷川</t>
  </si>
  <si>
    <t>　　　　入木</t>
  </si>
  <si>
    <t>　　　2級水系（交付金・通常・一般）</t>
  </si>
  <si>
    <t>安芸土木事務所管内（２）</t>
  </si>
  <si>
    <t>　　　　車瀬谷川</t>
  </si>
  <si>
    <t>間下～正弘</t>
  </si>
  <si>
    <t>　　　その他（交付金・通常・一般）</t>
  </si>
  <si>
    <t>　　港湾海岸津波対策緊急事業費（補助）</t>
  </si>
  <si>
    <t>　　　　八流川</t>
  </si>
  <si>
    <t>砂防工事１式、用地補償１式</t>
  </si>
  <si>
    <t>　　　公共事務費</t>
  </si>
  <si>
    <t>　　　　県道奈比賀川北線</t>
  </si>
  <si>
    <t>　　　　橋梁定期点検（国道・県道）</t>
  </si>
  <si>
    <t>佐喜浜町入木</t>
  </si>
  <si>
    <t>　　　　内京坊</t>
  </si>
  <si>
    <t>　　　公共（５％事業）・交付金・通常・一般</t>
  </si>
  <si>
    <t>　　　　舟場</t>
  </si>
  <si>
    <t>　　　　菖蒲</t>
  </si>
  <si>
    <t>　　　公共（１０％事業）・交付金・通常・一般</t>
  </si>
  <si>
    <t>　　　　長谷</t>
  </si>
  <si>
    <t>　　　一般（１０％事業）・交付金・通常・重点</t>
  </si>
  <si>
    <t>　　　　上間下</t>
  </si>
  <si>
    <t>　特定土砂災害対策推進事業費</t>
  </si>
  <si>
    <t>　　事業間連携砂防事業費</t>
  </si>
  <si>
    <t>　　　　岩戸海岸</t>
  </si>
  <si>
    <t>砂防設備改築１式</t>
  </si>
  <si>
    <t>　　　　久清谷川</t>
  </si>
  <si>
    <t>　　道路改良事業費</t>
  </si>
  <si>
    <t>　　砂防メンテナンス事業費</t>
  </si>
  <si>
    <t>管内一円</t>
  </si>
  <si>
    <t>　　　通常</t>
  </si>
  <si>
    <t>　　　　瀬戸ヶ谷川</t>
  </si>
  <si>
    <t>　　　　唐ノ谷川</t>
  </si>
  <si>
    <t>　　　　国道４９３号</t>
  </si>
  <si>
    <t>　道路メンテナンス事業費</t>
  </si>
  <si>
    <t>　　　　菖蒲谷川</t>
  </si>
  <si>
    <t>　　　　別役川</t>
  </si>
  <si>
    <t>西分甲</t>
  </si>
  <si>
    <t>安芸土木事務所管内橋梁点検</t>
  </si>
  <si>
    <t>内京坊</t>
  </si>
  <si>
    <t>舟場</t>
  </si>
  <si>
    <t>長谷</t>
  </si>
  <si>
    <t>安田</t>
  </si>
  <si>
    <t>　　公共事務費（港湾維持修繕費）</t>
  </si>
  <si>
    <t>井ノ口甲</t>
  </si>
  <si>
    <t>赤野</t>
  </si>
  <si>
    <t>佐喜浜町加奈木</t>
  </si>
  <si>
    <t>菅ノ上</t>
  </si>
  <si>
    <t>佐喜浜町永佐古</t>
  </si>
  <si>
    <t>真砂瀬～黒瀬</t>
  </si>
  <si>
    <t>別役</t>
  </si>
  <si>
    <t>用地補償１式</t>
  </si>
  <si>
    <t>　　　　県道大久保伊尾木線</t>
  </si>
  <si>
    <t>　　河川海岸高潮対策事業費</t>
  </si>
  <si>
    <t>急傾斜地崩壊対策工１式、測量試験費１式、補償費１式</t>
  </si>
  <si>
    <t>　　老朽化対策費（点検）</t>
  </si>
  <si>
    <t>北川道路　２－２工区</t>
  </si>
  <si>
    <t>生見</t>
  </si>
  <si>
    <t>測量試験費１式、補償費１式</t>
  </si>
  <si>
    <t>　　　　奈半利港</t>
  </si>
  <si>
    <t>急傾斜地崩壊対策工１式、測量試験費１式</t>
  </si>
  <si>
    <t>01 道路橋梁管理費</t>
  </si>
  <si>
    <t>　　　　県道甲浦インター線</t>
  </si>
  <si>
    <t>　道路改良費</t>
  </si>
  <si>
    <t>　　　県道耐震費</t>
  </si>
  <si>
    <t>　　　　室津港海岸</t>
  </si>
  <si>
    <t>　　せいかつのみち整備事業費</t>
  </si>
  <si>
    <t>　　　国道修繕費</t>
  </si>
  <si>
    <t>　　　地方道</t>
  </si>
  <si>
    <t>　　地方特定道路整備事業費</t>
  </si>
  <si>
    <t>　　　　県道畑山栃ノ木線</t>
  </si>
  <si>
    <t>　　交通安全施設整備費</t>
  </si>
  <si>
    <t>　　　　県道魚梁瀬公園線</t>
  </si>
  <si>
    <t>　　　　県道椎名室戸線</t>
  </si>
  <si>
    <t>　　　　県道羽尾琴浜線</t>
  </si>
  <si>
    <t>　地方港湾改修費</t>
  </si>
  <si>
    <t>　　　　事務費（地方特定）</t>
  </si>
  <si>
    <t>　　　　事務費（せいかつ）</t>
  </si>
  <si>
    <t>　　　　事務費（交安）</t>
  </si>
  <si>
    <t>北川道路　１工区</t>
  </si>
  <si>
    <t>　　　　事務費（公適管）</t>
  </si>
  <si>
    <t>畑山～栃ノ木</t>
  </si>
  <si>
    <t>小川～船倉</t>
  </si>
  <si>
    <t>寺内</t>
  </si>
  <si>
    <t>　道路交通安全施設等整備事業費</t>
  </si>
  <si>
    <t>二叉～四郎ヶ野峠</t>
  </si>
  <si>
    <t>久木～二又</t>
  </si>
  <si>
    <t>尾川</t>
  </si>
  <si>
    <t>魚梁瀬</t>
  </si>
  <si>
    <t>　　　　安田海岸他</t>
  </si>
  <si>
    <t>久重～馬ノ上</t>
  </si>
  <si>
    <t>舗装修繕</t>
  </si>
  <si>
    <t>02 道路橋梁改良費</t>
  </si>
  <si>
    <t>　　　国道（一次改良）</t>
  </si>
  <si>
    <t>　　公共事務費（道路改築）</t>
  </si>
  <si>
    <t>　社会資本整備総合交付金事業費</t>
  </si>
  <si>
    <t>　　１．５車線的道路整備費</t>
  </si>
  <si>
    <t>　　　　県道西谷田野線</t>
  </si>
  <si>
    <t>　　河川海岸侵食対策事業費</t>
  </si>
  <si>
    <t>　　　　県道佐喜浜吉良川線</t>
  </si>
  <si>
    <t>　　　県道改築費</t>
  </si>
  <si>
    <t>　　　１．５車線的道路整備費</t>
  </si>
  <si>
    <t>　　防災・震災対策費</t>
  </si>
  <si>
    <t>　　道路修繕費</t>
  </si>
  <si>
    <t>　　　　構造物修繕</t>
  </si>
  <si>
    <t>港湾・海岸課</t>
  </si>
  <si>
    <t>　　公共事務費（防安金）</t>
  </si>
  <si>
    <t>　　老朽化対策費</t>
  </si>
  <si>
    <t>　　　橋梁修繕費</t>
  </si>
  <si>
    <t>　　　　橋梁修繕</t>
  </si>
  <si>
    <t>　　　トンネル修繕費</t>
  </si>
  <si>
    <t>　　公共事務費（港湾海岸津波対策緊急事業費（補助）
　　）</t>
  </si>
  <si>
    <t>乗上防止壁</t>
  </si>
  <si>
    <t>　　　　トンネル修繕</t>
  </si>
  <si>
    <t>　　　トンネル点検費</t>
  </si>
  <si>
    <t>　　　　トンネル定期点検（国道・県道）</t>
  </si>
  <si>
    <t>　　公共事務費（道路メンテナンス）</t>
  </si>
  <si>
    <t>白浜～河内</t>
  </si>
  <si>
    <t>大井～入河内</t>
  </si>
  <si>
    <t>佐喜浜</t>
  </si>
  <si>
    <t>小川</t>
  </si>
  <si>
    <t>　　　　菜生海岸</t>
  </si>
  <si>
    <t>焼山</t>
  </si>
  <si>
    <t>久木</t>
  </si>
  <si>
    <t>瀬切～朝日出</t>
  </si>
  <si>
    <t>野根</t>
  </si>
  <si>
    <t>奈比賀～宮田岡</t>
  </si>
  <si>
    <t>奈半利</t>
  </si>
  <si>
    <t>北川拡幅</t>
  </si>
  <si>
    <t>奈半利～北川</t>
  </si>
  <si>
    <t>領家</t>
  </si>
  <si>
    <t>吉良川</t>
  </si>
  <si>
    <t>道交地防安（耐震）第603-002-02●●号_x000d_
安芸土木事務所箇所付　【重点PK6】</t>
  </si>
  <si>
    <t>室津</t>
  </si>
  <si>
    <t>安芸土木箇所付_x000d_
道交地防安（修繕）第109-001-02○○号</t>
  </si>
  <si>
    <t>安芸土木事務所管内橋梁修繕</t>
  </si>
  <si>
    <t>安芸土木事務所管内トンネル修繕</t>
  </si>
  <si>
    <t xml:space="preserve">室戸事務所管内橋梁点検_x000d_
</t>
  </si>
  <si>
    <t>04 公園費</t>
  </si>
  <si>
    <t>　都市公園事業費</t>
  </si>
  <si>
    <t>　　　室戸広域公園</t>
  </si>
  <si>
    <t>　　　　室戸広域公園</t>
  </si>
  <si>
    <t>公園上下水道課</t>
  </si>
  <si>
    <t>川北</t>
  </si>
  <si>
    <t>02 港湾費</t>
  </si>
  <si>
    <t>　港湾単独改良費</t>
  </si>
  <si>
    <t>　　港湾単独改良費</t>
  </si>
  <si>
    <t>　　公共事務費（港湾単独改良費）</t>
  </si>
  <si>
    <t>　　港湾維持修繕費</t>
  </si>
  <si>
    <t>佐喜浜（２）</t>
  </si>
  <si>
    <t>灯浮標チェ-ン交換等</t>
  </si>
  <si>
    <t>一般定期点検等</t>
  </si>
  <si>
    <t>開口部対策</t>
  </si>
  <si>
    <t>泊地浚渫</t>
  </si>
  <si>
    <t>03 港湾建設費</t>
  </si>
  <si>
    <t>　　地方港湾改修費（港整）</t>
    <rPh sb="10" eb="12">
      <t>コウセイ</t>
    </rPh>
    <phoneticPr fontId="8"/>
  </si>
  <si>
    <t>　　公共事務費（港整）</t>
    <rPh sb="8" eb="10">
      <t>コウセイ</t>
    </rPh>
    <phoneticPr fontId="8"/>
  </si>
  <si>
    <t>　港湾環境整備事業費</t>
  </si>
  <si>
    <t>　　　緑地等施設（地方港湾）（港整）</t>
  </si>
  <si>
    <t>　　　公共事務費（港整）</t>
  </si>
  <si>
    <t>　　　改修統合補助事業費（補修）（港整）</t>
  </si>
  <si>
    <t>防波堤</t>
  </si>
  <si>
    <t>なはり港緑地公園</t>
  </si>
  <si>
    <t>新内港西物揚場</t>
  </si>
  <si>
    <t>　河川海岸単独改良費</t>
  </si>
  <si>
    <t>　　河川海岸単独改良費</t>
  </si>
  <si>
    <t>　　　　鹿岡海岸</t>
  </si>
  <si>
    <t>　海岸調査費</t>
  </si>
  <si>
    <t>　　　　羽根海岸</t>
  </si>
  <si>
    <t>　　　　奈半利港海岸</t>
  </si>
  <si>
    <t>　海岸維持修繕費</t>
  </si>
  <si>
    <t>　　　　生見海岸</t>
  </si>
  <si>
    <t>　　　　西浜海岸他</t>
  </si>
  <si>
    <t>　　　　佐喜浜港海岸</t>
  </si>
  <si>
    <t>寿町外</t>
  </si>
  <si>
    <t>越波防止柵</t>
  </si>
  <si>
    <t>深浅測量</t>
  </si>
  <si>
    <t>護岸修繕</t>
  </si>
  <si>
    <t>陸こう修繕</t>
  </si>
  <si>
    <t>　河川海岸高潮対策事業費</t>
  </si>
  <si>
    <t>　　公共事務費（河川海岸高潮対策事業費）</t>
  </si>
  <si>
    <t>　河川海岸侵食対策事業費</t>
  </si>
  <si>
    <t>　　河川海岸津波・高潮危機管理対策緊急事業費</t>
  </si>
  <si>
    <t>　　公共事務費（河川海岸津波・高潮危機管理対策緊急
　　事業費）</t>
  </si>
  <si>
    <t>菜生</t>
  </si>
  <si>
    <t>堤体補強</t>
  </si>
  <si>
    <t>05 港湾海岸保全費</t>
  </si>
  <si>
    <t>　港湾海岸高潮対策事業費</t>
  </si>
  <si>
    <t>　　港湾海岸津波・高潮危機管理対策緊急事業費</t>
  </si>
  <si>
    <t>　　公共事務費（港湾海岸津波・高潮危機管理対策緊急
　　事業費）</t>
  </si>
  <si>
    <t>　港湾海岸老朽化対策緊急事業費</t>
  </si>
  <si>
    <t>　　港湾海岸老朽化対策緊急事業費</t>
  </si>
  <si>
    <t>　　公共事務費（港湾海岸老朽化対策緊急事業費）</t>
  </si>
  <si>
    <t>乙他</t>
  </si>
  <si>
    <t>胸壁新設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</si>
</sst>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ＭＳ Ｐゴシック"/>
      <family val="3"/>
    </font>
    <font>
      <b/>
      <sz val="20"/>
      <color indexed="12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2" fillId="0" borderId="9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3" borderId="0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77" fontId="2" fillId="4" borderId="0" xfId="0" applyNumberFormat="1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41" sqref="A41:D42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9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170669000</v>
      </c>
      <c r="H10" s="38"/>
      <c r="I10" s="29"/>
      <c r="J10" s="2" t="s">
        <v>0</v>
      </c>
    </row>
    <row r="11" spans="1:10" ht="10.5" customHeight="1">
      <c r="A11" s="10" t="s">
        <v>14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136800000</v>
      </c>
      <c r="H12" s="38"/>
      <c r="I12" s="29"/>
      <c r="J12" s="2" t="s">
        <v>0</v>
      </c>
    </row>
    <row r="13" spans="1:10" ht="10.5" customHeight="1">
      <c r="A13" s="10" t="s">
        <v>15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136800000</v>
      </c>
      <c r="H14" s="38"/>
      <c r="I14" s="29"/>
      <c r="J14" s="2" t="s">
        <v>0</v>
      </c>
    </row>
    <row r="15" spans="1:10" ht="10.5" customHeight="1">
      <c r="A15" s="10" t="s">
        <v>8</v>
      </c>
      <c r="B15" s="17"/>
      <c r="C15" s="17"/>
      <c r="D15" s="17"/>
      <c r="E15" s="28" t="s">
        <v>0</v>
      </c>
      <c r="F15" s="28" t="s">
        <v>38</v>
      </c>
      <c r="G15" s="34"/>
      <c r="H15" s="37" t="s">
        <v>0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99300000</v>
      </c>
      <c r="H16" s="38"/>
      <c r="I16" s="29"/>
      <c r="J16" s="2" t="s">
        <v>0</v>
      </c>
    </row>
    <row r="17" spans="1:10" ht="10.5" customHeight="1">
      <c r="A17" s="10" t="s">
        <v>17</v>
      </c>
      <c r="B17" s="17"/>
      <c r="C17" s="17"/>
      <c r="D17" s="17"/>
      <c r="E17" s="28" t="s">
        <v>0</v>
      </c>
      <c r="F17" s="28" t="s">
        <v>38</v>
      </c>
      <c r="G17" s="34"/>
      <c r="H17" s="37" t="s">
        <v>0</v>
      </c>
      <c r="I17" s="28" t="s">
        <v>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37500000</v>
      </c>
      <c r="H18" s="38"/>
      <c r="I18" s="29"/>
      <c r="J18" s="2" t="s">
        <v>0</v>
      </c>
    </row>
    <row r="19" spans="1:10" ht="10.5" customHeight="1">
      <c r="A19" s="10" t="s">
        <v>11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33869000</v>
      </c>
      <c r="H20" s="38"/>
      <c r="I20" s="29"/>
      <c r="J20" s="2" t="s">
        <v>0</v>
      </c>
    </row>
    <row r="21" spans="1:10" ht="10.5" customHeight="1">
      <c r="A21" s="10" t="s">
        <v>19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33869000</v>
      </c>
      <c r="H22" s="38"/>
      <c r="I22" s="29"/>
      <c r="J22" s="2" t="s">
        <v>0</v>
      </c>
    </row>
    <row r="23" spans="1:10" ht="10.5" customHeight="1">
      <c r="A23" s="10" t="s">
        <v>23</v>
      </c>
      <c r="B23" s="17"/>
      <c r="C23" s="17"/>
      <c r="D23" s="17"/>
      <c r="E23" s="28" t="s">
        <v>6</v>
      </c>
      <c r="F23" s="28" t="s">
        <v>42</v>
      </c>
      <c r="G23" s="34"/>
      <c r="H23" s="37" t="s">
        <v>0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33869000</v>
      </c>
      <c r="H24" s="38"/>
      <c r="I24" s="29"/>
      <c r="J24" s="2" t="s">
        <v>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F55" sqref="F55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315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354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18889000</v>
      </c>
      <c r="H10" s="38"/>
      <c r="I10" s="29"/>
      <c r="J10" s="2" t="s">
        <v>0</v>
      </c>
    </row>
    <row r="11" spans="1:10" ht="10.5" customHeight="1">
      <c r="A11" s="10" t="s">
        <v>355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1889000</v>
      </c>
      <c r="H12" s="38"/>
      <c r="I12" s="29"/>
      <c r="J12" s="2" t="s">
        <v>0</v>
      </c>
    </row>
    <row r="13" spans="1:10" ht="10.5" customHeight="1">
      <c r="A13" s="10" t="s">
        <v>356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1700000</v>
      </c>
      <c r="H14" s="38"/>
      <c r="I14" s="29"/>
      <c r="J14" s="2" t="s">
        <v>0</v>
      </c>
    </row>
    <row r="15" spans="1:10" ht="10.5" customHeight="1">
      <c r="A15" s="10" t="s">
        <v>269</v>
      </c>
      <c r="B15" s="17"/>
      <c r="C15" s="17"/>
      <c r="D15" s="17"/>
      <c r="E15" s="28" t="s">
        <v>75</v>
      </c>
      <c r="F15" s="28" t="s">
        <v>337</v>
      </c>
      <c r="G15" s="34"/>
      <c r="H15" s="37" t="s">
        <v>322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1700000</v>
      </c>
      <c r="H16" s="38"/>
      <c r="I16" s="29"/>
      <c r="J16" s="2" t="s">
        <v>0</v>
      </c>
    </row>
    <row r="17" spans="1:10" ht="10.5" customHeight="1">
      <c r="A17" s="10" t="s">
        <v>357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189000</v>
      </c>
      <c r="H18" s="38"/>
      <c r="I18" s="29"/>
      <c r="J18" s="2" t="s">
        <v>0</v>
      </c>
    </row>
    <row r="19" spans="1:10" ht="10.5" customHeight="1">
      <c r="A19" s="10" t="s">
        <v>8</v>
      </c>
      <c r="B19" s="17"/>
      <c r="C19" s="17"/>
      <c r="D19" s="17"/>
      <c r="E19" s="28" t="s">
        <v>52</v>
      </c>
      <c r="F19" s="28" t="s">
        <v>196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189000</v>
      </c>
      <c r="H20" s="38"/>
      <c r="I20" s="29"/>
      <c r="J20" s="2" t="s">
        <v>0</v>
      </c>
    </row>
    <row r="21" spans="1:10" ht="10.5" customHeight="1">
      <c r="A21" s="10" t="s">
        <v>154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17000000</v>
      </c>
      <c r="H22" s="38"/>
      <c r="I22" s="29"/>
      <c r="J22" s="2" t="s">
        <v>0</v>
      </c>
    </row>
    <row r="23" spans="1:10" ht="10.5" customHeight="1">
      <c r="A23" s="10" t="s">
        <v>358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15300000</v>
      </c>
      <c r="H24" s="38"/>
      <c r="I24" s="29"/>
      <c r="J24" s="2" t="s">
        <v>0</v>
      </c>
    </row>
    <row r="25" spans="1:10" ht="10.5" customHeight="1">
      <c r="A25" s="10" t="s">
        <v>162</v>
      </c>
      <c r="B25" s="17"/>
      <c r="C25" s="17"/>
      <c r="D25" s="17"/>
      <c r="E25" s="28" t="s">
        <v>6</v>
      </c>
      <c r="F25" s="28" t="s">
        <v>343</v>
      </c>
      <c r="G25" s="34"/>
      <c r="H25" s="37" t="s">
        <v>360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3300000</v>
      </c>
      <c r="H26" s="38"/>
      <c r="I26" s="29"/>
      <c r="J26" s="2" t="s">
        <v>0</v>
      </c>
    </row>
    <row r="27" spans="1:10" ht="10.5" customHeight="1">
      <c r="A27" s="10" t="s">
        <v>193</v>
      </c>
      <c r="B27" s="17"/>
      <c r="C27" s="17"/>
      <c r="D27" s="17"/>
      <c r="E27" s="28" t="s">
        <v>6</v>
      </c>
      <c r="F27" s="28" t="s">
        <v>329</v>
      </c>
      <c r="G27" s="34"/>
      <c r="H27" s="37" t="s">
        <v>361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</v>
      </c>
      <c r="H28" s="38"/>
      <c r="I28" s="29"/>
      <c r="J28" s="2" t="s">
        <v>0</v>
      </c>
    </row>
    <row r="29" spans="1:10" ht="10.5" customHeight="1">
      <c r="A29" s="10" t="s">
        <v>193</v>
      </c>
      <c r="B29" s="17"/>
      <c r="C29" s="17"/>
      <c r="D29" s="17"/>
      <c r="E29" s="28" t="s">
        <v>6</v>
      </c>
      <c r="F29" s="28" t="s">
        <v>359</v>
      </c>
      <c r="G29" s="34"/>
      <c r="H29" s="37" t="s">
        <v>363</v>
      </c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0</v>
      </c>
    </row>
    <row r="31" spans="1:10" ht="10.5" customHeight="1">
      <c r="A31" s="10" t="s">
        <v>269</v>
      </c>
      <c r="B31" s="17"/>
      <c r="C31" s="17"/>
      <c r="D31" s="17"/>
      <c r="E31" s="28" t="s">
        <v>75</v>
      </c>
      <c r="F31" s="28" t="s">
        <v>337</v>
      </c>
      <c r="G31" s="34"/>
      <c r="H31" s="37" t="s">
        <v>363</v>
      </c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8000000</v>
      </c>
      <c r="H32" s="38"/>
      <c r="I32" s="29"/>
      <c r="J32" s="2" t="s">
        <v>0</v>
      </c>
    </row>
    <row r="33" spans="1:10" ht="10.5" customHeight="1">
      <c r="A33" s="10" t="s">
        <v>253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1700000</v>
      </c>
      <c r="H34" s="38"/>
      <c r="I34" s="29"/>
      <c r="J34" s="2" t="s">
        <v>0</v>
      </c>
    </row>
    <row r="35" spans="1:10" ht="10.5" customHeight="1">
      <c r="A35" s="10" t="s">
        <v>8</v>
      </c>
      <c r="B35" s="17"/>
      <c r="C35" s="17"/>
      <c r="D35" s="17"/>
      <c r="E35" s="28" t="s">
        <v>52</v>
      </c>
      <c r="F35" s="28" t="s">
        <v>196</v>
      </c>
      <c r="G35" s="34"/>
      <c r="H35" s="37" t="s">
        <v>0</v>
      </c>
      <c r="I35" s="28" t="s">
        <v>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889000</v>
      </c>
      <c r="H36" s="38"/>
      <c r="I36" s="29"/>
      <c r="J36" s="2" t="s">
        <v>0</v>
      </c>
    </row>
    <row r="37" spans="1:10" ht="10.5" customHeight="1">
      <c r="A37" s="10" t="s">
        <v>8</v>
      </c>
      <c r="B37" s="17"/>
      <c r="C37" s="17"/>
      <c r="D37" s="17"/>
      <c r="E37" s="28" t="s">
        <v>52</v>
      </c>
      <c r="F37" s="28" t="s">
        <v>213</v>
      </c>
      <c r="G37" s="34"/>
      <c r="H37" s="37" t="s">
        <v>0</v>
      </c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811000</v>
      </c>
      <c r="H38" s="38"/>
      <c r="I38" s="29"/>
      <c r="J38" s="2" t="s">
        <v>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F55" sqref="F55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315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364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133350000</v>
      </c>
      <c r="H10" s="38"/>
      <c r="I10" s="29"/>
      <c r="J10" s="2" t="s">
        <v>0</v>
      </c>
    </row>
    <row r="11" spans="1:10" ht="10.5" customHeight="1">
      <c r="A11" s="10" t="s">
        <v>285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84000000</v>
      </c>
      <c r="H12" s="38"/>
      <c r="I12" s="29"/>
      <c r="J12" s="2" t="s">
        <v>0</v>
      </c>
    </row>
    <row r="13" spans="1:10" ht="10.5" customHeight="1">
      <c r="A13" s="10" t="s">
        <v>365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80000000</v>
      </c>
      <c r="H14" s="38"/>
      <c r="I14" s="29"/>
      <c r="J14" s="2" t="s">
        <v>0</v>
      </c>
    </row>
    <row r="15" spans="1:10" ht="10.5" customHeight="1">
      <c r="A15" s="10" t="s">
        <v>269</v>
      </c>
      <c r="B15" s="17"/>
      <c r="C15" s="17"/>
      <c r="D15" s="17"/>
      <c r="E15" s="28" t="s">
        <v>75</v>
      </c>
      <c r="F15" s="28" t="s">
        <v>337</v>
      </c>
      <c r="G15" s="34"/>
      <c r="H15" s="37" t="s">
        <v>371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80000000</v>
      </c>
      <c r="H16" s="38"/>
      <c r="I16" s="29"/>
      <c r="J16" s="2" t="s">
        <v>0</v>
      </c>
    </row>
    <row r="17" spans="1:10" ht="10.5" customHeight="1">
      <c r="A17" s="10" t="s">
        <v>366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4000000</v>
      </c>
      <c r="H18" s="38"/>
      <c r="I18" s="29"/>
      <c r="J18" s="2" t="s">
        <v>0</v>
      </c>
    </row>
    <row r="19" spans="1:10" ht="10.5" customHeight="1">
      <c r="A19" s="10" t="s">
        <v>8</v>
      </c>
      <c r="B19" s="17"/>
      <c r="C19" s="17"/>
      <c r="D19" s="17"/>
      <c r="E19" s="28" t="s">
        <v>52</v>
      </c>
      <c r="F19" s="28" t="s">
        <v>196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4000000</v>
      </c>
      <c r="H20" s="38"/>
      <c r="I20" s="29"/>
      <c r="J20" s="2" t="s">
        <v>0</v>
      </c>
    </row>
    <row r="21" spans="1:10" ht="10.5" customHeight="1">
      <c r="A21" s="10" t="s">
        <v>367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21000000</v>
      </c>
      <c r="H22" s="38"/>
      <c r="I22" s="29"/>
      <c r="J22" s="2" t="s">
        <v>0</v>
      </c>
    </row>
    <row r="23" spans="1:10" ht="10.5" customHeight="1">
      <c r="A23" s="10" t="s">
        <v>175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21000000</v>
      </c>
      <c r="H24" s="38"/>
      <c r="I24" s="29"/>
      <c r="J24" s="2" t="s">
        <v>0</v>
      </c>
    </row>
    <row r="25" spans="1:10" ht="10.5" customHeight="1">
      <c r="A25" s="10" t="s">
        <v>368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20000000</v>
      </c>
      <c r="H26" s="38"/>
      <c r="I26" s="29"/>
      <c r="J26" s="2" t="s">
        <v>0</v>
      </c>
    </row>
    <row r="27" spans="1:10" ht="10.5" customHeight="1">
      <c r="A27" s="10" t="s">
        <v>269</v>
      </c>
      <c r="B27" s="17"/>
      <c r="C27" s="17"/>
      <c r="D27" s="17"/>
      <c r="E27" s="28" t="s">
        <v>75</v>
      </c>
      <c r="F27" s="28" t="s">
        <v>337</v>
      </c>
      <c r="G27" s="34"/>
      <c r="H27" s="37" t="s">
        <v>372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2" t="s">
        <v>0</v>
      </c>
    </row>
    <row r="29" spans="1:10" ht="10.5" customHeight="1">
      <c r="A29" s="10" t="s">
        <v>369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</v>
      </c>
      <c r="H30" s="38"/>
      <c r="I30" s="29"/>
      <c r="J30" s="2" t="s">
        <v>0</v>
      </c>
    </row>
    <row r="31" spans="1:10" ht="10.5" customHeight="1">
      <c r="A31" s="10" t="s">
        <v>8</v>
      </c>
      <c r="B31" s="17"/>
      <c r="C31" s="17"/>
      <c r="D31" s="17"/>
      <c r="E31" s="28" t="s">
        <v>52</v>
      </c>
      <c r="F31" s="28" t="s">
        <v>196</v>
      </c>
      <c r="G31" s="34"/>
      <c r="H31" s="37" t="s">
        <v>0</v>
      </c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1000000</v>
      </c>
      <c r="H32" s="38"/>
      <c r="I32" s="29"/>
      <c r="J32" s="2" t="s">
        <v>0</v>
      </c>
    </row>
    <row r="33" spans="1:10" ht="10.5" customHeight="1">
      <c r="A33" s="10" t="s">
        <v>31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28350000</v>
      </c>
      <c r="H34" s="38"/>
      <c r="I34" s="29"/>
      <c r="J34" s="2" t="s">
        <v>0</v>
      </c>
    </row>
    <row r="35" spans="1:10" ht="10.5" customHeight="1">
      <c r="A35" s="10" t="s">
        <v>80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28350000</v>
      </c>
      <c r="H36" s="38"/>
      <c r="I36" s="29"/>
      <c r="J36" s="2" t="s">
        <v>0</v>
      </c>
    </row>
    <row r="37" spans="1:10" ht="10.5" customHeight="1">
      <c r="A37" s="10" t="s">
        <v>370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27000000</v>
      </c>
      <c r="H38" s="38"/>
      <c r="I38" s="29"/>
      <c r="J38" s="2" t="s">
        <v>0</v>
      </c>
    </row>
    <row r="39" spans="1:10" ht="10.5" customHeight="1">
      <c r="A39" s="10" t="s">
        <v>193</v>
      </c>
      <c r="B39" s="17"/>
      <c r="C39" s="17"/>
      <c r="D39" s="17"/>
      <c r="E39" s="28" t="s">
        <v>6</v>
      </c>
      <c r="F39" s="28" t="s">
        <v>329</v>
      </c>
      <c r="G39" s="34"/>
      <c r="H39" s="37" t="s">
        <v>373</v>
      </c>
      <c r="I39" s="28" t="s">
        <v>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27000000</v>
      </c>
      <c r="H40" s="38"/>
      <c r="I40" s="29"/>
      <c r="J40" s="2" t="s">
        <v>0</v>
      </c>
    </row>
    <row r="41" spans="1:10" ht="10.5" customHeight="1">
      <c r="A41" s="10" t="s">
        <v>369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1350000</v>
      </c>
      <c r="H42" s="38"/>
      <c r="I42" s="29"/>
      <c r="J42" s="2" t="s">
        <v>0</v>
      </c>
    </row>
    <row r="43" spans="1:10" ht="10.5" customHeight="1">
      <c r="A43" s="10" t="s">
        <v>8</v>
      </c>
      <c r="B43" s="17"/>
      <c r="C43" s="17"/>
      <c r="D43" s="17"/>
      <c r="E43" s="28" t="s">
        <v>52</v>
      </c>
      <c r="F43" s="28" t="s">
        <v>196</v>
      </c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1350000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F55" sqref="F55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315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97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29878000</v>
      </c>
      <c r="H10" s="38"/>
      <c r="I10" s="29"/>
      <c r="J10" s="2" t="s">
        <v>0</v>
      </c>
    </row>
    <row r="11" spans="1:10" ht="10.5" customHeight="1">
      <c r="A11" s="10" t="s">
        <v>374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7778000</v>
      </c>
      <c r="H12" s="38"/>
      <c r="I12" s="29"/>
      <c r="J12" s="2" t="s">
        <v>0</v>
      </c>
    </row>
    <row r="13" spans="1:10" ht="10.5" customHeight="1">
      <c r="A13" s="10" t="s">
        <v>375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7000000</v>
      </c>
      <c r="H14" s="38"/>
      <c r="I14" s="29"/>
      <c r="J14" s="2" t="s">
        <v>0</v>
      </c>
    </row>
    <row r="15" spans="1:10" ht="10.5" customHeight="1">
      <c r="A15" s="10" t="s">
        <v>376</v>
      </c>
      <c r="B15" s="17"/>
      <c r="C15" s="17"/>
      <c r="D15" s="17"/>
      <c r="E15" s="28" t="s">
        <v>6</v>
      </c>
      <c r="F15" s="28" t="s">
        <v>51</v>
      </c>
      <c r="G15" s="34"/>
      <c r="H15" s="37" t="s">
        <v>385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7000000</v>
      </c>
      <c r="H16" s="38"/>
      <c r="I16" s="29"/>
      <c r="J16" s="2" t="s">
        <v>0</v>
      </c>
    </row>
    <row r="17" spans="1:10" ht="10.5" customHeight="1">
      <c r="A17" s="10" t="s">
        <v>77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778000</v>
      </c>
      <c r="H18" s="38"/>
      <c r="I18" s="29"/>
      <c r="J18" s="2" t="s">
        <v>0</v>
      </c>
    </row>
    <row r="19" spans="1:10" ht="10.5" customHeight="1">
      <c r="A19" s="10" t="s">
        <v>376</v>
      </c>
      <c r="B19" s="17"/>
      <c r="C19" s="17"/>
      <c r="D19" s="17"/>
      <c r="E19" s="28" t="s">
        <v>0</v>
      </c>
      <c r="F19" s="28" t="s">
        <v>196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778000</v>
      </c>
      <c r="H20" s="38"/>
      <c r="I20" s="29"/>
      <c r="J20" s="2" t="s">
        <v>0</v>
      </c>
    </row>
    <row r="21" spans="1:10" ht="10.5" customHeight="1">
      <c r="A21" s="10" t="s">
        <v>377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7600000</v>
      </c>
      <c r="H22" s="38"/>
      <c r="I22" s="29"/>
      <c r="J22" s="2" t="s">
        <v>0</v>
      </c>
    </row>
    <row r="23" spans="1:10" ht="10.5" customHeight="1">
      <c r="A23" s="10" t="s">
        <v>378</v>
      </c>
      <c r="B23" s="17"/>
      <c r="C23" s="17"/>
      <c r="D23" s="17"/>
      <c r="E23" s="28" t="s">
        <v>6</v>
      </c>
      <c r="F23" s="28" t="s">
        <v>95</v>
      </c>
      <c r="G23" s="34"/>
      <c r="H23" s="37" t="s">
        <v>386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2600000</v>
      </c>
      <c r="H24" s="38"/>
      <c r="I24" s="29"/>
      <c r="J24" s="2" t="s">
        <v>0</v>
      </c>
    </row>
    <row r="25" spans="1:10" ht="10.5" customHeight="1">
      <c r="A25" s="10" t="s">
        <v>299</v>
      </c>
      <c r="B25" s="17"/>
      <c r="C25" s="17"/>
      <c r="D25" s="17"/>
      <c r="E25" s="28" t="s">
        <v>83</v>
      </c>
      <c r="F25" s="28" t="s">
        <v>252</v>
      </c>
      <c r="G25" s="34"/>
      <c r="H25" s="37" t="s">
        <v>386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3000000</v>
      </c>
      <c r="H26" s="38"/>
      <c r="I26" s="29"/>
      <c r="J26" s="2" t="s">
        <v>0</v>
      </c>
    </row>
    <row r="27" spans="1:10" ht="10.5" customHeight="1">
      <c r="A27" s="10" t="s">
        <v>379</v>
      </c>
      <c r="B27" s="17"/>
      <c r="C27" s="17"/>
      <c r="D27" s="17"/>
      <c r="E27" s="28" t="s">
        <v>75</v>
      </c>
      <c r="F27" s="28" t="s">
        <v>337</v>
      </c>
      <c r="G27" s="34"/>
      <c r="H27" s="37" t="s">
        <v>63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2000000</v>
      </c>
      <c r="H28" s="38"/>
      <c r="I28" s="29"/>
      <c r="J28" s="2" t="s">
        <v>0</v>
      </c>
    </row>
    <row r="29" spans="1:10" ht="10.5" customHeight="1">
      <c r="A29" s="10" t="s">
        <v>380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14500000</v>
      </c>
      <c r="H30" s="38"/>
      <c r="I30" s="29"/>
      <c r="J30" s="2" t="s">
        <v>0</v>
      </c>
    </row>
    <row r="31" spans="1:10" ht="10.5" customHeight="1">
      <c r="A31" s="10" t="s">
        <v>381</v>
      </c>
      <c r="B31" s="17"/>
      <c r="C31" s="17"/>
      <c r="D31" s="17"/>
      <c r="E31" s="28" t="s">
        <v>96</v>
      </c>
      <c r="F31" s="28" t="s">
        <v>267</v>
      </c>
      <c r="G31" s="34"/>
      <c r="H31" s="37" t="s">
        <v>387</v>
      </c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</v>
      </c>
      <c r="H32" s="38"/>
      <c r="I32" s="29"/>
      <c r="J32" s="2" t="s">
        <v>0</v>
      </c>
    </row>
    <row r="33" spans="1:10" ht="10.5" customHeight="1">
      <c r="A33" s="10" t="s">
        <v>382</v>
      </c>
      <c r="B33" s="17"/>
      <c r="C33" s="17"/>
      <c r="D33" s="17"/>
      <c r="E33" s="28" t="s">
        <v>52</v>
      </c>
      <c r="F33" s="28" t="s">
        <v>384</v>
      </c>
      <c r="G33" s="34"/>
      <c r="H33" s="37" t="s">
        <v>203</v>
      </c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7500000</v>
      </c>
      <c r="H34" s="38"/>
      <c r="I34" s="29"/>
      <c r="J34" s="2" t="s">
        <v>0</v>
      </c>
    </row>
    <row r="35" spans="1:10" ht="10.5" customHeight="1">
      <c r="A35" s="10" t="s">
        <v>383</v>
      </c>
      <c r="B35" s="17"/>
      <c r="C35" s="17"/>
      <c r="D35" s="17"/>
      <c r="E35" s="28" t="s">
        <v>6</v>
      </c>
      <c r="F35" s="28" t="s">
        <v>329</v>
      </c>
      <c r="G35" s="34"/>
      <c r="H35" s="37" t="s">
        <v>388</v>
      </c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5000000</v>
      </c>
      <c r="H36" s="38"/>
      <c r="I36" s="29"/>
      <c r="J36" s="2" t="s">
        <v>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 t="s">
        <v>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/>
      <c r="H40" s="38"/>
      <c r="I40" s="29"/>
      <c r="J40" s="2" t="s">
        <v>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/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F55" sqref="F55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315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201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180600000</v>
      </c>
      <c r="H10" s="38"/>
      <c r="I10" s="29"/>
      <c r="J10" s="2" t="s">
        <v>0</v>
      </c>
    </row>
    <row r="11" spans="1:10" ht="10.5" customHeight="1">
      <c r="A11" s="10" t="s">
        <v>389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63000000</v>
      </c>
      <c r="H12" s="38"/>
      <c r="I12" s="29"/>
      <c r="J12" s="2" t="s">
        <v>0</v>
      </c>
    </row>
    <row r="13" spans="1:10" ht="10.5" customHeight="1">
      <c r="A13" s="10" t="s">
        <v>263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60000000</v>
      </c>
      <c r="H14" s="38"/>
      <c r="I14" s="29"/>
      <c r="J14" s="2" t="s">
        <v>0</v>
      </c>
    </row>
    <row r="15" spans="1:10" ht="10.5" customHeight="1">
      <c r="A15" s="10" t="s">
        <v>191</v>
      </c>
      <c r="B15" s="17"/>
      <c r="C15" s="17"/>
      <c r="D15" s="17"/>
      <c r="E15" s="28" t="s">
        <v>96</v>
      </c>
      <c r="F15" s="28" t="s">
        <v>335</v>
      </c>
      <c r="G15" s="34"/>
      <c r="H15" s="37" t="s">
        <v>66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60000000</v>
      </c>
      <c r="H16" s="38"/>
      <c r="I16" s="29"/>
      <c r="J16" s="2" t="s">
        <v>0</v>
      </c>
    </row>
    <row r="17" spans="1:10" ht="10.5" customHeight="1">
      <c r="A17" s="10" t="s">
        <v>390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3000000</v>
      </c>
      <c r="H18" s="38"/>
      <c r="I18" s="29"/>
      <c r="J18" s="2" t="s">
        <v>0</v>
      </c>
    </row>
    <row r="19" spans="1:10" ht="10.5" customHeight="1">
      <c r="A19" s="10" t="s">
        <v>191</v>
      </c>
      <c r="B19" s="17"/>
      <c r="C19" s="17"/>
      <c r="D19" s="17"/>
      <c r="E19" s="28" t="s">
        <v>96</v>
      </c>
      <c r="F19" s="28" t="s">
        <v>335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3000000</v>
      </c>
      <c r="H20" s="38"/>
      <c r="I20" s="29"/>
      <c r="J20" s="2" t="s">
        <v>0</v>
      </c>
    </row>
    <row r="21" spans="1:10" ht="10.5" customHeight="1">
      <c r="A21" s="10" t="s">
        <v>391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84000000</v>
      </c>
      <c r="H22" s="38"/>
      <c r="I22" s="29"/>
      <c r="J22" s="2" t="s">
        <v>0</v>
      </c>
    </row>
    <row r="23" spans="1:10" ht="10.5" customHeight="1">
      <c r="A23" s="10" t="s">
        <v>308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80000000</v>
      </c>
      <c r="H24" s="38"/>
      <c r="I24" s="29"/>
      <c r="J24" s="2" t="s">
        <v>0</v>
      </c>
    </row>
    <row r="25" spans="1:10" ht="10.5" customHeight="1">
      <c r="A25" s="10" t="s">
        <v>234</v>
      </c>
      <c r="B25" s="17"/>
      <c r="C25" s="17"/>
      <c r="D25" s="17"/>
      <c r="E25" s="28" t="s">
        <v>6</v>
      </c>
      <c r="F25" s="28" t="s">
        <v>53</v>
      </c>
      <c r="G25" s="34"/>
      <c r="H25" s="37" t="s">
        <v>66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80000000</v>
      </c>
      <c r="H26" s="38"/>
      <c r="I26" s="29"/>
      <c r="J26" s="2" t="s">
        <v>0</v>
      </c>
    </row>
    <row r="27" spans="1:10" ht="10.5" customHeight="1">
      <c r="A27" s="10" t="s">
        <v>88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</v>
      </c>
      <c r="H28" s="38"/>
      <c r="I28" s="29"/>
      <c r="J28" s="2" t="s">
        <v>0</v>
      </c>
    </row>
    <row r="29" spans="1:10" ht="10.5" customHeight="1">
      <c r="A29" s="10" t="s">
        <v>234</v>
      </c>
      <c r="B29" s="17"/>
      <c r="C29" s="17"/>
      <c r="D29" s="17"/>
      <c r="E29" s="28" t="s">
        <v>6</v>
      </c>
      <c r="F29" s="28" t="s">
        <v>53</v>
      </c>
      <c r="G29" s="34"/>
      <c r="H29" s="37" t="s">
        <v>0</v>
      </c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4000000</v>
      </c>
      <c r="H30" s="38"/>
      <c r="I30" s="29"/>
      <c r="J30" s="2" t="s">
        <v>0</v>
      </c>
    </row>
    <row r="31" spans="1:10" ht="10.5" customHeight="1">
      <c r="A31" s="10" t="s">
        <v>140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33600000</v>
      </c>
      <c r="H32" s="38"/>
      <c r="I32" s="29"/>
      <c r="J32" s="2" t="s">
        <v>0</v>
      </c>
    </row>
    <row r="33" spans="1:10" ht="10.5" customHeight="1">
      <c r="A33" s="10" t="s">
        <v>392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32000000</v>
      </c>
      <c r="H34" s="38"/>
      <c r="I34" s="29"/>
      <c r="J34" s="2" t="s">
        <v>0</v>
      </c>
    </row>
    <row r="35" spans="1:10" ht="10.5" customHeight="1">
      <c r="A35" s="10" t="s">
        <v>376</v>
      </c>
      <c r="B35" s="17"/>
      <c r="C35" s="17"/>
      <c r="D35" s="17"/>
      <c r="E35" s="28" t="s">
        <v>6</v>
      </c>
      <c r="F35" s="28" t="s">
        <v>184</v>
      </c>
      <c r="G35" s="34"/>
      <c r="H35" s="37" t="s">
        <v>362</v>
      </c>
      <c r="I35" s="28" t="s">
        <v>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14000000</v>
      </c>
      <c r="H36" s="38"/>
      <c r="I36" s="29"/>
      <c r="J36" s="2" t="s">
        <v>0</v>
      </c>
    </row>
    <row r="37" spans="1:10" ht="10.5" customHeight="1">
      <c r="A37" s="10" t="s">
        <v>331</v>
      </c>
      <c r="B37" s="17"/>
      <c r="C37" s="17"/>
      <c r="D37" s="17"/>
      <c r="E37" s="28" t="s">
        <v>6</v>
      </c>
      <c r="F37" s="28" t="s">
        <v>394</v>
      </c>
      <c r="G37" s="34"/>
      <c r="H37" s="37" t="s">
        <v>395</v>
      </c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18000000</v>
      </c>
      <c r="H38" s="38"/>
      <c r="I38" s="29"/>
      <c r="J38" s="2" t="s">
        <v>0</v>
      </c>
    </row>
    <row r="39" spans="1:10" ht="10.5" customHeight="1">
      <c r="A39" s="10" t="s">
        <v>393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1600000</v>
      </c>
      <c r="H40" s="38"/>
      <c r="I40" s="29"/>
      <c r="J40" s="2" t="s">
        <v>0</v>
      </c>
    </row>
    <row r="41" spans="1:10" ht="10.5" customHeight="1">
      <c r="A41" s="10" t="s">
        <v>376</v>
      </c>
      <c r="B41" s="17"/>
      <c r="C41" s="17"/>
      <c r="D41" s="17"/>
      <c r="E41" s="28" t="s">
        <v>6</v>
      </c>
      <c r="F41" s="28" t="s">
        <v>184</v>
      </c>
      <c r="G41" s="34"/>
      <c r="H41" s="37" t="s">
        <v>0</v>
      </c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700000</v>
      </c>
      <c r="H42" s="38"/>
      <c r="I42" s="29"/>
      <c r="J42" s="2" t="s">
        <v>0</v>
      </c>
    </row>
    <row r="43" spans="1:10" ht="10.5" customHeight="1">
      <c r="A43" s="10" t="s">
        <v>331</v>
      </c>
      <c r="B43" s="17"/>
      <c r="C43" s="17"/>
      <c r="D43" s="17"/>
      <c r="E43" s="28" t="s">
        <v>6</v>
      </c>
      <c r="F43" s="28" t="s">
        <v>394</v>
      </c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900000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F55" sqref="F55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315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396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57750000</v>
      </c>
      <c r="H10" s="38"/>
      <c r="I10" s="29"/>
      <c r="J10" s="2" t="s">
        <v>0</v>
      </c>
    </row>
    <row r="11" spans="1:10" ht="10.5" customHeight="1">
      <c r="A11" s="10" t="s">
        <v>397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10500000</v>
      </c>
      <c r="H12" s="38"/>
      <c r="I12" s="29"/>
      <c r="J12" s="2" t="s">
        <v>0</v>
      </c>
    </row>
    <row r="13" spans="1:10" ht="10.5" customHeight="1">
      <c r="A13" s="10" t="s">
        <v>217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10000000</v>
      </c>
      <c r="H14" s="38"/>
      <c r="I14" s="29"/>
      <c r="J14" s="2" t="s">
        <v>0</v>
      </c>
    </row>
    <row r="15" spans="1:10" ht="10.5" customHeight="1">
      <c r="A15" s="10" t="s">
        <v>379</v>
      </c>
      <c r="B15" s="17"/>
      <c r="C15" s="17"/>
      <c r="D15" s="17"/>
      <c r="E15" s="28" t="s">
        <v>75</v>
      </c>
      <c r="F15" s="28" t="s">
        <v>101</v>
      </c>
      <c r="G15" s="34"/>
      <c r="H15" s="37" t="s">
        <v>404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10000000</v>
      </c>
      <c r="H16" s="38"/>
      <c r="I16" s="29"/>
      <c r="J16" s="2" t="s">
        <v>0</v>
      </c>
    </row>
    <row r="17" spans="1:10" ht="10.5" customHeight="1">
      <c r="A17" s="10" t="s">
        <v>321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</v>
      </c>
      <c r="H18" s="38"/>
      <c r="I18" s="29"/>
      <c r="J18" s="2" t="s">
        <v>0</v>
      </c>
    </row>
    <row r="19" spans="1:10" ht="10.5" customHeight="1">
      <c r="A19" s="10" t="s">
        <v>379</v>
      </c>
      <c r="B19" s="17"/>
      <c r="C19" s="17"/>
      <c r="D19" s="17"/>
      <c r="E19" s="28" t="s">
        <v>75</v>
      </c>
      <c r="F19" s="28" t="s">
        <v>101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</v>
      </c>
      <c r="H20" s="38"/>
      <c r="I20" s="29"/>
      <c r="J20" s="2" t="s">
        <v>0</v>
      </c>
    </row>
    <row r="21" spans="1:10" ht="10.5" customHeight="1">
      <c r="A21" s="10" t="s">
        <v>197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45150000</v>
      </c>
      <c r="H22" s="38"/>
      <c r="I22" s="29"/>
      <c r="J22" s="2" t="s">
        <v>0</v>
      </c>
    </row>
    <row r="23" spans="1:10" ht="10.5" customHeight="1">
      <c r="A23" s="10" t="s">
        <v>398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43000000</v>
      </c>
      <c r="H24" s="38"/>
      <c r="I24" s="29"/>
      <c r="J24" s="2" t="s">
        <v>0</v>
      </c>
    </row>
    <row r="25" spans="1:10" ht="10.5" customHeight="1">
      <c r="A25" s="10" t="s">
        <v>383</v>
      </c>
      <c r="B25" s="17"/>
      <c r="C25" s="17"/>
      <c r="D25" s="17"/>
      <c r="E25" s="28" t="s">
        <v>6</v>
      </c>
      <c r="F25" s="28" t="s">
        <v>329</v>
      </c>
      <c r="G25" s="34"/>
      <c r="H25" s="37" t="s">
        <v>395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3000000</v>
      </c>
      <c r="H26" s="38"/>
      <c r="I26" s="29"/>
      <c r="J26" s="2" t="s">
        <v>0</v>
      </c>
    </row>
    <row r="27" spans="1:10" ht="10.5" customHeight="1">
      <c r="A27" s="10" t="s">
        <v>275</v>
      </c>
      <c r="B27" s="17"/>
      <c r="C27" s="17"/>
      <c r="D27" s="17"/>
      <c r="E27" s="28" t="s">
        <v>6</v>
      </c>
      <c r="F27" s="28" t="s">
        <v>343</v>
      </c>
      <c r="G27" s="34"/>
      <c r="H27" s="37" t="s">
        <v>395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40000000</v>
      </c>
      <c r="H28" s="38"/>
      <c r="I28" s="29"/>
      <c r="J28" s="2" t="s">
        <v>0</v>
      </c>
    </row>
    <row r="29" spans="1:10" ht="10.5" customHeight="1">
      <c r="A29" s="10" t="s">
        <v>399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2150000</v>
      </c>
      <c r="H30" s="38"/>
      <c r="I30" s="29"/>
      <c r="J30" s="2" t="s">
        <v>0</v>
      </c>
    </row>
    <row r="31" spans="1:10" ht="10.5" customHeight="1">
      <c r="A31" s="10" t="s">
        <v>383</v>
      </c>
      <c r="B31" s="17"/>
      <c r="C31" s="17"/>
      <c r="D31" s="17"/>
      <c r="E31" s="28" t="s">
        <v>6</v>
      </c>
      <c r="F31" s="28" t="s">
        <v>329</v>
      </c>
      <c r="G31" s="34"/>
      <c r="H31" s="37"/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150000</v>
      </c>
      <c r="H32" s="38"/>
      <c r="I32" s="29"/>
      <c r="J32" s="2" t="s">
        <v>0</v>
      </c>
    </row>
    <row r="33" spans="1:10" ht="10.5" customHeight="1">
      <c r="A33" s="10" t="s">
        <v>275</v>
      </c>
      <c r="B33" s="17"/>
      <c r="C33" s="17"/>
      <c r="D33" s="17"/>
      <c r="E33" s="28" t="s">
        <v>6</v>
      </c>
      <c r="F33" s="28" t="s">
        <v>343</v>
      </c>
      <c r="G33" s="34"/>
      <c r="H33" s="37" t="s">
        <v>0</v>
      </c>
      <c r="I33" s="28" t="s">
        <v>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2000000</v>
      </c>
      <c r="H34" s="38"/>
      <c r="I34" s="29"/>
      <c r="J34" s="2" t="s">
        <v>0</v>
      </c>
    </row>
    <row r="35" spans="1:10" ht="10.5" customHeight="1">
      <c r="A35" s="10" t="s">
        <v>400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2100000</v>
      </c>
      <c r="H36" s="38"/>
      <c r="I36" s="29"/>
      <c r="J36" s="2" t="s">
        <v>0</v>
      </c>
    </row>
    <row r="37" spans="1:10" ht="10.5" customHeight="1">
      <c r="A37" s="10" t="s">
        <v>401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2000000</v>
      </c>
      <c r="H38" s="38"/>
      <c r="I38" s="29"/>
      <c r="J38" s="2" t="s">
        <v>0</v>
      </c>
    </row>
    <row r="39" spans="1:10" ht="10.5" customHeight="1">
      <c r="A39" s="10" t="s">
        <v>379</v>
      </c>
      <c r="B39" s="17"/>
      <c r="C39" s="17"/>
      <c r="D39" s="17"/>
      <c r="E39" s="28" t="s">
        <v>75</v>
      </c>
      <c r="F39" s="28" t="s">
        <v>403</v>
      </c>
      <c r="G39" s="34"/>
      <c r="H39" s="37" t="s">
        <v>34</v>
      </c>
      <c r="I39" s="28" t="s">
        <v>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2000000</v>
      </c>
      <c r="H40" s="38"/>
      <c r="I40" s="29"/>
      <c r="J40" s="2" t="s">
        <v>0</v>
      </c>
    </row>
    <row r="41" spans="1:10" ht="10.5" customHeight="1">
      <c r="A41" s="10" t="s">
        <v>402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100000</v>
      </c>
      <c r="H42" s="38"/>
      <c r="I42" s="29"/>
      <c r="J42" s="2" t="s">
        <v>0</v>
      </c>
    </row>
    <row r="43" spans="1:10" ht="10.5" customHeight="1">
      <c r="A43" s="10" t="s">
        <v>379</v>
      </c>
      <c r="B43" s="17"/>
      <c r="C43" s="17"/>
      <c r="D43" s="17"/>
      <c r="E43" s="28" t="s">
        <v>75</v>
      </c>
      <c r="F43" s="28" t="s">
        <v>403</v>
      </c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100000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="130" zoomScaleNormal="145" zoomScaleSheetLayoutView="130" workbookViewId="0">
      <selection activeCell="H33" sqref="H33:H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26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50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f>G12</f>
        <v>771200000</v>
      </c>
      <c r="H10" s="38"/>
      <c r="I10" s="29"/>
      <c r="J10" s="2" t="s">
        <v>0</v>
      </c>
    </row>
    <row r="11" spans="1:10" ht="10.5" customHeight="1">
      <c r="A11" s="10" t="s">
        <v>55</v>
      </c>
      <c r="B11" s="17"/>
      <c r="C11" s="17"/>
      <c r="D11" s="17"/>
      <c r="E11" s="28"/>
      <c r="F11" s="28"/>
      <c r="G11" s="34"/>
      <c r="H11" s="37"/>
      <c r="I11" s="28" t="s">
        <v>0</v>
      </c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771200000</v>
      </c>
      <c r="H12" s="38"/>
      <c r="I12" s="29"/>
      <c r="J12" s="2" t="s">
        <v>0</v>
      </c>
    </row>
    <row r="13" spans="1:10" ht="10.5" customHeight="1">
      <c r="A13" s="10" t="s">
        <v>47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751200000</v>
      </c>
      <c r="H14" s="38"/>
      <c r="I14" s="29"/>
      <c r="J14" s="2" t="s">
        <v>0</v>
      </c>
    </row>
    <row r="15" spans="1:10" ht="10.5" customHeight="1">
      <c r="A15" s="10" t="s">
        <v>57</v>
      </c>
      <c r="B15" s="17"/>
      <c r="C15" s="17"/>
      <c r="D15" s="17"/>
      <c r="E15" s="28" t="s">
        <v>58</v>
      </c>
      <c r="F15" s="28" t="s">
        <v>59</v>
      </c>
      <c r="G15" s="34"/>
      <c r="H15" s="37" t="s">
        <v>64</v>
      </c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751200000</v>
      </c>
      <c r="H16" s="38"/>
      <c r="I16" s="29"/>
      <c r="J16" s="2" t="s">
        <v>0</v>
      </c>
    </row>
    <row r="17" spans="1:10" ht="10.5" customHeight="1">
      <c r="A17" s="10" t="s">
        <v>40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</v>
      </c>
      <c r="H18" s="38"/>
      <c r="I18" s="29"/>
      <c r="J18" s="2" t="s">
        <v>0</v>
      </c>
    </row>
    <row r="19" spans="1:10" ht="10.5" customHeight="1">
      <c r="A19" s="10" t="s">
        <v>57</v>
      </c>
      <c r="B19" s="17"/>
      <c r="C19" s="17"/>
      <c r="D19" s="17"/>
      <c r="E19" s="28" t="s">
        <v>58</v>
      </c>
      <c r="F19" s="28" t="s">
        <v>59</v>
      </c>
      <c r="G19" s="34"/>
      <c r="H19" s="37" t="s">
        <v>0</v>
      </c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20000000</v>
      </c>
      <c r="H20" s="38"/>
      <c r="I20" s="29"/>
      <c r="J20" s="2" t="s">
        <v>0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/>
      <c r="H22" s="38"/>
      <c r="I22" s="29"/>
      <c r="J22" s="2" t="s">
        <v>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/>
      <c r="H24" s="38"/>
      <c r="I24" s="29"/>
      <c r="J24" s="2" t="s">
        <v>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/>
      <c r="H26" s="38"/>
      <c r="I26" s="29"/>
      <c r="J26" s="2" t="s">
        <v>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2" t="s">
        <v>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 t="s">
        <v>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 t="s">
        <v>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 t="s">
        <v>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 t="s">
        <v>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/>
      <c r="H40" s="38"/>
      <c r="I40" s="29"/>
      <c r="J40" s="2" t="s">
        <v>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/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view="pageBreakPreview" zoomScaleNormal="145" zoomScaleSheetLayoutView="100" workbookViewId="0">
      <selection activeCell="J16" sqref="J16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7.125" style="1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1" s="2" customFormat="1" ht="10.5" customHeight="1">
      <c r="A4" s="5" t="s">
        <v>4</v>
      </c>
      <c r="B4" s="12" t="s">
        <v>26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1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9" t="s">
        <v>130</v>
      </c>
      <c r="K6" s="58" t="s">
        <v>136</v>
      </c>
    </row>
    <row r="7" spans="1:11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9"/>
      <c r="K7" s="58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9"/>
      <c r="K8" s="55"/>
    </row>
    <row r="9" spans="1:11" s="2" customFormat="1" ht="10.5" customHeight="1">
      <c r="A9" s="10" t="s">
        <v>65</v>
      </c>
      <c r="B9" s="17"/>
      <c r="C9" s="17"/>
      <c r="D9" s="17"/>
      <c r="E9" s="28"/>
      <c r="F9" s="28"/>
      <c r="G9" s="34"/>
      <c r="H9" s="37"/>
      <c r="I9" s="28"/>
      <c r="J9" s="50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f>G12</f>
        <v>278087000</v>
      </c>
      <c r="H10" s="38"/>
      <c r="I10" s="29"/>
      <c r="J10" s="51" t="s">
        <v>0</v>
      </c>
      <c r="K10" s="59">
        <f>K16+G70</f>
        <v>278087000</v>
      </c>
    </row>
    <row r="11" spans="1:11" ht="10.5" customHeight="1">
      <c r="A11" s="10" t="s">
        <v>45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1" ht="10.5" customHeight="1">
      <c r="A12" s="11"/>
      <c r="B12" s="18"/>
      <c r="C12" s="18"/>
      <c r="D12" s="18"/>
      <c r="E12" s="29"/>
      <c r="F12" s="29"/>
      <c r="G12" s="35">
        <f>G14+G70</f>
        <v>278087000</v>
      </c>
      <c r="H12" s="38"/>
      <c r="I12" s="29"/>
      <c r="J12" s="2">
        <f>J14</f>
        <v>21</v>
      </c>
    </row>
    <row r="13" spans="1:11" ht="10.5" customHeight="1">
      <c r="A13" s="10" t="s">
        <v>30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1" ht="10.5" customHeight="1">
      <c r="A14" s="11"/>
      <c r="B14" s="18"/>
      <c r="C14" s="18"/>
      <c r="D14" s="18"/>
      <c r="E14" s="29"/>
      <c r="F14" s="29"/>
      <c r="G14" s="35">
        <f>G16</f>
        <v>248700000</v>
      </c>
      <c r="H14" s="38"/>
      <c r="I14" s="29"/>
      <c r="J14" s="2">
        <f>J16</f>
        <v>21</v>
      </c>
    </row>
    <row r="15" spans="1:11" ht="10.5" customHeight="1">
      <c r="A15" s="10" t="s">
        <v>67</v>
      </c>
      <c r="B15" s="17"/>
      <c r="C15" s="17"/>
      <c r="D15" s="17"/>
      <c r="E15" s="28"/>
      <c r="F15" s="28"/>
      <c r="G15" s="34"/>
      <c r="H15" s="37"/>
      <c r="I15" s="28"/>
      <c r="J15" s="52"/>
      <c r="K15" s="60"/>
    </row>
    <row r="16" spans="1:11" ht="10.5" customHeight="1">
      <c r="A16" s="11"/>
      <c r="B16" s="18"/>
      <c r="C16" s="18"/>
      <c r="D16" s="18"/>
      <c r="E16" s="29"/>
      <c r="F16" s="29"/>
      <c r="G16" s="35">
        <f>SUM(G17:G50)+SUM(G59:G68)</f>
        <v>248700000</v>
      </c>
      <c r="H16" s="38"/>
      <c r="I16" s="29"/>
      <c r="J16" s="53">
        <f>COUNTIF(J17:J94,"○")</f>
        <v>21</v>
      </c>
      <c r="K16" s="61">
        <f>G16</f>
        <v>248700000</v>
      </c>
    </row>
    <row r="17" spans="1:10" ht="10.5" customHeight="1">
      <c r="A17" s="10" t="s">
        <v>68</v>
      </c>
      <c r="B17" s="17"/>
      <c r="C17" s="17"/>
      <c r="D17" s="17"/>
      <c r="E17" s="28" t="s">
        <v>6</v>
      </c>
      <c r="F17" s="28" t="s">
        <v>42</v>
      </c>
      <c r="G17" s="34"/>
      <c r="H17" s="37" t="s">
        <v>120</v>
      </c>
      <c r="I17" s="28" t="s">
        <v>0</v>
      </c>
      <c r="J17" s="54"/>
    </row>
    <row r="18" spans="1:10" ht="10.5" customHeight="1">
      <c r="A18" s="11"/>
      <c r="B18" s="18"/>
      <c r="C18" s="18"/>
      <c r="D18" s="18"/>
      <c r="E18" s="29"/>
      <c r="F18" s="29"/>
      <c r="G18" s="35">
        <v>10100000</v>
      </c>
      <c r="H18" s="38"/>
      <c r="I18" s="29"/>
      <c r="J18" s="55" t="s">
        <v>132</v>
      </c>
    </row>
    <row r="19" spans="1:10" ht="10.5" customHeight="1">
      <c r="A19" s="10" t="s">
        <v>69</v>
      </c>
      <c r="B19" s="17"/>
      <c r="C19" s="17"/>
      <c r="D19" s="17"/>
      <c r="E19" s="28" t="s">
        <v>6</v>
      </c>
      <c r="F19" s="28" t="s">
        <v>99</v>
      </c>
      <c r="G19" s="34"/>
      <c r="H19" s="37" t="s">
        <v>121</v>
      </c>
      <c r="I19" s="28" t="s">
        <v>0</v>
      </c>
      <c r="J19" s="54"/>
    </row>
    <row r="20" spans="1:10" ht="10.5" customHeight="1">
      <c r="A20" s="11"/>
      <c r="B20" s="18"/>
      <c r="C20" s="18"/>
      <c r="D20" s="18"/>
      <c r="E20" s="29"/>
      <c r="F20" s="29"/>
      <c r="G20" s="35">
        <v>3000000</v>
      </c>
      <c r="H20" s="38"/>
      <c r="I20" s="29"/>
      <c r="J20" s="55" t="s">
        <v>132</v>
      </c>
    </row>
    <row r="21" spans="1:10" ht="10.5" customHeight="1">
      <c r="A21" s="10" t="s">
        <v>74</v>
      </c>
      <c r="B21" s="17"/>
      <c r="C21" s="17"/>
      <c r="D21" s="17"/>
      <c r="E21" s="28" t="s">
        <v>6</v>
      </c>
      <c r="F21" s="28" t="s">
        <v>100</v>
      </c>
      <c r="G21" s="34"/>
      <c r="H21" s="37" t="s">
        <v>122</v>
      </c>
      <c r="I21" s="28" t="s">
        <v>0</v>
      </c>
      <c r="J21" s="54"/>
    </row>
    <row r="22" spans="1:10" ht="10.5" customHeight="1">
      <c r="A22" s="11"/>
      <c r="B22" s="18"/>
      <c r="C22" s="18"/>
      <c r="D22" s="18"/>
      <c r="E22" s="29"/>
      <c r="F22" s="29"/>
      <c r="G22" s="35">
        <v>8500000</v>
      </c>
      <c r="H22" s="38"/>
      <c r="I22" s="29"/>
      <c r="J22" s="55" t="s">
        <v>132</v>
      </c>
    </row>
    <row r="23" spans="1:10" ht="10.5" customHeight="1">
      <c r="A23" s="10" t="s">
        <v>76</v>
      </c>
      <c r="B23" s="17"/>
      <c r="C23" s="17"/>
      <c r="D23" s="17"/>
      <c r="E23" s="28" t="s">
        <v>75</v>
      </c>
      <c r="F23" s="28" t="s">
        <v>101</v>
      </c>
      <c r="G23" s="34"/>
      <c r="H23" s="37" t="s">
        <v>123</v>
      </c>
      <c r="I23" s="28" t="s">
        <v>0</v>
      </c>
      <c r="J23" s="54"/>
    </row>
    <row r="24" spans="1:10" ht="10.5" customHeight="1">
      <c r="A24" s="11"/>
      <c r="B24" s="18"/>
      <c r="C24" s="18"/>
      <c r="D24" s="18"/>
      <c r="E24" s="29"/>
      <c r="F24" s="29"/>
      <c r="G24" s="35">
        <v>10000000</v>
      </c>
      <c r="H24" s="38"/>
      <c r="I24" s="29"/>
      <c r="J24" s="55" t="s">
        <v>132</v>
      </c>
    </row>
    <row r="25" spans="1:10" ht="10.5" customHeight="1">
      <c r="A25" s="10" t="s">
        <v>76</v>
      </c>
      <c r="B25" s="17"/>
      <c r="C25" s="17"/>
      <c r="D25" s="17"/>
      <c r="E25" s="28" t="s">
        <v>75</v>
      </c>
      <c r="F25" s="28" t="s">
        <v>101</v>
      </c>
      <c r="G25" s="34"/>
      <c r="H25" s="37" t="s">
        <v>120</v>
      </c>
      <c r="I25" s="28" t="s">
        <v>0</v>
      </c>
      <c r="J25" s="54"/>
    </row>
    <row r="26" spans="1:10" ht="10.5" customHeight="1">
      <c r="A26" s="11"/>
      <c r="B26" s="18"/>
      <c r="C26" s="18"/>
      <c r="D26" s="18"/>
      <c r="E26" s="29"/>
      <c r="F26" s="29"/>
      <c r="G26" s="35">
        <v>2000000</v>
      </c>
      <c r="H26" s="38"/>
      <c r="I26" s="29"/>
      <c r="J26" s="55" t="s">
        <v>132</v>
      </c>
    </row>
    <row r="27" spans="1:10" ht="10.5" customHeight="1">
      <c r="A27" s="10" t="s">
        <v>76</v>
      </c>
      <c r="B27" s="17"/>
      <c r="C27" s="17"/>
      <c r="D27" s="17"/>
      <c r="E27" s="28" t="s">
        <v>58</v>
      </c>
      <c r="F27" s="28" t="s">
        <v>104</v>
      </c>
      <c r="G27" s="34"/>
      <c r="H27" s="37" t="s">
        <v>125</v>
      </c>
      <c r="I27" s="28" t="s">
        <v>0</v>
      </c>
      <c r="J27" s="54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55" t="s">
        <v>132</v>
      </c>
    </row>
    <row r="29" spans="1:10" ht="10.5" customHeight="1">
      <c r="A29" s="10" t="s">
        <v>79</v>
      </c>
      <c r="B29" s="17"/>
      <c r="C29" s="17"/>
      <c r="D29" s="44"/>
      <c r="E29" s="28" t="s">
        <v>52</v>
      </c>
      <c r="F29" s="28" t="s">
        <v>105</v>
      </c>
      <c r="G29" s="34"/>
      <c r="H29" s="37" t="s">
        <v>120</v>
      </c>
      <c r="I29" s="28" t="s">
        <v>0</v>
      </c>
      <c r="J29" s="54"/>
    </row>
    <row r="30" spans="1:10" ht="10.5" customHeight="1">
      <c r="A30" s="11"/>
      <c r="B30" s="18"/>
      <c r="C30" s="18"/>
      <c r="D30" s="45"/>
      <c r="E30" s="46"/>
      <c r="F30" s="46"/>
      <c r="G30" s="35">
        <v>8000000</v>
      </c>
      <c r="H30" s="38"/>
      <c r="I30" s="29"/>
      <c r="J30" s="55" t="s">
        <v>134</v>
      </c>
    </row>
    <row r="31" spans="1:10" ht="10.5" customHeight="1">
      <c r="A31" s="10" t="s">
        <v>81</v>
      </c>
      <c r="B31" s="17"/>
      <c r="C31" s="17"/>
      <c r="D31" s="44"/>
      <c r="E31" s="28" t="s">
        <v>52</v>
      </c>
      <c r="F31" s="28" t="s">
        <v>107</v>
      </c>
      <c r="G31" s="34"/>
      <c r="H31" s="37" t="s">
        <v>120</v>
      </c>
      <c r="I31" s="28" t="s">
        <v>0</v>
      </c>
      <c r="J31" s="54"/>
    </row>
    <row r="32" spans="1:10" ht="10.5" customHeight="1">
      <c r="A32" s="11"/>
      <c r="B32" s="18"/>
      <c r="C32" s="18"/>
      <c r="D32" s="45"/>
      <c r="E32" s="46"/>
      <c r="F32" s="46"/>
      <c r="G32" s="35">
        <v>9300000</v>
      </c>
      <c r="H32" s="38"/>
      <c r="I32" s="29"/>
      <c r="J32" s="55" t="s">
        <v>134</v>
      </c>
    </row>
    <row r="33" spans="1:10" ht="10.5" customHeight="1">
      <c r="A33" s="10" t="s">
        <v>84</v>
      </c>
      <c r="B33" s="17"/>
      <c r="C33" s="17"/>
      <c r="D33" s="44"/>
      <c r="E33" s="28" t="s">
        <v>52</v>
      </c>
      <c r="F33" s="28" t="s">
        <v>108</v>
      </c>
      <c r="G33" s="34"/>
      <c r="H33" s="37" t="s">
        <v>120</v>
      </c>
      <c r="I33" s="28" t="s">
        <v>0</v>
      </c>
      <c r="J33" s="54"/>
    </row>
    <row r="34" spans="1:10" ht="10.5" customHeight="1">
      <c r="A34" s="11"/>
      <c r="B34" s="18"/>
      <c r="C34" s="18"/>
      <c r="D34" s="45"/>
      <c r="E34" s="46"/>
      <c r="F34" s="46"/>
      <c r="G34" s="35">
        <v>2000000</v>
      </c>
      <c r="H34" s="38"/>
      <c r="I34" s="29"/>
      <c r="J34" s="55" t="s">
        <v>134</v>
      </c>
    </row>
    <row r="35" spans="1:10" ht="10.5" customHeight="1">
      <c r="A35" s="10" t="s">
        <v>87</v>
      </c>
      <c r="B35" s="17"/>
      <c r="C35" s="17"/>
      <c r="D35" s="44"/>
      <c r="E35" s="28" t="s">
        <v>58</v>
      </c>
      <c r="F35" s="28" t="s">
        <v>110</v>
      </c>
      <c r="G35" s="34"/>
      <c r="H35" s="37" t="s">
        <v>120</v>
      </c>
      <c r="I35" s="28" t="s">
        <v>0</v>
      </c>
      <c r="J35" s="54"/>
    </row>
    <row r="36" spans="1:10" ht="10.5" customHeight="1">
      <c r="A36" s="11"/>
      <c r="B36" s="18"/>
      <c r="C36" s="18"/>
      <c r="D36" s="45"/>
      <c r="E36" s="46"/>
      <c r="F36" s="46"/>
      <c r="G36" s="35">
        <v>3000000</v>
      </c>
      <c r="H36" s="38"/>
      <c r="I36" s="29"/>
      <c r="J36" s="55" t="s">
        <v>132</v>
      </c>
    </row>
    <row r="37" spans="1:10" ht="10.5" customHeight="1">
      <c r="A37" s="10" t="s">
        <v>87</v>
      </c>
      <c r="B37" s="17"/>
      <c r="C37" s="17"/>
      <c r="D37" s="44"/>
      <c r="E37" s="28" t="s">
        <v>58</v>
      </c>
      <c r="F37" s="28" t="s">
        <v>110</v>
      </c>
      <c r="G37" s="34"/>
      <c r="H37" s="37" t="s">
        <v>120</v>
      </c>
      <c r="I37" s="28" t="s">
        <v>0</v>
      </c>
      <c r="J37" s="54"/>
    </row>
    <row r="38" spans="1:10" ht="10.5" customHeight="1">
      <c r="A38" s="11"/>
      <c r="B38" s="18"/>
      <c r="C38" s="18"/>
      <c r="D38" s="45"/>
      <c r="E38" s="46"/>
      <c r="F38" s="46"/>
      <c r="G38" s="35">
        <v>7000000</v>
      </c>
      <c r="H38" s="38"/>
      <c r="I38" s="29"/>
      <c r="J38" s="55" t="s">
        <v>132</v>
      </c>
    </row>
    <row r="39" spans="1:10" ht="10.5" customHeight="1">
      <c r="A39" s="10" t="s">
        <v>87</v>
      </c>
      <c r="B39" s="17"/>
      <c r="C39" s="17"/>
      <c r="D39" s="44"/>
      <c r="E39" s="28" t="s">
        <v>58</v>
      </c>
      <c r="F39" s="28" t="s">
        <v>59</v>
      </c>
      <c r="G39" s="34"/>
      <c r="H39" s="37" t="s">
        <v>126</v>
      </c>
      <c r="I39" s="28" t="s">
        <v>0</v>
      </c>
      <c r="J39" s="54"/>
    </row>
    <row r="40" spans="1:10" ht="10.5" customHeight="1">
      <c r="A40" s="11"/>
      <c r="B40" s="18"/>
      <c r="C40" s="18"/>
      <c r="D40" s="45"/>
      <c r="E40" s="46"/>
      <c r="F40" s="46"/>
      <c r="G40" s="35">
        <v>125000000</v>
      </c>
      <c r="H40" s="38"/>
      <c r="I40" s="29"/>
      <c r="J40" s="55" t="s">
        <v>132</v>
      </c>
    </row>
    <row r="41" spans="1:10" ht="10.5" customHeight="1">
      <c r="A41" s="10" t="s">
        <v>91</v>
      </c>
      <c r="B41" s="17"/>
      <c r="C41" s="17"/>
      <c r="D41" s="44"/>
      <c r="E41" s="28" t="s">
        <v>83</v>
      </c>
      <c r="F41" s="28" t="s">
        <v>112</v>
      </c>
      <c r="G41" s="34"/>
      <c r="H41" s="37" t="s">
        <v>120</v>
      </c>
      <c r="I41" s="28" t="s">
        <v>0</v>
      </c>
      <c r="J41" s="54"/>
    </row>
    <row r="42" spans="1:10" ht="10.5" customHeight="1">
      <c r="A42" s="11"/>
      <c r="B42" s="18"/>
      <c r="C42" s="18"/>
      <c r="D42" s="45"/>
      <c r="E42" s="46"/>
      <c r="F42" s="46"/>
      <c r="G42" s="35">
        <v>2000000</v>
      </c>
      <c r="H42" s="38"/>
      <c r="I42" s="29"/>
      <c r="J42" s="55" t="s">
        <v>132</v>
      </c>
    </row>
    <row r="43" spans="1:10" ht="10.5" customHeight="1">
      <c r="A43" s="10" t="s">
        <v>18</v>
      </c>
      <c r="B43" s="17"/>
      <c r="C43" s="17"/>
      <c r="D43" s="17"/>
      <c r="E43" s="28" t="s">
        <v>58</v>
      </c>
      <c r="F43" s="28" t="s">
        <v>110</v>
      </c>
      <c r="G43" s="34"/>
      <c r="H43" s="37" t="s">
        <v>125</v>
      </c>
      <c r="I43" s="28" t="s">
        <v>0</v>
      </c>
      <c r="J43" s="56"/>
    </row>
    <row r="44" spans="1:10" ht="10.5" customHeight="1">
      <c r="A44" s="11"/>
      <c r="B44" s="18"/>
      <c r="C44" s="18"/>
      <c r="D44" s="18"/>
      <c r="E44" s="29"/>
      <c r="F44" s="29"/>
      <c r="G44" s="35">
        <v>10000000</v>
      </c>
      <c r="H44" s="38"/>
      <c r="I44" s="29"/>
      <c r="J44" s="57" t="s">
        <v>134</v>
      </c>
    </row>
    <row r="45" spans="1:10" ht="10.5" customHeight="1">
      <c r="A45" s="10" t="s">
        <v>60</v>
      </c>
      <c r="B45" s="17"/>
      <c r="C45" s="17"/>
      <c r="D45" s="17"/>
      <c r="E45" s="28" t="s">
        <v>52</v>
      </c>
      <c r="F45" s="28" t="s">
        <v>113</v>
      </c>
      <c r="G45" s="34"/>
      <c r="H45" s="37" t="s">
        <v>120</v>
      </c>
      <c r="I45" s="28" t="s">
        <v>0</v>
      </c>
      <c r="J45" s="54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55" t="s">
        <v>132</v>
      </c>
    </row>
    <row r="47" spans="1:10" ht="10.5" customHeight="1">
      <c r="A47" s="10" t="s">
        <v>93</v>
      </c>
      <c r="B47" s="17"/>
      <c r="C47" s="17"/>
      <c r="D47" s="17"/>
      <c r="E47" s="28" t="s">
        <v>52</v>
      </c>
      <c r="F47" s="28" t="s">
        <v>114</v>
      </c>
      <c r="G47" s="34"/>
      <c r="H47" s="37" t="s">
        <v>120</v>
      </c>
      <c r="I47" s="28" t="s">
        <v>0</v>
      </c>
      <c r="J47" s="54"/>
    </row>
    <row r="48" spans="1:10" ht="10.5" customHeight="1">
      <c r="A48" s="11"/>
      <c r="B48" s="18"/>
      <c r="C48" s="18"/>
      <c r="D48" s="18"/>
      <c r="E48" s="29"/>
      <c r="F48" s="29"/>
      <c r="G48" s="35">
        <v>5000000</v>
      </c>
      <c r="H48" s="38"/>
      <c r="I48" s="29"/>
      <c r="J48" s="55" t="s">
        <v>132</v>
      </c>
    </row>
    <row r="49" spans="1:10" ht="10.5" customHeight="1">
      <c r="A49" s="10" t="s">
        <v>92</v>
      </c>
      <c r="B49" s="17"/>
      <c r="C49" s="17"/>
      <c r="D49" s="17"/>
      <c r="E49" s="28" t="s">
        <v>96</v>
      </c>
      <c r="F49" s="28" t="s">
        <v>116</v>
      </c>
      <c r="G49" s="34"/>
      <c r="H49" s="37" t="s">
        <v>126</v>
      </c>
      <c r="I49" s="28" t="s">
        <v>0</v>
      </c>
      <c r="J49" s="54"/>
    </row>
    <row r="50" spans="1:10" ht="10.5" customHeight="1">
      <c r="A50" s="11"/>
      <c r="B50" s="18"/>
      <c r="C50" s="18"/>
      <c r="D50" s="18"/>
      <c r="E50" s="29"/>
      <c r="F50" s="29"/>
      <c r="G50" s="35">
        <v>4000000</v>
      </c>
      <c r="H50" s="38"/>
      <c r="I50" s="29"/>
      <c r="J50" s="55" t="s">
        <v>132</v>
      </c>
    </row>
    <row r="51" spans="1:10" ht="10.5" customHeight="1">
      <c r="A51" s="3" t="s">
        <v>0</v>
      </c>
      <c r="B51" s="3"/>
      <c r="C51" s="43"/>
      <c r="D51" s="20" t="s">
        <v>25</v>
      </c>
      <c r="E51" s="20"/>
      <c r="F51" s="30" t="s">
        <v>36</v>
      </c>
      <c r="G51" s="47"/>
      <c r="H51" s="48"/>
      <c r="I51" s="30"/>
      <c r="J51" s="4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54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54"/>
    </row>
    <row r="54" spans="1:10" ht="10.5" customHeight="1">
      <c r="A54" s="5" t="s">
        <v>4</v>
      </c>
      <c r="B54" s="12" t="s">
        <v>26</v>
      </c>
      <c r="C54" s="5" t="s">
        <v>24</v>
      </c>
      <c r="D54" s="21" t="s">
        <v>29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46</v>
      </c>
      <c r="J55" s="54"/>
    </row>
    <row r="56" spans="1:10" ht="10.5" customHeight="1">
      <c r="A56" s="7" t="s">
        <v>1</v>
      </c>
      <c r="B56" s="14"/>
      <c r="C56" s="14"/>
      <c r="D56" s="14"/>
      <c r="E56" s="25" t="s">
        <v>33</v>
      </c>
      <c r="F56" s="33"/>
      <c r="G56" s="7" t="s">
        <v>43</v>
      </c>
      <c r="H56" s="7" t="s">
        <v>44</v>
      </c>
      <c r="I56" s="26" t="s">
        <v>48</v>
      </c>
      <c r="J56" s="54"/>
    </row>
    <row r="57" spans="1:10" ht="10.5" customHeight="1">
      <c r="A57" s="8"/>
      <c r="B57" s="15"/>
      <c r="C57" s="15"/>
      <c r="D57" s="15"/>
      <c r="E57" s="26" t="s">
        <v>35</v>
      </c>
      <c r="F57" s="26" t="s">
        <v>21</v>
      </c>
      <c r="G57" s="8"/>
      <c r="H57" s="8"/>
      <c r="I57" s="40"/>
      <c r="J57" s="54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54"/>
    </row>
    <row r="59" spans="1:10" ht="10.5" customHeight="1">
      <c r="A59" s="10" t="s">
        <v>71</v>
      </c>
      <c r="B59" s="17"/>
      <c r="C59" s="17"/>
      <c r="D59" s="17"/>
      <c r="E59" s="28" t="s">
        <v>89</v>
      </c>
      <c r="F59" s="28" t="s">
        <v>117</v>
      </c>
      <c r="G59" s="34"/>
      <c r="H59" s="37" t="s">
        <v>127</v>
      </c>
      <c r="I59" s="28" t="s">
        <v>0</v>
      </c>
      <c r="J59" s="54"/>
    </row>
    <row r="60" spans="1:10" ht="10.5" customHeight="1">
      <c r="A60" s="11"/>
      <c r="B60" s="18"/>
      <c r="C60" s="18"/>
      <c r="D60" s="18"/>
      <c r="E60" s="29"/>
      <c r="F60" s="29"/>
      <c r="G60" s="35">
        <v>800000</v>
      </c>
      <c r="H60" s="38"/>
      <c r="I60" s="29"/>
      <c r="J60" s="55" t="s">
        <v>134</v>
      </c>
    </row>
    <row r="61" spans="1:10" ht="10.5" customHeight="1">
      <c r="A61" s="10" t="s">
        <v>71</v>
      </c>
      <c r="B61" s="17"/>
      <c r="C61" s="17"/>
      <c r="D61" s="17"/>
      <c r="E61" s="28" t="s">
        <v>89</v>
      </c>
      <c r="F61" s="28" t="s">
        <v>118</v>
      </c>
      <c r="G61" s="34"/>
      <c r="H61" s="37" t="s">
        <v>128</v>
      </c>
      <c r="I61" s="28" t="s">
        <v>0</v>
      </c>
      <c r="J61" s="54"/>
    </row>
    <row r="62" spans="1:10" ht="10.5" customHeight="1">
      <c r="A62" s="11"/>
      <c r="B62" s="18"/>
      <c r="C62" s="18"/>
      <c r="D62" s="18"/>
      <c r="E62" s="29"/>
      <c r="F62" s="29"/>
      <c r="G62" s="35">
        <v>10000000</v>
      </c>
      <c r="H62" s="38"/>
      <c r="I62" s="29"/>
      <c r="J62" s="55" t="s">
        <v>132</v>
      </c>
    </row>
    <row r="63" spans="1:10" ht="10.5" customHeight="1">
      <c r="A63" s="10" t="s">
        <v>78</v>
      </c>
      <c r="B63" s="17"/>
      <c r="C63" s="17"/>
      <c r="D63" s="17"/>
      <c r="E63" s="28" t="s">
        <v>96</v>
      </c>
      <c r="F63" s="28" t="s">
        <v>16</v>
      </c>
      <c r="G63" s="34"/>
      <c r="H63" s="37" t="s">
        <v>120</v>
      </c>
      <c r="I63" s="28" t="s">
        <v>0</v>
      </c>
      <c r="J63" s="54"/>
    </row>
    <row r="64" spans="1:10" ht="10.5" customHeight="1">
      <c r="A64" s="11"/>
      <c r="B64" s="18"/>
      <c r="C64" s="18"/>
      <c r="D64" s="18"/>
      <c r="E64" s="29"/>
      <c r="F64" s="29"/>
      <c r="G64" s="35">
        <v>2000000</v>
      </c>
      <c r="H64" s="38"/>
      <c r="I64" s="29"/>
      <c r="J64" s="55" t="s">
        <v>132</v>
      </c>
    </row>
    <row r="65" spans="1:10" ht="10.5" customHeight="1">
      <c r="A65" s="10" t="s">
        <v>94</v>
      </c>
      <c r="B65" s="17"/>
      <c r="C65" s="17"/>
      <c r="D65" s="17"/>
      <c r="E65" s="28" t="s">
        <v>96</v>
      </c>
      <c r="F65" s="28" t="s">
        <v>16</v>
      </c>
      <c r="G65" s="34"/>
      <c r="H65" s="37" t="s">
        <v>120</v>
      </c>
      <c r="I65" s="28" t="s">
        <v>0</v>
      </c>
      <c r="J65" s="54"/>
    </row>
    <row r="66" spans="1:10" ht="10.5" customHeight="1">
      <c r="A66" s="11"/>
      <c r="B66" s="18"/>
      <c r="C66" s="18"/>
      <c r="D66" s="18"/>
      <c r="E66" s="29"/>
      <c r="F66" s="29"/>
      <c r="G66" s="35">
        <v>11000000</v>
      </c>
      <c r="H66" s="38"/>
      <c r="I66" s="29"/>
      <c r="J66" s="55" t="s">
        <v>132</v>
      </c>
    </row>
    <row r="67" spans="1:10" ht="10.5" customHeight="1">
      <c r="A67" s="10" t="s">
        <v>56</v>
      </c>
      <c r="B67" s="17"/>
      <c r="C67" s="17"/>
      <c r="D67" s="17"/>
      <c r="E67" s="28" t="s">
        <v>52</v>
      </c>
      <c r="F67" s="28" t="s">
        <v>119</v>
      </c>
      <c r="G67" s="34"/>
      <c r="H67" s="37" t="s">
        <v>120</v>
      </c>
      <c r="I67" s="28" t="s">
        <v>0</v>
      </c>
      <c r="J67" s="54"/>
    </row>
    <row r="68" spans="1:10" ht="10.5" customHeight="1">
      <c r="A68" s="11"/>
      <c r="B68" s="18"/>
      <c r="C68" s="18"/>
      <c r="D68" s="18"/>
      <c r="E68" s="29"/>
      <c r="F68" s="29"/>
      <c r="G68" s="35">
        <v>1000000</v>
      </c>
      <c r="H68" s="38"/>
      <c r="I68" s="29"/>
      <c r="J68" s="55" t="s">
        <v>132</v>
      </c>
    </row>
    <row r="69" spans="1:10" ht="10.5" customHeight="1">
      <c r="A69" s="10" t="s">
        <v>40</v>
      </c>
      <c r="B69" s="17"/>
      <c r="C69" s="17"/>
      <c r="D69" s="17"/>
      <c r="E69" s="28"/>
      <c r="F69" s="28"/>
      <c r="G69" s="34"/>
      <c r="H69" s="37"/>
      <c r="I69" s="28"/>
      <c r="J69" s="54"/>
    </row>
    <row r="70" spans="1:10" ht="10.5" customHeight="1">
      <c r="A70" s="11"/>
      <c r="B70" s="18"/>
      <c r="C70" s="18"/>
      <c r="D70" s="18"/>
      <c r="E70" s="29"/>
      <c r="F70" s="29"/>
      <c r="G70" s="35">
        <v>29387000</v>
      </c>
      <c r="H70" s="38"/>
      <c r="I70" s="29"/>
      <c r="J70" s="55" t="s">
        <v>132</v>
      </c>
    </row>
    <row r="71" spans="1:10" ht="10.5" customHeight="1">
      <c r="A71" s="10" t="s">
        <v>62</v>
      </c>
      <c r="B71" s="17"/>
      <c r="C71" s="17"/>
      <c r="D71" s="17"/>
      <c r="E71" s="28" t="s">
        <v>0</v>
      </c>
      <c r="F71" s="28" t="s">
        <v>38</v>
      </c>
      <c r="G71" s="34"/>
      <c r="H71" s="37" t="s">
        <v>0</v>
      </c>
      <c r="I71" s="28" t="s">
        <v>0</v>
      </c>
      <c r="J71" s="54"/>
    </row>
    <row r="72" spans="1:10" ht="10.5" customHeight="1">
      <c r="A72" s="11"/>
      <c r="B72" s="18"/>
      <c r="C72" s="18"/>
      <c r="D72" s="18"/>
      <c r="E72" s="29"/>
      <c r="F72" s="29"/>
      <c r="G72" s="35">
        <v>29387000</v>
      </c>
      <c r="H72" s="38"/>
      <c r="I72" s="29"/>
      <c r="J72" s="55" t="s">
        <v>132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54"/>
    </row>
    <row r="74" spans="1:10" ht="10.5" customHeight="1">
      <c r="A74" s="11"/>
      <c r="B74" s="18"/>
      <c r="C74" s="18"/>
      <c r="D74" s="18"/>
      <c r="E74" s="29"/>
      <c r="F74" s="29"/>
      <c r="G74" s="35"/>
      <c r="H74" s="38"/>
      <c r="I74" s="29"/>
      <c r="J74" s="55" t="s">
        <v>134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54"/>
    </row>
    <row r="76" spans="1:10" ht="10.5" customHeight="1">
      <c r="A76" s="11"/>
      <c r="B76" s="18"/>
      <c r="C76" s="18"/>
      <c r="D76" s="18"/>
      <c r="E76" s="29"/>
      <c r="F76" s="29"/>
      <c r="G76" s="35"/>
      <c r="H76" s="38"/>
      <c r="I76" s="29"/>
      <c r="J76" s="55" t="s">
        <v>134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54"/>
    </row>
    <row r="78" spans="1:10" ht="10.5" customHeight="1">
      <c r="A78" s="11"/>
      <c r="B78" s="18"/>
      <c r="C78" s="18"/>
      <c r="D78" s="18"/>
      <c r="E78" s="29"/>
      <c r="F78" s="29"/>
      <c r="G78" s="35"/>
      <c r="H78" s="38"/>
      <c r="I78" s="29"/>
      <c r="J78" s="55" t="s">
        <v>132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54"/>
    </row>
    <row r="80" spans="1:10" ht="10.5" customHeight="1">
      <c r="A80" s="11"/>
      <c r="B80" s="18"/>
      <c r="C80" s="18"/>
      <c r="D80" s="18"/>
      <c r="E80" s="29"/>
      <c r="F80" s="29"/>
      <c r="G80" s="35"/>
      <c r="H80" s="38"/>
      <c r="I80" s="29"/>
      <c r="J80" s="55" t="s">
        <v>134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54"/>
    </row>
    <row r="82" spans="1:10" ht="10.5" customHeight="1">
      <c r="A82" s="11"/>
      <c r="B82" s="18"/>
      <c r="C82" s="18"/>
      <c r="D82" s="18"/>
      <c r="E82" s="29"/>
      <c r="F82" s="29"/>
      <c r="G82" s="35"/>
      <c r="H82" s="38"/>
      <c r="I82" s="29"/>
      <c r="J82" s="55" t="s">
        <v>134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54"/>
    </row>
    <row r="84" spans="1:10" ht="10.5" customHeight="1">
      <c r="A84" s="11"/>
      <c r="B84" s="18"/>
      <c r="C84" s="18"/>
      <c r="D84" s="18"/>
      <c r="E84" s="29"/>
      <c r="F84" s="29"/>
      <c r="G84" s="35"/>
      <c r="H84" s="38"/>
      <c r="I84" s="29"/>
      <c r="J84" s="55" t="s">
        <v>134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54"/>
    </row>
    <row r="86" spans="1:10" ht="10.5" customHeight="1">
      <c r="A86" s="11"/>
      <c r="B86" s="18"/>
      <c r="C86" s="18"/>
      <c r="D86" s="18"/>
      <c r="E86" s="29"/>
      <c r="F86" s="29"/>
      <c r="G86" s="35"/>
      <c r="H86" s="38"/>
      <c r="I86" s="29"/>
      <c r="J86" s="55" t="s">
        <v>134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54"/>
    </row>
    <row r="88" spans="1:10" ht="10.5" customHeight="1">
      <c r="A88" s="11"/>
      <c r="B88" s="18"/>
      <c r="C88" s="18"/>
      <c r="D88" s="18"/>
      <c r="E88" s="29"/>
      <c r="F88" s="29"/>
      <c r="G88" s="35"/>
      <c r="H88" s="38"/>
      <c r="I88" s="29"/>
      <c r="J88" s="55" t="s">
        <v>132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54"/>
    </row>
    <row r="90" spans="1:10" ht="10.5" customHeight="1">
      <c r="A90" s="11"/>
      <c r="B90" s="18"/>
      <c r="C90" s="18"/>
      <c r="D90" s="18"/>
      <c r="E90" s="29"/>
      <c r="F90" s="29"/>
      <c r="G90" s="35"/>
      <c r="H90" s="38"/>
      <c r="I90" s="29"/>
      <c r="J90" s="55" t="s">
        <v>134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54"/>
    </row>
    <row r="92" spans="1:10" ht="10.5" customHeight="1">
      <c r="A92" s="11"/>
      <c r="B92" s="18"/>
      <c r="C92" s="18"/>
      <c r="D92" s="18"/>
      <c r="E92" s="29"/>
      <c r="F92" s="29"/>
      <c r="G92" s="35"/>
      <c r="H92" s="38"/>
      <c r="I92" s="29"/>
      <c r="J92" s="55" t="s">
        <v>134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54"/>
    </row>
    <row r="94" spans="1:10" ht="10.5" customHeight="1">
      <c r="A94" s="11"/>
      <c r="B94" s="18"/>
      <c r="C94" s="18"/>
      <c r="D94" s="18"/>
      <c r="E94" s="29"/>
      <c r="F94" s="29"/>
      <c r="G94" s="35"/>
      <c r="H94" s="38"/>
      <c r="I94" s="29"/>
      <c r="J94" s="55" t="s">
        <v>134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/>
      <c r="H96" s="38"/>
      <c r="I96" s="29"/>
      <c r="J96" s="2" t="s">
        <v>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/>
      <c r="H98" s="38"/>
      <c r="I98" s="29"/>
      <c r="J98" s="2" t="s">
        <v>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0</v>
      </c>
    </row>
  </sheetData>
  <mergeCells count="231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A31:D32"/>
    <mergeCell ref="E31:E32"/>
    <mergeCell ref="F31:F32"/>
    <mergeCell ref="H31:H32"/>
    <mergeCell ref="A33:D34"/>
    <mergeCell ref="E33:E34"/>
    <mergeCell ref="F33:F34"/>
    <mergeCell ref="H33:H34"/>
    <mergeCell ref="A35:D36"/>
    <mergeCell ref="E35:E36"/>
    <mergeCell ref="F35:F36"/>
    <mergeCell ref="H35:H36"/>
    <mergeCell ref="A37:D38"/>
    <mergeCell ref="E37:E38"/>
    <mergeCell ref="F37:F38"/>
    <mergeCell ref="H37:H38"/>
    <mergeCell ref="A39:D40"/>
    <mergeCell ref="E39:E40"/>
    <mergeCell ref="F39:F40"/>
    <mergeCell ref="H39:H40"/>
    <mergeCell ref="A41:D42"/>
    <mergeCell ref="E41:E42"/>
    <mergeCell ref="F41:F42"/>
    <mergeCell ref="H41:H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"/>
  <printOptions horizontalCentered="1"/>
  <pageMargins left="0" right="0" top="0.78740157480314965" bottom="0.39370078740157483" header="0.51181102362204722" footer="0.11811023622047245"/>
  <pageSetup paperSize="9" scale="95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50"/>
  <sheetViews>
    <sheetView view="pageBreakPreview" topLeftCell="A4" zoomScale="115" zoomScaleNormal="145" zoomScaleSheetLayoutView="115" workbookViewId="0">
      <selection activeCell="AI53" sqref="AI53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6.125" style="1" customWidth="1" collapsed="1"/>
    <col min="11" max="11" width="6.25" style="1" customWidth="1" collapsed="1"/>
    <col min="12" max="16384" width="1.625" style="1" customWidth="0" collapsed="1"/>
  </cols>
  <sheetData>
    <row r="1" spans="1:11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1" s="2" customFormat="1" ht="10.5" customHeight="1">
      <c r="A4" s="5" t="s">
        <v>4</v>
      </c>
      <c r="B4" s="12" t="s">
        <v>26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1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9" t="s">
        <v>130</v>
      </c>
      <c r="K6" s="58"/>
    </row>
    <row r="7" spans="1:11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9"/>
      <c r="K7" s="58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9"/>
      <c r="K8" s="55"/>
    </row>
    <row r="9" spans="1:11" s="2" customFormat="1" ht="10.5" customHeight="1">
      <c r="A9" s="10" t="s">
        <v>137</v>
      </c>
      <c r="B9" s="17"/>
      <c r="C9" s="17"/>
      <c r="D9" s="17"/>
      <c r="E9" s="28"/>
      <c r="F9" s="28"/>
      <c r="G9" s="34"/>
      <c r="H9" s="37"/>
      <c r="I9" s="28"/>
      <c r="J9" s="50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246908000</v>
      </c>
      <c r="H10" s="38"/>
      <c r="I10" s="29"/>
      <c r="J10" s="51">
        <f>J12+J18+J26</f>
        <v>3</v>
      </c>
    </row>
    <row r="11" spans="1:11" ht="10.5" customHeight="1">
      <c r="A11" s="10" t="s">
        <v>138</v>
      </c>
      <c r="B11" s="17"/>
      <c r="C11" s="17"/>
      <c r="D11" s="17"/>
      <c r="E11" s="28"/>
      <c r="F11" s="28"/>
      <c r="G11" s="34"/>
      <c r="H11" s="37"/>
      <c r="I11" s="28"/>
      <c r="J11" s="52"/>
    </row>
    <row r="12" spans="1:11" ht="10.5" customHeight="1">
      <c r="A12" s="11"/>
      <c r="B12" s="18"/>
      <c r="C12" s="18"/>
      <c r="D12" s="18"/>
      <c r="E12" s="29"/>
      <c r="F12" s="29"/>
      <c r="G12" s="35">
        <v>155150000</v>
      </c>
      <c r="H12" s="38"/>
      <c r="I12" s="29"/>
      <c r="J12" s="53">
        <f>J14</f>
        <v>1</v>
      </c>
    </row>
    <row r="13" spans="1:11" ht="10.5" customHeight="1">
      <c r="A13" s="10" t="s">
        <v>139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1" ht="10.5" customHeight="1">
      <c r="A14" s="11"/>
      <c r="B14" s="18"/>
      <c r="C14" s="18"/>
      <c r="D14" s="18"/>
      <c r="E14" s="29"/>
      <c r="F14" s="29"/>
      <c r="G14" s="35">
        <v>155150000</v>
      </c>
      <c r="H14" s="38"/>
      <c r="I14" s="29"/>
      <c r="J14" s="2">
        <f>J16</f>
        <v>1</v>
      </c>
    </row>
    <row r="15" spans="1:11" ht="10.5" customHeight="1">
      <c r="A15" s="10" t="s">
        <v>71</v>
      </c>
      <c r="B15" s="17"/>
      <c r="C15" s="17"/>
      <c r="D15" s="17"/>
      <c r="E15" s="28" t="s">
        <v>89</v>
      </c>
      <c r="F15" s="28" t="s">
        <v>5</v>
      </c>
      <c r="G15" s="34"/>
      <c r="H15" s="37" t="s">
        <v>149</v>
      </c>
      <c r="I15" s="28" t="s">
        <v>0</v>
      </c>
      <c r="J15" s="42"/>
    </row>
    <row r="16" spans="1:11" ht="10.5" customHeight="1">
      <c r="A16" s="11"/>
      <c r="B16" s="18"/>
      <c r="C16" s="18"/>
      <c r="D16" s="18"/>
      <c r="E16" s="29"/>
      <c r="F16" s="29"/>
      <c r="G16" s="35">
        <v>155150000</v>
      </c>
      <c r="H16" s="38"/>
      <c r="I16" s="29"/>
      <c r="J16" s="2">
        <v>1</v>
      </c>
    </row>
    <row r="17" spans="1:10" ht="10.5" customHeight="1">
      <c r="A17" s="10" t="s">
        <v>70</v>
      </c>
      <c r="B17" s="17"/>
      <c r="C17" s="17"/>
      <c r="D17" s="17"/>
      <c r="E17" s="28"/>
      <c r="F17" s="28"/>
      <c r="G17" s="34"/>
      <c r="H17" s="37"/>
      <c r="I17" s="28"/>
      <c r="J17" s="52"/>
    </row>
    <row r="18" spans="1:10" ht="10.5" customHeight="1">
      <c r="A18" s="11"/>
      <c r="B18" s="18"/>
      <c r="C18" s="18"/>
      <c r="D18" s="18"/>
      <c r="E18" s="29"/>
      <c r="F18" s="29"/>
      <c r="G18" s="35">
        <v>70000000</v>
      </c>
      <c r="H18" s="38"/>
      <c r="I18" s="29"/>
      <c r="J18" s="53">
        <f>J20</f>
        <v>1</v>
      </c>
    </row>
    <row r="19" spans="1:10" ht="10.5" customHeight="1">
      <c r="A19" s="10" t="s">
        <v>141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70000000</v>
      </c>
      <c r="H20" s="38"/>
      <c r="I20" s="29"/>
      <c r="J20" s="2">
        <f>SUM(J21:J24)</f>
        <v>1</v>
      </c>
    </row>
    <row r="21" spans="1:10" ht="10.5" customHeight="1">
      <c r="A21" s="10" t="s">
        <v>143</v>
      </c>
      <c r="B21" s="17"/>
      <c r="C21" s="17"/>
      <c r="D21" s="17"/>
      <c r="E21" s="28" t="s">
        <v>52</v>
      </c>
      <c r="F21" s="28" t="s">
        <v>107</v>
      </c>
      <c r="G21" s="34"/>
      <c r="H21" s="37" t="s">
        <v>150</v>
      </c>
      <c r="I21" s="28" t="s">
        <v>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0</v>
      </c>
    </row>
    <row r="23" spans="1:10" ht="10.5" customHeight="1">
      <c r="A23" s="10" t="s">
        <v>143</v>
      </c>
      <c r="B23" s="17"/>
      <c r="C23" s="17"/>
      <c r="D23" s="17"/>
      <c r="E23" s="28" t="s">
        <v>52</v>
      </c>
      <c r="F23" s="28" t="s">
        <v>107</v>
      </c>
      <c r="G23" s="34"/>
      <c r="H23" s="37" t="s">
        <v>150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70000000</v>
      </c>
      <c r="H24" s="38"/>
      <c r="I24" s="29"/>
      <c r="J24" s="2">
        <v>1</v>
      </c>
    </row>
    <row r="25" spans="1:10" ht="10.5" customHeight="1">
      <c r="A25" s="10" t="s">
        <v>144</v>
      </c>
      <c r="B25" s="17"/>
      <c r="C25" s="17"/>
      <c r="D25" s="17"/>
      <c r="E25" s="28"/>
      <c r="F25" s="28"/>
      <c r="G25" s="34"/>
      <c r="H25" s="37"/>
      <c r="I25" s="28"/>
      <c r="J25" s="52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53">
        <f>J28</f>
        <v>1</v>
      </c>
    </row>
    <row r="27" spans="1:10" ht="10.5" customHeight="1">
      <c r="A27" s="10" t="s">
        <v>146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2">
        <f>SUM(J29:J30)</f>
        <v>1</v>
      </c>
    </row>
    <row r="29" spans="1:10" ht="10.5" customHeight="1">
      <c r="A29" s="10" t="s">
        <v>71</v>
      </c>
      <c r="B29" s="17"/>
      <c r="C29" s="17"/>
      <c r="D29" s="17"/>
      <c r="E29" s="28" t="s">
        <v>75</v>
      </c>
      <c r="F29" s="28" t="s">
        <v>148</v>
      </c>
      <c r="G29" s="34"/>
      <c r="H29" s="37" t="s">
        <v>152</v>
      </c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10000000</v>
      </c>
      <c r="H30" s="38"/>
      <c r="I30" s="29"/>
      <c r="J30" s="2">
        <v>1</v>
      </c>
    </row>
    <row r="31" spans="1:10" ht="10.5" customHeight="1">
      <c r="A31" s="10" t="s">
        <v>147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11758000</v>
      </c>
      <c r="H32" s="38"/>
      <c r="I32" s="29"/>
      <c r="J32" s="2" t="s">
        <v>0</v>
      </c>
    </row>
    <row r="33" spans="1:10" ht="10.5" customHeight="1">
      <c r="A33" s="10" t="s">
        <v>62</v>
      </c>
      <c r="B33" s="17"/>
      <c r="C33" s="17"/>
      <c r="D33" s="17"/>
      <c r="E33" s="28" t="s">
        <v>0</v>
      </c>
      <c r="F33" s="28" t="s">
        <v>38</v>
      </c>
      <c r="G33" s="34"/>
      <c r="H33" s="37" t="s">
        <v>0</v>
      </c>
      <c r="I33" s="28" t="s">
        <v>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11758000</v>
      </c>
      <c r="H34" s="38"/>
      <c r="I34" s="29"/>
      <c r="J34" s="2" t="s">
        <v>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182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111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151557000</v>
      </c>
      <c r="H10" s="38"/>
      <c r="I10" s="29"/>
      <c r="J10" s="2" t="s">
        <v>0</v>
      </c>
    </row>
    <row r="11" spans="1:10" ht="10.5" customHeight="1">
      <c r="A11" s="10" t="s">
        <v>153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6000000</v>
      </c>
      <c r="H12" s="38"/>
      <c r="I12" s="29"/>
      <c r="J12" s="2" t="s">
        <v>0</v>
      </c>
    </row>
    <row r="13" spans="1:10" ht="10.5" customHeight="1">
      <c r="A13" s="10" t="s">
        <v>156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6000000</v>
      </c>
      <c r="H14" s="38"/>
      <c r="I14" s="29"/>
      <c r="J14" s="2" t="s">
        <v>0</v>
      </c>
    </row>
    <row r="15" spans="1:10" ht="10.5" customHeight="1">
      <c r="A15" s="10" t="s">
        <v>157</v>
      </c>
      <c r="B15" s="17"/>
      <c r="C15" s="17"/>
      <c r="D15" s="17"/>
      <c r="E15" s="28" t="s">
        <v>89</v>
      </c>
      <c r="F15" s="28" t="s">
        <v>189</v>
      </c>
      <c r="G15" s="34"/>
      <c r="H15" s="37" t="s">
        <v>199</v>
      </c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6000000</v>
      </c>
      <c r="H16" s="38"/>
      <c r="I16" s="29"/>
      <c r="J16" s="2" t="s">
        <v>0</v>
      </c>
    </row>
    <row r="17" spans="1:10" ht="10.5" customHeight="1">
      <c r="A17" s="10" t="s">
        <v>161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145557000</v>
      </c>
      <c r="H18" s="38"/>
      <c r="I18" s="29"/>
      <c r="J18" s="2" t="s">
        <v>0</v>
      </c>
    </row>
    <row r="19" spans="1:10" ht="10.5" customHeight="1">
      <c r="A19" s="10" t="s">
        <v>103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92000000</v>
      </c>
      <c r="H20" s="38"/>
      <c r="I20" s="29"/>
      <c r="J20" s="2" t="s">
        <v>0</v>
      </c>
    </row>
    <row r="21" spans="1:10" ht="10.5" customHeight="1">
      <c r="A21" s="10" t="s">
        <v>163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39000000</v>
      </c>
      <c r="H22" s="38"/>
      <c r="I22" s="29"/>
      <c r="J22" s="2" t="s">
        <v>0</v>
      </c>
    </row>
    <row r="23" spans="1:10" ht="10.5" customHeight="1">
      <c r="A23" s="10" t="s">
        <v>164</v>
      </c>
      <c r="B23" s="17"/>
      <c r="C23" s="17"/>
      <c r="D23" s="17"/>
      <c r="E23" s="28" t="s">
        <v>83</v>
      </c>
      <c r="F23" s="28" t="s">
        <v>190</v>
      </c>
      <c r="G23" s="34"/>
      <c r="H23" s="37" t="s">
        <v>200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28000000</v>
      </c>
      <c r="H24" s="38"/>
      <c r="I24" s="29"/>
      <c r="J24" s="2" t="s">
        <v>0</v>
      </c>
    </row>
    <row r="25" spans="1:10" ht="10.5" customHeight="1">
      <c r="A25" s="10" t="s">
        <v>165</v>
      </c>
      <c r="B25" s="17"/>
      <c r="C25" s="17"/>
      <c r="D25" s="17"/>
      <c r="E25" s="28" t="s">
        <v>185</v>
      </c>
      <c r="F25" s="28" t="s">
        <v>192</v>
      </c>
      <c r="G25" s="34"/>
      <c r="H25" s="37" t="s">
        <v>202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7000000</v>
      </c>
      <c r="H26" s="38"/>
      <c r="I26" s="29"/>
      <c r="J26" s="2" t="s">
        <v>0</v>
      </c>
    </row>
    <row r="27" spans="1:10" ht="10.5" customHeight="1">
      <c r="A27" s="10" t="s">
        <v>166</v>
      </c>
      <c r="B27" s="17"/>
      <c r="C27" s="17"/>
      <c r="D27" s="17"/>
      <c r="E27" s="28" t="s">
        <v>52</v>
      </c>
      <c r="F27" s="28" t="s">
        <v>194</v>
      </c>
      <c r="G27" s="34"/>
      <c r="H27" s="37" t="s">
        <v>204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</v>
      </c>
      <c r="H28" s="38"/>
      <c r="I28" s="29"/>
      <c r="J28" s="2" t="s">
        <v>0</v>
      </c>
    </row>
    <row r="29" spans="1:10" ht="10.5" customHeight="1">
      <c r="A29" s="10" t="s">
        <v>167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53000000</v>
      </c>
      <c r="H30" s="38"/>
      <c r="I30" s="29"/>
      <c r="J30" s="2" t="s">
        <v>0</v>
      </c>
    </row>
    <row r="31" spans="1:10" ht="10.5" customHeight="1">
      <c r="A31" s="10" t="s">
        <v>169</v>
      </c>
      <c r="B31" s="17"/>
      <c r="C31" s="17"/>
      <c r="D31" s="17"/>
      <c r="E31" s="28" t="s">
        <v>96</v>
      </c>
      <c r="F31" s="28" t="s">
        <v>195</v>
      </c>
      <c r="G31" s="34"/>
      <c r="H31" s="37" t="s">
        <v>200</v>
      </c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21000000</v>
      </c>
      <c r="H32" s="38"/>
      <c r="I32" s="29"/>
      <c r="J32" s="2" t="s">
        <v>0</v>
      </c>
    </row>
    <row r="33" spans="1:10" ht="10.5" customHeight="1">
      <c r="A33" s="10" t="s">
        <v>157</v>
      </c>
      <c r="B33" s="17"/>
      <c r="C33" s="17"/>
      <c r="D33" s="17"/>
      <c r="E33" s="28" t="s">
        <v>89</v>
      </c>
      <c r="F33" s="28" t="s">
        <v>189</v>
      </c>
      <c r="G33" s="34"/>
      <c r="H33" s="37" t="s">
        <v>200</v>
      </c>
      <c r="I33" s="28" t="s">
        <v>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32000000</v>
      </c>
      <c r="H34" s="38"/>
      <c r="I34" s="29"/>
      <c r="J34" s="2" t="s">
        <v>0</v>
      </c>
    </row>
    <row r="35" spans="1:10" ht="10.5" customHeight="1">
      <c r="A35" s="10" t="s">
        <v>170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6005000</v>
      </c>
      <c r="H36" s="38"/>
      <c r="I36" s="29"/>
      <c r="J36" s="2" t="s">
        <v>0</v>
      </c>
    </row>
    <row r="37" spans="1:10" ht="10.5" customHeight="1">
      <c r="A37" s="10" t="s">
        <v>8</v>
      </c>
      <c r="B37" s="17"/>
      <c r="C37" s="17"/>
      <c r="D37" s="17"/>
      <c r="E37" s="28" t="s">
        <v>52</v>
      </c>
      <c r="F37" s="28" t="s">
        <v>196</v>
      </c>
      <c r="G37" s="34"/>
      <c r="H37" s="37" t="s">
        <v>188</v>
      </c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2575000</v>
      </c>
      <c r="H38" s="38"/>
      <c r="I38" s="29"/>
      <c r="J38" s="2" t="s">
        <v>0</v>
      </c>
    </row>
    <row r="39" spans="1:10" ht="10.5" customHeight="1">
      <c r="A39" s="10" t="s">
        <v>17</v>
      </c>
      <c r="B39" s="17"/>
      <c r="C39" s="17"/>
      <c r="D39" s="17"/>
      <c r="E39" s="28" t="s">
        <v>6</v>
      </c>
      <c r="F39" s="28" t="s">
        <v>124</v>
      </c>
      <c r="G39" s="34"/>
      <c r="H39" s="37" t="s">
        <v>188</v>
      </c>
      <c r="I39" s="28" t="s">
        <v>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2270000</v>
      </c>
      <c r="H40" s="38"/>
      <c r="I40" s="29"/>
      <c r="J40" s="2" t="s">
        <v>0</v>
      </c>
    </row>
    <row r="41" spans="1:10" ht="10.5" customHeight="1">
      <c r="A41" s="10" t="s">
        <v>173</v>
      </c>
      <c r="B41" s="17"/>
      <c r="C41" s="17"/>
      <c r="D41" s="17"/>
      <c r="E41" s="28" t="s">
        <v>187</v>
      </c>
      <c r="F41" s="28" t="s">
        <v>198</v>
      </c>
      <c r="G41" s="34"/>
      <c r="H41" s="37" t="s">
        <v>205</v>
      </c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1160000</v>
      </c>
      <c r="H42" s="38"/>
      <c r="I42" s="29"/>
      <c r="J42" s="2" t="s">
        <v>0</v>
      </c>
    </row>
    <row r="43" spans="1:10" ht="10.5" customHeight="1">
      <c r="A43" s="10" t="s">
        <v>145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15000000</v>
      </c>
      <c r="H44" s="38"/>
      <c r="I44" s="29"/>
      <c r="J44" s="2" t="s">
        <v>0</v>
      </c>
    </row>
    <row r="45" spans="1:10" ht="10.5" customHeight="1">
      <c r="A45" s="10" t="s">
        <v>157</v>
      </c>
      <c r="B45" s="17"/>
      <c r="C45" s="17"/>
      <c r="D45" s="17"/>
      <c r="E45" s="28" t="s">
        <v>89</v>
      </c>
      <c r="F45" s="28" t="s">
        <v>189</v>
      </c>
      <c r="G45" s="34"/>
      <c r="H45" s="37" t="s">
        <v>160</v>
      </c>
      <c r="I45" s="28" t="s">
        <v>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15000000</v>
      </c>
      <c r="H46" s="38"/>
      <c r="I46" s="29"/>
      <c r="J46" s="2" t="s">
        <v>0</v>
      </c>
    </row>
    <row r="47" spans="1:10" ht="10.5" customHeight="1">
      <c r="A47" s="10" t="s">
        <v>176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15000000</v>
      </c>
      <c r="H48" s="38"/>
      <c r="I48" s="29"/>
      <c r="J48" s="2" t="s">
        <v>0</v>
      </c>
    </row>
    <row r="49" spans="1:10" ht="10.5" customHeight="1">
      <c r="A49" s="10" t="s">
        <v>8</v>
      </c>
      <c r="B49" s="17"/>
      <c r="C49" s="17"/>
      <c r="D49" s="17"/>
      <c r="E49" s="28" t="s">
        <v>52</v>
      </c>
      <c r="F49" s="28" t="s">
        <v>196</v>
      </c>
      <c r="G49" s="34"/>
      <c r="H49" s="37" t="s">
        <v>32</v>
      </c>
      <c r="I49" s="28" t="s">
        <v>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10000000</v>
      </c>
      <c r="H50" s="38"/>
      <c r="I50" s="29"/>
      <c r="J50" s="2" t="s">
        <v>0</v>
      </c>
    </row>
    <row r="51" spans="1:10" ht="10.5" customHeight="1">
      <c r="A51" s="3" t="s">
        <v>0</v>
      </c>
      <c r="B51" s="3"/>
      <c r="C51" s="43"/>
      <c r="D51" s="20" t="s">
        <v>25</v>
      </c>
      <c r="E51" s="20"/>
      <c r="F51" s="30" t="s">
        <v>36</v>
      </c>
      <c r="G51" s="47"/>
      <c r="H51" s="48"/>
      <c r="I51" s="30"/>
      <c r="J51" s="41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42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182</v>
      </c>
      <c r="C54" s="5" t="s">
        <v>24</v>
      </c>
      <c r="D54" s="21" t="s">
        <v>29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46</v>
      </c>
      <c r="J55" s="42"/>
    </row>
    <row r="56" spans="1:10" ht="10.5" customHeight="1">
      <c r="A56" s="7" t="s">
        <v>1</v>
      </c>
      <c r="B56" s="14"/>
      <c r="C56" s="14"/>
      <c r="D56" s="14"/>
      <c r="E56" s="25" t="s">
        <v>33</v>
      </c>
      <c r="F56" s="33"/>
      <c r="G56" s="7" t="s">
        <v>43</v>
      </c>
      <c r="H56" s="7" t="s">
        <v>44</v>
      </c>
      <c r="I56" s="26" t="s">
        <v>48</v>
      </c>
      <c r="J56" s="42"/>
    </row>
    <row r="57" spans="1:10" ht="10.5" customHeight="1">
      <c r="A57" s="8"/>
      <c r="B57" s="15"/>
      <c r="C57" s="15"/>
      <c r="D57" s="15"/>
      <c r="E57" s="26" t="s">
        <v>35</v>
      </c>
      <c r="F57" s="26" t="s">
        <v>21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17</v>
      </c>
      <c r="B59" s="17"/>
      <c r="C59" s="17"/>
      <c r="D59" s="17"/>
      <c r="E59" s="28" t="s">
        <v>6</v>
      </c>
      <c r="F59" s="28" t="s">
        <v>124</v>
      </c>
      <c r="G59" s="34"/>
      <c r="H59" s="37" t="s">
        <v>32</v>
      </c>
      <c r="I59" s="28" t="s">
        <v>0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5000000</v>
      </c>
      <c r="H60" s="38"/>
      <c r="I60" s="29"/>
      <c r="J60" s="2" t="s">
        <v>0</v>
      </c>
    </row>
    <row r="61" spans="1:10" ht="10.5" customHeight="1">
      <c r="A61" s="10" t="s">
        <v>180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3000000</v>
      </c>
      <c r="H62" s="38"/>
      <c r="I62" s="29"/>
      <c r="J62" s="2" t="s">
        <v>0</v>
      </c>
    </row>
    <row r="63" spans="1:10" ht="10.5" customHeight="1">
      <c r="A63" s="10" t="s">
        <v>181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3000000</v>
      </c>
      <c r="H64" s="38"/>
      <c r="I64" s="29"/>
      <c r="J64" s="2" t="s">
        <v>0</v>
      </c>
    </row>
    <row r="65" spans="1:10" ht="10.5" customHeight="1">
      <c r="A65" s="10" t="s">
        <v>8</v>
      </c>
      <c r="B65" s="17"/>
      <c r="C65" s="17"/>
      <c r="D65" s="17"/>
      <c r="E65" s="28" t="s">
        <v>52</v>
      </c>
      <c r="F65" s="28" t="s">
        <v>196</v>
      </c>
      <c r="G65" s="34"/>
      <c r="H65" s="37" t="s">
        <v>172</v>
      </c>
      <c r="I65" s="28" t="s">
        <v>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3000000</v>
      </c>
      <c r="H66" s="38"/>
      <c r="I66" s="29"/>
      <c r="J66" s="2" t="s">
        <v>0</v>
      </c>
    </row>
    <row r="67" spans="1:10" ht="10.5" customHeight="1">
      <c r="A67" s="10" t="s">
        <v>40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14552000</v>
      </c>
      <c r="H68" s="38"/>
      <c r="I68" s="29"/>
      <c r="J68" s="2" t="s">
        <v>0</v>
      </c>
    </row>
    <row r="69" spans="1:10" ht="10.5" customHeight="1">
      <c r="A69" s="10" t="s">
        <v>8</v>
      </c>
      <c r="B69" s="17"/>
      <c r="C69" s="17"/>
      <c r="D69" s="17"/>
      <c r="E69" s="28" t="s">
        <v>52</v>
      </c>
      <c r="F69" s="28" t="s">
        <v>196</v>
      </c>
      <c r="G69" s="34"/>
      <c r="H69" s="37" t="s">
        <v>0</v>
      </c>
      <c r="I69" s="28" t="s">
        <v>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14552000</v>
      </c>
      <c r="H70" s="38"/>
      <c r="I70" s="29"/>
      <c r="J70" s="2" t="s">
        <v>0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0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0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0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0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0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0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182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186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308918000</v>
      </c>
      <c r="H10" s="38"/>
      <c r="I10" s="29"/>
      <c r="J10" s="2" t="s">
        <v>0</v>
      </c>
    </row>
    <row r="11" spans="1:10" ht="10.5" customHeight="1">
      <c r="A11" s="10" t="s">
        <v>144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141750000</v>
      </c>
      <c r="H12" s="38"/>
      <c r="I12" s="29"/>
      <c r="J12" s="2" t="s">
        <v>0</v>
      </c>
    </row>
    <row r="13" spans="1:10" ht="10.5" customHeight="1">
      <c r="A13" s="10" t="s">
        <v>206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33600000</v>
      </c>
      <c r="H14" s="38"/>
      <c r="I14" s="29"/>
      <c r="J14" s="2" t="s">
        <v>0</v>
      </c>
    </row>
    <row r="15" spans="1:10" ht="10.5" customHeight="1">
      <c r="A15" s="10" t="s">
        <v>208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10000000</v>
      </c>
      <c r="H16" s="38"/>
      <c r="I16" s="29"/>
      <c r="J16" s="2" t="s">
        <v>0</v>
      </c>
    </row>
    <row r="17" spans="1:10" ht="10.5" customHeight="1">
      <c r="A17" s="10" t="s">
        <v>209</v>
      </c>
      <c r="B17" s="17"/>
      <c r="C17" s="17"/>
      <c r="D17" s="17"/>
      <c r="E17" s="28" t="s">
        <v>58</v>
      </c>
      <c r="F17" s="28" t="s">
        <v>247</v>
      </c>
      <c r="G17" s="34"/>
      <c r="H17" s="37" t="s">
        <v>261</v>
      </c>
      <c r="I17" s="28" t="s">
        <v>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</v>
      </c>
      <c r="H18" s="38"/>
      <c r="I18" s="29"/>
      <c r="J18" s="2" t="s">
        <v>0</v>
      </c>
    </row>
    <row r="19" spans="1:10" ht="10.5" customHeight="1">
      <c r="A19" s="10" t="s">
        <v>210</v>
      </c>
      <c r="B19" s="17"/>
      <c r="C19" s="17"/>
      <c r="D19" s="17"/>
      <c r="E19" s="28" t="s">
        <v>52</v>
      </c>
      <c r="F19" s="28" t="s">
        <v>107</v>
      </c>
      <c r="G19" s="34"/>
      <c r="H19" s="37" t="s">
        <v>261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2" t="s">
        <v>0</v>
      </c>
    </row>
    <row r="21" spans="1:10" ht="10.5" customHeight="1">
      <c r="A21" s="10" t="s">
        <v>212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20000000</v>
      </c>
      <c r="H22" s="38"/>
      <c r="I22" s="29"/>
      <c r="J22" s="2" t="s">
        <v>0</v>
      </c>
    </row>
    <row r="23" spans="1:10" ht="10.5" customHeight="1">
      <c r="A23" s="10" t="s">
        <v>214</v>
      </c>
      <c r="B23" s="17"/>
      <c r="C23" s="17"/>
      <c r="D23" s="17"/>
      <c r="E23" s="28" t="s">
        <v>75</v>
      </c>
      <c r="F23" s="28" t="s">
        <v>101</v>
      </c>
      <c r="G23" s="34"/>
      <c r="H23" s="37" t="s">
        <v>202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20000000</v>
      </c>
      <c r="H24" s="38"/>
      <c r="I24" s="29"/>
      <c r="J24" s="2" t="s">
        <v>0</v>
      </c>
    </row>
    <row r="25" spans="1:10" ht="10.5" customHeight="1">
      <c r="A25" s="10" t="s">
        <v>216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2000000</v>
      </c>
      <c r="H26" s="38"/>
      <c r="I26" s="29"/>
      <c r="J26" s="2" t="s">
        <v>0</v>
      </c>
    </row>
    <row r="27" spans="1:10" ht="10.5" customHeight="1">
      <c r="A27" s="10" t="s">
        <v>218</v>
      </c>
      <c r="B27" s="17"/>
      <c r="C27" s="17"/>
      <c r="D27" s="17"/>
      <c r="E27" s="28" t="s">
        <v>52</v>
      </c>
      <c r="F27" s="28" t="s">
        <v>106</v>
      </c>
      <c r="G27" s="34"/>
      <c r="H27" s="37" t="s">
        <v>261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2000000</v>
      </c>
      <c r="H28" s="38"/>
      <c r="I28" s="29"/>
      <c r="J28" s="2" t="s">
        <v>0</v>
      </c>
    </row>
    <row r="29" spans="1:10" ht="10.5" customHeight="1">
      <c r="A29" s="10" t="s">
        <v>220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1600000</v>
      </c>
      <c r="H30" s="38"/>
      <c r="I30" s="29"/>
      <c r="J30" s="2" t="s">
        <v>0</v>
      </c>
    </row>
    <row r="31" spans="1:10" ht="10.5" customHeight="1">
      <c r="A31" s="10" t="s">
        <v>62</v>
      </c>
      <c r="B31" s="17"/>
      <c r="C31" s="17"/>
      <c r="D31" s="17"/>
      <c r="E31" s="28" t="s">
        <v>0</v>
      </c>
      <c r="F31" s="28" t="s">
        <v>38</v>
      </c>
      <c r="G31" s="34"/>
      <c r="H31" s="37" t="s">
        <v>0</v>
      </c>
      <c r="I31" s="28" t="s">
        <v>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1600000</v>
      </c>
      <c r="H32" s="38"/>
      <c r="I32" s="29"/>
      <c r="J32" s="2" t="s">
        <v>0</v>
      </c>
    </row>
    <row r="33" spans="1:10" ht="10.5" customHeight="1">
      <c r="A33" s="10" t="s">
        <v>103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108150000</v>
      </c>
      <c r="H34" s="38"/>
      <c r="I34" s="29"/>
      <c r="J34" s="2" t="s">
        <v>0</v>
      </c>
    </row>
    <row r="35" spans="1:10" ht="10.5" customHeight="1">
      <c r="A35" s="10" t="s">
        <v>155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18000000</v>
      </c>
      <c r="H36" s="38"/>
      <c r="I36" s="29"/>
      <c r="J36" s="2" t="s">
        <v>0</v>
      </c>
    </row>
    <row r="37" spans="1:10" ht="10.5" customHeight="1">
      <c r="A37" s="10" t="s">
        <v>224</v>
      </c>
      <c r="B37" s="17"/>
      <c r="C37" s="17"/>
      <c r="D37" s="17"/>
      <c r="E37" s="28" t="s">
        <v>83</v>
      </c>
      <c r="F37" s="28" t="s">
        <v>249</v>
      </c>
      <c r="G37" s="34"/>
      <c r="H37" s="37" t="s">
        <v>264</v>
      </c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18000000</v>
      </c>
      <c r="H38" s="38"/>
      <c r="I38" s="29"/>
      <c r="J38" s="2" t="s">
        <v>0</v>
      </c>
    </row>
    <row r="39" spans="1:10" ht="10.5" customHeight="1">
      <c r="A39" s="10" t="s">
        <v>225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16000000</v>
      </c>
      <c r="H40" s="38"/>
      <c r="I40" s="29"/>
      <c r="J40" s="2" t="s">
        <v>0</v>
      </c>
    </row>
    <row r="41" spans="1:10" ht="10.5" customHeight="1">
      <c r="A41" s="10" t="s">
        <v>211</v>
      </c>
      <c r="B41" s="17"/>
      <c r="C41" s="17"/>
      <c r="D41" s="17"/>
      <c r="E41" s="28" t="s">
        <v>6</v>
      </c>
      <c r="F41" s="28" t="s">
        <v>223</v>
      </c>
      <c r="G41" s="34"/>
      <c r="H41" s="37" t="s">
        <v>268</v>
      </c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</v>
      </c>
      <c r="H42" s="38"/>
      <c r="I42" s="29"/>
      <c r="J42" s="2" t="s">
        <v>0</v>
      </c>
    </row>
    <row r="43" spans="1:10" ht="10.5" customHeight="1">
      <c r="A43" s="10" t="s">
        <v>226</v>
      </c>
      <c r="B43" s="17"/>
      <c r="C43" s="17"/>
      <c r="D43" s="17"/>
      <c r="E43" s="28" t="s">
        <v>6</v>
      </c>
      <c r="F43" s="28" t="s">
        <v>250</v>
      </c>
      <c r="G43" s="34"/>
      <c r="H43" s="37" t="s">
        <v>98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1000000</v>
      </c>
      <c r="H44" s="38"/>
      <c r="I44" s="29"/>
      <c r="J44" s="2" t="s">
        <v>0</v>
      </c>
    </row>
    <row r="45" spans="1:10" ht="10.5" customHeight="1">
      <c r="A45" s="10" t="s">
        <v>227</v>
      </c>
      <c r="B45" s="17"/>
      <c r="C45" s="17"/>
      <c r="D45" s="17"/>
      <c r="E45" s="28" t="s">
        <v>89</v>
      </c>
      <c r="F45" s="28" t="s">
        <v>82</v>
      </c>
      <c r="G45" s="34"/>
      <c r="H45" s="37" t="s">
        <v>204</v>
      </c>
      <c r="I45" s="28" t="s">
        <v>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12000000</v>
      </c>
      <c r="H46" s="38"/>
      <c r="I46" s="29"/>
      <c r="J46" s="2" t="s">
        <v>0</v>
      </c>
    </row>
    <row r="47" spans="1:10" ht="10.5" customHeight="1">
      <c r="A47" s="10" t="s">
        <v>228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42000000</v>
      </c>
      <c r="H48" s="38"/>
      <c r="I48" s="29"/>
      <c r="J48" s="2" t="s">
        <v>0</v>
      </c>
    </row>
    <row r="49" spans="1:10" ht="10.5" customHeight="1">
      <c r="A49" s="10" t="s">
        <v>229</v>
      </c>
      <c r="B49" s="17"/>
      <c r="C49" s="17"/>
      <c r="D49" s="17"/>
      <c r="E49" s="28" t="s">
        <v>58</v>
      </c>
      <c r="F49" s="28" t="s">
        <v>251</v>
      </c>
      <c r="G49" s="34"/>
      <c r="H49" s="37" t="s">
        <v>264</v>
      </c>
      <c r="I49" s="28" t="s">
        <v>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42000000</v>
      </c>
      <c r="H50" s="38"/>
      <c r="I50" s="29"/>
      <c r="J50" s="2" t="s">
        <v>0</v>
      </c>
    </row>
    <row r="51" spans="1:10" ht="10.5" customHeight="1">
      <c r="A51" s="3" t="s">
        <v>0</v>
      </c>
      <c r="B51" s="3"/>
      <c r="C51" s="43"/>
      <c r="D51" s="20" t="s">
        <v>25</v>
      </c>
      <c r="E51" s="20"/>
      <c r="F51" s="30" t="s">
        <v>36</v>
      </c>
      <c r="G51" s="47"/>
      <c r="H51" s="48"/>
      <c r="I51" s="30"/>
      <c r="J51" s="41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42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182</v>
      </c>
      <c r="C54" s="5" t="s">
        <v>24</v>
      </c>
      <c r="D54" s="21" t="s">
        <v>29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46</v>
      </c>
      <c r="J55" s="42"/>
    </row>
    <row r="56" spans="1:10" ht="10.5" customHeight="1">
      <c r="A56" s="7" t="s">
        <v>1</v>
      </c>
      <c r="B56" s="14"/>
      <c r="C56" s="14"/>
      <c r="D56" s="14"/>
      <c r="E56" s="25" t="s">
        <v>33</v>
      </c>
      <c r="F56" s="33"/>
      <c r="G56" s="7" t="s">
        <v>43</v>
      </c>
      <c r="H56" s="7" t="s">
        <v>44</v>
      </c>
      <c r="I56" s="26" t="s">
        <v>48</v>
      </c>
      <c r="J56" s="42"/>
    </row>
    <row r="57" spans="1:10" ht="10.5" customHeight="1">
      <c r="A57" s="8"/>
      <c r="B57" s="15"/>
      <c r="C57" s="15"/>
      <c r="D57" s="15"/>
      <c r="E57" s="26" t="s">
        <v>35</v>
      </c>
      <c r="F57" s="26" t="s">
        <v>21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230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27000000</v>
      </c>
      <c r="H60" s="38"/>
      <c r="I60" s="29"/>
      <c r="J60" s="2" t="s">
        <v>0</v>
      </c>
    </row>
    <row r="61" spans="1:10" ht="10.5" customHeight="1">
      <c r="A61" s="10" t="s">
        <v>231</v>
      </c>
      <c r="B61" s="17"/>
      <c r="C61" s="17"/>
      <c r="D61" s="17"/>
      <c r="E61" s="28" t="s">
        <v>83</v>
      </c>
      <c r="F61" s="28" t="s">
        <v>20</v>
      </c>
      <c r="G61" s="34"/>
      <c r="H61" s="37" t="s">
        <v>270</v>
      </c>
      <c r="I61" s="28" t="s">
        <v>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27000000</v>
      </c>
      <c r="H62" s="38"/>
      <c r="I62" s="29"/>
      <c r="J62" s="2" t="s">
        <v>0</v>
      </c>
    </row>
    <row r="63" spans="1:10" ht="10.5" customHeight="1">
      <c r="A63" s="10" t="s">
        <v>220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5150000</v>
      </c>
      <c r="H64" s="38"/>
      <c r="I64" s="29"/>
      <c r="J64" s="2" t="s">
        <v>0</v>
      </c>
    </row>
    <row r="65" spans="1:10" ht="10.5" customHeight="1">
      <c r="A65" s="10" t="s">
        <v>62</v>
      </c>
      <c r="B65" s="17"/>
      <c r="C65" s="17"/>
      <c r="D65" s="17"/>
      <c r="E65" s="28" t="s">
        <v>0</v>
      </c>
      <c r="F65" s="28" t="s">
        <v>38</v>
      </c>
      <c r="G65" s="34"/>
      <c r="H65" s="37" t="s">
        <v>0</v>
      </c>
      <c r="I65" s="28" t="s">
        <v>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5150000</v>
      </c>
      <c r="H66" s="38"/>
      <c r="I66" s="29"/>
      <c r="J66" s="2" t="s">
        <v>0</v>
      </c>
    </row>
    <row r="67" spans="1:10" ht="10.5" customHeight="1">
      <c r="A67" s="10" t="s">
        <v>232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167168000</v>
      </c>
      <c r="H68" s="38"/>
      <c r="I68" s="29"/>
      <c r="J68" s="2" t="s">
        <v>0</v>
      </c>
    </row>
    <row r="69" spans="1:10" ht="10.5" customHeight="1">
      <c r="A69" s="10" t="s">
        <v>233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82013000</v>
      </c>
      <c r="H70" s="38"/>
      <c r="I70" s="29"/>
      <c r="J70" s="2" t="s">
        <v>0</v>
      </c>
    </row>
    <row r="71" spans="1:10" ht="10.5" customHeight="1">
      <c r="A71" s="10" t="s">
        <v>10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78108000</v>
      </c>
      <c r="H72" s="38"/>
      <c r="I72" s="29"/>
      <c r="J72" s="2" t="s">
        <v>0</v>
      </c>
    </row>
    <row r="73" spans="1:10" ht="10.5" customHeight="1">
      <c r="A73" s="10" t="s">
        <v>131</v>
      </c>
      <c r="B73" s="17"/>
      <c r="C73" s="17"/>
      <c r="D73" s="17"/>
      <c r="E73" s="28" t="s">
        <v>83</v>
      </c>
      <c r="F73" s="28" t="s">
        <v>252</v>
      </c>
      <c r="G73" s="34"/>
      <c r="H73" s="37" t="s">
        <v>219</v>
      </c>
      <c r="I73" s="28" t="s">
        <v>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28000000</v>
      </c>
      <c r="H74" s="38"/>
      <c r="I74" s="29"/>
      <c r="J74" s="2" t="s">
        <v>0</v>
      </c>
    </row>
    <row r="75" spans="1:10" ht="10.5" customHeight="1">
      <c r="A75" s="10" t="s">
        <v>236</v>
      </c>
      <c r="B75" s="17"/>
      <c r="C75" s="17"/>
      <c r="D75" s="17"/>
      <c r="E75" s="28" t="s">
        <v>52</v>
      </c>
      <c r="F75" s="28" t="s">
        <v>254</v>
      </c>
      <c r="G75" s="34"/>
      <c r="H75" s="37" t="s">
        <v>219</v>
      </c>
      <c r="I75" s="28" t="s">
        <v>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50108000</v>
      </c>
      <c r="H76" s="38"/>
      <c r="I76" s="29"/>
      <c r="J76" s="2" t="s">
        <v>0</v>
      </c>
    </row>
    <row r="77" spans="1:10" ht="10.5" customHeight="1">
      <c r="A77" s="10" t="s">
        <v>220</v>
      </c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3905000</v>
      </c>
      <c r="H78" s="38"/>
      <c r="I78" s="29"/>
      <c r="J78" s="2" t="s">
        <v>0</v>
      </c>
    </row>
    <row r="79" spans="1:10" ht="10.5" customHeight="1">
      <c r="A79" s="10" t="s">
        <v>62</v>
      </c>
      <c r="B79" s="17"/>
      <c r="C79" s="17"/>
      <c r="D79" s="17"/>
      <c r="E79" s="28" t="s">
        <v>0</v>
      </c>
      <c r="F79" s="28" t="s">
        <v>38</v>
      </c>
      <c r="G79" s="34"/>
      <c r="H79" s="37" t="s">
        <v>0</v>
      </c>
      <c r="I79" s="28" t="s">
        <v>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3905000</v>
      </c>
      <c r="H80" s="38"/>
      <c r="I80" s="29"/>
      <c r="J80" s="2" t="s">
        <v>0</v>
      </c>
    </row>
    <row r="81" spans="1:10" ht="10.5" customHeight="1">
      <c r="A81" s="10" t="s">
        <v>238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85155000</v>
      </c>
      <c r="H82" s="38"/>
      <c r="I82" s="29"/>
      <c r="J82" s="2" t="s">
        <v>0</v>
      </c>
    </row>
    <row r="83" spans="1:10" ht="10.5" customHeight="1">
      <c r="A83" s="10" t="s">
        <v>240</v>
      </c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81100000</v>
      </c>
      <c r="H84" s="38"/>
      <c r="I84" s="29"/>
      <c r="J84" s="2" t="s">
        <v>0</v>
      </c>
    </row>
    <row r="85" spans="1:10" ht="10.5" customHeight="1">
      <c r="A85" s="10" t="s">
        <v>84</v>
      </c>
      <c r="B85" s="17"/>
      <c r="C85" s="17"/>
      <c r="D85" s="17"/>
      <c r="E85" s="28" t="s">
        <v>52</v>
      </c>
      <c r="F85" s="28" t="s">
        <v>255</v>
      </c>
      <c r="G85" s="34"/>
      <c r="H85" s="37" t="s">
        <v>235</v>
      </c>
      <c r="I85" s="28" t="s">
        <v>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5500000</v>
      </c>
      <c r="H86" s="38"/>
      <c r="I86" s="29"/>
      <c r="J86" s="2" t="s">
        <v>0</v>
      </c>
    </row>
    <row r="87" spans="1:10" ht="10.5" customHeight="1">
      <c r="A87" s="10" t="s">
        <v>69</v>
      </c>
      <c r="B87" s="17"/>
      <c r="C87" s="17"/>
      <c r="D87" s="17"/>
      <c r="E87" s="28" t="s">
        <v>6</v>
      </c>
      <c r="F87" s="28" t="s">
        <v>256</v>
      </c>
      <c r="G87" s="34"/>
      <c r="H87" s="37" t="s">
        <v>235</v>
      </c>
      <c r="I87" s="28" t="s">
        <v>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30000000</v>
      </c>
      <c r="H88" s="38"/>
      <c r="I88" s="29"/>
      <c r="J88" s="2" t="s">
        <v>0</v>
      </c>
    </row>
    <row r="89" spans="1:10" ht="10.5" customHeight="1">
      <c r="A89" s="10" t="s">
        <v>241</v>
      </c>
      <c r="B89" s="17"/>
      <c r="C89" s="17"/>
      <c r="D89" s="17"/>
      <c r="E89" s="28" t="s">
        <v>89</v>
      </c>
      <c r="F89" s="28" t="s">
        <v>257</v>
      </c>
      <c r="G89" s="34"/>
      <c r="H89" s="37" t="s">
        <v>3</v>
      </c>
      <c r="I89" s="28" t="s">
        <v>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25600000</v>
      </c>
      <c r="H90" s="38"/>
      <c r="I90" s="29"/>
      <c r="J90" s="2" t="s">
        <v>0</v>
      </c>
    </row>
    <row r="91" spans="1:10" ht="10.5" customHeight="1">
      <c r="A91" s="10" t="s">
        <v>242</v>
      </c>
      <c r="B91" s="17"/>
      <c r="C91" s="17"/>
      <c r="D91" s="17"/>
      <c r="E91" s="28" t="s">
        <v>6</v>
      </c>
      <c r="F91" s="28" t="s">
        <v>258</v>
      </c>
      <c r="G91" s="34"/>
      <c r="H91" s="37" t="s">
        <v>202</v>
      </c>
      <c r="I91" s="28" t="s">
        <v>0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10000000</v>
      </c>
      <c r="H92" s="38"/>
      <c r="I92" s="29"/>
      <c r="J92" s="2" t="s">
        <v>0</v>
      </c>
    </row>
    <row r="93" spans="1:10" ht="10.5" customHeight="1">
      <c r="A93" s="10" t="s">
        <v>245</v>
      </c>
      <c r="B93" s="17"/>
      <c r="C93" s="17"/>
      <c r="D93" s="17"/>
      <c r="E93" s="28" t="s">
        <v>89</v>
      </c>
      <c r="F93" s="28" t="s">
        <v>82</v>
      </c>
      <c r="G93" s="34"/>
      <c r="H93" s="37" t="s">
        <v>261</v>
      </c>
      <c r="I93" s="28" t="s">
        <v>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2000000</v>
      </c>
      <c r="H94" s="38"/>
      <c r="I94" s="29"/>
      <c r="J94" s="2" t="s">
        <v>0</v>
      </c>
    </row>
    <row r="95" spans="1:10" ht="10.5" customHeight="1">
      <c r="A95" s="10" t="s">
        <v>246</v>
      </c>
      <c r="B95" s="17"/>
      <c r="C95" s="17"/>
      <c r="D95" s="17"/>
      <c r="E95" s="28" t="s">
        <v>96</v>
      </c>
      <c r="F95" s="28" t="s">
        <v>260</v>
      </c>
      <c r="G95" s="34"/>
      <c r="H95" s="37" t="s">
        <v>72</v>
      </c>
      <c r="I95" s="28" t="s">
        <v>0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8000000</v>
      </c>
      <c r="H96" s="38"/>
      <c r="I96" s="29"/>
      <c r="J96" s="2" t="s">
        <v>0</v>
      </c>
    </row>
    <row r="97" spans="1:10" ht="10.5" customHeight="1">
      <c r="A97" s="10" t="s">
        <v>220</v>
      </c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4055000</v>
      </c>
      <c r="H98" s="38"/>
      <c r="I98" s="29"/>
      <c r="J98" s="2" t="s">
        <v>0</v>
      </c>
    </row>
    <row r="99" spans="1:10" ht="10.5" customHeight="1">
      <c r="A99" s="10" t="s">
        <v>62</v>
      </c>
      <c r="B99" s="17"/>
      <c r="C99" s="17"/>
      <c r="D99" s="17"/>
      <c r="E99" s="28" t="s">
        <v>52</v>
      </c>
      <c r="F99" s="28" t="s">
        <v>196</v>
      </c>
      <c r="G99" s="34"/>
      <c r="H99" s="37" t="s">
        <v>0</v>
      </c>
      <c r="I99" s="28" t="s">
        <v>0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4055000</v>
      </c>
      <c r="H100" s="38"/>
      <c r="I100" s="29"/>
      <c r="J100" s="2" t="s">
        <v>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82"/>
  <sheetViews>
    <sheetView view="pageBreakPreview" zoomScale="145" zoomScaleNormal="145" zoomScaleSheetLayoutView="145" workbookViewId="0">
      <selection activeCell="H29" sqref="H29:H3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133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271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314783000</v>
      </c>
      <c r="H10" s="38"/>
      <c r="I10" s="29"/>
      <c r="J10" s="2" t="s">
        <v>0</v>
      </c>
    </row>
    <row r="11" spans="1:10" ht="10.5" customHeight="1">
      <c r="A11" s="10" t="s">
        <v>273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314783000</v>
      </c>
      <c r="H12" s="38"/>
      <c r="I12" s="29"/>
      <c r="J12" s="2" t="s">
        <v>0</v>
      </c>
    </row>
    <row r="13" spans="1:10" ht="10.5" customHeight="1">
      <c r="A13" s="10" t="s">
        <v>276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22525000</v>
      </c>
      <c r="H14" s="38"/>
      <c r="I14" s="29"/>
      <c r="J14" s="2" t="s">
        <v>0</v>
      </c>
    </row>
    <row r="15" spans="1:10" ht="10.5" customHeight="1">
      <c r="A15" s="10" t="s">
        <v>278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22525000</v>
      </c>
      <c r="H16" s="38"/>
      <c r="I16" s="29"/>
      <c r="J16" s="2" t="s">
        <v>0</v>
      </c>
    </row>
    <row r="17" spans="1:10" ht="10.5" customHeight="1">
      <c r="A17" s="10" t="s">
        <v>17</v>
      </c>
      <c r="B17" s="17"/>
      <c r="C17" s="17"/>
      <c r="D17" s="17"/>
      <c r="E17" s="28" t="s">
        <v>0</v>
      </c>
      <c r="F17" s="28" t="s">
        <v>13</v>
      </c>
      <c r="G17" s="34"/>
      <c r="H17" s="37" t="s">
        <v>0</v>
      </c>
      <c r="I17" s="28" t="s">
        <v>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4250000</v>
      </c>
      <c r="H18" s="38"/>
      <c r="I18" s="29"/>
      <c r="J18" s="2" t="s">
        <v>0</v>
      </c>
    </row>
    <row r="19" spans="1:10" ht="10.5" customHeight="1">
      <c r="A19" s="10" t="s">
        <v>8</v>
      </c>
      <c r="B19" s="17"/>
      <c r="C19" s="17"/>
      <c r="D19" s="17"/>
      <c r="E19" s="28" t="s">
        <v>0</v>
      </c>
      <c r="F19" s="28" t="s">
        <v>13</v>
      </c>
      <c r="G19" s="34"/>
      <c r="H19" s="37" t="s">
        <v>0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18275000</v>
      </c>
      <c r="H20" s="38"/>
      <c r="I20" s="29"/>
      <c r="J20" s="2" t="s">
        <v>0</v>
      </c>
    </row>
    <row r="21" spans="1:10" ht="10.5" customHeight="1">
      <c r="A21" s="10" t="s">
        <v>279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145000000</v>
      </c>
      <c r="H22" s="38"/>
      <c r="I22" s="29"/>
      <c r="J22" s="2" t="s">
        <v>0</v>
      </c>
    </row>
    <row r="23" spans="1:10" ht="10.5" customHeight="1">
      <c r="A23" s="10" t="s">
        <v>207</v>
      </c>
      <c r="B23" s="17"/>
      <c r="C23" s="17"/>
      <c r="D23" s="17"/>
      <c r="E23" s="28" t="s">
        <v>83</v>
      </c>
      <c r="F23" s="28" t="s">
        <v>292</v>
      </c>
      <c r="G23" s="34"/>
      <c r="H23" s="37" t="s">
        <v>0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30000000</v>
      </c>
      <c r="H24" s="38"/>
      <c r="I24" s="29"/>
      <c r="J24" s="2" t="s">
        <v>0</v>
      </c>
    </row>
    <row r="25" spans="1:10" ht="10.5" customHeight="1">
      <c r="A25" s="10" t="s">
        <v>207</v>
      </c>
      <c r="B25" s="17"/>
      <c r="C25" s="17"/>
      <c r="D25" s="17"/>
      <c r="E25" s="28" t="s">
        <v>89</v>
      </c>
      <c r="F25" s="28" t="s">
        <v>61</v>
      </c>
      <c r="G25" s="34"/>
      <c r="H25" s="37" t="s">
        <v>0</v>
      </c>
      <c r="I25" s="28" t="s">
        <v>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36000000</v>
      </c>
      <c r="H26" s="38"/>
      <c r="I26" s="29"/>
      <c r="J26" s="2" t="s">
        <v>0</v>
      </c>
    </row>
    <row r="27" spans="1:10" ht="10.5" customHeight="1">
      <c r="A27" s="10" t="s">
        <v>280</v>
      </c>
      <c r="B27" s="17"/>
      <c r="C27" s="17"/>
      <c r="D27" s="17"/>
      <c r="E27" s="28" t="s">
        <v>52</v>
      </c>
      <c r="F27" s="28" t="s">
        <v>293</v>
      </c>
      <c r="G27" s="34"/>
      <c r="H27" s="37" t="s">
        <v>0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50000000</v>
      </c>
      <c r="H28" s="38"/>
      <c r="I28" s="29"/>
      <c r="J28" s="2" t="s">
        <v>0</v>
      </c>
    </row>
    <row r="29" spans="1:10" ht="10.5" customHeight="1">
      <c r="A29" s="10" t="s">
        <v>280</v>
      </c>
      <c r="B29" s="17"/>
      <c r="C29" s="17"/>
      <c r="D29" s="17"/>
      <c r="E29" s="28" t="s">
        <v>52</v>
      </c>
      <c r="F29" s="28" t="s">
        <v>291</v>
      </c>
      <c r="G29" s="34"/>
      <c r="H29" s="37" t="s">
        <v>0</v>
      </c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29000000</v>
      </c>
      <c r="H30" s="38"/>
      <c r="I30" s="29"/>
      <c r="J30" s="2" t="s">
        <v>0</v>
      </c>
    </row>
    <row r="31" spans="1:10" ht="10.5" customHeight="1">
      <c r="A31" s="10" t="s">
        <v>281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14000000</v>
      </c>
      <c r="H32" s="38"/>
      <c r="I32" s="29"/>
      <c r="J32" s="2" t="s">
        <v>0</v>
      </c>
    </row>
    <row r="33" spans="1:10" ht="10.5" customHeight="1">
      <c r="A33" s="3" t="s">
        <v>0</v>
      </c>
      <c r="B33" s="3"/>
      <c r="C33" s="43"/>
      <c r="D33" s="20" t="s">
        <v>25</v>
      </c>
      <c r="E33" s="20"/>
      <c r="F33" s="30" t="s">
        <v>36</v>
      </c>
      <c r="G33" s="47"/>
      <c r="H33" s="48"/>
      <c r="I33" s="30"/>
      <c r="J33" s="41"/>
    </row>
    <row r="34" spans="1:10" ht="10.5" customHeight="1">
      <c r="A34" s="4"/>
      <c r="B34" s="4"/>
      <c r="C34" s="4"/>
      <c r="D34" s="20"/>
      <c r="E34" s="20"/>
      <c r="F34" s="47"/>
      <c r="G34" s="47"/>
      <c r="H34" s="48"/>
      <c r="I34" s="30"/>
      <c r="J34" s="42"/>
    </row>
    <row r="35" spans="1:10" ht="10.5" customHeight="1">
      <c r="A35" s="4"/>
      <c r="B35" s="4"/>
      <c r="C35" s="4"/>
      <c r="D35" s="43"/>
      <c r="E35" s="43"/>
      <c r="F35" s="30"/>
      <c r="G35" s="42"/>
      <c r="H35" s="42"/>
      <c r="I35" s="42"/>
      <c r="J35" s="42"/>
    </row>
    <row r="36" spans="1:10" ht="10.5" customHeight="1">
      <c r="A36" s="5" t="s">
        <v>4</v>
      </c>
      <c r="B36" s="12" t="s">
        <v>133</v>
      </c>
      <c r="C36" s="5" t="s">
        <v>24</v>
      </c>
      <c r="D36" s="21" t="s">
        <v>29</v>
      </c>
      <c r="E36" s="23"/>
      <c r="F36" s="43"/>
      <c r="G36" s="42"/>
      <c r="H36" s="42"/>
      <c r="I36" s="42"/>
      <c r="J36" s="43"/>
    </row>
    <row r="37" spans="1:10" ht="10.5" customHeight="1">
      <c r="A37" s="6"/>
      <c r="B37" s="13"/>
      <c r="C37" s="6"/>
      <c r="D37" s="22"/>
      <c r="E37" s="24"/>
      <c r="F37" s="32"/>
      <c r="G37" s="32"/>
      <c r="H37" s="32"/>
      <c r="I37" s="39" t="s">
        <v>46</v>
      </c>
      <c r="J37" s="42"/>
    </row>
    <row r="38" spans="1:10" ht="10.5" customHeight="1">
      <c r="A38" s="7" t="s">
        <v>1</v>
      </c>
      <c r="B38" s="14"/>
      <c r="C38" s="14"/>
      <c r="D38" s="14"/>
      <c r="E38" s="25" t="s">
        <v>33</v>
      </c>
      <c r="F38" s="33"/>
      <c r="G38" s="7" t="s">
        <v>43</v>
      </c>
      <c r="H38" s="7" t="s">
        <v>44</v>
      </c>
      <c r="I38" s="26" t="s">
        <v>48</v>
      </c>
      <c r="J38" s="42"/>
    </row>
    <row r="39" spans="1:10" ht="10.5" customHeight="1">
      <c r="A39" s="8"/>
      <c r="B39" s="15"/>
      <c r="C39" s="15"/>
      <c r="D39" s="15"/>
      <c r="E39" s="26" t="s">
        <v>35</v>
      </c>
      <c r="F39" s="26" t="s">
        <v>21</v>
      </c>
      <c r="G39" s="8"/>
      <c r="H39" s="8"/>
      <c r="I39" s="40"/>
      <c r="J39" s="42"/>
    </row>
    <row r="40" spans="1:10" ht="10.5" customHeight="1">
      <c r="A40" s="9"/>
      <c r="B40" s="16"/>
      <c r="C40" s="16"/>
      <c r="D40" s="16"/>
      <c r="E40" s="27"/>
      <c r="F40" s="27"/>
      <c r="G40" s="9"/>
      <c r="H40" s="9"/>
      <c r="I40" s="27"/>
      <c r="J40" s="42"/>
    </row>
    <row r="41" spans="1:10" ht="10.5" customHeight="1">
      <c r="A41" s="10" t="s">
        <v>17</v>
      </c>
      <c r="B41" s="17"/>
      <c r="C41" s="17"/>
      <c r="D41" s="17"/>
      <c r="E41" s="28" t="s">
        <v>0</v>
      </c>
      <c r="F41" s="28" t="s">
        <v>239</v>
      </c>
      <c r="G41" s="34"/>
      <c r="H41" s="37" t="s">
        <v>0</v>
      </c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</v>
      </c>
      <c r="H42" s="38"/>
      <c r="I42" s="29"/>
      <c r="J42" s="2" t="s">
        <v>0</v>
      </c>
    </row>
    <row r="43" spans="1:10" ht="10.5" customHeight="1">
      <c r="A43" s="10" t="s">
        <v>8</v>
      </c>
      <c r="B43" s="17"/>
      <c r="C43" s="17"/>
      <c r="D43" s="17"/>
      <c r="E43" s="28" t="s">
        <v>0</v>
      </c>
      <c r="F43" s="28" t="s">
        <v>239</v>
      </c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11000000</v>
      </c>
      <c r="H44" s="38"/>
      <c r="I44" s="29"/>
      <c r="J44" s="2" t="s">
        <v>0</v>
      </c>
    </row>
    <row r="45" spans="1:10" ht="10.5" customHeight="1">
      <c r="A45" s="10" t="s">
        <v>180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108000000</v>
      </c>
      <c r="H46" s="38"/>
      <c r="I46" s="29"/>
      <c r="J46" s="2" t="s">
        <v>0</v>
      </c>
    </row>
    <row r="47" spans="1:10" ht="10.5" customHeight="1">
      <c r="A47" s="10" t="s">
        <v>243</v>
      </c>
      <c r="B47" s="17"/>
      <c r="C47" s="17"/>
      <c r="D47" s="17"/>
      <c r="E47" s="28" t="s">
        <v>89</v>
      </c>
      <c r="F47" s="28" t="s">
        <v>295</v>
      </c>
      <c r="G47" s="34"/>
      <c r="H47" s="37" t="s">
        <v>301</v>
      </c>
      <c r="I47" s="28" t="s">
        <v>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30000000</v>
      </c>
      <c r="H48" s="38"/>
      <c r="I48" s="29"/>
      <c r="J48" s="2" t="s">
        <v>0</v>
      </c>
    </row>
    <row r="49" spans="1:10" ht="10.5" customHeight="1">
      <c r="A49" s="10" t="s">
        <v>207</v>
      </c>
      <c r="B49" s="17"/>
      <c r="C49" s="17"/>
      <c r="D49" s="17"/>
      <c r="E49" s="28" t="s">
        <v>89</v>
      </c>
      <c r="F49" s="28" t="s">
        <v>296</v>
      </c>
      <c r="G49" s="34"/>
      <c r="H49" s="37" t="s">
        <v>301</v>
      </c>
      <c r="I49" s="28" t="s">
        <v>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30000000</v>
      </c>
      <c r="H50" s="38"/>
      <c r="I50" s="29"/>
      <c r="J50" s="2" t="s">
        <v>0</v>
      </c>
    </row>
    <row r="51" spans="1:10" ht="10.5" customHeight="1">
      <c r="A51" s="10" t="s">
        <v>37</v>
      </c>
      <c r="B51" s="17"/>
      <c r="C51" s="17"/>
      <c r="D51" s="17"/>
      <c r="E51" s="28" t="s">
        <v>52</v>
      </c>
      <c r="F51" s="28" t="s">
        <v>297</v>
      </c>
      <c r="G51" s="34"/>
      <c r="H51" s="37" t="s">
        <v>301</v>
      </c>
      <c r="I51" s="28" t="s">
        <v>0</v>
      </c>
      <c r="J51" s="42"/>
    </row>
    <row r="52" spans="1:10" ht="10.5" customHeight="1">
      <c r="A52" s="11"/>
      <c r="B52" s="18"/>
      <c r="C52" s="18"/>
      <c r="D52" s="18"/>
      <c r="E52" s="29"/>
      <c r="F52" s="29"/>
      <c r="G52" s="35">
        <v>10000000</v>
      </c>
      <c r="H52" s="38"/>
      <c r="I52" s="29"/>
      <c r="J52" s="2" t="s">
        <v>0</v>
      </c>
    </row>
    <row r="53" spans="1:10" ht="10.5" customHeight="1">
      <c r="A53" s="10" t="s">
        <v>282</v>
      </c>
      <c r="B53" s="17"/>
      <c r="C53" s="17"/>
      <c r="D53" s="17"/>
      <c r="E53" s="28" t="s">
        <v>187</v>
      </c>
      <c r="F53" s="28" t="s">
        <v>298</v>
      </c>
      <c r="G53" s="34"/>
      <c r="H53" s="37" t="s">
        <v>301</v>
      </c>
      <c r="I53" s="28" t="s">
        <v>0</v>
      </c>
      <c r="J53" s="42"/>
    </row>
    <row r="54" spans="1:10" ht="10.5" customHeight="1">
      <c r="A54" s="11"/>
      <c r="B54" s="18"/>
      <c r="C54" s="18"/>
      <c r="D54" s="18"/>
      <c r="E54" s="29"/>
      <c r="F54" s="29"/>
      <c r="G54" s="35">
        <v>10000000</v>
      </c>
      <c r="H54" s="38"/>
      <c r="I54" s="29"/>
      <c r="J54" s="2" t="s">
        <v>0</v>
      </c>
    </row>
    <row r="55" spans="1:10" ht="10.5" customHeight="1">
      <c r="A55" s="10" t="s">
        <v>283</v>
      </c>
      <c r="B55" s="17"/>
      <c r="C55" s="17"/>
      <c r="D55" s="17"/>
      <c r="E55" s="28" t="s">
        <v>6</v>
      </c>
      <c r="F55" s="28" t="s">
        <v>42</v>
      </c>
      <c r="G55" s="34"/>
      <c r="H55" s="37" t="s">
        <v>301</v>
      </c>
      <c r="I55" s="28" t="s">
        <v>0</v>
      </c>
      <c r="J55" s="42"/>
    </row>
    <row r="56" spans="1:10" ht="10.5" customHeight="1">
      <c r="A56" s="11"/>
      <c r="B56" s="18"/>
      <c r="C56" s="18"/>
      <c r="D56" s="18"/>
      <c r="E56" s="29"/>
      <c r="F56" s="29"/>
      <c r="G56" s="35">
        <v>18000000</v>
      </c>
      <c r="H56" s="38"/>
      <c r="I56" s="29"/>
      <c r="J56" s="2" t="s">
        <v>0</v>
      </c>
    </row>
    <row r="57" spans="1:10" ht="10.5" customHeight="1">
      <c r="A57" s="10" t="s">
        <v>284</v>
      </c>
      <c r="B57" s="17"/>
      <c r="C57" s="17"/>
      <c r="D57" s="17"/>
      <c r="E57" s="28" t="s">
        <v>58</v>
      </c>
      <c r="F57" s="28" t="s">
        <v>300</v>
      </c>
      <c r="G57" s="34"/>
      <c r="H57" s="37" t="s">
        <v>301</v>
      </c>
      <c r="I57" s="28" t="s">
        <v>0</v>
      </c>
      <c r="J57" s="42"/>
    </row>
    <row r="58" spans="1:10" ht="10.5" customHeight="1">
      <c r="A58" s="11"/>
      <c r="B58" s="18"/>
      <c r="C58" s="18"/>
      <c r="D58" s="18"/>
      <c r="E58" s="29"/>
      <c r="F58" s="29"/>
      <c r="G58" s="35">
        <v>10000000</v>
      </c>
      <c r="H58" s="38"/>
      <c r="I58" s="29"/>
      <c r="J58" s="2" t="s">
        <v>0</v>
      </c>
    </row>
    <row r="59" spans="1:10" ht="10.5" customHeight="1">
      <c r="A59" s="10" t="s">
        <v>40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25258000</v>
      </c>
      <c r="H60" s="38"/>
      <c r="I60" s="29"/>
      <c r="J60" s="2" t="s">
        <v>0</v>
      </c>
    </row>
    <row r="61" spans="1:10" ht="10.5" customHeight="1">
      <c r="A61" s="10" t="s">
        <v>286</v>
      </c>
      <c r="B61" s="17"/>
      <c r="C61" s="17"/>
      <c r="D61" s="17"/>
      <c r="E61" s="28" t="s">
        <v>0</v>
      </c>
      <c r="F61" s="28" t="s">
        <v>38</v>
      </c>
      <c r="G61" s="34"/>
      <c r="H61" s="37" t="s">
        <v>0</v>
      </c>
      <c r="I61" s="28" t="s">
        <v>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16111000</v>
      </c>
      <c r="H62" s="38"/>
      <c r="I62" s="29"/>
      <c r="J62" s="2" t="s">
        <v>0</v>
      </c>
    </row>
    <row r="63" spans="1:10" ht="10.5" customHeight="1">
      <c r="A63" s="10" t="s">
        <v>287</v>
      </c>
      <c r="B63" s="17"/>
      <c r="C63" s="17"/>
      <c r="D63" s="17"/>
      <c r="E63" s="28" t="s">
        <v>0</v>
      </c>
      <c r="F63" s="28" t="s">
        <v>38</v>
      </c>
      <c r="G63" s="34"/>
      <c r="H63" s="37" t="s">
        <v>0</v>
      </c>
      <c r="I63" s="28" t="s">
        <v>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2503000</v>
      </c>
      <c r="H64" s="38"/>
      <c r="I64" s="29"/>
      <c r="J64" s="2" t="s">
        <v>0</v>
      </c>
    </row>
    <row r="65" spans="1:10" ht="10.5" customHeight="1">
      <c r="A65" s="10" t="s">
        <v>288</v>
      </c>
      <c r="B65" s="17"/>
      <c r="C65" s="17"/>
      <c r="D65" s="17"/>
      <c r="E65" s="28" t="s">
        <v>0</v>
      </c>
      <c r="F65" s="28" t="s">
        <v>38</v>
      </c>
      <c r="G65" s="34"/>
      <c r="H65" s="37" t="s">
        <v>0</v>
      </c>
      <c r="I65" s="28" t="s">
        <v>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1555000</v>
      </c>
      <c r="H66" s="38"/>
      <c r="I66" s="29"/>
      <c r="J66" s="2" t="s">
        <v>0</v>
      </c>
    </row>
    <row r="67" spans="1:10" ht="10.5" customHeight="1">
      <c r="A67" s="10" t="s">
        <v>290</v>
      </c>
      <c r="B67" s="17"/>
      <c r="C67" s="17"/>
      <c r="D67" s="17"/>
      <c r="E67" s="28" t="s">
        <v>0</v>
      </c>
      <c r="F67" s="28" t="s">
        <v>38</v>
      </c>
      <c r="G67" s="34"/>
      <c r="H67" s="37" t="s">
        <v>0</v>
      </c>
      <c r="I67" s="28" t="s">
        <v>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5089000</v>
      </c>
      <c r="H68" s="38"/>
      <c r="I68" s="29"/>
      <c r="J68" s="2" t="s">
        <v>0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0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0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0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0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0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0</v>
      </c>
    </row>
  </sheetData>
  <mergeCells count="191">
    <mergeCell ref="E6:F6"/>
    <mergeCell ref="E38:F38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D33:E34"/>
    <mergeCell ref="F33:G34"/>
    <mergeCell ref="A36:A37"/>
    <mergeCell ref="B36:B37"/>
    <mergeCell ref="C36:C37"/>
    <mergeCell ref="D36:E37"/>
    <mergeCell ref="A38:D40"/>
    <mergeCell ref="G38:G40"/>
    <mergeCell ref="H38:H40"/>
    <mergeCell ref="I38:I40"/>
    <mergeCell ref="E39:E40"/>
    <mergeCell ref="F39:F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53:D54"/>
    <mergeCell ref="E53:E54"/>
    <mergeCell ref="F53:F54"/>
    <mergeCell ref="H53:H54"/>
    <mergeCell ref="I53:I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94"/>
  <sheetViews>
    <sheetView tabSelected="1" view="pageBreakPreview" topLeftCell="A165" zoomScale="145" zoomScaleNormal="145" zoomScaleSheetLayoutView="145" workbookViewId="0">
      <selection activeCell="H29" sqref="H29:H3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133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302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3097586000</v>
      </c>
      <c r="H10" s="38"/>
      <c r="I10" s="29"/>
      <c r="J10" s="2" t="s">
        <v>0</v>
      </c>
    </row>
    <row r="11" spans="1:10" ht="10.5" customHeight="1">
      <c r="A11" s="10" t="s">
        <v>115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1445026000</v>
      </c>
      <c r="H12" s="38"/>
      <c r="I12" s="29"/>
      <c r="J12" s="2" t="s">
        <v>0</v>
      </c>
    </row>
    <row r="13" spans="1:10" ht="10.5" customHeight="1">
      <c r="A13" s="10" t="s">
        <v>174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1380000000</v>
      </c>
      <c r="H14" s="38"/>
      <c r="I14" s="29"/>
      <c r="J14" s="2" t="s">
        <v>0</v>
      </c>
    </row>
    <row r="15" spans="1:10" ht="10.5" customHeight="1">
      <c r="A15" s="10" t="s">
        <v>303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1380000000</v>
      </c>
      <c r="H16" s="38"/>
      <c r="I16" s="29"/>
      <c r="J16" s="2" t="s">
        <v>0</v>
      </c>
    </row>
    <row r="17" spans="1:10" ht="10.5" customHeight="1">
      <c r="A17" s="10" t="s">
        <v>243</v>
      </c>
      <c r="B17" s="17"/>
      <c r="C17" s="17"/>
      <c r="D17" s="17"/>
      <c r="E17" s="28" t="s">
        <v>89</v>
      </c>
      <c r="F17" s="28" t="s">
        <v>289</v>
      </c>
      <c r="G17" s="34"/>
      <c r="H17" s="37" t="s">
        <v>0</v>
      </c>
      <c r="I17" s="28" t="s">
        <v>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371000000</v>
      </c>
      <c r="H18" s="38"/>
      <c r="I18" s="29"/>
      <c r="J18" s="2" t="s">
        <v>0</v>
      </c>
    </row>
    <row r="19" spans="1:10" ht="10.5" customHeight="1">
      <c r="A19" s="10" t="s">
        <v>243</v>
      </c>
      <c r="B19" s="17"/>
      <c r="C19" s="17"/>
      <c r="D19" s="17"/>
      <c r="E19" s="28" t="s">
        <v>89</v>
      </c>
      <c r="F19" s="28" t="s">
        <v>266</v>
      </c>
      <c r="G19" s="34"/>
      <c r="H19" s="37" t="s">
        <v>159</v>
      </c>
      <c r="I19" s="28" t="s">
        <v>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570000000</v>
      </c>
      <c r="H20" s="38"/>
      <c r="I20" s="29"/>
      <c r="J20" s="2" t="s">
        <v>0</v>
      </c>
    </row>
    <row r="21" spans="1:10" ht="10.5" customHeight="1">
      <c r="A21" s="10" t="s">
        <v>243</v>
      </c>
      <c r="B21" s="17"/>
      <c r="C21" s="17"/>
      <c r="D21" s="17"/>
      <c r="E21" s="28" t="s">
        <v>89</v>
      </c>
      <c r="F21" s="28" t="s">
        <v>266</v>
      </c>
      <c r="G21" s="34"/>
      <c r="H21" s="37" t="s">
        <v>0</v>
      </c>
      <c r="I21" s="28" t="s">
        <v>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259000000</v>
      </c>
      <c r="H22" s="38"/>
      <c r="I22" s="29"/>
      <c r="J22" s="2" t="s">
        <v>0</v>
      </c>
    </row>
    <row r="23" spans="1:10" ht="10.5" customHeight="1">
      <c r="A23" s="10" t="s">
        <v>243</v>
      </c>
      <c r="B23" s="17"/>
      <c r="C23" s="17"/>
      <c r="D23" s="17"/>
      <c r="E23" s="28" t="s">
        <v>89</v>
      </c>
      <c r="F23" s="28" t="s">
        <v>266</v>
      </c>
      <c r="G23" s="34"/>
      <c r="H23" s="37" t="s">
        <v>178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180000000</v>
      </c>
      <c r="H24" s="38"/>
      <c r="I24" s="29"/>
      <c r="J24" s="2" t="s">
        <v>0</v>
      </c>
    </row>
    <row r="25" spans="1:10" ht="10.5" customHeight="1">
      <c r="A25" s="10" t="s">
        <v>304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65026000</v>
      </c>
      <c r="H26" s="38"/>
      <c r="I26" s="29"/>
      <c r="J26" s="2" t="s">
        <v>0</v>
      </c>
    </row>
    <row r="27" spans="1:10" ht="10.5" customHeight="1">
      <c r="A27" s="10" t="s">
        <v>62</v>
      </c>
      <c r="B27" s="17"/>
      <c r="C27" s="17"/>
      <c r="D27" s="17"/>
      <c r="E27" s="28" t="s">
        <v>0</v>
      </c>
      <c r="F27" s="28" t="s">
        <v>38</v>
      </c>
      <c r="G27" s="34"/>
      <c r="H27" s="37" t="s">
        <v>0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65026000</v>
      </c>
      <c r="H28" s="38"/>
      <c r="I28" s="29"/>
      <c r="J28" s="2" t="s">
        <v>0</v>
      </c>
    </row>
    <row r="29" spans="1:10" ht="10.5" customHeight="1">
      <c r="A29" s="10" t="s">
        <v>305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208063000</v>
      </c>
      <c r="H30" s="38"/>
      <c r="I30" s="29"/>
      <c r="J30" s="2" t="s">
        <v>0</v>
      </c>
    </row>
    <row r="31" spans="1:10" ht="10.5" customHeight="1">
      <c r="A31" s="10" t="s">
        <v>102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70000000</v>
      </c>
      <c r="H32" s="38"/>
      <c r="I32" s="29"/>
      <c r="J32" s="2" t="s">
        <v>0</v>
      </c>
    </row>
    <row r="33" spans="1:10" ht="10.5" customHeight="1">
      <c r="A33" s="10" t="s">
        <v>142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70000000</v>
      </c>
      <c r="H34" s="38"/>
      <c r="I34" s="29"/>
      <c r="J34" s="2" t="s">
        <v>0</v>
      </c>
    </row>
    <row r="35" spans="1:10" ht="10.5" customHeight="1">
      <c r="A35" s="10" t="s">
        <v>272</v>
      </c>
      <c r="B35" s="17"/>
      <c r="C35" s="17"/>
      <c r="D35" s="17"/>
      <c r="E35" s="28" t="s">
        <v>96</v>
      </c>
      <c r="F35" s="28" t="s">
        <v>327</v>
      </c>
      <c r="G35" s="34"/>
      <c r="H35" s="37" t="s">
        <v>0</v>
      </c>
      <c r="I35" s="28" t="s">
        <v>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70000000</v>
      </c>
      <c r="H36" s="38"/>
      <c r="I36" s="29"/>
      <c r="J36" s="2" t="s">
        <v>0</v>
      </c>
    </row>
    <row r="37" spans="1:10" ht="10.5" customHeight="1">
      <c r="A37" s="10" t="s">
        <v>306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128700000</v>
      </c>
      <c r="H38" s="38"/>
      <c r="I38" s="29"/>
      <c r="J38" s="2" t="s">
        <v>0</v>
      </c>
    </row>
    <row r="39" spans="1:10" ht="10.5" customHeight="1">
      <c r="A39" s="10" t="s">
        <v>142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128700000</v>
      </c>
      <c r="H40" s="38"/>
      <c r="I40" s="29"/>
      <c r="J40" s="2" t="s">
        <v>0</v>
      </c>
    </row>
    <row r="41" spans="1:10" ht="10.5" customHeight="1">
      <c r="A41" s="10" t="s">
        <v>262</v>
      </c>
      <c r="B41" s="17"/>
      <c r="C41" s="17"/>
      <c r="D41" s="17"/>
      <c r="E41" s="28" t="s">
        <v>52</v>
      </c>
      <c r="F41" s="28" t="s">
        <v>328</v>
      </c>
      <c r="G41" s="34"/>
      <c r="H41" s="37" t="s">
        <v>0</v>
      </c>
      <c r="I41" s="28" t="s">
        <v>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50000000</v>
      </c>
      <c r="H42" s="38"/>
      <c r="I42" s="29"/>
      <c r="J42" s="2" t="s">
        <v>0</v>
      </c>
    </row>
    <row r="43" spans="1:10" ht="10.5" customHeight="1">
      <c r="A43" s="10" t="s">
        <v>309</v>
      </c>
      <c r="B43" s="17"/>
      <c r="C43" s="17"/>
      <c r="D43" s="17"/>
      <c r="E43" s="28" t="s">
        <v>6</v>
      </c>
      <c r="F43" s="28" t="s">
        <v>329</v>
      </c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8700000</v>
      </c>
      <c r="H44" s="38"/>
      <c r="I44" s="29"/>
      <c r="J44" s="2" t="s">
        <v>0</v>
      </c>
    </row>
    <row r="45" spans="1:10" ht="10.5" customHeight="1">
      <c r="A45" s="10" t="s">
        <v>280</v>
      </c>
      <c r="B45" s="17"/>
      <c r="C45" s="17"/>
      <c r="D45" s="17"/>
      <c r="E45" s="28" t="s">
        <v>52</v>
      </c>
      <c r="F45" s="28" t="s">
        <v>107</v>
      </c>
      <c r="G45" s="34"/>
      <c r="H45" s="37" t="s">
        <v>0</v>
      </c>
      <c r="I45" s="28" t="s">
        <v>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70000000</v>
      </c>
      <c r="H46" s="38"/>
      <c r="I46" s="29"/>
      <c r="J46" s="2" t="s">
        <v>0</v>
      </c>
    </row>
    <row r="47" spans="1:10" ht="10.5" customHeight="1">
      <c r="A47" s="3" t="s">
        <v>0</v>
      </c>
      <c r="B47" s="3"/>
      <c r="C47" s="43"/>
      <c r="D47" s="20" t="s">
        <v>25</v>
      </c>
      <c r="E47" s="20"/>
      <c r="F47" s="30" t="s">
        <v>36</v>
      </c>
      <c r="G47" s="47"/>
      <c r="H47" s="48"/>
      <c r="I47" s="30"/>
      <c r="J47" s="41"/>
    </row>
    <row r="48" spans="1:10" ht="10.5" customHeight="1">
      <c r="A48" s="4"/>
      <c r="B48" s="4"/>
      <c r="C48" s="4"/>
      <c r="D48" s="20"/>
      <c r="E48" s="20"/>
      <c r="F48" s="47"/>
      <c r="G48" s="47"/>
      <c r="H48" s="48"/>
      <c r="I48" s="30"/>
      <c r="J48" s="42"/>
    </row>
    <row r="49" spans="1:10" ht="10.5" customHeight="1">
      <c r="A49" s="4"/>
      <c r="B49" s="4"/>
      <c r="C49" s="4"/>
      <c r="D49" s="43"/>
      <c r="E49" s="43"/>
      <c r="F49" s="30"/>
      <c r="G49" s="42"/>
      <c r="H49" s="42"/>
      <c r="I49" s="42"/>
      <c r="J49" s="42"/>
    </row>
    <row r="50" spans="1:10" ht="10.5" customHeight="1">
      <c r="A50" s="5" t="s">
        <v>4</v>
      </c>
      <c r="B50" s="12" t="s">
        <v>133</v>
      </c>
      <c r="C50" s="5" t="s">
        <v>24</v>
      </c>
      <c r="D50" s="21" t="s">
        <v>29</v>
      </c>
      <c r="E50" s="23"/>
      <c r="F50" s="43"/>
      <c r="G50" s="42"/>
      <c r="H50" s="42"/>
      <c r="I50" s="42"/>
      <c r="J50" s="43"/>
    </row>
    <row r="51" spans="1:10" ht="10.5" customHeight="1">
      <c r="A51" s="6"/>
      <c r="B51" s="13"/>
      <c r="C51" s="6"/>
      <c r="D51" s="22"/>
      <c r="E51" s="24"/>
      <c r="F51" s="32"/>
      <c r="G51" s="32"/>
      <c r="H51" s="32"/>
      <c r="I51" s="39" t="s">
        <v>46</v>
      </c>
      <c r="J51" s="42"/>
    </row>
    <row r="52" spans="1:10" ht="10.5" customHeight="1">
      <c r="A52" s="7" t="s">
        <v>1</v>
      </c>
      <c r="B52" s="14"/>
      <c r="C52" s="14"/>
      <c r="D52" s="14"/>
      <c r="E52" s="25" t="s">
        <v>33</v>
      </c>
      <c r="F52" s="33"/>
      <c r="G52" s="7" t="s">
        <v>43</v>
      </c>
      <c r="H52" s="7" t="s">
        <v>44</v>
      </c>
      <c r="I52" s="26" t="s">
        <v>48</v>
      </c>
      <c r="J52" s="42"/>
    </row>
    <row r="53" spans="1:10" ht="10.5" customHeight="1">
      <c r="A53" s="8"/>
      <c r="B53" s="15"/>
      <c r="C53" s="15"/>
      <c r="D53" s="15"/>
      <c r="E53" s="26" t="s">
        <v>35</v>
      </c>
      <c r="F53" s="26" t="s">
        <v>21</v>
      </c>
      <c r="G53" s="8"/>
      <c r="H53" s="8"/>
      <c r="I53" s="40"/>
      <c r="J53" s="42"/>
    </row>
    <row r="54" spans="1:10" ht="10.5" customHeight="1">
      <c r="A54" s="9"/>
      <c r="B54" s="16"/>
      <c r="C54" s="16"/>
      <c r="D54" s="16"/>
      <c r="E54" s="27"/>
      <c r="F54" s="27"/>
      <c r="G54" s="9"/>
      <c r="H54" s="9"/>
      <c r="I54" s="27"/>
      <c r="J54" s="42"/>
    </row>
    <row r="55" spans="1:10" ht="10.5" customHeight="1">
      <c r="A55" s="10" t="s">
        <v>109</v>
      </c>
      <c r="B55" s="17"/>
      <c r="C55" s="17"/>
      <c r="D55" s="17"/>
      <c r="E55" s="28"/>
      <c r="F55" s="28"/>
      <c r="G55" s="34"/>
      <c r="H55" s="37"/>
      <c r="I55" s="28"/>
      <c r="J55" s="42"/>
    </row>
    <row r="56" spans="1:10" ht="10.5" customHeight="1">
      <c r="A56" s="11"/>
      <c r="B56" s="18"/>
      <c r="C56" s="18"/>
      <c r="D56" s="18"/>
      <c r="E56" s="29"/>
      <c r="F56" s="29"/>
      <c r="G56" s="35">
        <v>9363000</v>
      </c>
      <c r="H56" s="38"/>
      <c r="I56" s="29"/>
      <c r="J56" s="2" t="s">
        <v>0</v>
      </c>
    </row>
    <row r="57" spans="1:10" ht="10.5" customHeight="1">
      <c r="A57" s="10" t="s">
        <v>62</v>
      </c>
      <c r="B57" s="17"/>
      <c r="C57" s="17"/>
      <c r="D57" s="17"/>
      <c r="E57" s="28" t="s">
        <v>0</v>
      </c>
      <c r="F57" s="28" t="s">
        <v>38</v>
      </c>
      <c r="G57" s="34"/>
      <c r="H57" s="37" t="s">
        <v>0</v>
      </c>
      <c r="I57" s="28" t="s">
        <v>0</v>
      </c>
      <c r="J57" s="42"/>
    </row>
    <row r="58" spans="1:10" ht="10.5" customHeight="1">
      <c r="A58" s="11"/>
      <c r="B58" s="18"/>
      <c r="C58" s="18"/>
      <c r="D58" s="18"/>
      <c r="E58" s="29"/>
      <c r="F58" s="29"/>
      <c r="G58" s="35">
        <v>9363000</v>
      </c>
      <c r="H58" s="38"/>
      <c r="I58" s="29"/>
      <c r="J58" s="2" t="s">
        <v>0</v>
      </c>
    </row>
    <row r="59" spans="1:10" ht="10.5" customHeight="1">
      <c r="A59" s="10" t="s">
        <v>144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974717000</v>
      </c>
      <c r="H60" s="38"/>
      <c r="I60" s="29"/>
      <c r="J60" s="2" t="s">
        <v>0</v>
      </c>
    </row>
    <row r="61" spans="1:10" ht="10.5" customHeight="1">
      <c r="A61" s="10" t="s">
        <v>237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594000000</v>
      </c>
      <c r="H62" s="38"/>
      <c r="I62" s="29"/>
      <c r="J62" s="2" t="s">
        <v>0</v>
      </c>
    </row>
    <row r="63" spans="1:10" ht="10.5" customHeight="1">
      <c r="A63" s="10" t="s">
        <v>310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402000000</v>
      </c>
      <c r="H64" s="38"/>
      <c r="I64" s="29"/>
      <c r="J64" s="2" t="s">
        <v>0</v>
      </c>
    </row>
    <row r="65" spans="1:10" ht="10.5" customHeight="1">
      <c r="A65" s="10" t="s">
        <v>207</v>
      </c>
      <c r="B65" s="17"/>
      <c r="C65" s="17"/>
      <c r="D65" s="17"/>
      <c r="E65" s="28" t="s">
        <v>83</v>
      </c>
      <c r="F65" s="28" t="s">
        <v>330</v>
      </c>
      <c r="G65" s="34"/>
      <c r="H65" s="37" t="s">
        <v>0</v>
      </c>
      <c r="I65" s="28" t="s">
        <v>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125000000</v>
      </c>
      <c r="H66" s="38"/>
      <c r="I66" s="29"/>
      <c r="J66" s="2" t="s">
        <v>0</v>
      </c>
    </row>
    <row r="67" spans="1:10" ht="10.5" customHeight="1">
      <c r="A67" s="10" t="s">
        <v>207</v>
      </c>
      <c r="B67" s="17"/>
      <c r="C67" s="17"/>
      <c r="D67" s="17"/>
      <c r="E67" s="28" t="s">
        <v>83</v>
      </c>
      <c r="F67" s="28" t="s">
        <v>332</v>
      </c>
      <c r="G67" s="34"/>
      <c r="H67" s="37" t="s">
        <v>0</v>
      </c>
      <c r="I67" s="28" t="s">
        <v>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120000000</v>
      </c>
      <c r="H68" s="38"/>
      <c r="I68" s="29"/>
      <c r="J68" s="2" t="s">
        <v>0</v>
      </c>
    </row>
    <row r="69" spans="1:10" ht="10.5" customHeight="1">
      <c r="A69" s="10" t="s">
        <v>207</v>
      </c>
      <c r="B69" s="17"/>
      <c r="C69" s="17"/>
      <c r="D69" s="17"/>
      <c r="E69" s="28" t="s">
        <v>83</v>
      </c>
      <c r="F69" s="28" t="s">
        <v>215</v>
      </c>
      <c r="G69" s="34"/>
      <c r="H69" s="37" t="s">
        <v>0</v>
      </c>
      <c r="I69" s="28" t="s">
        <v>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6000000</v>
      </c>
      <c r="H70" s="38"/>
      <c r="I70" s="29"/>
      <c r="J70" s="2" t="s">
        <v>0</v>
      </c>
    </row>
    <row r="71" spans="1:10" ht="10.5" customHeight="1">
      <c r="A71" s="10" t="s">
        <v>207</v>
      </c>
      <c r="B71" s="17"/>
      <c r="C71" s="17"/>
      <c r="D71" s="17"/>
      <c r="E71" s="28" t="s">
        <v>89</v>
      </c>
      <c r="F71" s="28" t="s">
        <v>333</v>
      </c>
      <c r="G71" s="34"/>
      <c r="H71" s="37" t="s">
        <v>0</v>
      </c>
      <c r="I71" s="28" t="s">
        <v>0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20000000</v>
      </c>
      <c r="H72" s="38"/>
      <c r="I72" s="29"/>
      <c r="J72" s="2" t="s">
        <v>0</v>
      </c>
    </row>
    <row r="73" spans="1:10" ht="10.5" customHeight="1">
      <c r="A73" s="10" t="s">
        <v>207</v>
      </c>
      <c r="B73" s="17"/>
      <c r="C73" s="17"/>
      <c r="D73" s="17"/>
      <c r="E73" s="28" t="s">
        <v>89</v>
      </c>
      <c r="F73" s="28" t="s">
        <v>177</v>
      </c>
      <c r="G73" s="34"/>
      <c r="H73" s="37" t="s">
        <v>0</v>
      </c>
      <c r="I73" s="28" t="s">
        <v>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4000000</v>
      </c>
      <c r="H74" s="38"/>
      <c r="I74" s="29"/>
      <c r="J74" s="2" t="s">
        <v>0</v>
      </c>
    </row>
    <row r="75" spans="1:10" ht="10.5" customHeight="1">
      <c r="A75" s="10" t="s">
        <v>207</v>
      </c>
      <c r="B75" s="17"/>
      <c r="C75" s="17"/>
      <c r="D75" s="17"/>
      <c r="E75" s="28" t="s">
        <v>187</v>
      </c>
      <c r="F75" s="28" t="s">
        <v>183</v>
      </c>
      <c r="G75" s="34"/>
      <c r="H75" s="37" t="s">
        <v>0</v>
      </c>
      <c r="I75" s="28" t="s">
        <v>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1000000</v>
      </c>
      <c r="H76" s="38"/>
      <c r="I76" s="29"/>
      <c r="J76" s="2" t="s">
        <v>0</v>
      </c>
    </row>
    <row r="77" spans="1:10" ht="10.5" customHeight="1">
      <c r="A77" s="10" t="s">
        <v>207</v>
      </c>
      <c r="B77" s="17"/>
      <c r="C77" s="17"/>
      <c r="D77" s="17"/>
      <c r="E77" s="28" t="s">
        <v>187</v>
      </c>
      <c r="F77" s="28" t="s">
        <v>334</v>
      </c>
      <c r="G77" s="34"/>
      <c r="H77" s="37" t="s">
        <v>0</v>
      </c>
      <c r="I77" s="28" t="s">
        <v>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125000000</v>
      </c>
      <c r="H78" s="38"/>
      <c r="I78" s="29"/>
      <c r="J78" s="2" t="s">
        <v>0</v>
      </c>
    </row>
    <row r="79" spans="1:10" ht="10.5" customHeight="1">
      <c r="A79" s="10" t="s">
        <v>307</v>
      </c>
      <c r="B79" s="17"/>
      <c r="C79" s="17"/>
      <c r="D79" s="17"/>
      <c r="E79" s="28" t="s">
        <v>89</v>
      </c>
      <c r="F79" s="28" t="s">
        <v>73</v>
      </c>
      <c r="G79" s="34"/>
      <c r="H79" s="37" t="s">
        <v>0</v>
      </c>
      <c r="I79" s="28" t="s">
        <v>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1000000</v>
      </c>
      <c r="H80" s="38"/>
      <c r="I80" s="29"/>
      <c r="J80" s="2" t="s">
        <v>0</v>
      </c>
    </row>
    <row r="81" spans="1:10" ht="10.5" customHeight="1">
      <c r="A81" s="10" t="s">
        <v>311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62000000</v>
      </c>
      <c r="H82" s="38"/>
      <c r="I82" s="29"/>
      <c r="J82" s="2" t="s">
        <v>0</v>
      </c>
    </row>
    <row r="83" spans="1:10" ht="10.5" customHeight="1">
      <c r="A83" s="10" t="s">
        <v>49</v>
      </c>
      <c r="B83" s="17"/>
      <c r="C83" s="17"/>
      <c r="D83" s="17"/>
      <c r="E83" s="28" t="s">
        <v>96</v>
      </c>
      <c r="F83" s="28" t="s">
        <v>259</v>
      </c>
      <c r="G83" s="34"/>
      <c r="H83" s="37" t="s">
        <v>0</v>
      </c>
      <c r="I83" s="28" t="s">
        <v>0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25000000</v>
      </c>
      <c r="H84" s="38"/>
      <c r="I84" s="29"/>
      <c r="J84" s="2" t="s">
        <v>0</v>
      </c>
    </row>
    <row r="85" spans="1:10" ht="10.5" customHeight="1">
      <c r="A85" s="10" t="s">
        <v>262</v>
      </c>
      <c r="B85" s="17"/>
      <c r="C85" s="17"/>
      <c r="D85" s="17"/>
      <c r="E85" s="28" t="s">
        <v>52</v>
      </c>
      <c r="F85" s="28" t="s">
        <v>336</v>
      </c>
      <c r="G85" s="34"/>
      <c r="H85" s="37" t="s">
        <v>0</v>
      </c>
      <c r="I85" s="28" t="s">
        <v>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6000000</v>
      </c>
      <c r="H86" s="38"/>
      <c r="I86" s="29"/>
      <c r="J86" s="2" t="s">
        <v>0</v>
      </c>
    </row>
    <row r="87" spans="1:10" ht="10.5" customHeight="1">
      <c r="A87" s="10" t="s">
        <v>221</v>
      </c>
      <c r="B87" s="17"/>
      <c r="C87" s="17"/>
      <c r="D87" s="17"/>
      <c r="E87" s="28" t="s">
        <v>52</v>
      </c>
      <c r="F87" s="28" t="s">
        <v>158</v>
      </c>
      <c r="G87" s="34"/>
      <c r="H87" s="37" t="s">
        <v>0</v>
      </c>
      <c r="I87" s="28" t="s">
        <v>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10000000</v>
      </c>
      <c r="H88" s="38"/>
      <c r="I88" s="29"/>
      <c r="J88" s="2" t="s">
        <v>0</v>
      </c>
    </row>
    <row r="89" spans="1:10" ht="10.5" customHeight="1">
      <c r="A89" s="10" t="s">
        <v>280</v>
      </c>
      <c r="B89" s="17"/>
      <c r="C89" s="17"/>
      <c r="D89" s="17"/>
      <c r="E89" s="28" t="s">
        <v>52</v>
      </c>
      <c r="F89" s="28" t="s">
        <v>291</v>
      </c>
      <c r="G89" s="34"/>
      <c r="H89" s="37" t="s">
        <v>0</v>
      </c>
      <c r="I89" s="28" t="s">
        <v>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21000000</v>
      </c>
      <c r="H90" s="38"/>
      <c r="I90" s="29"/>
      <c r="J90" s="2" t="s">
        <v>0</v>
      </c>
    </row>
    <row r="91" spans="1:10" ht="10.5" customHeight="1">
      <c r="A91" s="10" t="s">
        <v>151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130000000</v>
      </c>
      <c r="H92" s="38"/>
      <c r="I92" s="29"/>
      <c r="J92" s="2" t="s">
        <v>0</v>
      </c>
    </row>
    <row r="93" spans="1:10" ht="10.5" customHeight="1">
      <c r="A93" s="10" t="s">
        <v>243</v>
      </c>
      <c r="B93" s="17"/>
      <c r="C93" s="17"/>
      <c r="D93" s="17"/>
      <c r="E93" s="28" t="s">
        <v>89</v>
      </c>
      <c r="F93" s="28" t="s">
        <v>338</v>
      </c>
      <c r="G93" s="34"/>
      <c r="H93" s="37" t="s">
        <v>0</v>
      </c>
      <c r="I93" s="28" t="s">
        <v>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100000000</v>
      </c>
      <c r="H94" s="38"/>
      <c r="I94" s="29"/>
      <c r="J94" s="2" t="s">
        <v>0</v>
      </c>
    </row>
    <row r="95" spans="1:10" ht="10.5" customHeight="1">
      <c r="A95" s="3" t="s">
        <v>0</v>
      </c>
      <c r="B95" s="3"/>
      <c r="C95" s="43"/>
      <c r="D95" s="20" t="s">
        <v>25</v>
      </c>
      <c r="E95" s="20"/>
      <c r="F95" s="30" t="s">
        <v>36</v>
      </c>
      <c r="G95" s="47"/>
      <c r="H95" s="48"/>
      <c r="I95" s="30"/>
      <c r="J95" s="41"/>
    </row>
    <row r="96" spans="1:10" ht="10.5" customHeight="1">
      <c r="A96" s="4"/>
      <c r="B96" s="4"/>
      <c r="C96" s="4"/>
      <c r="D96" s="20"/>
      <c r="E96" s="20"/>
      <c r="F96" s="47"/>
      <c r="G96" s="47"/>
      <c r="H96" s="48"/>
      <c r="I96" s="30"/>
      <c r="J96" s="42"/>
    </row>
    <row r="97" spans="1:10" ht="10.5" customHeight="1">
      <c r="A97" s="4"/>
      <c r="B97" s="4"/>
      <c r="C97" s="4"/>
      <c r="D97" s="43"/>
      <c r="E97" s="43"/>
      <c r="F97" s="30"/>
      <c r="G97" s="42"/>
      <c r="H97" s="42"/>
      <c r="I97" s="42"/>
      <c r="J97" s="42"/>
    </row>
    <row r="98" spans="1:10" ht="10.5" customHeight="1">
      <c r="A98" s="5" t="s">
        <v>4</v>
      </c>
      <c r="B98" s="12" t="s">
        <v>133</v>
      </c>
      <c r="C98" s="5" t="s">
        <v>24</v>
      </c>
      <c r="D98" s="21" t="s">
        <v>29</v>
      </c>
      <c r="E98" s="23"/>
      <c r="F98" s="43"/>
      <c r="G98" s="42"/>
      <c r="H98" s="42"/>
      <c r="I98" s="42"/>
      <c r="J98" s="43"/>
    </row>
    <row r="99" spans="1:10" ht="10.5" customHeight="1">
      <c r="A99" s="6"/>
      <c r="B99" s="13"/>
      <c r="C99" s="6"/>
      <c r="D99" s="22"/>
      <c r="E99" s="24"/>
      <c r="F99" s="32"/>
      <c r="G99" s="32"/>
      <c r="H99" s="32"/>
      <c r="I99" s="39" t="s">
        <v>46</v>
      </c>
      <c r="J99" s="42"/>
    </row>
    <row r="100" spans="1:10" ht="10.5" customHeight="1">
      <c r="A100" s="7" t="s">
        <v>1</v>
      </c>
      <c r="B100" s="14"/>
      <c r="C100" s="14"/>
      <c r="D100" s="14"/>
      <c r="E100" s="25" t="s">
        <v>33</v>
      </c>
      <c r="F100" s="33"/>
      <c r="G100" s="7" t="s">
        <v>43</v>
      </c>
      <c r="H100" s="7" t="s">
        <v>44</v>
      </c>
      <c r="I100" s="26" t="s">
        <v>48</v>
      </c>
      <c r="J100" s="42"/>
    </row>
    <row r="101" spans="1:10" ht="10.5" customHeight="1">
      <c r="A101" s="8"/>
      <c r="B101" s="15"/>
      <c r="C101" s="15"/>
      <c r="D101" s="15"/>
      <c r="E101" s="26" t="s">
        <v>35</v>
      </c>
      <c r="F101" s="26" t="s">
        <v>21</v>
      </c>
      <c r="G101" s="8"/>
      <c r="H101" s="8"/>
      <c r="I101" s="40"/>
      <c r="J101" s="42"/>
    </row>
    <row r="102" spans="1:10" ht="10.5" customHeight="1">
      <c r="A102" s="9"/>
      <c r="B102" s="16"/>
      <c r="C102" s="16"/>
      <c r="D102" s="16"/>
      <c r="E102" s="27"/>
      <c r="F102" s="27"/>
      <c r="G102" s="9"/>
      <c r="H102" s="9"/>
      <c r="I102" s="27"/>
      <c r="J102" s="42"/>
    </row>
    <row r="103" spans="1:10" ht="10.5" customHeight="1">
      <c r="A103" s="10" t="s">
        <v>243</v>
      </c>
      <c r="B103" s="17"/>
      <c r="C103" s="17"/>
      <c r="D103" s="17"/>
      <c r="E103" s="28" t="s">
        <v>89</v>
      </c>
      <c r="F103" s="28" t="s">
        <v>339</v>
      </c>
      <c r="G103" s="34"/>
      <c r="H103" s="37" t="s">
        <v>0</v>
      </c>
      <c r="I103" s="28" t="s">
        <v>0</v>
      </c>
      <c r="J103" s="42"/>
    </row>
    <row r="104" spans="1:10" ht="10.5" customHeight="1">
      <c r="A104" s="11"/>
      <c r="B104" s="18"/>
      <c r="C104" s="18"/>
      <c r="D104" s="18"/>
      <c r="E104" s="29"/>
      <c r="F104" s="29"/>
      <c r="G104" s="35">
        <v>30000000</v>
      </c>
      <c r="H104" s="38"/>
      <c r="I104" s="29"/>
      <c r="J104" s="2" t="s">
        <v>0</v>
      </c>
    </row>
    <row r="105" spans="1:10" ht="10.5" customHeight="1">
      <c r="A105" s="10" t="s">
        <v>312</v>
      </c>
      <c r="B105" s="17"/>
      <c r="C105" s="17"/>
      <c r="D105" s="17"/>
      <c r="E105" s="28"/>
      <c r="F105" s="28"/>
      <c r="G105" s="34"/>
      <c r="H105" s="37"/>
      <c r="I105" s="28"/>
      <c r="J105" s="42"/>
    </row>
    <row r="106" spans="1:10" ht="10.5" customHeight="1">
      <c r="A106" s="11"/>
      <c r="B106" s="18"/>
      <c r="C106" s="18"/>
      <c r="D106" s="18"/>
      <c r="E106" s="29"/>
      <c r="F106" s="29"/>
      <c r="G106" s="35">
        <v>324856000</v>
      </c>
      <c r="H106" s="38"/>
      <c r="I106" s="29"/>
      <c r="J106" s="2" t="s">
        <v>0</v>
      </c>
    </row>
    <row r="107" spans="1:10" ht="10.5" customHeight="1">
      <c r="A107" s="10" t="s">
        <v>41</v>
      </c>
      <c r="B107" s="17"/>
      <c r="C107" s="17"/>
      <c r="D107" s="17"/>
      <c r="E107" s="28"/>
      <c r="F107" s="28"/>
      <c r="G107" s="34"/>
      <c r="H107" s="37"/>
      <c r="I107" s="28"/>
      <c r="J107" s="42"/>
    </row>
    <row r="108" spans="1:10" ht="10.5" customHeight="1">
      <c r="A108" s="11"/>
      <c r="B108" s="18"/>
      <c r="C108" s="18"/>
      <c r="D108" s="18"/>
      <c r="E108" s="29"/>
      <c r="F108" s="29"/>
      <c r="G108" s="35">
        <v>243856000</v>
      </c>
      <c r="H108" s="38"/>
      <c r="I108" s="29"/>
      <c r="J108" s="2" t="s">
        <v>0</v>
      </c>
    </row>
    <row r="109" spans="1:10" ht="10.5" customHeight="1">
      <c r="A109" s="10" t="s">
        <v>207</v>
      </c>
      <c r="B109" s="17"/>
      <c r="C109" s="17"/>
      <c r="D109" s="17"/>
      <c r="E109" s="28" t="s">
        <v>89</v>
      </c>
      <c r="F109" s="28" t="s">
        <v>85</v>
      </c>
      <c r="G109" s="34"/>
      <c r="H109" s="37" t="s">
        <v>0</v>
      </c>
      <c r="I109" s="28" t="s">
        <v>0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106856000</v>
      </c>
      <c r="H110" s="38"/>
      <c r="I110" s="29"/>
      <c r="J110" s="2" t="s">
        <v>0</v>
      </c>
    </row>
    <row r="111" spans="1:10" ht="10.5" customHeight="1">
      <c r="A111" s="10" t="s">
        <v>49</v>
      </c>
      <c r="B111" s="17"/>
      <c r="C111" s="17"/>
      <c r="D111" s="17"/>
      <c r="E111" s="28" t="s">
        <v>96</v>
      </c>
      <c r="F111" s="28" t="s">
        <v>335</v>
      </c>
      <c r="G111" s="34"/>
      <c r="H111" s="37" t="s">
        <v>0</v>
      </c>
      <c r="I111" s="28" t="s">
        <v>0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10000000</v>
      </c>
      <c r="H112" s="38"/>
      <c r="I112" s="29"/>
      <c r="J112" s="2" t="s">
        <v>0</v>
      </c>
    </row>
    <row r="113" spans="1:10" ht="10.5" customHeight="1">
      <c r="A113" s="10" t="s">
        <v>283</v>
      </c>
      <c r="B113" s="17"/>
      <c r="C113" s="17"/>
      <c r="D113" s="17"/>
      <c r="E113" s="28" t="s">
        <v>6</v>
      </c>
      <c r="F113" s="28" t="s">
        <v>340</v>
      </c>
      <c r="G113" s="34"/>
      <c r="H113" s="37" t="s">
        <v>0</v>
      </c>
      <c r="I113" s="28" t="s">
        <v>0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7000000</v>
      </c>
      <c r="H114" s="38"/>
      <c r="I114" s="29"/>
      <c r="J114" s="2" t="s">
        <v>0</v>
      </c>
    </row>
    <row r="115" spans="1:10" ht="10.5" customHeight="1">
      <c r="A115" s="10" t="s">
        <v>307</v>
      </c>
      <c r="B115" s="17"/>
      <c r="C115" s="17"/>
      <c r="D115" s="17"/>
      <c r="E115" s="28" t="s">
        <v>89</v>
      </c>
      <c r="F115" s="28" t="s">
        <v>73</v>
      </c>
      <c r="G115" s="34"/>
      <c r="H115" s="37" t="s">
        <v>0</v>
      </c>
      <c r="I115" s="28" t="s">
        <v>0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20000000</v>
      </c>
      <c r="H116" s="38"/>
      <c r="I116" s="29"/>
      <c r="J116" s="2" t="s">
        <v>0</v>
      </c>
    </row>
    <row r="117" spans="1:10" ht="10.5" customHeight="1">
      <c r="A117" s="10" t="s">
        <v>262</v>
      </c>
      <c r="B117" s="17"/>
      <c r="C117" s="17"/>
      <c r="D117" s="17"/>
      <c r="E117" s="28" t="s">
        <v>52</v>
      </c>
      <c r="F117" s="28" t="s">
        <v>328</v>
      </c>
      <c r="G117" s="34"/>
      <c r="H117" s="37" t="s">
        <v>0</v>
      </c>
      <c r="I117" s="28" t="s">
        <v>0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50000000</v>
      </c>
      <c r="H118" s="38"/>
      <c r="I118" s="29"/>
      <c r="J118" s="2" t="s">
        <v>0</v>
      </c>
    </row>
    <row r="119" spans="1:10" ht="10.5" customHeight="1">
      <c r="A119" s="10" t="s">
        <v>309</v>
      </c>
      <c r="B119" s="17"/>
      <c r="C119" s="17"/>
      <c r="D119" s="17"/>
      <c r="E119" s="28" t="s">
        <v>6</v>
      </c>
      <c r="F119" s="28" t="s">
        <v>341</v>
      </c>
      <c r="G119" s="34"/>
      <c r="H119" s="37" t="s">
        <v>0</v>
      </c>
      <c r="I119" s="28" t="s">
        <v>0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40000000</v>
      </c>
      <c r="H120" s="38"/>
      <c r="I120" s="29"/>
      <c r="J120" s="2" t="s">
        <v>0</v>
      </c>
    </row>
    <row r="121" spans="1:10" ht="10.5" customHeight="1">
      <c r="A121" s="10" t="s">
        <v>280</v>
      </c>
      <c r="B121" s="17"/>
      <c r="C121" s="17"/>
      <c r="D121" s="17"/>
      <c r="E121" s="28" t="s">
        <v>52</v>
      </c>
      <c r="F121" s="28" t="s">
        <v>291</v>
      </c>
      <c r="G121" s="34"/>
      <c r="H121" s="37" t="s">
        <v>0</v>
      </c>
      <c r="I121" s="28" t="s">
        <v>0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10000000</v>
      </c>
      <c r="H122" s="38"/>
      <c r="I122" s="29"/>
      <c r="J122" s="2" t="s">
        <v>0</v>
      </c>
    </row>
    <row r="123" spans="1:10" ht="10.5" customHeight="1">
      <c r="A123" s="10" t="s">
        <v>168</v>
      </c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11000000</v>
      </c>
      <c r="H124" s="38"/>
      <c r="I124" s="29"/>
      <c r="J124" s="2" t="s">
        <v>0</v>
      </c>
    </row>
    <row r="125" spans="1:10" ht="10.5" customHeight="1">
      <c r="A125" s="10" t="s">
        <v>243</v>
      </c>
      <c r="B125" s="17"/>
      <c r="C125" s="17"/>
      <c r="D125" s="17"/>
      <c r="E125" s="28" t="s">
        <v>96</v>
      </c>
      <c r="F125" s="28" t="s">
        <v>335</v>
      </c>
      <c r="G125" s="34"/>
      <c r="H125" s="37" t="s">
        <v>0</v>
      </c>
      <c r="I125" s="28" t="s">
        <v>0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1000000</v>
      </c>
      <c r="H126" s="38"/>
      <c r="I126" s="29"/>
      <c r="J126" s="2" t="s">
        <v>0</v>
      </c>
    </row>
    <row r="127" spans="1:10" ht="10.5" customHeight="1">
      <c r="A127" s="10" t="s">
        <v>243</v>
      </c>
      <c r="B127" s="17"/>
      <c r="C127" s="17"/>
      <c r="D127" s="17"/>
      <c r="E127" s="28" t="s">
        <v>89</v>
      </c>
      <c r="F127" s="28" t="s">
        <v>339</v>
      </c>
      <c r="G127" s="34"/>
      <c r="H127" s="37" t="s">
        <v>0</v>
      </c>
      <c r="I127" s="28" t="s">
        <v>0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10000000</v>
      </c>
      <c r="H128" s="38"/>
      <c r="I128" s="29"/>
      <c r="J128" s="2" t="s">
        <v>0</v>
      </c>
    </row>
    <row r="129" spans="1:10" ht="10.5" customHeight="1">
      <c r="A129" s="10" t="s">
        <v>274</v>
      </c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70000000</v>
      </c>
      <c r="H130" s="38"/>
      <c r="I130" s="29"/>
      <c r="J130" s="2" t="s">
        <v>0</v>
      </c>
    </row>
    <row r="131" spans="1:10" ht="10.5" customHeight="1">
      <c r="A131" s="10" t="s">
        <v>90</v>
      </c>
      <c r="B131" s="17"/>
      <c r="C131" s="17"/>
      <c r="D131" s="17"/>
      <c r="E131" s="28" t="s">
        <v>0</v>
      </c>
      <c r="F131" s="28" t="s">
        <v>13</v>
      </c>
      <c r="G131" s="34"/>
      <c r="H131" s="37" t="s">
        <v>342</v>
      </c>
      <c r="I131" s="28" t="s">
        <v>0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70000000</v>
      </c>
      <c r="H132" s="38"/>
      <c r="I132" s="29"/>
      <c r="J132" s="2" t="s">
        <v>0</v>
      </c>
    </row>
    <row r="133" spans="1:10" ht="10.5" customHeight="1">
      <c r="A133" s="10" t="s">
        <v>313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12000000</v>
      </c>
      <c r="H134" s="38"/>
      <c r="I134" s="29"/>
      <c r="J134" s="2" t="s">
        <v>0</v>
      </c>
    </row>
    <row r="135" spans="1:10" ht="10.5" customHeight="1">
      <c r="A135" s="10" t="s">
        <v>171</v>
      </c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5000000</v>
      </c>
      <c r="H136" s="38"/>
      <c r="I136" s="29"/>
      <c r="J136" s="2" t="s">
        <v>0</v>
      </c>
    </row>
    <row r="137" spans="1:10" ht="10.5" customHeight="1">
      <c r="A137" s="10" t="s">
        <v>314</v>
      </c>
      <c r="B137" s="17"/>
      <c r="C137" s="17"/>
      <c r="D137" s="17"/>
      <c r="E137" s="28" t="s">
        <v>0</v>
      </c>
      <c r="F137" s="28" t="s">
        <v>239</v>
      </c>
      <c r="G137" s="34"/>
      <c r="H137" s="37" t="s">
        <v>344</v>
      </c>
      <c r="I137" s="28" t="s">
        <v>0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5000000</v>
      </c>
      <c r="H138" s="38"/>
      <c r="I138" s="29"/>
      <c r="J138" s="2" t="s">
        <v>0</v>
      </c>
    </row>
    <row r="139" spans="1:10" ht="10.5" customHeight="1">
      <c r="A139" s="10" t="s">
        <v>277</v>
      </c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7000000</v>
      </c>
      <c r="H140" s="38"/>
      <c r="I140" s="29"/>
      <c r="J140" s="2" t="s">
        <v>0</v>
      </c>
    </row>
    <row r="141" spans="1:10" ht="10.5" customHeight="1">
      <c r="A141" s="10" t="s">
        <v>314</v>
      </c>
      <c r="B141" s="17"/>
      <c r="C141" s="17"/>
      <c r="D141" s="17"/>
      <c r="E141" s="28" t="s">
        <v>0</v>
      </c>
      <c r="F141" s="28" t="s">
        <v>239</v>
      </c>
      <c r="G141" s="34"/>
      <c r="H141" s="37" t="s">
        <v>179</v>
      </c>
      <c r="I141" s="28" t="s">
        <v>0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7000000</v>
      </c>
      <c r="H142" s="38"/>
      <c r="I142" s="29"/>
      <c r="J142" s="2" t="s">
        <v>0</v>
      </c>
    </row>
    <row r="143" spans="1:10" ht="10.5" customHeight="1">
      <c r="A143" s="10" t="s">
        <v>316</v>
      </c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43861000</v>
      </c>
      <c r="H144" s="38"/>
      <c r="I144" s="29"/>
      <c r="J144" s="2" t="s">
        <v>0</v>
      </c>
    </row>
    <row r="145" spans="1:10" ht="10.5" customHeight="1">
      <c r="A145" s="3" t="s">
        <v>0</v>
      </c>
      <c r="B145" s="3"/>
      <c r="C145" s="43"/>
      <c r="D145" s="20" t="s">
        <v>25</v>
      </c>
      <c r="E145" s="20"/>
      <c r="F145" s="30" t="s">
        <v>36</v>
      </c>
      <c r="G145" s="47"/>
      <c r="H145" s="48"/>
      <c r="I145" s="30"/>
      <c r="J145" s="41"/>
    </row>
    <row r="146" spans="1:10" ht="10.5" customHeight="1">
      <c r="A146" s="4"/>
      <c r="B146" s="4"/>
      <c r="C146" s="4"/>
      <c r="D146" s="20"/>
      <c r="E146" s="20"/>
      <c r="F146" s="47"/>
      <c r="G146" s="47"/>
      <c r="H146" s="48"/>
      <c r="I146" s="30"/>
      <c r="J146" s="42"/>
    </row>
    <row r="147" spans="1:10" ht="10.5" customHeight="1">
      <c r="A147" s="4"/>
      <c r="B147" s="4"/>
      <c r="C147" s="4"/>
      <c r="D147" s="43"/>
      <c r="E147" s="43"/>
      <c r="F147" s="30"/>
      <c r="G147" s="42"/>
      <c r="H147" s="42"/>
      <c r="I147" s="42"/>
      <c r="J147" s="42"/>
    </row>
    <row r="148" spans="1:10" ht="10.5" customHeight="1">
      <c r="A148" s="5" t="s">
        <v>4</v>
      </c>
      <c r="B148" s="12" t="s">
        <v>133</v>
      </c>
      <c r="C148" s="5" t="s">
        <v>24</v>
      </c>
      <c r="D148" s="21" t="s">
        <v>29</v>
      </c>
      <c r="E148" s="23"/>
      <c r="F148" s="43"/>
      <c r="G148" s="42"/>
      <c r="H148" s="42"/>
      <c r="I148" s="42"/>
      <c r="J148" s="43"/>
    </row>
    <row r="149" spans="1:10" ht="10.5" customHeight="1">
      <c r="A149" s="6"/>
      <c r="B149" s="13"/>
      <c r="C149" s="6"/>
      <c r="D149" s="22"/>
      <c r="E149" s="24"/>
      <c r="F149" s="32"/>
      <c r="G149" s="32"/>
      <c r="H149" s="32"/>
      <c r="I149" s="39" t="s">
        <v>46</v>
      </c>
      <c r="J149" s="42"/>
    </row>
    <row r="150" spans="1:10" ht="10.5" customHeight="1">
      <c r="A150" s="7" t="s">
        <v>1</v>
      </c>
      <c r="B150" s="14"/>
      <c r="C150" s="14"/>
      <c r="D150" s="14"/>
      <c r="E150" s="25" t="s">
        <v>33</v>
      </c>
      <c r="F150" s="33"/>
      <c r="G150" s="7" t="s">
        <v>43</v>
      </c>
      <c r="H150" s="7" t="s">
        <v>44</v>
      </c>
      <c r="I150" s="26" t="s">
        <v>48</v>
      </c>
      <c r="J150" s="42"/>
    </row>
    <row r="151" spans="1:10" ht="10.5" customHeight="1">
      <c r="A151" s="8"/>
      <c r="B151" s="15"/>
      <c r="C151" s="15"/>
      <c r="D151" s="15"/>
      <c r="E151" s="26" t="s">
        <v>35</v>
      </c>
      <c r="F151" s="26" t="s">
        <v>21</v>
      </c>
      <c r="G151" s="8"/>
      <c r="H151" s="8"/>
      <c r="I151" s="40"/>
      <c r="J151" s="42"/>
    </row>
    <row r="152" spans="1:10" ht="10.5" customHeight="1">
      <c r="A152" s="9"/>
      <c r="B152" s="16"/>
      <c r="C152" s="16"/>
      <c r="D152" s="16"/>
      <c r="E152" s="27"/>
      <c r="F152" s="27"/>
      <c r="G152" s="9"/>
      <c r="H152" s="9"/>
      <c r="I152" s="27"/>
      <c r="J152" s="42"/>
    </row>
    <row r="153" spans="1:10" ht="10.5" customHeight="1">
      <c r="A153" s="10" t="s">
        <v>62</v>
      </c>
      <c r="B153" s="17"/>
      <c r="C153" s="17"/>
      <c r="D153" s="17"/>
      <c r="E153" s="28" t="s">
        <v>0</v>
      </c>
      <c r="F153" s="28" t="s">
        <v>38</v>
      </c>
      <c r="G153" s="34"/>
      <c r="H153" s="37" t="s">
        <v>0</v>
      </c>
      <c r="I153" s="28" t="s">
        <v>0</v>
      </c>
      <c r="J153" s="42"/>
    </row>
    <row r="154" spans="1:10" ht="10.5" customHeight="1">
      <c r="A154" s="11"/>
      <c r="B154" s="18"/>
      <c r="C154" s="18"/>
      <c r="D154" s="18"/>
      <c r="E154" s="29"/>
      <c r="F154" s="29"/>
      <c r="G154" s="35">
        <v>43861000</v>
      </c>
      <c r="H154" s="38"/>
      <c r="I154" s="29"/>
      <c r="J154" s="2" t="s">
        <v>0</v>
      </c>
    </row>
    <row r="155" spans="1:10" ht="10.5" customHeight="1">
      <c r="A155" s="10" t="s">
        <v>244</v>
      </c>
      <c r="B155" s="17"/>
      <c r="C155" s="17"/>
      <c r="D155" s="17"/>
      <c r="E155" s="28"/>
      <c r="F155" s="28"/>
      <c r="G155" s="34"/>
      <c r="H155" s="37"/>
      <c r="I155" s="28"/>
      <c r="J155" s="42"/>
    </row>
    <row r="156" spans="1:10" ht="10.5" customHeight="1">
      <c r="A156" s="11"/>
      <c r="B156" s="18"/>
      <c r="C156" s="18"/>
      <c r="D156" s="18"/>
      <c r="E156" s="29"/>
      <c r="F156" s="29"/>
      <c r="G156" s="35">
        <v>464544000</v>
      </c>
      <c r="H156" s="38"/>
      <c r="I156" s="29"/>
      <c r="J156" s="2" t="s">
        <v>0</v>
      </c>
    </row>
    <row r="157" spans="1:10" ht="10.5" customHeight="1">
      <c r="A157" s="10" t="s">
        <v>317</v>
      </c>
      <c r="B157" s="17"/>
      <c r="C157" s="17"/>
      <c r="D157" s="17"/>
      <c r="E157" s="28"/>
      <c r="F157" s="28"/>
      <c r="G157" s="34"/>
      <c r="H157" s="37"/>
      <c r="I157" s="28"/>
      <c r="J157" s="42"/>
    </row>
    <row r="158" spans="1:10" ht="10.5" customHeight="1">
      <c r="A158" s="11"/>
      <c r="B158" s="18"/>
      <c r="C158" s="18"/>
      <c r="D158" s="18"/>
      <c r="E158" s="29"/>
      <c r="F158" s="29"/>
      <c r="G158" s="35">
        <v>407500000</v>
      </c>
      <c r="H158" s="38"/>
      <c r="I158" s="29"/>
      <c r="J158" s="2" t="s">
        <v>0</v>
      </c>
    </row>
    <row r="159" spans="1:10" ht="10.5" customHeight="1">
      <c r="A159" s="10" t="s">
        <v>318</v>
      </c>
      <c r="B159" s="17"/>
      <c r="C159" s="17"/>
      <c r="D159" s="17"/>
      <c r="E159" s="28"/>
      <c r="F159" s="28"/>
      <c r="G159" s="34"/>
      <c r="H159" s="37"/>
      <c r="I159" s="28"/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374500000</v>
      </c>
      <c r="H160" s="38"/>
      <c r="I160" s="29"/>
      <c r="J160" s="2" t="s">
        <v>0</v>
      </c>
    </row>
    <row r="161" spans="1:10" ht="10.5" customHeight="1">
      <c r="A161" s="10" t="s">
        <v>319</v>
      </c>
      <c r="B161" s="17"/>
      <c r="C161" s="17"/>
      <c r="D161" s="17"/>
      <c r="E161" s="28" t="s">
        <v>0</v>
      </c>
      <c r="F161" s="28" t="s">
        <v>13</v>
      </c>
      <c r="G161" s="34"/>
      <c r="H161" s="37" t="s">
        <v>345</v>
      </c>
      <c r="I161" s="28" t="s">
        <v>0</v>
      </c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218500000</v>
      </c>
      <c r="H162" s="38"/>
      <c r="I162" s="29"/>
      <c r="J162" s="2" t="s">
        <v>0</v>
      </c>
    </row>
    <row r="163" spans="1:10" ht="10.5" customHeight="1">
      <c r="A163" s="10" t="s">
        <v>319</v>
      </c>
      <c r="B163" s="17"/>
      <c r="C163" s="17"/>
      <c r="D163" s="17"/>
      <c r="E163" s="28" t="s">
        <v>0</v>
      </c>
      <c r="F163" s="28" t="s">
        <v>13</v>
      </c>
      <c r="G163" s="34"/>
      <c r="H163" s="37" t="s">
        <v>22</v>
      </c>
      <c r="I163" s="28" t="s">
        <v>0</v>
      </c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156000000</v>
      </c>
      <c r="H164" s="38"/>
      <c r="I164" s="29"/>
      <c r="J164" s="2" t="s">
        <v>0</v>
      </c>
    </row>
    <row r="165" spans="1:10" ht="10.5" customHeight="1">
      <c r="A165" s="10" t="s">
        <v>320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33000000</v>
      </c>
      <c r="H166" s="38"/>
      <c r="I166" s="29"/>
      <c r="J166" s="2" t="s">
        <v>0</v>
      </c>
    </row>
    <row r="167" spans="1:10" ht="10.5" customHeight="1">
      <c r="A167" s="10" t="s">
        <v>323</v>
      </c>
      <c r="B167" s="17"/>
      <c r="C167" s="17"/>
      <c r="D167" s="17"/>
      <c r="E167" s="28" t="s">
        <v>0</v>
      </c>
      <c r="F167" s="28" t="s">
        <v>13</v>
      </c>
      <c r="G167" s="34"/>
      <c r="H167" s="37" t="s">
        <v>346</v>
      </c>
      <c r="I167" s="28" t="s">
        <v>0</v>
      </c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33000000</v>
      </c>
      <c r="H168" s="38"/>
      <c r="I168" s="29"/>
      <c r="J168" s="2" t="s">
        <v>0</v>
      </c>
    </row>
    <row r="169" spans="1:10" ht="10.5" customHeight="1">
      <c r="A169" s="10" t="s">
        <v>265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36319000</v>
      </c>
      <c r="H170" s="38"/>
      <c r="I170" s="29"/>
      <c r="J170" s="2" t="s">
        <v>0</v>
      </c>
    </row>
    <row r="171" spans="1:10" ht="10.5" customHeight="1">
      <c r="A171" s="10" t="s">
        <v>54</v>
      </c>
      <c r="B171" s="17"/>
      <c r="C171" s="17"/>
      <c r="D171" s="17"/>
      <c r="E171" s="28"/>
      <c r="F171" s="28"/>
      <c r="G171" s="34"/>
      <c r="H171" s="37"/>
      <c r="I171" s="28"/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25319000</v>
      </c>
      <c r="H172" s="38"/>
      <c r="I172" s="29"/>
      <c r="J172" s="2" t="s">
        <v>0</v>
      </c>
    </row>
    <row r="173" spans="1:10" ht="10.5" customHeight="1">
      <c r="A173" s="10" t="s">
        <v>222</v>
      </c>
      <c r="B173" s="17"/>
      <c r="C173" s="17"/>
      <c r="D173" s="17"/>
      <c r="E173" s="28" t="s">
        <v>0</v>
      </c>
      <c r="F173" s="28" t="s">
        <v>13</v>
      </c>
      <c r="G173" s="34"/>
      <c r="H173" s="37" t="s">
        <v>248</v>
      </c>
      <c r="I173" s="28" t="s">
        <v>0</v>
      </c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18319000</v>
      </c>
      <c r="H174" s="38"/>
      <c r="I174" s="29"/>
      <c r="J174" s="2" t="s">
        <v>0</v>
      </c>
    </row>
    <row r="175" spans="1:10" ht="10.5" customHeight="1">
      <c r="A175" s="10" t="s">
        <v>222</v>
      </c>
      <c r="B175" s="17"/>
      <c r="C175" s="17"/>
      <c r="D175" s="17"/>
      <c r="E175" s="28" t="s">
        <v>0</v>
      </c>
      <c r="F175" s="28" t="s">
        <v>13</v>
      </c>
      <c r="G175" s="34"/>
      <c r="H175" s="37" t="s">
        <v>347</v>
      </c>
      <c r="I175" s="28" t="s">
        <v>0</v>
      </c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7000000</v>
      </c>
      <c r="H176" s="38"/>
      <c r="I176" s="29"/>
      <c r="J176" s="2" t="s">
        <v>0</v>
      </c>
    </row>
    <row r="177" spans="1:10" ht="10.5" customHeight="1">
      <c r="A177" s="10" t="s">
        <v>324</v>
      </c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11000000</v>
      </c>
      <c r="H178" s="38"/>
      <c r="I178" s="29"/>
      <c r="J178" s="2" t="s">
        <v>0</v>
      </c>
    </row>
    <row r="179" spans="1:10" ht="10.5" customHeight="1">
      <c r="A179" s="10" t="s">
        <v>325</v>
      </c>
      <c r="B179" s="17"/>
      <c r="C179" s="17"/>
      <c r="D179" s="17"/>
      <c r="E179" s="28" t="s">
        <v>0</v>
      </c>
      <c r="F179" s="28" t="s">
        <v>13</v>
      </c>
      <c r="G179" s="34"/>
      <c r="H179" s="37" t="s">
        <v>12</v>
      </c>
      <c r="I179" s="28" t="s">
        <v>0</v>
      </c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11000000</v>
      </c>
      <c r="H180" s="38"/>
      <c r="I180" s="29"/>
      <c r="J180" s="2" t="s">
        <v>0</v>
      </c>
    </row>
    <row r="181" spans="1:10" ht="10.5" customHeight="1">
      <c r="A181" s="10" t="s">
        <v>326</v>
      </c>
      <c r="B181" s="17"/>
      <c r="C181" s="17"/>
      <c r="D181" s="17"/>
      <c r="E181" s="28"/>
      <c r="F181" s="28"/>
      <c r="G181" s="34"/>
      <c r="H181" s="37"/>
      <c r="I181" s="28"/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20725000</v>
      </c>
      <c r="H182" s="38"/>
      <c r="I182" s="29"/>
      <c r="J182" s="2" t="s">
        <v>0</v>
      </c>
    </row>
    <row r="183" spans="1:10" ht="10.5" customHeight="1">
      <c r="A183" s="10" t="s">
        <v>62</v>
      </c>
      <c r="B183" s="17"/>
      <c r="C183" s="17"/>
      <c r="D183" s="17"/>
      <c r="E183" s="28" t="s">
        <v>0</v>
      </c>
      <c r="F183" s="28" t="s">
        <v>38</v>
      </c>
      <c r="G183" s="34"/>
      <c r="H183" s="37" t="s">
        <v>0</v>
      </c>
      <c r="I183" s="28" t="s">
        <v>0</v>
      </c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20725000</v>
      </c>
      <c r="H184" s="38"/>
      <c r="I184" s="29"/>
      <c r="J184" s="2" t="s">
        <v>0</v>
      </c>
    </row>
    <row r="185" spans="1:10" ht="10.5" customHeight="1">
      <c r="A185" s="10" t="s">
        <v>294</v>
      </c>
      <c r="B185" s="17"/>
      <c r="C185" s="17"/>
      <c r="D185" s="17"/>
      <c r="E185" s="28"/>
      <c r="F185" s="28"/>
      <c r="G185" s="34"/>
      <c r="H185" s="37"/>
      <c r="I185" s="28"/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5236000</v>
      </c>
      <c r="H186" s="38"/>
      <c r="I186" s="29"/>
      <c r="J186" s="2" t="s">
        <v>0</v>
      </c>
    </row>
    <row r="187" spans="1:10" ht="10.5" customHeight="1">
      <c r="A187" s="10" t="s">
        <v>2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5000000</v>
      </c>
      <c r="H188" s="38"/>
      <c r="I188" s="29"/>
      <c r="J188" s="2" t="s">
        <v>0</v>
      </c>
    </row>
    <row r="189" spans="1:10" ht="10.5" customHeight="1">
      <c r="A189" s="10" t="s">
        <v>283</v>
      </c>
      <c r="B189" s="17"/>
      <c r="C189" s="17"/>
      <c r="D189" s="17"/>
      <c r="E189" s="28" t="s">
        <v>6</v>
      </c>
      <c r="F189" s="28" t="s">
        <v>42</v>
      </c>
      <c r="G189" s="34"/>
      <c r="H189" s="37" t="s">
        <v>0</v>
      </c>
      <c r="I189" s="28" t="s">
        <v>0</v>
      </c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5000000</v>
      </c>
      <c r="H190" s="38"/>
      <c r="I190" s="29"/>
      <c r="J190" s="2" t="s">
        <v>0</v>
      </c>
    </row>
    <row r="191" spans="1:10" ht="10.5" customHeight="1">
      <c r="A191" s="10" t="s">
        <v>40</v>
      </c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236000</v>
      </c>
      <c r="H192" s="38"/>
      <c r="I192" s="29"/>
      <c r="J192" s="2" t="s">
        <v>0</v>
      </c>
    </row>
    <row r="193" spans="1:10" ht="10.5" customHeight="1">
      <c r="A193" s="10" t="s">
        <v>62</v>
      </c>
      <c r="B193" s="17"/>
      <c r="C193" s="17"/>
      <c r="D193" s="17"/>
      <c r="E193" s="28" t="s">
        <v>0</v>
      </c>
      <c r="F193" s="28" t="s">
        <v>38</v>
      </c>
      <c r="G193" s="34"/>
      <c r="H193" s="37" t="s">
        <v>0</v>
      </c>
      <c r="I193" s="28" t="s">
        <v>0</v>
      </c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236000</v>
      </c>
      <c r="H194" s="38"/>
      <c r="I194" s="29"/>
      <c r="J194" s="2" t="s">
        <v>0</v>
      </c>
    </row>
  </sheetData>
  <mergeCells count="457">
    <mergeCell ref="E6:F6"/>
    <mergeCell ref="E52:F52"/>
    <mergeCell ref="E100:F100"/>
    <mergeCell ref="E150:F150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D47:E48"/>
    <mergeCell ref="F47:G48"/>
    <mergeCell ref="A50:A51"/>
    <mergeCell ref="B50:B51"/>
    <mergeCell ref="C50:C51"/>
    <mergeCell ref="D50:E51"/>
    <mergeCell ref="A52:D54"/>
    <mergeCell ref="G52:G54"/>
    <mergeCell ref="H52:H54"/>
    <mergeCell ref="I52:I54"/>
    <mergeCell ref="E53:E54"/>
    <mergeCell ref="F53:F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D95:E96"/>
    <mergeCell ref="F95:G96"/>
    <mergeCell ref="A98:A99"/>
    <mergeCell ref="B98:B99"/>
    <mergeCell ref="C98:C99"/>
    <mergeCell ref="D98:E99"/>
    <mergeCell ref="A100:D102"/>
    <mergeCell ref="G100:G102"/>
    <mergeCell ref="H100:H102"/>
    <mergeCell ref="I100:I102"/>
    <mergeCell ref="E101:E102"/>
    <mergeCell ref="F101:F102"/>
    <mergeCell ref="A103:D104"/>
    <mergeCell ref="E103:E104"/>
    <mergeCell ref="F103:F104"/>
    <mergeCell ref="H103:H104"/>
    <mergeCell ref="I103:I104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D145:E146"/>
    <mergeCell ref="F145:G146"/>
    <mergeCell ref="A148:A149"/>
    <mergeCell ref="B148:B149"/>
    <mergeCell ref="C148:C149"/>
    <mergeCell ref="D148:E149"/>
    <mergeCell ref="A150:D152"/>
    <mergeCell ref="G150:G152"/>
    <mergeCell ref="H150:H152"/>
    <mergeCell ref="I150:I152"/>
    <mergeCell ref="E151:E152"/>
    <mergeCell ref="F151:F152"/>
    <mergeCell ref="A153:D154"/>
    <mergeCell ref="E153:E154"/>
    <mergeCell ref="F153:F154"/>
    <mergeCell ref="H153:H154"/>
    <mergeCell ref="I153:I154"/>
    <mergeCell ref="A155:D156"/>
    <mergeCell ref="E155:E156"/>
    <mergeCell ref="F155:F156"/>
    <mergeCell ref="H155:H156"/>
    <mergeCell ref="I155:I156"/>
    <mergeCell ref="A157:D158"/>
    <mergeCell ref="E157:E158"/>
    <mergeCell ref="F157:F158"/>
    <mergeCell ref="H157:H158"/>
    <mergeCell ref="I157:I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3" manualBreakCount="3">
    <brk id="46" max="16383" man="1"/>
    <brk id="94" max="16383" man="1"/>
    <brk id="1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G12" sqref="G12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0</v>
      </c>
      <c r="B1" s="3"/>
      <c r="C1" s="19"/>
      <c r="D1" s="20" t="s">
        <v>25</v>
      </c>
      <c r="E1" s="20"/>
      <c r="F1" s="30" t="s">
        <v>36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352</v>
      </c>
      <c r="C4" s="5" t="s">
        <v>24</v>
      </c>
      <c r="D4" s="21" t="s">
        <v>29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46</v>
      </c>
      <c r="J5" s="0"/>
    </row>
    <row r="6" spans="1:10" ht="10.5" customHeight="1">
      <c r="A6" s="7" t="s">
        <v>1</v>
      </c>
      <c r="B6" s="14"/>
      <c r="C6" s="14"/>
      <c r="D6" s="14"/>
      <c r="E6" s="25" t="s">
        <v>33</v>
      </c>
      <c r="F6" s="33"/>
      <c r="G6" s="7" t="s">
        <v>43</v>
      </c>
      <c r="H6" s="7" t="s">
        <v>44</v>
      </c>
      <c r="I6" s="26" t="s">
        <v>48</v>
      </c>
      <c r="J6" s="42"/>
    </row>
    <row r="7" spans="1:10" ht="10.5" customHeight="1">
      <c r="A7" s="8"/>
      <c r="B7" s="15"/>
      <c r="C7" s="15"/>
      <c r="D7" s="15"/>
      <c r="E7" s="26" t="s">
        <v>35</v>
      </c>
      <c r="F7" s="26" t="s">
        <v>21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348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95461000</v>
      </c>
      <c r="H10" s="38"/>
      <c r="I10" s="29"/>
      <c r="J10" s="2" t="s">
        <v>0</v>
      </c>
    </row>
    <row r="11" spans="1:10" ht="10.5" customHeight="1">
      <c r="A11" s="10" t="s">
        <v>28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44221000</v>
      </c>
      <c r="H12" s="38"/>
      <c r="I12" s="29"/>
      <c r="J12" s="2" t="s">
        <v>0</v>
      </c>
    </row>
    <row r="13" spans="1:10" ht="10.5" customHeight="1">
      <c r="A13" s="10" t="s">
        <v>129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40500000</v>
      </c>
      <c r="H14" s="38"/>
      <c r="I14" s="29"/>
      <c r="J14" s="2" t="s">
        <v>0</v>
      </c>
    </row>
    <row r="15" spans="1:10" ht="10.5" customHeight="1">
      <c r="A15" s="10" t="s">
        <v>27</v>
      </c>
      <c r="B15" s="17"/>
      <c r="C15" s="17"/>
      <c r="D15" s="17"/>
      <c r="E15" s="28" t="s">
        <v>52</v>
      </c>
      <c r="F15" s="28" t="s">
        <v>353</v>
      </c>
      <c r="G15" s="34"/>
      <c r="H15" s="37"/>
      <c r="I15" s="28" t="s">
        <v>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4000000</v>
      </c>
      <c r="H16" s="38"/>
      <c r="I16" s="29"/>
      <c r="J16" s="2" t="s">
        <v>0</v>
      </c>
    </row>
    <row r="17" spans="1:10" ht="10.5" customHeight="1">
      <c r="A17" s="10" t="s">
        <v>39</v>
      </c>
      <c r="B17" s="17"/>
      <c r="C17" s="17"/>
      <c r="D17" s="17"/>
      <c r="E17" s="28" t="s">
        <v>6</v>
      </c>
      <c r="F17" s="28" t="s">
        <v>340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36500000</v>
      </c>
      <c r="H18" s="38"/>
      <c r="I18" s="29"/>
      <c r="J18" s="2" t="s">
        <v>0</v>
      </c>
    </row>
    <row r="19" spans="1:10" ht="10.5" customHeight="1">
      <c r="A19" s="10" t="s">
        <v>40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3721000</v>
      </c>
      <c r="H20" s="38"/>
      <c r="I20" s="29"/>
      <c r="J20" s="2" t="s">
        <v>0</v>
      </c>
    </row>
    <row r="21" spans="1:10" ht="10.5" customHeight="1">
      <c r="A21" s="10" t="s">
        <v>27</v>
      </c>
      <c r="B21" s="17"/>
      <c r="C21" s="17"/>
      <c r="D21" s="17"/>
      <c r="E21" s="28" t="s">
        <v>52</v>
      </c>
      <c r="F21" s="28" t="s">
        <v>353</v>
      </c>
      <c r="G21" s="34"/>
      <c r="H21" s="37" t="s">
        <v>0</v>
      </c>
      <c r="I21" s="28" t="s">
        <v>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444000</v>
      </c>
      <c r="H22" s="38"/>
      <c r="I22" s="29"/>
      <c r="J22" s="2" t="s">
        <v>0</v>
      </c>
    </row>
    <row r="23" spans="1:10" ht="10.5" customHeight="1">
      <c r="A23" s="10" t="s">
        <v>39</v>
      </c>
      <c r="B23" s="17"/>
      <c r="C23" s="17"/>
      <c r="D23" s="17"/>
      <c r="E23" s="28" t="s">
        <v>6</v>
      </c>
      <c r="F23" s="28" t="s">
        <v>340</v>
      </c>
      <c r="G23" s="34"/>
      <c r="H23" s="37" t="s">
        <v>0</v>
      </c>
      <c r="I23" s="28" t="s">
        <v>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3277000</v>
      </c>
      <c r="H24" s="38"/>
      <c r="I24" s="29"/>
      <c r="J24" s="2" t="s">
        <v>0</v>
      </c>
    </row>
    <row r="25" spans="1:10" ht="10.5" customHeight="1">
      <c r="A25" s="10" t="s">
        <v>349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51240000</v>
      </c>
      <c r="H26" s="38"/>
      <c r="I26" s="29"/>
      <c r="J26" s="2" t="s">
        <v>0</v>
      </c>
    </row>
    <row r="27" spans="1:10" ht="10.5" customHeight="1">
      <c r="A27" s="10" t="s">
        <v>40</v>
      </c>
      <c r="B27" s="17"/>
      <c r="C27" s="17"/>
      <c r="D27" s="17"/>
      <c r="E27" s="28"/>
      <c r="F27" s="28"/>
      <c r="G27" s="34"/>
      <c r="H27" s="37" t="s">
        <v>0</v>
      </c>
      <c r="I27" s="28" t="s">
        <v>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2440000</v>
      </c>
      <c r="H28" s="38"/>
      <c r="I28" s="29"/>
      <c r="J28" s="2" t="s">
        <v>0</v>
      </c>
    </row>
    <row r="29" spans="1:10" ht="10.5" customHeight="1">
      <c r="A29" s="10" t="s">
        <v>220</v>
      </c>
      <c r="B29" s="17"/>
      <c r="C29" s="17"/>
      <c r="D29" s="17"/>
      <c r="E29" s="28"/>
      <c r="F29" s="28"/>
      <c r="G29" s="34"/>
      <c r="H29" s="37" t="s">
        <v>0</v>
      </c>
      <c r="I29" s="28" t="s">
        <v>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2440000</v>
      </c>
      <c r="H30" s="38"/>
      <c r="I30" s="29"/>
      <c r="J30" s="2" t="s">
        <v>0</v>
      </c>
    </row>
    <row r="31" spans="1:10" ht="10.5" customHeight="1">
      <c r="A31" s="10" t="s">
        <v>62</v>
      </c>
      <c r="B31" s="17"/>
      <c r="C31" s="17"/>
      <c r="D31" s="17"/>
      <c r="E31" s="28" t="s">
        <v>0</v>
      </c>
      <c r="F31" s="28" t="s">
        <v>38</v>
      </c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2440000</v>
      </c>
      <c r="H32" s="38"/>
      <c r="I32" s="29"/>
      <c r="J32" s="2" t="s">
        <v>0</v>
      </c>
    </row>
    <row r="33" spans="1:10" ht="10.5" customHeight="1">
      <c r="A33" s="10" t="s">
        <v>86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48800000</v>
      </c>
      <c r="H34" s="38"/>
      <c r="I34" s="29"/>
      <c r="J34" s="2" t="s">
        <v>0</v>
      </c>
    </row>
    <row r="35" spans="1:10" ht="10.5" customHeight="1">
      <c r="A35" s="10" t="s">
        <v>350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28800000</v>
      </c>
      <c r="H36" s="38"/>
      <c r="I36" s="29"/>
      <c r="J36" s="2" t="s">
        <v>0</v>
      </c>
    </row>
    <row r="37" spans="1:10" ht="10.5" customHeight="1">
      <c r="A37" s="10" t="s">
        <v>351</v>
      </c>
      <c r="B37" s="17"/>
      <c r="C37" s="17"/>
      <c r="D37" s="17"/>
      <c r="E37" s="28" t="s">
        <v>6</v>
      </c>
      <c r="F37" s="28" t="s">
        <v>340</v>
      </c>
      <c r="G37" s="34"/>
      <c r="H37" s="37" t="s">
        <v>0</v>
      </c>
      <c r="I37" s="28" t="s">
        <v>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28800000</v>
      </c>
      <c r="H38" s="38"/>
      <c r="I38" s="29"/>
      <c r="J38" s="2" t="s">
        <v>0</v>
      </c>
    </row>
    <row r="39" spans="1:10" ht="10.5" customHeight="1">
      <c r="A39" s="10" t="s">
        <v>135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20000000</v>
      </c>
      <c r="H40" s="38"/>
      <c r="I40" s="29"/>
      <c r="J40" s="2" t="s">
        <v>0</v>
      </c>
    </row>
    <row r="41" spans="1:10" ht="10.5" customHeight="1">
      <c r="A41" s="10" t="s">
        <v>27</v>
      </c>
      <c r="B41" s="17"/>
      <c r="C41" s="17"/>
      <c r="D41" s="17"/>
      <c r="E41" s="28" t="s">
        <v>52</v>
      </c>
      <c r="F41" s="28" t="s">
        <v>353</v>
      </c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20000000</v>
      </c>
      <c r="H42" s="38"/>
      <c r="I42" s="29"/>
      <c r="J42" s="2" t="s">
        <v>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 t="s">
        <v>0</v>
      </c>
      <c r="I43" s="28" t="s">
        <v>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/>
      <c r="H44" s="38"/>
      <c r="I44" s="29"/>
      <c r="J44" s="2" t="s">
        <v>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2" t="s">
        <v>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 t="s">
        <v>0</v>
      </c>
      <c r="I47" s="28" t="s">
        <v>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2" t="s">
        <v>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道路橋梁管理費</vt:lpstr>
      <vt:lpstr>道路橋梁改良費</vt:lpstr>
      <vt:lpstr>公園費</vt:lpstr>
      <vt:lpstr>港湾費</vt:lpstr>
      <vt:lpstr>港湾建設費</vt:lpstr>
      <vt:lpstr>海岸費</vt:lpstr>
      <vt:lpstr>河川海岸保全費</vt:lpstr>
      <vt:lpstr>港湾海岸保全費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415376</dc:creator>
  <cp:lastModifiedBy>415376</cp:lastModifiedBy>
  <dcterms:created xsi:type="dcterms:W3CDTF">2024-07-19T23:19:42Z</dcterms:created>
  <dcterms:modified xsi:type="dcterms:W3CDTF">2024-07-19T23:59:09Z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2024-07-19T23:59:09Z</vt:filetime>
  </property>
</Properties>
</file>