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9570"/>
  </bookViews>
  <sheets>
    <sheet name="様式2－1" sheetId="2" r:id="rId1"/>
    <sheet name="様式2－2" sheetId="3" r:id="rId2"/>
  </sheets>
  <definedNames>
    <definedName name="_xlnm.Print_Area" localSheetId="0">'様式2－1'!$A$1:$K$99</definedName>
    <definedName name="_xlnm.Print_Area" localSheetId="1">'様式2－2'!$A$1:$W$40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<sst xmlns="http://schemas.openxmlformats.org/spreadsheetml/2006/main" xmlns:r="http://schemas.openxmlformats.org/officeDocument/2006/relationships" count="85" uniqueCount="85">
  <si>
    <t>フリガナ</t>
  </si>
  <si>
    <t>（補助実績）</t>
    <rPh sb="1" eb="3">
      <t>ホジョ</t>
    </rPh>
    <rPh sb="3" eb="5">
      <t>ジッセキ</t>
    </rPh>
    <phoneticPr fontId="2"/>
  </si>
  <si>
    <t>（該当する場合に、チェックしてください。）</t>
    <rPh sb="1" eb="3">
      <t>ガイトウ</t>
    </rPh>
    <rPh sb="5" eb="7">
      <t>バアイ</t>
    </rPh>
    <phoneticPr fontId="2"/>
  </si>
  <si>
    <t>業務の統合化に係る取組（勤怠管理、シフト表作成、人事・給与業務など）</t>
    <rPh sb="0" eb="2">
      <t>ギョウム</t>
    </rPh>
    <phoneticPr fontId="2"/>
  </si>
  <si>
    <t>（様式2－1）　※事業所ごとに作成してください。</t>
    <rPh sb="1" eb="3">
      <t>ヨウシキ</t>
    </rPh>
    <rPh sb="9" eb="12">
      <t>ジギョウショ</t>
    </rPh>
    <rPh sb="15" eb="17">
      <t>サクセイ</t>
    </rPh>
    <phoneticPr fontId="2"/>
  </si>
  <si>
    <t>障害福祉分野のICT導入モデル事業活用意向調査　事業計画書</t>
    <rPh sb="0" eb="2">
      <t>ショウガイ</t>
    </rPh>
    <rPh sb="2" eb="4">
      <t>フクシ</t>
    </rPh>
    <rPh sb="4" eb="6">
      <t>ブンヤ</t>
    </rPh>
    <rPh sb="10" eb="12">
      <t>ドウニュウ</t>
    </rPh>
    <rPh sb="15" eb="17">
      <t>ジギョウ</t>
    </rPh>
    <rPh sb="17" eb="19">
      <t>カツヨウ</t>
    </rPh>
    <rPh sb="19" eb="21">
      <t>イコウ</t>
    </rPh>
    <rPh sb="21" eb="23">
      <t>チョウサ</t>
    </rPh>
    <rPh sb="24" eb="26">
      <t>ジギョウ</t>
    </rPh>
    <rPh sb="26" eb="28">
      <t>ケイカク</t>
    </rPh>
    <rPh sb="28" eb="29">
      <t>ショ</t>
    </rPh>
    <phoneticPr fontId="2"/>
  </si>
  <si>
    <t>【基本情報】</t>
    <rPh sb="1" eb="3">
      <t>キホン</t>
    </rPh>
    <rPh sb="3" eb="5">
      <t>ジョウホウ</t>
    </rPh>
    <phoneticPr fontId="2"/>
  </si>
  <si>
    <t>施設利用者数</t>
    <rPh sb="0" eb="2">
      <t>シセツ</t>
    </rPh>
    <rPh sb="2" eb="5">
      <t>リヨウシャ</t>
    </rPh>
    <rPh sb="5" eb="6">
      <t>スウ</t>
    </rPh>
    <phoneticPr fontId="2"/>
  </si>
  <si>
    <r>
      <t>参考情報：令和２年度から令和５年度に係るICT導入モデル事業補助実績</t>
    </r>
    <r>
      <rPr>
        <sz val="9"/>
        <color theme="1"/>
        <rFont val="ＭＳ Ｐゴシック"/>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2"/>
  </si>
  <si>
    <r>
      <t>提供サービス</t>
    </r>
    <r>
      <rPr>
        <sz val="9"/>
        <color theme="1"/>
        <rFont val="ＭＳ Ｐゴシック"/>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2"/>
  </si>
  <si>
    <t>法人名</t>
    <rPh sb="0" eb="2">
      <t>ホウジン</t>
    </rPh>
    <rPh sb="2" eb="3">
      <t>メイ</t>
    </rPh>
    <phoneticPr fontId="2"/>
  </si>
  <si>
    <t>タブレット</t>
  </si>
  <si>
    <t>事業所名</t>
    <rPh sb="0" eb="3">
      <t>ジギョウショ</t>
    </rPh>
    <rPh sb="3" eb="4">
      <t>メイ</t>
    </rPh>
    <phoneticPr fontId="2"/>
  </si>
  <si>
    <t>１．経費計画</t>
    <rPh sb="2" eb="4">
      <t>ケイヒ</t>
    </rPh>
    <rPh sb="4" eb="6">
      <t>ケイカク</t>
    </rPh>
    <phoneticPr fontId="2"/>
  </si>
  <si>
    <r>
      <t>職員数（常勤換算数）</t>
    </r>
    <r>
      <rPr>
        <sz val="8"/>
        <color theme="1"/>
        <rFont val="ＭＳ Ｐゴシック"/>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</si>
  <si>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
  </si>
  <si>
    <t>　厚生労働省からの求めがあった場合は、ICT機器等導入の効果分析やモデル事例の公表等に対応する。</t>
  </si>
  <si>
    <t>スマートフォン</t>
  </si>
  <si>
    <t>（２）事業所が抱える課題</t>
    <rPh sb="3" eb="6">
      <t>ジギョウショ</t>
    </rPh>
    <rPh sb="7" eb="8">
      <t>カカ</t>
    </rPh>
    <rPh sb="10" eb="12">
      <t>カダイ</t>
    </rPh>
    <phoneticPr fontId="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</si>
  <si>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</si>
  <si>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</si>
  <si>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2"/>
  </si>
  <si>
    <t>（２）国庫補助基本額</t>
    <rPh sb="3" eb="5">
      <t>コッコ</t>
    </rPh>
    <rPh sb="5" eb="7">
      <t>ホジョ</t>
    </rPh>
    <rPh sb="7" eb="9">
      <t>キホン</t>
    </rPh>
    <rPh sb="9" eb="10">
      <t>ガク</t>
    </rPh>
    <phoneticPr fontId="2"/>
  </si>
  <si>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</si>
  <si>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</si>
  <si>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</si>
  <si>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パソコン</t>
  </si>
  <si>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</si>
  <si>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2"/>
  </si>
  <si>
    <r>
      <t>　　　</t>
    </r>
    <r>
      <rPr>
        <sz val="9"/>
        <color theme="1"/>
        <rFont val="ＭＳ Ｐゴシック"/>
      </rPr>
      <t>※実際にかかる費用の総額を記載</t>
    </r>
  </si>
  <si>
    <t>インカム</t>
  </si>
  <si>
    <t>　</t>
  </si>
  <si>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</si>
  <si>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2"/>
  </si>
  <si>
    <t>　　　　※上限100万円【1(1)が100万円以下の場合は、1(1)の金額を記入】</t>
  </si>
  <si>
    <t>（３）国庫補助所要額　</t>
    <rPh sb="3" eb="5">
      <t>コッコ</t>
    </rPh>
    <rPh sb="5" eb="7">
      <t>ホジョ</t>
    </rPh>
    <rPh sb="7" eb="10">
      <t>ショヨウガク</t>
    </rPh>
    <phoneticPr fontId="2"/>
  </si>
  <si>
    <r>
      <t>　　　</t>
    </r>
    <r>
      <rPr>
        <sz val="9"/>
        <color theme="1"/>
        <rFont val="ＭＳ Ｐゴシック"/>
      </rPr>
      <t>※【1(2)×1/2にて算出（千円未満切捨）】</t>
    </r>
  </si>
  <si>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2"/>
  </si>
  <si>
    <t>（３）ICT機器等を導入する業務内容（概要）　</t>
    <rPh sb="6" eb="8">
      <t>キキ</t>
    </rPh>
    <rPh sb="8" eb="9">
      <t>トウ</t>
    </rPh>
    <rPh sb="10" eb="12">
      <t>ドウニュウ</t>
    </rPh>
    <rPh sb="14" eb="16">
      <t>ギョウム</t>
    </rPh>
    <rPh sb="16" eb="18">
      <t>ナイヨウ</t>
    </rPh>
    <rPh sb="19" eb="21">
      <t>ガイヨウ</t>
    </rPh>
    <phoneticPr fontId="2"/>
  </si>
  <si>
    <t>職員数（実数）</t>
    <rPh sb="0" eb="3">
      <t>ショクインスウ</t>
    </rPh>
    <rPh sb="4" eb="6">
      <t>ジッスウ</t>
    </rPh>
    <phoneticPr fontId="2"/>
  </si>
  <si>
    <t>（４）主な導入機器内容（複数選択可）</t>
    <rPh sb="3" eb="4">
      <t>オモ</t>
    </rPh>
    <rPh sb="5" eb="7">
      <t>ドウニュウ</t>
    </rPh>
    <rPh sb="7" eb="9">
      <t>キキ</t>
    </rPh>
    <rPh sb="9" eb="11">
      <t>ナイヨウ</t>
    </rPh>
    <rPh sb="12" eb="14">
      <t>フクスウ</t>
    </rPh>
    <rPh sb="14" eb="17">
      <t>センタクカ</t>
    </rPh>
    <phoneticPr fontId="2"/>
  </si>
  <si>
    <t>２．事業計画</t>
    <rPh sb="2" eb="4">
      <t>ジギョウ</t>
    </rPh>
    <rPh sb="4" eb="6">
      <t>ケイカク</t>
    </rPh>
    <phoneticPr fontId="2"/>
  </si>
  <si>
    <t>作業の迅速化に係る取組（現場や外出先での入力支援、支援記録の作成など）</t>
    <rPh sb="5" eb="6">
      <t>カ</t>
    </rPh>
    <rPh sb="25" eb="27">
      <t>シエン</t>
    </rPh>
    <rPh sb="27" eb="29">
      <t>キロク</t>
    </rPh>
    <rPh sb="30" eb="32">
      <t>サクセイ</t>
    </rPh>
    <phoneticPr fontId="2"/>
  </si>
  <si>
    <t>（１）ICTの導入を計画する分野（特に該当するもの１つに☑）</t>
    <rPh sb="7" eb="9">
      <t>ドウニュウ</t>
    </rPh>
    <rPh sb="10" eb="12">
      <t>ケイカク</t>
    </rPh>
    <rPh sb="14" eb="16">
      <t>ブンヤ</t>
    </rPh>
    <rPh sb="17" eb="18">
      <t>トク</t>
    </rPh>
    <rPh sb="19" eb="21">
      <t>ガイトウ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</si>
  <si>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</si>
  <si>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2"/>
  </si>
  <si>
    <t>業務内容</t>
    <rPh sb="0" eb="2">
      <t>ギョウム</t>
    </rPh>
    <rPh sb="2" eb="4">
      <t>ナイヨウ</t>
    </rPh>
    <phoneticPr fontId="2"/>
  </si>
  <si>
    <t>　年間業務時間数想定削減率（％）</t>
    <rPh sb="1" eb="3">
      <t>ネンカン</t>
    </rPh>
    <rPh sb="3" eb="5">
      <t>ギョウム</t>
    </rPh>
    <rPh sb="5" eb="8">
      <t>ジカンスウ</t>
    </rPh>
    <rPh sb="8" eb="10">
      <t>ソウテイ</t>
    </rPh>
    <rPh sb="10" eb="12">
      <t>サクゲン</t>
    </rPh>
    <rPh sb="12" eb="13">
      <t>リツ</t>
    </rPh>
    <phoneticPr fontId="2"/>
  </si>
  <si>
    <t>単価</t>
    <rPh sb="0" eb="2">
      <t>タンカ</t>
    </rPh>
    <phoneticPr fontId="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</si>
  <si>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2"/>
  </si>
  <si>
    <t>作成文書</t>
    <rPh sb="0" eb="2">
      <t>サクセイ</t>
    </rPh>
    <rPh sb="2" eb="4">
      <t>ブンショ</t>
    </rPh>
    <phoneticPr fontId="2"/>
  </si>
  <si>
    <t>自治体名</t>
    <rPh sb="0" eb="3">
      <t>ジチタイ</t>
    </rPh>
    <rPh sb="3" eb="4">
      <t>メイ</t>
    </rPh>
    <phoneticPr fontId="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</si>
  <si>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2"/>
  </si>
  <si>
    <t>　年間作成文書量想定削減率（％）</t>
    <rPh sb="1" eb="3">
      <t>ネンカン</t>
    </rPh>
    <rPh sb="3" eb="5">
      <t>サクセイ</t>
    </rPh>
    <rPh sb="5" eb="8">
      <t>ブンショリョウ</t>
    </rPh>
    <rPh sb="8" eb="10">
      <t>ソウテイ</t>
    </rPh>
    <rPh sb="10" eb="12">
      <t>サクゲン</t>
    </rPh>
    <rPh sb="12" eb="13">
      <t>リツ</t>
    </rPh>
    <phoneticPr fontId="2"/>
  </si>
  <si>
    <t>年間業務時間
D（B×C）</t>
    <rPh sb="0" eb="2">
      <t>ネンカン</t>
    </rPh>
    <rPh sb="2" eb="4">
      <t>ギョウム</t>
    </rPh>
    <rPh sb="4" eb="6">
      <t>ジカン</t>
    </rPh>
    <phoneticPr fontId="2"/>
  </si>
  <si>
    <t>通信環境機器等（Wi-Fiルーターなど）</t>
    <rPh sb="0" eb="2">
      <t>ツウシン</t>
    </rPh>
    <rPh sb="2" eb="4">
      <t>カンキョウ</t>
    </rPh>
    <rPh sb="4" eb="6">
      <t>キキ</t>
    </rPh>
    <rPh sb="6" eb="7">
      <t>トウ</t>
    </rPh>
    <phoneticPr fontId="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</si>
  <si>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2"/>
  </si>
  <si>
    <t>その他（　　　　　　　　　　　　　　）</t>
  </si>
  <si>
    <t>その他</t>
  </si>
  <si>
    <t>B.年間作成文書量
（A×12）</t>
    <rPh sb="2" eb="4">
      <t>ネンカン</t>
    </rPh>
    <rPh sb="4" eb="6">
      <t>サクセイ</t>
    </rPh>
    <rPh sb="6" eb="8">
      <t>ブンショ</t>
    </rPh>
    <rPh sb="8" eb="9">
      <t>リョウ</t>
    </rPh>
    <phoneticPr fontId="2"/>
  </si>
  <si>
    <t>作成文書量</t>
    <rPh sb="0" eb="2">
      <t>サクセイ</t>
    </rPh>
    <rPh sb="2" eb="5">
      <t>ブンショリョウ</t>
    </rPh>
    <phoneticPr fontId="2"/>
  </si>
  <si>
    <t>業務従事者数</t>
    <rPh sb="0" eb="2">
      <t>ギョウム</t>
    </rPh>
    <rPh sb="2" eb="5">
      <t>ジュウジシャ</t>
    </rPh>
    <rPh sb="5" eb="6">
      <t>スウ</t>
    </rPh>
    <phoneticPr fontId="2"/>
  </si>
  <si>
    <t>A.ひと月当たり</t>
    <rPh sb="4" eb="5">
      <t>ツキ</t>
    </rPh>
    <rPh sb="5" eb="6">
      <t>ア</t>
    </rPh>
    <phoneticPr fontId="2"/>
  </si>
  <si>
    <t>発生件数</t>
    <rPh sb="0" eb="2">
      <t>ハッセイ</t>
    </rPh>
    <rPh sb="2" eb="4">
      <t>ケンスウ</t>
    </rPh>
    <phoneticPr fontId="2"/>
  </si>
  <si>
    <t>（補助年度）</t>
    <rPh sb="1" eb="3">
      <t>ホジョ</t>
    </rPh>
    <rPh sb="3" eb="5">
      <t>ネンド</t>
    </rPh>
    <phoneticPr fontId="2"/>
  </si>
  <si>
    <t>B.年間発生件数
（A×12）</t>
    <rPh sb="2" eb="4">
      <t>ネンカン</t>
    </rPh>
    <rPh sb="4" eb="6">
      <t>ハッセイ</t>
    </rPh>
    <rPh sb="6" eb="8">
      <t>ケンスウ</t>
    </rPh>
    <phoneticPr fontId="2"/>
  </si>
  <si>
    <t>C. 1件当たりの
平均処理時間</t>
    <rPh sb="4" eb="5">
      <t>ケン</t>
    </rPh>
    <rPh sb="5" eb="6">
      <t>ア</t>
    </rPh>
    <rPh sb="10" eb="12">
      <t>ヘイキン</t>
    </rPh>
    <rPh sb="12" eb="14">
      <t>ショリ</t>
    </rPh>
    <rPh sb="14" eb="16">
      <t>ジカン</t>
    </rPh>
    <phoneticPr fontId="2"/>
  </si>
  <si>
    <t>円</t>
    <rPh sb="0" eb="1">
      <t>エン</t>
    </rPh>
    <phoneticPr fontId="2"/>
  </si>
  <si>
    <t>初期設定に要する費用（合計）</t>
    <rPh sb="0" eb="2">
      <t>ショキ</t>
    </rPh>
    <rPh sb="2" eb="4">
      <t>セッテイ</t>
    </rPh>
    <rPh sb="5" eb="6">
      <t>ヨウ</t>
    </rPh>
    <rPh sb="8" eb="10">
      <t>ヒヨウ</t>
    </rPh>
    <rPh sb="11" eb="13">
      <t>ゴウケイ</t>
    </rPh>
    <phoneticPr fontId="2"/>
  </si>
  <si>
    <r>
      <rPr>
        <sz val="6"/>
        <color theme="1"/>
        <rFont val="ＭＳ Ｐゴシック"/>
      </rPr>
      <t>１人あたり
業務時間</t>
    </r>
    <r>
      <rPr>
        <sz val="8"/>
        <color theme="1"/>
        <rFont val="ＭＳ Ｐゴシック"/>
      </rPr>
      <t xml:space="preserve">
</t>
    </r>
    <r>
      <rPr>
        <sz val="6"/>
        <color theme="1"/>
        <rFont val="ＭＳ Ｐゴシック"/>
      </rPr>
      <t>（D／業務従事者数）</t>
    </r>
    <rPh sb="1" eb="2">
      <t>ヒト</t>
    </rPh>
    <rPh sb="6" eb="8">
      <t>ギョウム</t>
    </rPh>
    <rPh sb="8" eb="10">
      <t>ジカン</t>
    </rPh>
    <rPh sb="14" eb="16">
      <t>ギョウム</t>
    </rPh>
    <rPh sb="16" eb="19">
      <t>ジュウジシャ</t>
    </rPh>
    <phoneticPr fontId="2"/>
  </si>
  <si>
    <t>高知県</t>
    <rPh sb="0" eb="3">
      <t>コウチケン</t>
    </rPh>
    <phoneticPr fontId="2"/>
  </si>
  <si>
    <t>（様式2－2）　※事業所ごとに作成してください。</t>
    <rPh sb="1" eb="3">
      <t>ヨウシキ</t>
    </rPh>
    <phoneticPr fontId="2"/>
  </si>
  <si>
    <t>障害福祉分野のICT導入モデル事業活用意向調査　積算内訳</t>
    <rPh sb="17" eb="19">
      <t>カツヨウ</t>
    </rPh>
    <rPh sb="19" eb="21">
      <t>イコウ</t>
    </rPh>
    <rPh sb="21" eb="23">
      <t>チョウサ</t>
    </rPh>
    <rPh sb="24" eb="26">
      <t>セキサン</t>
    </rPh>
    <rPh sb="26" eb="28">
      <t>ウチワケ</t>
    </rPh>
    <phoneticPr fontId="2"/>
  </si>
  <si>
    <t>実支出（予定）額：</t>
    <rPh sb="0" eb="1">
      <t>ジツ</t>
    </rPh>
    <rPh sb="4" eb="6">
      <t>ヨテイ</t>
    </rPh>
    <rPh sb="7" eb="8">
      <t>ガク</t>
    </rPh>
    <phoneticPr fontId="2"/>
  </si>
  <si>
    <t>No.</t>
  </si>
  <si>
    <r>
      <t xml:space="preserve">備考
</t>
    </r>
    <r>
      <rPr>
        <b/>
        <sz val="6"/>
        <color auto="1"/>
        <rFont val="ＭＳ Ｐゴシック"/>
      </rPr>
      <t>（特別な事情等があれば記載）</t>
    </r>
    <rPh sb="0" eb="2">
      <t>ビコウ</t>
    </rPh>
    <rPh sb="4" eb="6">
      <t>トクベツ</t>
    </rPh>
    <rPh sb="7" eb="9">
      <t>ジジョウ</t>
    </rPh>
    <rPh sb="9" eb="10">
      <t>トウ</t>
    </rPh>
    <rPh sb="14" eb="16">
      <t>キサイ</t>
    </rPh>
    <phoneticPr fontId="2"/>
  </si>
  <si>
    <t>機器導入費用（合計）</t>
    <rPh sb="0" eb="2">
      <t>キキ</t>
    </rPh>
    <rPh sb="2" eb="4">
      <t>ドウニュウ</t>
    </rPh>
    <rPh sb="4" eb="6">
      <t>ヒヨウ</t>
    </rPh>
    <rPh sb="7" eb="9">
      <t>ゴウケイ</t>
    </rPh>
    <phoneticPr fontId="2"/>
  </si>
  <si>
    <t>導入内容</t>
    <rPh sb="0" eb="2">
      <t>ドウニュウ</t>
    </rPh>
    <rPh sb="2" eb="4">
      <t>ナイヨウ</t>
    </rPh>
    <phoneticPr fontId="2"/>
  </si>
  <si>
    <t>人</t>
    <rPh sb="0" eb="1">
      <t>ヒト</t>
    </rPh>
    <phoneticPr fontId="2"/>
  </si>
  <si>
    <t>値引額（合計）</t>
    <rPh sb="0" eb="2">
      <t>ネビ</t>
    </rPh>
    <rPh sb="2" eb="3">
      <t>ガク</t>
    </rPh>
    <rPh sb="4" eb="6">
      <t>ゴウケイ</t>
    </rPh>
    <phoneticPr fontId="2"/>
  </si>
  <si>
    <t>数量</t>
    <rPh sb="0" eb="2">
      <t>スウリョウ</t>
    </rPh>
    <phoneticPr fontId="2"/>
  </si>
  <si>
    <t>合計</t>
    <rPh sb="0" eb="2">
      <t>ゴウケイ</t>
    </rPh>
    <phoneticPr fontId="2"/>
  </si>
  <si>
    <t>自治体名：</t>
    <rPh sb="0" eb="3">
      <t>ジチタイ</t>
    </rPh>
    <rPh sb="3" eb="4">
      <t>メイ</t>
    </rPh>
    <phoneticPr fontId="2"/>
  </si>
  <si>
    <t>機器導入費用</t>
    <rPh sb="0" eb="2">
      <t>キキ</t>
    </rPh>
    <rPh sb="2" eb="4">
      <t>ドウニュウ</t>
    </rPh>
    <rPh sb="4" eb="6">
      <t>ヒヨウ</t>
    </rPh>
    <phoneticPr fontId="2"/>
  </si>
  <si>
    <t>初期設定に要する費用</t>
    <rPh sb="0" eb="2">
      <t>ショキ</t>
    </rPh>
    <rPh sb="2" eb="4">
      <t>セッテイ</t>
    </rPh>
    <rPh sb="5" eb="6">
      <t>ヨウ</t>
    </rPh>
    <rPh sb="8" eb="10">
      <t>ヒヨウ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</si>
</sst>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0%"/>
    <numFmt numFmtId="180" formatCode="#,##0_ &quot;ページ&quot;"/>
    <numFmt numFmtId="181" formatCode="#,##0_ &quot;件&quot;"/>
    <numFmt numFmtId="182" formatCode="#,##0_ &quot;分&quot;"/>
    <numFmt numFmtId="183" formatCode="#,##0_ &quot;時間&quot;"/>
    <numFmt numFmtId="184" formatCode="#,##0_ "/>
  </numFmts>
  <fonts count="29">
    <font>
      <sz val="11"/>
      <color auto="1"/>
      <name val="ＭＳ Ｐゴシック"/>
      <family val="3"/>
    </font>
    <font>
      <sz val="11"/>
      <color theme="1"/>
      <name val="ＭＳ Ｐゴシック"/>
      <family val="3"/>
    </font>
    <font>
      <sz val="6"/>
      <color auto="1"/>
      <name val="ＭＳ Ｐゴシック"/>
      <family val="3"/>
    </font>
    <font>
      <sz val="11"/>
      <color rgb="FFFF0000"/>
      <name val="ＭＳ Ｐゴシック"/>
      <family val="3"/>
    </font>
    <font>
      <sz val="14"/>
      <color theme="1"/>
      <name val="ＭＳ Ｐゴシック"/>
      <family val="3"/>
    </font>
    <font>
      <sz val="12"/>
      <color theme="1"/>
      <name val="ＭＳ Ｐゴシック"/>
      <family val="3"/>
    </font>
    <font>
      <b/>
      <sz val="18"/>
      <color theme="1"/>
      <name val="ＭＳ Ｐゴシック"/>
      <family val="3"/>
    </font>
    <font>
      <b/>
      <sz val="20"/>
      <color theme="1"/>
      <name val="ＭＳ Ｐゴシック"/>
      <family val="3"/>
    </font>
    <font>
      <b/>
      <sz val="16"/>
      <color theme="1"/>
      <name val="ＭＳ Ｐゴシック"/>
      <family val="3"/>
    </font>
    <font>
      <b/>
      <sz val="12"/>
      <color theme="1"/>
      <name val="ＭＳ Ｐゴシック"/>
      <family val="3"/>
    </font>
    <font>
      <sz val="8"/>
      <color theme="1"/>
      <name val="ＭＳ Ｐゴシック"/>
      <family val="3"/>
    </font>
    <font>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10"/>
      <color theme="1"/>
      <name val="ＭＳ Ｐゴシック"/>
      <family val="3"/>
    </font>
    <font>
      <sz val="10"/>
      <color rgb="FFFF0000"/>
      <name val="ＭＳ Ｐゴシック"/>
      <family val="3"/>
    </font>
    <font>
      <b/>
      <sz val="12"/>
      <color rgb="FFFF0000"/>
      <name val="ＭＳ Ｐゴシック"/>
      <family val="3"/>
    </font>
    <font>
      <b/>
      <sz val="11"/>
      <color rgb="FFFF0000"/>
      <name val="ＭＳ Ｐゴシック"/>
      <family val="3"/>
    </font>
    <font>
      <sz val="14"/>
      <color auto="1"/>
      <name val="ＭＳ Ｐゴシック"/>
      <family val="3"/>
    </font>
    <font>
      <sz val="12"/>
      <color auto="1"/>
      <name val="ＭＳ Ｐゴシック"/>
      <family val="3"/>
    </font>
    <font>
      <b/>
      <sz val="12"/>
      <color auto="1"/>
      <name val="ＭＳ Ｐゴシック"/>
      <family val="3"/>
    </font>
    <font>
      <b/>
      <sz val="18"/>
      <color auto="1"/>
      <name val="ＭＳ Ｐゴシック"/>
      <family val="3"/>
    </font>
    <font>
      <b/>
      <sz val="20"/>
      <color auto="1"/>
      <name val="ＭＳ Ｐゴシック"/>
      <family val="3"/>
    </font>
    <font>
      <b/>
      <sz val="16"/>
      <color auto="1"/>
      <name val="ＭＳ Ｐゴシック"/>
      <family val="3"/>
    </font>
    <font>
      <sz val="12"/>
      <color rgb="FFFF0000"/>
      <name val="ＭＳ Ｐゴシック"/>
      <family val="3"/>
    </font>
    <font>
      <sz val="10"/>
      <color auto="1"/>
      <name val="ＭＳ Ｐゴシック"/>
      <family val="3"/>
    </font>
    <font>
      <sz val="9"/>
      <color auto="1"/>
      <name val="ＭＳ Ｐゴシック"/>
      <family val="3"/>
    </font>
    <font>
      <sz val="16"/>
      <color auto="1"/>
      <name val="ＭＳ Ｐゴシック"/>
      <family val="3"/>
    </font>
  </fonts>
  <fills count="8">
    <fill>
      <patternFill patternType="none"/>
    </fill>
    <fill>
      <patternFill patternType="gray125"/>
    </fill>
    <fill>
      <patternFill patternType="solid">
        <fgColor theme="9" tint="0.8"/>
        <bgColor indexed="64"/>
      </patternFill>
    </fill>
    <fill>
      <patternFill patternType="solid">
        <fgColor theme="7" tint="0.8"/>
        <bgColor indexed="64"/>
      </patternFill>
    </fill>
    <fill>
      <patternFill patternType="solid">
        <fgColor rgb="FFFBD9F6"/>
        <bgColor indexed="64"/>
      </patternFill>
    </fill>
    <fill>
      <patternFill patternType="solid">
        <fgColor theme="2" tint="-0.1"/>
        <bgColor indexed="64"/>
      </patternFill>
    </fill>
    <fill>
      <patternFill patternType="solid">
        <fgColor rgb="FFFFFFCC"/>
        <bgColor indexed="64"/>
      </patternFill>
    </fill>
    <fill>
      <patternFill patternType="solid">
        <fgColor theme="5" tint="0.8"/>
        <bgColor indexed="64"/>
      </patternFill>
    </fill>
  </fills>
  <borders count="50">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hair">
        <color indexed="64"/>
      </bottom>
      <diagonal/>
    </border>
    <border>
      <left/>
      <right/>
      <top/>
      <bottom style="thin">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189">
    <xf numFmtId="0" fontId="0" fillId="0" borderId="0" xfId="0">
      <alignment vertical="center"/>
    </xf>
    <xf numFmtId="0" fontId="0" fillId="0" borderId="0" xfId="0" applyProtection="1">
      <alignment vertical="center"/>
      <protection locked="0"/>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0" fillId="2" borderId="2" xfId="0" applyFill="1" applyBorder="1" applyAlignment="1">
      <alignment horizontal="center" vertical="center"/>
    </xf>
    <xf numFmtId="0" fontId="10" fillId="2" borderId="3" xfId="0" applyFont="1" applyFill="1" applyBorder="1" applyAlignment="1">
      <alignment horizontal="center" vertical="center"/>
    </xf>
    <xf numFmtId="0" fontId="0" fillId="2" borderId="3" xfId="0" applyFont="1" applyFill="1" applyBorder="1" applyAlignment="1">
      <alignment horizontal="left" vertical="center" shrinkToFit="1"/>
    </xf>
    <xf numFmtId="0" fontId="11" fillId="0" borderId="4" xfId="0" applyFont="1" applyFill="1" applyBorder="1" applyAlignment="1">
      <alignment horizontal="center" vertical="center"/>
    </xf>
    <xf numFmtId="0" fontId="0" fillId="2" borderId="5" xfId="0" applyFont="1" applyFill="1" applyBorder="1" applyAlignment="1">
      <alignment horizontal="left" vertical="center" shrinkToFit="1"/>
    </xf>
    <xf numFmtId="176" fontId="12" fillId="0" borderId="4" xfId="0" applyNumberFormat="1" applyFont="1" applyBorder="1" applyAlignment="1">
      <alignment horizontal="center" vertical="center"/>
    </xf>
    <xf numFmtId="177" fontId="0" fillId="0" borderId="6" xfId="0" applyNumberFormat="1" applyBorder="1" applyAlignment="1">
      <alignment horizontal="center" vertical="center" shrinkToFit="1"/>
    </xf>
    <xf numFmtId="177" fontId="0" fillId="0" borderId="0" xfId="0" applyNumberFormat="1" applyAlignment="1">
      <alignment horizontal="center" vertical="center" shrinkToFit="1"/>
    </xf>
    <xf numFmtId="0" fontId="13" fillId="0" borderId="0" xfId="0" applyFont="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wrapText="1" shrinkToFit="1"/>
      <protection locked="0"/>
    </xf>
    <xf numFmtId="0" fontId="1" fillId="0" borderId="0" xfId="0" applyFont="1" applyAlignment="1" applyProtection="1">
      <alignment horizontal="left" vertical="center" shrinkToFit="1"/>
      <protection locked="0"/>
    </xf>
    <xf numFmtId="0" fontId="1" fillId="0" borderId="0" xfId="0" applyFont="1">
      <alignment vertical="center"/>
    </xf>
    <xf numFmtId="0" fontId="14" fillId="0" borderId="0" xfId="0" applyFont="1">
      <alignment vertical="center"/>
    </xf>
    <xf numFmtId="0" fontId="1" fillId="0" borderId="0" xfId="0" applyFont="1" applyAlignment="1">
      <alignment horizontal="left" vertical="center"/>
    </xf>
    <xf numFmtId="0" fontId="14" fillId="0" borderId="7" xfId="0" applyFont="1" applyBorder="1" applyAlignment="1">
      <alignment horizontal="left" vertical="top" wrapText="1"/>
    </xf>
    <xf numFmtId="0" fontId="0" fillId="3" borderId="8"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3" borderId="12" xfId="0" applyFont="1" applyFill="1" applyBorder="1" applyAlignment="1">
      <alignment horizontal="center" vertical="center" shrinkToFit="1"/>
    </xf>
    <xf numFmtId="0" fontId="13" fillId="0" borderId="0" xfId="0" applyFont="1">
      <alignmen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2" xfId="0" applyFill="1" applyBorder="1" applyAlignment="1">
      <alignment vertical="center" shrinkToFit="1"/>
    </xf>
    <xf numFmtId="0" fontId="15" fillId="0" borderId="7"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2" borderId="0" xfId="0" applyFill="1" applyAlignment="1">
      <alignment horizontal="left" vertical="center" shrinkToFit="1"/>
    </xf>
    <xf numFmtId="0" fontId="11" fillId="0" borderId="17" xfId="0" applyFont="1" applyFill="1" applyBorder="1" applyAlignment="1">
      <alignment horizontal="center" vertical="center"/>
    </xf>
    <xf numFmtId="0" fontId="0" fillId="2" borderId="18" xfId="0" applyFont="1" applyFill="1" applyBorder="1" applyAlignment="1">
      <alignment horizontal="left" vertical="center" shrinkToFit="1"/>
    </xf>
    <xf numFmtId="176" fontId="12" fillId="0" borderId="17" xfId="0" applyNumberFormat="1" applyFont="1" applyBorder="1" applyAlignment="1">
      <alignment horizontal="center" vertical="center"/>
    </xf>
    <xf numFmtId="177" fontId="13" fillId="0" borderId="19" xfId="0" applyNumberFormat="1" applyFont="1" applyBorder="1" applyAlignment="1">
      <alignment horizontal="center" vertical="center"/>
    </xf>
    <xf numFmtId="177" fontId="13" fillId="0" borderId="0" xfId="0" applyNumberFormat="1" applyFont="1" applyAlignment="1">
      <alignment horizontal="center" vertical="center"/>
    </xf>
    <xf numFmtId="0" fontId="13" fillId="0" borderId="0" xfId="0" applyFont="1" applyAlignment="1" applyProtection="1">
      <alignment vertical="center" shrinkToFit="1"/>
      <protection locked="0"/>
    </xf>
    <xf numFmtId="0" fontId="17" fillId="0" borderId="0" xfId="0" applyFont="1" applyAlignment="1">
      <alignment horizontal="center" vertical="center"/>
    </xf>
    <xf numFmtId="0" fontId="0" fillId="3" borderId="20" xfId="0" applyFont="1" applyFill="1" applyBorder="1" applyAlignment="1">
      <alignment horizontal="center" vertical="center" wrapText="1"/>
    </xf>
    <xf numFmtId="0" fontId="0" fillId="3" borderId="21" xfId="0" applyFont="1" applyFill="1" applyBorder="1" applyAlignment="1">
      <alignment horizontal="center" vertical="center" wrapText="1"/>
    </xf>
    <xf numFmtId="178" fontId="0" fillId="0" borderId="10" xfId="0" applyNumberFormat="1" applyFont="1" applyBorder="1" applyAlignment="1">
      <alignment vertical="center" shrinkToFit="1"/>
    </xf>
    <xf numFmtId="178" fontId="0" fillId="0" borderId="11" xfId="0" applyNumberFormat="1" applyFont="1" applyBorder="1" applyAlignment="1">
      <alignment vertical="center" shrinkToFit="1"/>
    </xf>
    <xf numFmtId="0" fontId="0" fillId="3" borderId="22" xfId="0" applyFont="1" applyFill="1" applyBorder="1" applyAlignment="1">
      <alignment horizontal="center" vertical="center" shrinkToFit="1"/>
    </xf>
    <xf numFmtId="179" fontId="13" fillId="5" borderId="7" xfId="0" applyNumberFormat="1" applyFont="1" applyFill="1" applyBorder="1">
      <alignment vertical="center"/>
    </xf>
    <xf numFmtId="179" fontId="18" fillId="0" borderId="0" xfId="0" applyNumberFormat="1" applyFont="1">
      <alignment vertical="center"/>
    </xf>
    <xf numFmtId="0" fontId="0" fillId="4" borderId="22" xfId="0" applyFill="1" applyBorder="1" applyAlignment="1">
      <alignment horizontal="center" vertical="center" wrapText="1"/>
    </xf>
    <xf numFmtId="180" fontId="0" fillId="0" borderId="10" xfId="0" applyNumberFormat="1" applyBorder="1" applyAlignment="1">
      <alignment vertical="center" shrinkToFit="1"/>
    </xf>
    <xf numFmtId="180" fontId="0" fillId="0" borderId="11" xfId="0" applyNumberFormat="1" applyBorder="1" applyAlignment="1">
      <alignment vertical="center" shrinkToFit="1"/>
    </xf>
    <xf numFmtId="180" fontId="0" fillId="0" borderId="7" xfId="0" applyNumberFormat="1" applyBorder="1" applyAlignment="1">
      <alignment vertical="center" shrinkToFit="1"/>
    </xf>
    <xf numFmtId="0" fontId="0" fillId="0" borderId="23"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24" xfId="0" applyFont="1" applyBorder="1" applyAlignment="1">
      <alignment horizontal="left" vertical="center"/>
    </xf>
    <xf numFmtId="177" fontId="0" fillId="0" borderId="25" xfId="0" applyNumberFormat="1" applyFont="1" applyFill="1" applyBorder="1" applyAlignment="1">
      <alignment horizontal="center" vertical="center" shrinkToFit="1"/>
    </xf>
    <xf numFmtId="41" fontId="4" fillId="0" borderId="12" xfId="0" applyNumberFormat="1" applyFont="1" applyBorder="1" applyAlignment="1">
      <alignment horizontal="center" vertical="center"/>
    </xf>
    <xf numFmtId="41" fontId="0" fillId="0" borderId="0" xfId="0" applyNumberFormat="1" applyAlignment="1">
      <alignment horizontal="center" vertical="center"/>
    </xf>
    <xf numFmtId="41" fontId="12" fillId="5" borderId="26" xfId="0" applyNumberFormat="1" applyFont="1" applyFill="1" applyBorder="1" applyAlignment="1">
      <alignment horizontal="center" vertical="center"/>
    </xf>
    <xf numFmtId="41" fontId="12" fillId="0" borderId="0" xfId="0" applyNumberFormat="1" applyFont="1" applyAlignment="1">
      <alignment horizontal="center" vertical="center"/>
    </xf>
    <xf numFmtId="0" fontId="0" fillId="3" borderId="12" xfId="0" applyFont="1" applyFill="1" applyBorder="1" applyAlignment="1">
      <alignment horizontal="center" vertical="center" wrapText="1"/>
    </xf>
    <xf numFmtId="181" fontId="0" fillId="0" borderId="10" xfId="0" applyNumberFormat="1" applyFont="1" applyBorder="1" applyAlignment="1">
      <alignment vertical="center" shrinkToFit="1"/>
    </xf>
    <xf numFmtId="181" fontId="0" fillId="0" borderId="11" xfId="0" applyNumberFormat="1" applyFont="1" applyBorder="1" applyAlignment="1">
      <alignment vertical="center" shrinkToFit="1"/>
    </xf>
    <xf numFmtId="181" fontId="0" fillId="0" borderId="7" xfId="0" applyNumberFormat="1" applyFont="1" applyBorder="1" applyAlignment="1">
      <alignment vertical="center" shrinkToFit="1"/>
    </xf>
    <xf numFmtId="0" fontId="0" fillId="4" borderId="27" xfId="0" applyFill="1" applyBorder="1" applyAlignment="1">
      <alignment horizontal="center" vertical="center" wrapText="1"/>
    </xf>
    <xf numFmtId="0" fontId="14" fillId="4" borderId="8" xfId="0" applyFont="1" applyFill="1" applyBorder="1" applyAlignment="1">
      <alignment horizontal="center" vertical="center" wrapText="1"/>
    </xf>
    <xf numFmtId="180" fontId="0" fillId="5" borderId="10" xfId="0" applyNumberFormat="1" applyFill="1" applyBorder="1" applyAlignment="1">
      <alignment vertical="center" shrinkToFit="1"/>
    </xf>
    <xf numFmtId="180" fontId="0" fillId="5" borderId="11" xfId="0" applyNumberFormat="1" applyFill="1" applyBorder="1" applyAlignment="1">
      <alignment vertical="center" shrinkToFit="1"/>
    </xf>
    <xf numFmtId="180" fontId="0" fillId="5" borderId="7" xfId="0" applyNumberFormat="1" applyFill="1" applyBorder="1" applyAlignment="1">
      <alignment vertical="center" shrinkToFit="1"/>
    </xf>
    <xf numFmtId="177" fontId="0" fillId="0" borderId="28" xfId="0" applyNumberFormat="1" applyFont="1" applyFill="1" applyBorder="1" applyAlignment="1">
      <alignment horizontal="center" vertical="center" shrinkToFit="1"/>
    </xf>
    <xf numFmtId="41" fontId="4" fillId="0" borderId="22" xfId="0" applyNumberFormat="1" applyFont="1" applyBorder="1" applyAlignment="1">
      <alignment horizontal="center" vertical="center"/>
    </xf>
    <xf numFmtId="41" fontId="12" fillId="5" borderId="29" xfId="0" applyNumberFormat="1" applyFont="1" applyFill="1" applyBorder="1" applyAlignment="1">
      <alignment horizontal="center" vertical="center"/>
    </xf>
    <xf numFmtId="0" fontId="0" fillId="0" borderId="0" xfId="0" applyFont="1" applyAlignment="1">
      <alignment horizontal="left" vertical="center"/>
    </xf>
    <xf numFmtId="0" fontId="0" fillId="3" borderId="27" xfId="0" applyFont="1" applyFill="1" applyBorder="1" applyAlignment="1">
      <alignment horizontal="center" vertical="center" wrapText="1"/>
    </xf>
    <xf numFmtId="0" fontId="14" fillId="3" borderId="8" xfId="0" applyFont="1" applyFill="1" applyBorder="1" applyAlignment="1">
      <alignment horizontal="center" vertical="center" wrapText="1"/>
    </xf>
    <xf numFmtId="181" fontId="0" fillId="5" borderId="10" xfId="0" applyNumberFormat="1" applyFill="1" applyBorder="1" applyAlignment="1">
      <alignment vertical="center" shrinkToFit="1"/>
    </xf>
    <xf numFmtId="181" fontId="0" fillId="5" borderId="11" xfId="0" applyNumberFormat="1" applyFill="1" applyBorder="1" applyAlignment="1">
      <alignment vertical="center" shrinkToFit="1"/>
    </xf>
    <xf numFmtId="181" fontId="0" fillId="5" borderId="7" xfId="0" applyNumberFormat="1" applyFill="1" applyBorder="1" applyAlignment="1">
      <alignment vertical="center" shrinkToFit="1"/>
    </xf>
    <xf numFmtId="177" fontId="13" fillId="0" borderId="30" xfId="0" applyNumberFormat="1" applyFont="1" applyBorder="1" applyAlignment="1">
      <alignment horizontal="center" vertical="center"/>
    </xf>
    <xf numFmtId="41" fontId="4" fillId="0" borderId="27" xfId="0" applyNumberFormat="1" applyFont="1" applyBorder="1" applyAlignment="1">
      <alignment horizontal="center" vertical="center"/>
    </xf>
    <xf numFmtId="41" fontId="12" fillId="5" borderId="31" xfId="0" applyNumberFormat="1" applyFont="1" applyFill="1" applyBorder="1" applyAlignment="1">
      <alignment horizontal="center" vertical="center"/>
    </xf>
    <xf numFmtId="0" fontId="10" fillId="3" borderId="8" xfId="0" applyFont="1" applyFill="1" applyBorder="1" applyAlignment="1">
      <alignment horizontal="center" vertical="center" wrapText="1"/>
    </xf>
    <xf numFmtId="0" fontId="0" fillId="3" borderId="32" xfId="0" applyFont="1" applyFill="1" applyBorder="1" applyAlignment="1">
      <alignment horizontal="center" vertical="center" wrapText="1"/>
    </xf>
    <xf numFmtId="182" fontId="0" fillId="0" borderId="10" xfId="0" applyNumberFormat="1" applyFont="1" applyBorder="1" applyAlignment="1">
      <alignment vertical="center" shrinkToFit="1"/>
    </xf>
    <xf numFmtId="182" fontId="0" fillId="0" borderId="11" xfId="0" applyNumberFormat="1" applyFont="1" applyBorder="1" applyAlignment="1">
      <alignment vertical="center" shrinkToFit="1"/>
    </xf>
    <xf numFmtId="182" fontId="0" fillId="0" borderId="7" xfId="0" applyNumberFormat="1" applyFont="1" applyBorder="1" applyAlignment="1">
      <alignment vertical="center" shrinkToFit="1"/>
    </xf>
    <xf numFmtId="0" fontId="0" fillId="0" borderId="0" xfId="0" applyAlignment="1" applyProtection="1">
      <alignment horizontal="left" vertical="center"/>
      <protection locked="0"/>
    </xf>
    <xf numFmtId="0" fontId="10" fillId="3" borderId="9" xfId="0" applyFont="1" applyFill="1" applyBorder="1" applyAlignment="1">
      <alignment horizontal="center" vertical="center" wrapText="1"/>
    </xf>
    <xf numFmtId="183" fontId="0" fillId="5" borderId="10" xfId="0" applyNumberFormat="1" applyFill="1" applyBorder="1" applyAlignment="1">
      <alignment vertical="center" shrinkToFit="1"/>
    </xf>
    <xf numFmtId="183" fontId="0" fillId="5" borderId="11" xfId="0" applyNumberFormat="1" applyFont="1" applyFill="1" applyBorder="1" applyAlignment="1">
      <alignment vertical="center" shrinkToFit="1"/>
    </xf>
    <xf numFmtId="183" fontId="0" fillId="5" borderId="7" xfId="0" applyNumberFormat="1" applyFont="1" applyFill="1" applyBorder="1" applyAlignment="1">
      <alignment vertical="center" shrinkToFit="1"/>
    </xf>
    <xf numFmtId="0" fontId="8" fillId="0" borderId="0" xfId="0" applyFont="1" applyAlignment="1">
      <alignment horizontal="center" vertical="center" shrinkToFit="1"/>
    </xf>
    <xf numFmtId="183" fontId="0" fillId="5" borderId="8" xfId="0" applyNumberFormat="1" applyFont="1" applyFill="1" applyBorder="1" applyAlignment="1">
      <alignment vertical="center" shrinkToFit="1"/>
    </xf>
    <xf numFmtId="183" fontId="0" fillId="5" borderId="33" xfId="0" applyNumberFormat="1" applyFill="1" applyBorder="1" applyAlignment="1">
      <alignment vertical="center" shrinkToFit="1"/>
    </xf>
    <xf numFmtId="183" fontId="0" fillId="5" borderId="9" xfId="0" applyNumberFormat="1" applyFill="1" applyBorder="1" applyAlignment="1">
      <alignment vertical="center" shrinkToFit="1"/>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2" borderId="38" xfId="0" applyFont="1" applyFill="1" applyBorder="1" applyAlignment="1">
      <alignment horizontal="left" vertical="center" shrinkToFit="1"/>
    </xf>
    <xf numFmtId="0" fontId="11" fillId="0" borderId="35" xfId="0" applyFont="1" applyFill="1" applyBorder="1" applyAlignment="1">
      <alignment horizontal="center" vertical="center"/>
    </xf>
    <xf numFmtId="0" fontId="0" fillId="2" borderId="36" xfId="0" applyFont="1" applyFill="1" applyBorder="1" applyAlignment="1">
      <alignment horizontal="left" vertical="center" shrinkToFit="1"/>
    </xf>
    <xf numFmtId="176" fontId="12" fillId="0" borderId="35" xfId="0" applyNumberFormat="1" applyFont="1" applyBorder="1" applyAlignment="1">
      <alignment horizontal="center" vertical="center"/>
    </xf>
    <xf numFmtId="177" fontId="13" fillId="0" borderId="39" xfId="0" applyNumberFormat="1" applyFont="1" applyBorder="1" applyAlignment="1">
      <alignment horizontal="center" vertical="center"/>
    </xf>
    <xf numFmtId="0" fontId="5" fillId="0" borderId="0" xfId="0" applyFont="1" applyProtection="1">
      <alignment vertical="center"/>
      <protection locked="0"/>
    </xf>
    <xf numFmtId="0" fontId="1" fillId="0" borderId="0" xfId="0" applyFont="1" applyProtection="1">
      <alignment vertical="center"/>
      <protection locked="0"/>
    </xf>
    <xf numFmtId="0" fontId="9" fillId="0" borderId="0" xfId="0" applyFont="1" applyProtection="1">
      <alignment vertical="center"/>
      <protection locked="0"/>
    </xf>
    <xf numFmtId="0" fontId="19" fillId="0" borderId="0" xfId="2" applyFont="1" applyProtection="1">
      <alignment vertical="center"/>
      <protection locked="0"/>
    </xf>
    <xf numFmtId="0" fontId="20" fillId="0" borderId="0" xfId="0" applyFont="1" applyProtection="1">
      <alignment vertical="center"/>
      <protection locked="0"/>
    </xf>
    <xf numFmtId="0" fontId="21" fillId="0" borderId="0" xfId="2" applyFont="1" applyProtection="1">
      <alignment vertical="center"/>
      <protection locked="0"/>
    </xf>
    <xf numFmtId="0" fontId="22" fillId="0" borderId="0" xfId="2" applyFont="1" applyAlignment="1" applyProtection="1">
      <alignment horizontal="center" vertical="center"/>
      <protection locked="0"/>
    </xf>
    <xf numFmtId="0" fontId="23" fillId="0" borderId="0" xfId="3" applyFont="1" applyAlignment="1">
      <alignment horizontal="center" vertical="center"/>
    </xf>
    <xf numFmtId="0" fontId="24" fillId="0" borderId="0" xfId="3" applyFont="1" applyAlignment="1" applyProtection="1">
      <alignment horizontal="center" vertical="center"/>
      <protection locked="0"/>
    </xf>
    <xf numFmtId="0" fontId="24" fillId="0" borderId="0" xfId="2" applyFont="1" applyBorder="1" applyAlignment="1" applyProtection="1">
      <alignment horizontal="right" vertical="center" shrinkToFit="1"/>
      <protection locked="0"/>
    </xf>
    <xf numFmtId="0" fontId="21" fillId="6" borderId="7" xfId="2" applyFont="1" applyFill="1" applyBorder="1" applyAlignment="1" applyProtection="1">
      <alignment horizontal="center" vertical="center"/>
      <protection locked="0"/>
    </xf>
    <xf numFmtId="0" fontId="20" fillId="0" borderId="7" xfId="2" applyFont="1" applyBorder="1" applyAlignment="1" applyProtection="1">
      <alignment horizontal="center" vertical="center"/>
      <protection locked="0"/>
    </xf>
    <xf numFmtId="0" fontId="21" fillId="6" borderId="7" xfId="2" applyFont="1" applyFill="1" applyBorder="1" applyAlignment="1" applyProtection="1">
      <alignment horizontal="center" vertical="center" wrapText="1"/>
      <protection locked="0"/>
    </xf>
    <xf numFmtId="0" fontId="25" fillId="0" borderId="40"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wrapText="1"/>
      <protection locked="0"/>
    </xf>
    <xf numFmtId="0" fontId="21" fillId="0" borderId="0" xfId="2" applyFont="1">
      <alignment vertical="center"/>
    </xf>
    <xf numFmtId="0" fontId="0" fillId="6" borderId="41" xfId="2" applyFont="1" applyFill="1" applyBorder="1" applyAlignment="1">
      <alignment horizontal="center" vertical="center"/>
    </xf>
    <xf numFmtId="0" fontId="0" fillId="6" borderId="2" xfId="2" applyFont="1" applyFill="1" applyBorder="1" applyAlignment="1">
      <alignment horizontal="center" vertical="center"/>
    </xf>
    <xf numFmtId="0" fontId="0" fillId="6" borderId="2" xfId="2" applyFont="1" applyFill="1" applyBorder="1" applyAlignment="1">
      <alignment horizontal="center" vertical="center" shrinkToFit="1"/>
    </xf>
    <xf numFmtId="0" fontId="0" fillId="6" borderId="6" xfId="2" applyFont="1" applyFill="1" applyBorder="1" applyAlignment="1">
      <alignment horizontal="center" vertical="center"/>
    </xf>
    <xf numFmtId="0" fontId="21" fillId="6" borderId="7" xfId="2" applyFont="1" applyFill="1" applyBorder="1" applyAlignment="1" applyProtection="1">
      <alignment horizontal="center" vertical="center" shrinkToFit="1"/>
      <protection locked="0"/>
    </xf>
    <xf numFmtId="41" fontId="20" fillId="5" borderId="7" xfId="4" applyNumberFormat="1" applyFont="1" applyFill="1" applyBorder="1" applyAlignment="1" applyProtection="1">
      <alignment vertical="center"/>
    </xf>
    <xf numFmtId="0" fontId="20" fillId="0" borderId="7" xfId="2" applyFont="1" applyBorder="1" applyAlignment="1" applyProtection="1">
      <alignment vertical="center"/>
      <protection locked="0"/>
    </xf>
    <xf numFmtId="0" fontId="25" fillId="0" borderId="0" xfId="2" applyFont="1" applyAlignment="1" applyProtection="1">
      <alignment horizontal="left" vertical="center" wrapText="1"/>
      <protection locked="0"/>
    </xf>
    <xf numFmtId="0" fontId="26" fillId="0" borderId="42" xfId="2" applyFont="1" applyBorder="1" applyAlignment="1">
      <alignment horizontal="left" vertical="top" shrinkToFit="1"/>
    </xf>
    <xf numFmtId="0" fontId="26" fillId="0" borderId="16" xfId="2" applyFont="1" applyBorder="1" applyAlignment="1">
      <alignment horizontal="left" vertical="top" shrinkToFit="1"/>
    </xf>
    <xf numFmtId="184" fontId="19" fillId="0" borderId="12" xfId="2" applyNumberFormat="1" applyFont="1" applyBorder="1" applyAlignment="1">
      <alignment horizontal="center" vertical="center"/>
    </xf>
    <xf numFmtId="184" fontId="19" fillId="0" borderId="43" xfId="2" applyNumberFormat="1" applyFont="1" applyBorder="1" applyAlignment="1">
      <alignment horizontal="center" vertical="center"/>
    </xf>
    <xf numFmtId="6" fontId="20" fillId="5" borderId="7" xfId="4" applyFont="1" applyFill="1" applyBorder="1" applyAlignment="1" applyProtection="1">
      <alignment vertical="center"/>
    </xf>
    <xf numFmtId="0" fontId="27" fillId="0" borderId="7" xfId="2" applyFont="1" applyBorder="1" applyAlignment="1" applyProtection="1">
      <alignment horizontal="left" vertical="top" wrapText="1"/>
      <protection locked="0"/>
    </xf>
    <xf numFmtId="0" fontId="26" fillId="0" borderId="44" xfId="2" applyFont="1" applyBorder="1" applyAlignment="1">
      <alignment horizontal="left" vertical="top" shrinkToFit="1"/>
    </xf>
    <xf numFmtId="0" fontId="26" fillId="0" borderId="24" xfId="2" applyFont="1" applyBorder="1" applyAlignment="1">
      <alignment horizontal="left" vertical="top" shrinkToFit="1"/>
    </xf>
    <xf numFmtId="184" fontId="19" fillId="0" borderId="22" xfId="2" applyNumberFormat="1" applyFont="1" applyBorder="1" applyAlignment="1">
      <alignment horizontal="center" vertical="center"/>
    </xf>
    <xf numFmtId="184" fontId="19" fillId="0" borderId="45" xfId="2" applyNumberFormat="1" applyFont="1" applyBorder="1" applyAlignment="1">
      <alignment horizontal="center" vertical="center"/>
    </xf>
    <xf numFmtId="41" fontId="24" fillId="5" borderId="0" xfId="4" applyNumberFormat="1" applyFont="1" applyFill="1" applyBorder="1" applyAlignment="1" applyProtection="1">
      <alignment horizontal="right" vertical="center"/>
    </xf>
    <xf numFmtId="6" fontId="24" fillId="5" borderId="46" xfId="4" applyFont="1" applyFill="1" applyBorder="1" applyAlignment="1" applyProtection="1">
      <alignment horizontal="right" vertical="center"/>
    </xf>
    <xf numFmtId="0" fontId="20" fillId="6" borderId="12" xfId="2" applyFont="1" applyFill="1" applyBorder="1" applyAlignment="1" applyProtection="1">
      <alignment horizontal="center" vertical="center" shrinkToFit="1"/>
      <protection locked="0"/>
    </xf>
    <xf numFmtId="41" fontId="20" fillId="5" borderId="12" xfId="4" applyNumberFormat="1" applyFont="1" applyFill="1" applyBorder="1" applyAlignment="1" applyProtection="1">
      <alignment vertical="center"/>
      <protection locked="0"/>
    </xf>
    <xf numFmtId="177" fontId="19" fillId="0" borderId="22" xfId="2" applyNumberFormat="1" applyFont="1" applyBorder="1" applyAlignment="1">
      <alignment horizontal="left" vertical="center"/>
    </xf>
    <xf numFmtId="177" fontId="19" fillId="0" borderId="45" xfId="2" applyNumberFormat="1" applyFont="1" applyBorder="1" applyAlignment="1">
      <alignment horizontal="left" vertical="center"/>
    </xf>
    <xf numFmtId="6" fontId="24" fillId="5" borderId="0" xfId="4" applyFont="1" applyFill="1" applyBorder="1" applyAlignment="1" applyProtection="1">
      <alignment horizontal="right" vertical="center"/>
    </xf>
    <xf numFmtId="0" fontId="20" fillId="6" borderId="27" xfId="2" applyFont="1" applyFill="1" applyBorder="1" applyAlignment="1" applyProtection="1">
      <alignment horizontal="center" vertical="center" shrinkToFit="1"/>
      <protection locked="0"/>
    </xf>
    <xf numFmtId="6" fontId="20" fillId="5" borderId="27" xfId="4" applyFont="1" applyFill="1" applyBorder="1" applyAlignment="1" applyProtection="1">
      <alignment vertical="center"/>
      <protection locked="0"/>
    </xf>
    <xf numFmtId="0" fontId="21" fillId="6" borderId="12" xfId="2" applyFont="1" applyFill="1" applyBorder="1" applyAlignment="1" applyProtection="1">
      <alignment horizontal="center" vertical="center" shrinkToFit="1"/>
      <protection locked="0"/>
    </xf>
    <xf numFmtId="38" fontId="20" fillId="0" borderId="12" xfId="4" applyNumberFormat="1" applyFont="1" applyBorder="1" applyAlignment="1" applyProtection="1">
      <alignment vertical="center" shrinkToFit="1"/>
      <protection locked="0"/>
    </xf>
    <xf numFmtId="0" fontId="21" fillId="6" borderId="27" xfId="2" applyFont="1" applyFill="1" applyBorder="1" applyAlignment="1" applyProtection="1">
      <alignment horizontal="center" vertical="center" shrinkToFit="1"/>
      <protection locked="0"/>
    </xf>
    <xf numFmtId="38" fontId="20" fillId="0" borderId="27" xfId="4" applyNumberFormat="1" applyFont="1" applyBorder="1" applyAlignment="1" applyProtection="1">
      <alignment vertical="center" shrinkToFit="1"/>
      <protection locked="0"/>
    </xf>
    <xf numFmtId="0" fontId="21" fillId="0" borderId="0" xfId="2" applyFont="1" applyFill="1" applyBorder="1" applyAlignment="1" applyProtection="1">
      <alignment vertical="center"/>
      <protection locked="0"/>
    </xf>
    <xf numFmtId="6" fontId="20" fillId="0" borderId="0" xfId="4" applyFont="1" applyFill="1" applyBorder="1" applyAlignment="1" applyProtection="1">
      <alignment vertical="center"/>
    </xf>
    <xf numFmtId="0" fontId="28" fillId="0" borderId="0" xfId="2" applyFont="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15" fillId="0" borderId="47" xfId="2" applyFont="1" applyBorder="1" applyAlignment="1">
      <alignment horizontal="left" vertical="top" shrinkToFit="1"/>
    </xf>
    <xf numFmtId="0" fontId="15" fillId="0" borderId="37" xfId="2" applyFont="1" applyBorder="1" applyAlignment="1">
      <alignment horizontal="left" vertical="top" shrinkToFit="1"/>
    </xf>
    <xf numFmtId="177" fontId="4" fillId="0" borderId="48" xfId="2" applyNumberFormat="1" applyFont="1" applyBorder="1" applyAlignment="1">
      <alignment horizontal="left" vertical="center"/>
    </xf>
    <xf numFmtId="177" fontId="4" fillId="0" borderId="49" xfId="2" applyNumberFormat="1" applyFont="1" applyBorder="1" applyAlignment="1">
      <alignment horizontal="left" vertical="center"/>
    </xf>
    <xf numFmtId="0" fontId="11" fillId="0" borderId="0" xfId="2" applyFont="1" applyBorder="1" applyAlignment="1" applyProtection="1">
      <alignment horizontal="center" vertical="center"/>
      <protection locked="0"/>
    </xf>
    <xf numFmtId="0" fontId="9" fillId="6" borderId="7" xfId="2" applyFont="1" applyFill="1" applyBorder="1" applyAlignment="1" applyProtection="1">
      <alignment horizontal="center" vertical="center"/>
      <protection locked="0"/>
    </xf>
    <xf numFmtId="0" fontId="5" fillId="0" borderId="12" xfId="2" applyFont="1" applyBorder="1" applyAlignment="1" applyProtection="1">
      <alignment horizontal="right" vertical="center"/>
      <protection locked="0"/>
    </xf>
    <xf numFmtId="0" fontId="14" fillId="0" borderId="7" xfId="2" applyFont="1" applyBorder="1" applyAlignment="1" applyProtection="1">
      <alignment horizontal="left" vertical="top" wrapText="1"/>
      <protection locked="0"/>
    </xf>
    <xf numFmtId="0" fontId="5" fillId="7" borderId="27" xfId="2" applyFont="1" applyFill="1" applyBorder="1" applyProtection="1">
      <alignment vertical="center"/>
      <protection locked="0"/>
    </xf>
    <xf numFmtId="0" fontId="5" fillId="0" borderId="0" xfId="2" applyFont="1" applyAlignment="1" applyProtection="1">
      <alignment vertical="center"/>
      <protection locked="0"/>
    </xf>
    <xf numFmtId="38" fontId="5" fillId="0" borderId="7" xfId="1" applyFont="1" applyBorder="1" applyAlignment="1" applyProtection="1">
      <alignment horizontal="right" vertical="center"/>
      <protection locked="0"/>
    </xf>
    <xf numFmtId="0" fontId="8" fillId="0" borderId="0" xfId="0" applyFont="1" applyAlignment="1" applyProtection="1">
      <alignment horizontal="center" vertical="center" shrinkToFit="1"/>
      <protection locked="0"/>
    </xf>
    <xf numFmtId="38" fontId="5" fillId="5" borderId="7" xfId="1" applyFont="1" applyFill="1" applyBorder="1" applyAlignment="1" applyProtection="1">
      <alignment horizontal="right" vertical="center"/>
      <protection locked="0"/>
    </xf>
    <xf numFmtId="41" fontId="5" fillId="5" borderId="12" xfId="4" applyNumberFormat="1" applyFont="1" applyFill="1" applyBorder="1" applyAlignment="1" applyProtection="1">
      <alignment horizontal="right" vertical="center"/>
    </xf>
    <xf numFmtId="41" fontId="5" fillId="5" borderId="22" xfId="4" applyNumberFormat="1" applyFont="1" applyFill="1" applyBorder="1" applyAlignment="1" applyProtection="1">
      <alignment horizontal="right" vertical="center"/>
    </xf>
    <xf numFmtId="0" fontId="8" fillId="0" borderId="24" xfId="0" applyFont="1" applyBorder="1" applyAlignment="1" applyProtection="1">
      <alignment horizontal="center" vertical="center" shrinkToFit="1"/>
      <protection locked="0"/>
    </xf>
    <xf numFmtId="41" fontId="5" fillId="5" borderId="27" xfId="4" applyNumberFormat="1" applyFont="1" applyFill="1" applyBorder="1" applyAlignment="1" applyProtection="1">
      <alignment horizontal="right" vertical="center"/>
    </xf>
    <xf numFmtId="0" fontId="12" fillId="0" borderId="0" xfId="3" applyFont="1" applyBorder="1" applyAlignment="1" applyProtection="1">
      <alignment horizontal="center" vertical="center"/>
      <protection locked="0"/>
    </xf>
    <xf numFmtId="0" fontId="9" fillId="6" borderId="7" xfId="2" applyFont="1" applyFill="1" applyBorder="1" applyAlignment="1" applyProtection="1">
      <alignment horizontal="center" vertical="center" shrinkToFit="1"/>
      <protection locked="0"/>
    </xf>
    <xf numFmtId="0" fontId="5" fillId="0" borderId="0" xfId="2" applyFont="1" applyBorder="1" applyProtection="1">
      <alignment vertical="center"/>
      <protection locked="0"/>
    </xf>
  </cellXfs>
  <cellStyles count="5">
    <cellStyle name="桁区切り 2 2_活用意向調査回答様式（ICT導入モデル事業）" xfId="1"/>
    <cellStyle name="標準" xfId="0" builtinId="0"/>
    <cellStyle name="標準 2 2_活用意向調査回答様式（ICT導入モデル事業）" xfId="2"/>
    <cellStyle name="標準 5 5" xfId="3"/>
    <cellStyle name="通貨 2_活用意向調査回答様式（ICT導入モデル事業）" xfId="4"/>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36</xdr:row>
          <xdr:rowOff>104775</xdr:rowOff>
        </xdr:from>
        <xdr:to xmlns:xdr="http://schemas.openxmlformats.org/drawingml/2006/spreadsheetDrawing">
          <xdr:col>2</xdr:col>
          <xdr:colOff>38100</xdr:colOff>
          <xdr:row>38</xdr:row>
          <xdr:rowOff>152400</xdr:rowOff>
        </xdr:to>
        <xdr:sp textlink="">
          <xdr:nvSpPr>
            <xdr:cNvPr id="1025" name="チェック 1" hidden="1">
              <a:extLst>
                <a:ext uri="{63B3BB69-23CF-44E3-9099-C40C66FF867C}">
                  <a14:compatExt spid="_x0000_s1025"/>
                </a:ext>
              </a:extLst>
            </xdr:cNvPr>
            <xdr:cNvSpPr>
              <a:spLocks noRot="1" noChangeShapeType="1"/>
            </xdr:cNvSpPr>
          </xdr:nvSpPr>
          <xdr:spPr>
            <a:xfrm>
              <a:off x="2029460" y="9502140"/>
              <a:ext cx="24701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38</xdr:row>
          <xdr:rowOff>161290</xdr:rowOff>
        </xdr:from>
        <xdr:to xmlns:xdr="http://schemas.openxmlformats.org/drawingml/2006/spreadsheetDrawing">
          <xdr:col>2</xdr:col>
          <xdr:colOff>38100</xdr:colOff>
          <xdr:row>40</xdr:row>
          <xdr:rowOff>104775</xdr:rowOff>
        </xdr:to>
        <xdr:sp textlink="">
          <xdr:nvSpPr>
            <xdr:cNvPr id="1026" name="チェック 2" hidden="1">
              <a:extLst>
                <a:ext uri="{63B3BB69-23CF-44E3-9099-C40C66FF867C}">
                  <a14:compatExt spid="_x0000_s1026"/>
                </a:ext>
              </a:extLst>
            </xdr:cNvPr>
            <xdr:cNvSpPr>
              <a:spLocks noRot="1" noChangeShapeType="1"/>
            </xdr:cNvSpPr>
          </xdr:nvSpPr>
          <xdr:spPr>
            <a:xfrm>
              <a:off x="2029460" y="9949180"/>
              <a:ext cx="24701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37</xdr:row>
          <xdr:rowOff>104775</xdr:rowOff>
        </xdr:from>
        <xdr:to xmlns:xdr="http://schemas.openxmlformats.org/drawingml/2006/spreadsheetDrawing">
          <xdr:col>2</xdr:col>
          <xdr:colOff>38100</xdr:colOff>
          <xdr:row>39</xdr:row>
          <xdr:rowOff>76200</xdr:rowOff>
        </xdr:to>
        <xdr:sp textlink="">
          <xdr:nvSpPr>
            <xdr:cNvPr id="1027" name="チェック 3" hidden="1">
              <a:extLst>
                <a:ext uri="{63B3BB69-23CF-44E3-9099-C40C66FF867C}">
                  <a14:compatExt spid="_x0000_s1027"/>
                </a:ext>
              </a:extLst>
            </xdr:cNvPr>
            <xdr:cNvSpPr>
              <a:spLocks noRot="1" noChangeShapeType="1"/>
            </xdr:cNvSpPr>
          </xdr:nvSpPr>
          <xdr:spPr>
            <a:xfrm>
              <a:off x="2029460" y="9721215"/>
              <a:ext cx="2470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39</xdr:row>
          <xdr:rowOff>114300</xdr:rowOff>
        </xdr:from>
        <xdr:to xmlns:xdr="http://schemas.openxmlformats.org/drawingml/2006/spreadsheetDrawing">
          <xdr:col>2</xdr:col>
          <xdr:colOff>38100</xdr:colOff>
          <xdr:row>41</xdr:row>
          <xdr:rowOff>74930</xdr:rowOff>
        </xdr:to>
        <xdr:sp textlink="">
          <xdr:nvSpPr>
            <xdr:cNvPr id="1028" name="チェック 4" hidden="1">
              <a:extLst>
                <a:ext uri="{63B3BB69-23CF-44E3-9099-C40C66FF867C}">
                  <a14:compatExt spid="_x0000_s1028"/>
                </a:ext>
              </a:extLst>
            </xdr:cNvPr>
            <xdr:cNvSpPr>
              <a:spLocks noRot="1" noChangeShapeType="1"/>
            </xdr:cNvSpPr>
          </xdr:nvSpPr>
          <xdr:spPr>
            <a:xfrm>
              <a:off x="2029460" y="10140315"/>
              <a:ext cx="24701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49</xdr:row>
          <xdr:rowOff>0</xdr:rowOff>
        </xdr:from>
        <xdr:to xmlns:xdr="http://schemas.openxmlformats.org/drawingml/2006/spreadsheetDrawing">
          <xdr:col>2</xdr:col>
          <xdr:colOff>38100</xdr:colOff>
          <xdr:row>50</xdr:row>
          <xdr:rowOff>9525</xdr:rowOff>
        </xdr:to>
        <xdr:sp textlink="">
          <xdr:nvSpPr>
            <xdr:cNvPr id="1029" name="チェック 5" hidden="1">
              <a:extLst>
                <a:ext uri="{63B3BB69-23CF-44E3-9099-C40C66FF867C}">
                  <a14:compatExt spid="_x0000_s1029"/>
                </a:ext>
              </a:extLst>
            </xdr:cNvPr>
            <xdr:cNvSpPr>
              <a:spLocks noRot="1" noChangeShapeType="1"/>
            </xdr:cNvSpPr>
          </xdr:nvSpPr>
          <xdr:spPr>
            <a:xfrm>
              <a:off x="2029460" y="12864465"/>
              <a:ext cx="2470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37</xdr:row>
          <xdr:rowOff>152400</xdr:rowOff>
        </xdr:from>
        <xdr:to xmlns:xdr="http://schemas.openxmlformats.org/drawingml/2006/spreadsheetDrawing">
          <xdr:col>3</xdr:col>
          <xdr:colOff>989965</xdr:colOff>
          <xdr:row>39</xdr:row>
          <xdr:rowOff>19050</xdr:rowOff>
        </xdr:to>
        <xdr:sp textlink="">
          <xdr:nvSpPr>
            <xdr:cNvPr id="1030" name="チェック 6" hidden="1">
              <a:extLst>
                <a:ext uri="{63B3BB69-23CF-44E3-9099-C40C66FF867C}">
                  <a14:compatExt spid="_x0000_s1030"/>
                </a:ext>
              </a:extLst>
            </xdr:cNvPr>
            <xdr:cNvSpPr>
              <a:spLocks noRot="1" noChangeShapeType="1"/>
            </xdr:cNvSpPr>
          </xdr:nvSpPr>
          <xdr:spPr>
            <a:xfrm>
              <a:off x="4200525" y="9768840"/>
              <a:ext cx="24701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36</xdr:row>
          <xdr:rowOff>142875</xdr:rowOff>
        </xdr:from>
        <xdr:to xmlns:xdr="http://schemas.openxmlformats.org/drawingml/2006/spreadsheetDrawing">
          <xdr:col>3</xdr:col>
          <xdr:colOff>989965</xdr:colOff>
          <xdr:row>38</xdr:row>
          <xdr:rowOff>95250</xdr:rowOff>
        </xdr:to>
        <xdr:sp textlink="">
          <xdr:nvSpPr>
            <xdr:cNvPr id="1031" name="チェック 7" hidden="1">
              <a:extLst>
                <a:ext uri="{63B3BB69-23CF-44E3-9099-C40C66FF867C}">
                  <a14:compatExt spid="_x0000_s1031"/>
                </a:ext>
              </a:extLst>
            </xdr:cNvPr>
            <xdr:cNvSpPr>
              <a:spLocks noRot="1" noChangeShapeType="1"/>
            </xdr:cNvSpPr>
          </xdr:nvSpPr>
          <xdr:spPr>
            <a:xfrm>
              <a:off x="4200525" y="9540240"/>
              <a:ext cx="247015"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43</xdr:row>
          <xdr:rowOff>208915</xdr:rowOff>
        </xdr:from>
        <xdr:to xmlns:xdr="http://schemas.openxmlformats.org/drawingml/2006/spreadsheetDrawing">
          <xdr:col>2</xdr:col>
          <xdr:colOff>38100</xdr:colOff>
          <xdr:row>44</xdr:row>
          <xdr:rowOff>228600</xdr:rowOff>
        </xdr:to>
        <xdr:sp textlink="">
          <xdr:nvSpPr>
            <xdr:cNvPr id="1032" name="チェック 8" hidden="1">
              <a:extLst>
                <a:ext uri="{63B3BB69-23CF-44E3-9099-C40C66FF867C}">
                  <a14:compatExt spid="_x0000_s1032"/>
                </a:ext>
              </a:extLst>
            </xdr:cNvPr>
            <xdr:cNvSpPr>
              <a:spLocks noRot="1" noChangeShapeType="1"/>
            </xdr:cNvSpPr>
          </xdr:nvSpPr>
          <xdr:spPr>
            <a:xfrm>
              <a:off x="2029460" y="11825605"/>
              <a:ext cx="24701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50</xdr:row>
          <xdr:rowOff>200025</xdr:rowOff>
        </xdr:from>
        <xdr:to xmlns:xdr="http://schemas.openxmlformats.org/drawingml/2006/spreadsheetDrawing">
          <xdr:col>2</xdr:col>
          <xdr:colOff>38100</xdr:colOff>
          <xdr:row>52</xdr:row>
          <xdr:rowOff>47625</xdr:rowOff>
        </xdr:to>
        <xdr:sp textlink="">
          <xdr:nvSpPr>
            <xdr:cNvPr id="1033" name="チェック 9" hidden="1">
              <a:extLst>
                <a:ext uri="{63B3BB69-23CF-44E3-9099-C40C66FF867C}">
                  <a14:compatExt spid="_x0000_s1033"/>
                </a:ext>
              </a:extLst>
            </xdr:cNvPr>
            <xdr:cNvSpPr>
              <a:spLocks noRot="1" noChangeShapeType="1"/>
            </xdr:cNvSpPr>
          </xdr:nvSpPr>
          <xdr:spPr>
            <a:xfrm>
              <a:off x="2029460" y="13302615"/>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47</xdr:row>
          <xdr:rowOff>133350</xdr:rowOff>
        </xdr:from>
        <xdr:to xmlns:xdr="http://schemas.openxmlformats.org/drawingml/2006/spreadsheetDrawing">
          <xdr:col>2</xdr:col>
          <xdr:colOff>38100</xdr:colOff>
          <xdr:row>49</xdr:row>
          <xdr:rowOff>47625</xdr:rowOff>
        </xdr:to>
        <xdr:sp textlink="">
          <xdr:nvSpPr>
            <xdr:cNvPr id="1034" name="チェック 10" hidden="1">
              <a:extLst>
                <a:ext uri="{63B3BB69-23CF-44E3-9099-C40C66FF867C}">
                  <a14:compatExt spid="_x0000_s1034"/>
                </a:ext>
              </a:extLst>
            </xdr:cNvPr>
            <xdr:cNvSpPr>
              <a:spLocks noRot="1" noChangeShapeType="1"/>
            </xdr:cNvSpPr>
          </xdr:nvSpPr>
          <xdr:spPr>
            <a:xfrm>
              <a:off x="2029460" y="12588240"/>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50</xdr:row>
          <xdr:rowOff>18415</xdr:rowOff>
        </xdr:from>
        <xdr:to xmlns:xdr="http://schemas.openxmlformats.org/drawingml/2006/spreadsheetDrawing">
          <xdr:col>2</xdr:col>
          <xdr:colOff>38100</xdr:colOff>
          <xdr:row>50</xdr:row>
          <xdr:rowOff>228600</xdr:rowOff>
        </xdr:to>
        <xdr:sp textlink="">
          <xdr:nvSpPr>
            <xdr:cNvPr id="1035" name="チェック 11" hidden="1">
              <a:extLst>
                <a:ext uri="{63B3BB69-23CF-44E3-9099-C40C66FF867C}">
                  <a14:compatExt spid="_x0000_s1035"/>
                </a:ext>
              </a:extLst>
            </xdr:cNvPr>
            <xdr:cNvSpPr>
              <a:spLocks noRot="1" noChangeShapeType="1"/>
            </xdr:cNvSpPr>
          </xdr:nvSpPr>
          <xdr:spPr>
            <a:xfrm>
              <a:off x="2029460" y="13121005"/>
              <a:ext cx="2470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41</xdr:row>
          <xdr:rowOff>962025</xdr:rowOff>
        </xdr:from>
        <xdr:to xmlns:xdr="http://schemas.openxmlformats.org/drawingml/2006/spreadsheetDrawing">
          <xdr:col>2</xdr:col>
          <xdr:colOff>38100</xdr:colOff>
          <xdr:row>43</xdr:row>
          <xdr:rowOff>47625</xdr:rowOff>
        </xdr:to>
        <xdr:sp textlink="">
          <xdr:nvSpPr>
            <xdr:cNvPr id="1036" name="チェック 12" hidden="1">
              <a:extLst>
                <a:ext uri="{63B3BB69-23CF-44E3-9099-C40C66FF867C}">
                  <a14:compatExt spid="_x0000_s1036"/>
                </a:ext>
              </a:extLst>
            </xdr:cNvPr>
            <xdr:cNvSpPr>
              <a:spLocks noRot="1" noChangeShapeType="1"/>
            </xdr:cNvSpPr>
          </xdr:nvSpPr>
          <xdr:spPr>
            <a:xfrm>
              <a:off x="2029460" y="11330940"/>
              <a:ext cx="24701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42</xdr:row>
          <xdr:rowOff>190500</xdr:rowOff>
        </xdr:from>
        <xdr:to xmlns:xdr="http://schemas.openxmlformats.org/drawingml/2006/spreadsheetDrawing">
          <xdr:col>2</xdr:col>
          <xdr:colOff>38100</xdr:colOff>
          <xdr:row>44</xdr:row>
          <xdr:rowOff>18415</xdr:rowOff>
        </xdr:to>
        <xdr:sp textlink="">
          <xdr:nvSpPr>
            <xdr:cNvPr id="1037" name="チェック 13" hidden="1">
              <a:extLst>
                <a:ext uri="{63B3BB69-23CF-44E3-9099-C40C66FF867C}">
                  <a14:compatExt spid="_x0000_s1037"/>
                </a:ext>
              </a:extLst>
            </xdr:cNvPr>
            <xdr:cNvSpPr>
              <a:spLocks noRot="1" noChangeShapeType="1"/>
            </xdr:cNvSpPr>
          </xdr:nvSpPr>
          <xdr:spPr>
            <a:xfrm>
              <a:off x="2029460" y="11569065"/>
              <a:ext cx="247015" cy="304165"/>
            </a:xfrm>
            <a:prstGeom prst="rect"/>
          </xdr:spPr>
        </xdr:sp>
        <xdr:clientData/>
      </xdr:twoCellAnchor>
    </mc:Choice>
    <mc:Fallback/>
  </mc:AlternateContent>
  <xdr:twoCellAnchor>
    <xdr:from xmlns:xdr="http://schemas.openxmlformats.org/drawingml/2006/spreadsheetDrawing">
      <xdr:col>1</xdr:col>
      <xdr:colOff>1686560</xdr:colOff>
      <xdr:row>37</xdr:row>
      <xdr:rowOff>0</xdr:rowOff>
    </xdr:from>
    <xdr:to xmlns:xdr="http://schemas.openxmlformats.org/drawingml/2006/spreadsheetDrawing">
      <xdr:col>5</xdr:col>
      <xdr:colOff>256540</xdr:colOff>
      <xdr:row>38</xdr:row>
      <xdr:rowOff>219710</xdr:rowOff>
    </xdr:to>
    <xdr:sp macro="" textlink="">
      <xdr:nvSpPr>
        <xdr:cNvPr id="2" name="正方形/長方形 14"/>
        <xdr:cNvSpPr/>
      </xdr:nvSpPr>
      <xdr:spPr>
        <a:xfrm>
          <a:off x="1943735" y="9616440"/>
          <a:ext cx="3846830" cy="39116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1677035</xdr:colOff>
      <xdr:row>39</xdr:row>
      <xdr:rowOff>19050</xdr:rowOff>
    </xdr:from>
    <xdr:to xmlns:xdr="http://schemas.openxmlformats.org/drawingml/2006/spreadsheetDrawing">
      <xdr:col>10</xdr:col>
      <xdr:colOff>104775</xdr:colOff>
      <xdr:row>41</xdr:row>
      <xdr:rowOff>74930</xdr:rowOff>
    </xdr:to>
    <xdr:sp macro="" textlink="">
      <xdr:nvSpPr>
        <xdr:cNvPr id="3" name="正方形/長方形 15"/>
        <xdr:cNvSpPr/>
      </xdr:nvSpPr>
      <xdr:spPr>
        <a:xfrm>
          <a:off x="1934210" y="10045065"/>
          <a:ext cx="10905490" cy="39878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22</xdr:row>
          <xdr:rowOff>142240</xdr:rowOff>
        </xdr:from>
        <xdr:to xmlns:xdr="http://schemas.openxmlformats.org/drawingml/2006/spreadsheetDrawing">
          <xdr:col>1</xdr:col>
          <xdr:colOff>238125</xdr:colOff>
          <xdr:row>24</xdr:row>
          <xdr:rowOff>143510</xdr:rowOff>
        </xdr:to>
        <xdr:sp textlink="">
          <xdr:nvSpPr>
            <xdr:cNvPr id="1040" name="チェック 16" hidden="1">
              <a:extLst>
                <a:ext uri="{63B3BB69-23CF-44E3-9099-C40C66FF867C}">
                  <a14:compatExt spid="_x0000_s1040"/>
                </a:ext>
              </a:extLst>
            </xdr:cNvPr>
            <xdr:cNvSpPr>
              <a:spLocks noRot="1" noChangeShapeType="1"/>
            </xdr:cNvSpPr>
          </xdr:nvSpPr>
          <xdr:spPr>
            <a:xfrm>
              <a:off x="85725" y="5840095"/>
              <a:ext cx="409575" cy="458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22</xdr:row>
          <xdr:rowOff>0</xdr:rowOff>
        </xdr:from>
        <xdr:to xmlns:xdr="http://schemas.openxmlformats.org/drawingml/2006/spreadsheetDrawing">
          <xdr:col>1</xdr:col>
          <xdr:colOff>123825</xdr:colOff>
          <xdr:row>23</xdr:row>
          <xdr:rowOff>19050</xdr:rowOff>
        </xdr:to>
        <xdr:sp textlink="">
          <xdr:nvSpPr>
            <xdr:cNvPr id="1041" name="チェック 17" hidden="1">
              <a:extLst>
                <a:ext uri="{63B3BB69-23CF-44E3-9099-C40C66FF867C}">
                  <a14:compatExt spid="_x0000_s1041"/>
                </a:ext>
              </a:extLst>
            </xdr:cNvPr>
            <xdr:cNvSpPr>
              <a:spLocks noRot="1" noChangeShapeType="1"/>
            </xdr:cNvSpPr>
          </xdr:nvSpPr>
          <xdr:spPr>
            <a:xfrm>
              <a:off x="95250" y="5697855"/>
              <a:ext cx="285750" cy="247650"/>
            </a:xfrm>
            <a:prstGeom prst="rect"/>
          </xdr:spPr>
        </xdr:sp>
        <xdr:clientData/>
      </xdr:twoCellAnchor>
    </mc:Choice>
    <mc:Fallback/>
  </mc:AlternateContent>
  <xdr:twoCellAnchor>
    <xdr:from xmlns:xdr="http://schemas.openxmlformats.org/drawingml/2006/spreadsheetDrawing">
      <xdr:col>2</xdr:col>
      <xdr:colOff>1057275</xdr:colOff>
      <xdr:row>41</xdr:row>
      <xdr:rowOff>170180</xdr:rowOff>
    </xdr:from>
    <xdr:to xmlns:xdr="http://schemas.openxmlformats.org/drawingml/2006/spreadsheetDrawing">
      <xdr:col>7</xdr:col>
      <xdr:colOff>1019175</xdr:colOff>
      <xdr:row>43</xdr:row>
      <xdr:rowOff>57150</xdr:rowOff>
    </xdr:to>
    <xdr:grpSp>
      <xdr:nvGrpSpPr>
        <xdr:cNvPr id="5" name="グループ化 20"/>
        <xdr:cNvGrpSpPr/>
      </xdr:nvGrpSpPr>
      <xdr:grpSpPr>
        <a:xfrm>
          <a:off x="3295650" y="10539095"/>
          <a:ext cx="5181600" cy="1134745"/>
          <a:chOff x="3295650" y="8934450"/>
          <a:chExt cx="5181600" cy="1133474"/>
        </a:xfrm>
      </xdr:grpSpPr>
      <xdr:sp macro="" textlink="">
        <xdr:nvSpPr>
          <xdr:cNvPr id="6" name="テキスト ボックス 21"/>
          <xdr:cNvSpPr txBox="1"/>
        </xdr:nvSpPr>
        <xdr:spPr>
          <a:xfrm>
            <a:off x="3295650" y="9429749"/>
            <a:ext cx="5181600" cy="638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b="1">
                <a:latin typeface="メイリオ"/>
                <a:ea typeface="メイリオ"/>
              </a:rPr>
              <a:t>＜点線内の機器等の導入に際し、必要な場合のみチェックすること＞</a:t>
            </a:r>
          </a:p>
        </xdr:txBody>
      </xdr:sp>
      <xdr:sp macro="" textlink="">
        <xdr:nvSpPr>
          <xdr:cNvPr id="7" name="下矢印 3"/>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20</xdr:row>
          <xdr:rowOff>218440</xdr:rowOff>
        </xdr:from>
        <xdr:to xmlns:xdr="http://schemas.openxmlformats.org/drawingml/2006/spreadsheetDrawing">
          <xdr:col>1</xdr:col>
          <xdr:colOff>114300</xdr:colOff>
          <xdr:row>22</xdr:row>
          <xdr:rowOff>47625</xdr:rowOff>
        </xdr:to>
        <xdr:sp textlink="">
          <xdr:nvSpPr>
            <xdr:cNvPr id="1045" name="チェック 22" hidden="1">
              <a:extLst>
                <a:ext uri="{63B3BB69-23CF-44E3-9099-C40C66FF867C}">
                  <a14:compatExt spid="_x0000_s1045"/>
                </a:ext>
              </a:extLst>
            </xdr:cNvPr>
            <xdr:cNvSpPr>
              <a:spLocks noRot="1" noChangeShapeType="1"/>
            </xdr:cNvSpPr>
          </xdr:nvSpPr>
          <xdr:spPr>
            <a:xfrm>
              <a:off x="95250" y="5459095"/>
              <a:ext cx="276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24</xdr:row>
          <xdr:rowOff>46990</xdr:rowOff>
        </xdr:from>
        <xdr:to xmlns:xdr="http://schemas.openxmlformats.org/drawingml/2006/spreadsheetDrawing">
          <xdr:col>1</xdr:col>
          <xdr:colOff>123825</xdr:colOff>
          <xdr:row>24</xdr:row>
          <xdr:rowOff>457200</xdr:rowOff>
        </xdr:to>
        <xdr:sp textlink="">
          <xdr:nvSpPr>
            <xdr:cNvPr id="1046" name="チェック 23" hidden="1">
              <a:extLst>
                <a:ext uri="{63B3BB69-23CF-44E3-9099-C40C66FF867C}">
                  <a14:compatExt spid="_x0000_s1046"/>
                </a:ext>
              </a:extLst>
            </xdr:cNvPr>
            <xdr:cNvSpPr>
              <a:spLocks noRot="1" noChangeShapeType="1"/>
            </xdr:cNvSpPr>
          </xdr:nvSpPr>
          <xdr:spPr>
            <a:xfrm>
              <a:off x="85725" y="6202045"/>
              <a:ext cx="295275"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26</xdr:row>
          <xdr:rowOff>0</xdr:rowOff>
        </xdr:from>
        <xdr:to xmlns:xdr="http://schemas.openxmlformats.org/drawingml/2006/spreadsheetDrawing">
          <xdr:col>1</xdr:col>
          <xdr:colOff>133350</xdr:colOff>
          <xdr:row>27</xdr:row>
          <xdr:rowOff>0</xdr:rowOff>
        </xdr:to>
        <xdr:sp textlink="">
          <xdr:nvSpPr>
            <xdr:cNvPr id="1047" name="チェック 24" hidden="1">
              <a:extLst>
                <a:ext uri="{63B3BB69-23CF-44E3-9099-C40C66FF867C}">
                  <a14:compatExt spid="_x0000_s1047"/>
                </a:ext>
              </a:extLst>
            </xdr:cNvPr>
            <xdr:cNvSpPr>
              <a:spLocks noRot="1" noChangeShapeType="1"/>
            </xdr:cNvSpPr>
          </xdr:nvSpPr>
          <xdr:spPr>
            <a:xfrm>
              <a:off x="95250" y="7136130"/>
              <a:ext cx="295275" cy="2381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10</xdr:row>
      <xdr:rowOff>19685</xdr:rowOff>
    </xdr:from>
    <xdr:to xmlns:xdr="http://schemas.openxmlformats.org/drawingml/2006/spreadsheetDrawing">
      <xdr:col>11</xdr:col>
      <xdr:colOff>419100</xdr:colOff>
      <xdr:row>11</xdr:row>
      <xdr:rowOff>266700</xdr:rowOff>
    </xdr:to>
    <xdr:sp macro="" textlink="">
      <xdr:nvSpPr>
        <xdr:cNvPr id="2" name="右大かっこ 1"/>
        <xdr:cNvSpPr/>
      </xdr:nvSpPr>
      <xdr:spPr>
        <a:xfrm>
          <a:off x="6153150" y="2468880"/>
          <a:ext cx="342900" cy="540385"/>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19050</xdr:colOff>
      <xdr:row>10</xdr:row>
      <xdr:rowOff>133350</xdr:rowOff>
    </xdr:from>
    <xdr:to xmlns:xdr="http://schemas.openxmlformats.org/drawingml/2006/spreadsheetDrawing">
      <xdr:col>21</xdr:col>
      <xdr:colOff>276225</xdr:colOff>
      <xdr:row>11</xdr:row>
      <xdr:rowOff>124460</xdr:rowOff>
    </xdr:to>
    <xdr:sp macro="" textlink="">
      <xdr:nvSpPr>
        <xdr:cNvPr id="3" name="テキスト ボックス 2"/>
        <xdr:cNvSpPr txBox="1"/>
      </xdr:nvSpPr>
      <xdr:spPr>
        <a:xfrm>
          <a:off x="6524625" y="2582545"/>
          <a:ext cx="4114800" cy="2844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mlns:xdr="http://schemas.openxmlformats.org/drawingml/2006/spreadsheetDrawing">
      <xdr:col>0</xdr:col>
      <xdr:colOff>226060</xdr:colOff>
      <xdr:row>36</xdr:row>
      <xdr:rowOff>225425</xdr:rowOff>
    </xdr:from>
    <xdr:to xmlns:xdr="http://schemas.openxmlformats.org/drawingml/2006/spreadsheetDrawing">
      <xdr:col>21</xdr:col>
      <xdr:colOff>59690</xdr:colOff>
      <xdr:row>39</xdr:row>
      <xdr:rowOff>201930</xdr:rowOff>
    </xdr:to>
    <xdr:pic macro="">
      <xdr:nvPicPr>
        <xdr:cNvPr id="4" name="図 6"/>
        <xdr:cNvPicPr>
          <a:picLocks noChangeAspect="1" noChangeArrowheads="1"/>
        </xdr:cNvPicPr>
      </xdr:nvPicPr>
      <xdr:blipFill>
        <a:blip xmlns:r="http://schemas.openxmlformats.org/officeDocument/2006/relationships" r:embed="rId1"/>
        <a:stretch>
          <a:fillRect/>
        </a:stretch>
      </xdr:blipFill>
      <xdr:spPr>
        <a:xfrm>
          <a:off x="226060" y="10704830"/>
          <a:ext cx="10196830" cy="1119505"/>
        </a:xfrm>
        <a:prstGeom prst="rect">
          <a:avLst/>
        </a:prstGeom>
        <a:noFill/>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L98"/>
  <sheetViews>
    <sheetView showGridLines="0" tabSelected="1" view="pageBreakPreview" zoomScaleSheetLayoutView="100" workbookViewId="0">
      <selection activeCell="C21" sqref="C21:J21"/>
    </sheetView>
  </sheetViews>
  <sheetFormatPr defaultRowHeight="13.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c r="A1" s="3" t="s">
        <v>4</v>
      </c>
      <c r="B1" s="5"/>
    </row>
    <row r="2" spans="1:10" ht="17.25">
      <c r="A2" s="3"/>
      <c r="B2" s="5"/>
    </row>
    <row r="3" spans="1:10" ht="21">
      <c r="B3" s="6" t="s">
        <v>5</v>
      </c>
      <c r="C3" s="6"/>
      <c r="D3" s="6"/>
      <c r="E3" s="6"/>
      <c r="F3" s="6"/>
      <c r="G3" s="6"/>
      <c r="H3" s="6"/>
      <c r="I3" s="6"/>
      <c r="J3" s="6"/>
    </row>
    <row r="4" spans="1:10" ht="21">
      <c r="B4" s="6"/>
      <c r="C4" s="6"/>
      <c r="D4" s="6"/>
      <c r="E4" s="6"/>
      <c r="F4" s="6"/>
      <c r="G4" s="6"/>
      <c r="H4" s="6"/>
      <c r="I4" s="6"/>
      <c r="J4" s="6"/>
    </row>
    <row r="5" spans="1:10" ht="14.25" customHeight="1">
      <c r="B5" s="7"/>
      <c r="C5" s="7"/>
      <c r="D5" s="7"/>
      <c r="E5" s="7"/>
      <c r="F5" s="7"/>
      <c r="G5" s="7"/>
      <c r="H5" s="7"/>
      <c r="I5" s="7"/>
      <c r="J5" s="7"/>
    </row>
    <row r="6" spans="1:10" ht="27" customHeight="1">
      <c r="B6" s="8"/>
      <c r="C6" s="8"/>
      <c r="D6" s="39" t="s">
        <v>31</v>
      </c>
      <c r="E6" s="9"/>
      <c r="F6" s="9"/>
      <c r="G6" s="9"/>
      <c r="H6" s="103" t="s">
        <v>51</v>
      </c>
      <c r="I6" s="107" t="s">
        <v>70</v>
      </c>
      <c r="J6" s="107"/>
    </row>
    <row r="7" spans="1:10" ht="18.75">
      <c r="B7" s="9"/>
      <c r="C7" s="38"/>
      <c r="D7" s="9"/>
      <c r="E7" s="9"/>
      <c r="F7" s="9"/>
      <c r="G7" s="9"/>
      <c r="H7" s="103"/>
      <c r="I7" s="108"/>
      <c r="J7" s="108"/>
    </row>
    <row r="8" spans="1:10" ht="18.75">
      <c r="B8" s="9"/>
      <c r="C8" s="39"/>
      <c r="D8" s="9"/>
      <c r="E8" s="9"/>
      <c r="F8" s="9"/>
      <c r="G8" s="9"/>
      <c r="H8" s="103"/>
      <c r="I8" s="108"/>
      <c r="J8" s="108"/>
    </row>
    <row r="9" spans="1:10" ht="15">
      <c r="B9" s="10" t="s">
        <v>6</v>
      </c>
    </row>
    <row r="10" spans="1:10" ht="17.25" customHeight="1">
      <c r="B10" s="11" t="s">
        <v>0</v>
      </c>
      <c r="C10" s="40"/>
      <c r="D10" s="63"/>
      <c r="E10" s="63"/>
      <c r="F10" s="63"/>
      <c r="G10" s="63"/>
      <c r="H10" s="63"/>
      <c r="I10" s="63"/>
      <c r="J10" s="109"/>
    </row>
    <row r="11" spans="1:10" ht="23.1" customHeight="1">
      <c r="B11" s="12" t="s">
        <v>10</v>
      </c>
      <c r="C11" s="41"/>
      <c r="D11" s="64"/>
      <c r="E11" s="64"/>
      <c r="F11" s="64"/>
      <c r="G11" s="64"/>
      <c r="H11" s="64"/>
      <c r="I11" s="64"/>
      <c r="J11" s="110"/>
    </row>
    <row r="12" spans="1:10" ht="17.25" customHeight="1">
      <c r="B12" s="13" t="s">
        <v>0</v>
      </c>
      <c r="C12" s="42"/>
      <c r="D12" s="65"/>
      <c r="E12" s="65"/>
      <c r="F12" s="65"/>
      <c r="G12" s="65"/>
      <c r="H12" s="65"/>
      <c r="I12" s="65"/>
      <c r="J12" s="111"/>
    </row>
    <row r="13" spans="1:10" ht="23.1" customHeight="1">
      <c r="B13" s="12" t="s">
        <v>12</v>
      </c>
      <c r="C13" s="43"/>
      <c r="D13" s="66"/>
      <c r="E13" s="66"/>
      <c r="F13" s="66"/>
      <c r="G13" s="66"/>
      <c r="H13" s="66"/>
      <c r="I13" s="66"/>
      <c r="J13" s="112"/>
    </row>
    <row r="14" spans="1:10" ht="23.1" customHeight="1">
      <c r="B14" s="14" t="s">
        <v>9</v>
      </c>
      <c r="C14" s="44"/>
      <c r="D14" s="44"/>
      <c r="E14" s="44"/>
      <c r="F14" s="44"/>
      <c r="G14" s="44"/>
      <c r="H14" s="44"/>
      <c r="I14" s="44"/>
      <c r="J14" s="113"/>
    </row>
    <row r="15" spans="1:10" ht="23.1" customHeight="1">
      <c r="B15" s="15"/>
      <c r="C15" s="45"/>
      <c r="D15" s="45"/>
      <c r="E15" s="45"/>
      <c r="F15" s="45"/>
      <c r="G15" s="45"/>
      <c r="H15" s="45"/>
      <c r="I15" s="45"/>
      <c r="J15" s="114"/>
    </row>
    <row r="16" spans="1:10" ht="23.1" customHeight="1">
      <c r="B16" s="16" t="s">
        <v>14</v>
      </c>
      <c r="C16" s="46"/>
      <c r="D16" s="46"/>
      <c r="E16" s="46"/>
      <c r="F16" s="46"/>
      <c r="G16" s="46"/>
      <c r="H16" s="46"/>
      <c r="I16" s="46"/>
      <c r="J16" s="115"/>
    </row>
    <row r="17" spans="1:11" ht="23.1" customHeight="1">
      <c r="B17" s="17"/>
      <c r="C17" s="47"/>
      <c r="D17" s="47"/>
      <c r="E17" s="47"/>
      <c r="F17" s="47"/>
      <c r="G17" s="47"/>
      <c r="H17" s="47"/>
      <c r="I17" s="47"/>
      <c r="J17" s="116"/>
    </row>
    <row r="18" spans="1:11" ht="23.1" customHeight="1">
      <c r="B18" s="16" t="s">
        <v>8</v>
      </c>
      <c r="C18" s="46"/>
      <c r="D18" s="46"/>
      <c r="E18" s="46"/>
      <c r="F18" s="46"/>
      <c r="G18" s="46"/>
      <c r="H18" s="46"/>
      <c r="I18" s="46"/>
      <c r="J18" s="115"/>
    </row>
    <row r="19" spans="1:11" ht="23.1" customHeight="1">
      <c r="B19" s="18" t="s">
        <v>1</v>
      </c>
      <c r="C19" s="48"/>
      <c r="D19" s="67" t="s">
        <v>64</v>
      </c>
      <c r="E19" s="81"/>
      <c r="F19" s="90"/>
      <c r="G19" s="90"/>
      <c r="H19" s="90"/>
      <c r="I19" s="90"/>
      <c r="J19" s="117"/>
    </row>
    <row r="20" spans="1:11" ht="23.1" customHeight="1">
      <c r="B20" s="19"/>
      <c r="C20" s="49"/>
      <c r="D20" s="19"/>
      <c r="E20" s="19"/>
      <c r="F20" s="49"/>
      <c r="G20" s="49"/>
      <c r="H20" s="49"/>
      <c r="I20" s="49"/>
      <c r="J20" s="49"/>
    </row>
    <row r="21" spans="1:11" s="1" customFormat="1" ht="18" customHeight="1">
      <c r="B21" s="20" t="s">
        <v>15</v>
      </c>
      <c r="C21" s="50"/>
      <c r="D21" s="50"/>
      <c r="E21" s="50"/>
      <c r="F21" s="50"/>
      <c r="G21" s="50"/>
      <c r="H21" s="50"/>
      <c r="I21" s="50"/>
    </row>
    <row r="22" spans="1:11" s="1" customFormat="1" ht="18" customHeight="1">
      <c r="B22" s="21" t="s">
        <v>16</v>
      </c>
      <c r="G22" s="98"/>
      <c r="H22" s="98"/>
    </row>
    <row r="23" spans="1:11" s="1" customFormat="1" ht="18" customHeight="1">
      <c r="B23" s="21" t="s">
        <v>19</v>
      </c>
      <c r="G23" s="98"/>
      <c r="H23" s="98"/>
    </row>
    <row r="24" spans="1:11" s="1" customFormat="1" ht="18" customHeight="1">
      <c r="B24" s="21" t="s">
        <v>23</v>
      </c>
      <c r="C24" s="21"/>
      <c r="J24" s="98"/>
      <c r="K24" s="98"/>
    </row>
    <row r="25" spans="1:11" s="1" customFormat="1" ht="45" customHeight="1">
      <c r="B25" s="22" t="s">
        <v>25</v>
      </c>
      <c r="C25" s="23"/>
      <c r="D25" s="23"/>
      <c r="E25" s="23"/>
      <c r="F25" s="23"/>
      <c r="G25" s="23"/>
      <c r="H25" s="23"/>
      <c r="I25" s="23"/>
      <c r="J25" s="23"/>
    </row>
    <row r="26" spans="1:11" s="1" customFormat="1" ht="32.25" customHeight="1">
      <c r="A26" s="1" t="s">
        <v>2</v>
      </c>
      <c r="B26" s="22"/>
      <c r="C26" s="23"/>
      <c r="D26" s="23"/>
      <c r="E26" s="23"/>
      <c r="F26" s="23"/>
      <c r="G26" s="23"/>
      <c r="H26" s="23"/>
      <c r="I26" s="23"/>
      <c r="J26" s="23"/>
    </row>
    <row r="27" spans="1:11" s="1" customFormat="1" ht="18.75" customHeight="1">
      <c r="B27" s="23" t="s">
        <v>27</v>
      </c>
      <c r="C27" s="23"/>
      <c r="D27" s="23"/>
      <c r="E27" s="23"/>
      <c r="F27" s="23"/>
      <c r="G27" s="23"/>
      <c r="H27" s="23"/>
      <c r="I27" s="23"/>
      <c r="J27" s="23"/>
    </row>
    <row r="28" spans="1:11" s="1" customFormat="1" ht="18.75" customHeight="1">
      <c r="B28" s="23"/>
      <c r="C28" s="23"/>
      <c r="D28" s="23"/>
      <c r="E28" s="23"/>
      <c r="F28" s="23"/>
      <c r="G28" s="23"/>
      <c r="H28" s="23"/>
      <c r="I28" s="23"/>
      <c r="J28" s="23"/>
    </row>
    <row r="30" spans="1:11" ht="14.25">
      <c r="B30" s="10" t="s">
        <v>13</v>
      </c>
    </row>
    <row r="31" spans="1:11" ht="17.25">
      <c r="B31" t="s">
        <v>28</v>
      </c>
      <c r="C31" s="24"/>
      <c r="D31" s="68"/>
      <c r="E31" s="82"/>
      <c r="F31" s="91"/>
      <c r="G31" t="s">
        <v>67</v>
      </c>
    </row>
    <row r="32" spans="1:11" ht="20.100000000000001" customHeight="1">
      <c r="B32" s="24" t="s">
        <v>29</v>
      </c>
      <c r="C32" s="24"/>
      <c r="D32" s="69"/>
      <c r="E32" s="69"/>
      <c r="F32" s="69"/>
      <c r="G32" s="69"/>
      <c r="H32" s="69"/>
    </row>
    <row r="33" spans="1:12" ht="17.25">
      <c r="B33" s="24" t="s">
        <v>22</v>
      </c>
      <c r="C33" s="24"/>
      <c r="D33" s="68"/>
      <c r="E33" s="82"/>
      <c r="F33" s="91"/>
      <c r="G33" t="s">
        <v>67</v>
      </c>
    </row>
    <row r="34" spans="1:12" ht="20.100000000000001" customHeight="1">
      <c r="B34" s="25" t="s">
        <v>34</v>
      </c>
      <c r="D34" s="69"/>
      <c r="E34" s="69"/>
      <c r="F34" s="69"/>
      <c r="G34" s="69"/>
      <c r="H34" s="69"/>
    </row>
    <row r="35" spans="1:12" ht="18">
      <c r="B35" t="s">
        <v>35</v>
      </c>
      <c r="D35" s="70">
        <f>ROUNDDOWN($D$33*1/2,-3)</f>
        <v>0</v>
      </c>
      <c r="E35" s="83"/>
      <c r="F35" s="92"/>
      <c r="G35" t="s">
        <v>67</v>
      </c>
    </row>
    <row r="36" spans="1:12" ht="20.100000000000001" customHeight="1">
      <c r="B36" t="s">
        <v>36</v>
      </c>
      <c r="D36" s="69"/>
      <c r="E36" s="69"/>
      <c r="F36" s="69"/>
      <c r="G36" s="69"/>
      <c r="H36" s="69"/>
    </row>
    <row r="37" spans="1:12" s="2" customFormat="1" ht="17.25">
      <c r="A37" s="4"/>
      <c r="B37" s="4" t="s">
        <v>40</v>
      </c>
      <c r="C37" s="4"/>
      <c r="D37" s="71"/>
      <c r="E37" s="71"/>
      <c r="F37" s="71"/>
      <c r="G37" s="71"/>
      <c r="H37" s="71"/>
      <c r="I37" s="4"/>
      <c r="J37" s="4"/>
      <c r="L37" s="4"/>
    </row>
    <row r="38" spans="1:12" s="2" customFormat="1">
      <c r="A38" s="4"/>
      <c r="B38" s="4"/>
      <c r="C38" s="4" t="s">
        <v>26</v>
      </c>
      <c r="D38" s="4"/>
      <c r="E38" s="24" t="s">
        <v>17</v>
      </c>
      <c r="F38" s="4"/>
      <c r="G38" s="4"/>
      <c r="H38" s="4"/>
      <c r="I38" s="4"/>
      <c r="J38" s="4"/>
      <c r="L38" s="4"/>
    </row>
    <row r="39" spans="1:12" s="2" customFormat="1" ht="18.75" customHeight="1">
      <c r="A39" s="4"/>
      <c r="B39" s="4"/>
      <c r="C39" s="4" t="s">
        <v>11</v>
      </c>
      <c r="D39" s="4"/>
      <c r="E39" s="4" t="s">
        <v>30</v>
      </c>
      <c r="F39" s="4"/>
      <c r="G39" s="4"/>
      <c r="H39" s="4"/>
      <c r="I39" s="4"/>
      <c r="J39" s="4"/>
      <c r="L39" s="4"/>
    </row>
    <row r="40" spans="1:12" s="2" customFormat="1">
      <c r="A40" s="4"/>
      <c r="B40" s="4"/>
      <c r="C40" s="4" t="s">
        <v>33</v>
      </c>
      <c r="D40" s="4"/>
      <c r="E40" s="24"/>
      <c r="F40" s="4"/>
      <c r="G40" s="4"/>
      <c r="H40" s="4"/>
      <c r="I40" s="4"/>
      <c r="J40" s="4"/>
      <c r="L40" s="4"/>
    </row>
    <row r="41" spans="1:12" s="2" customFormat="1">
      <c r="A41" s="4"/>
      <c r="B41" s="4"/>
      <c r="C41" s="4" t="s">
        <v>20</v>
      </c>
      <c r="D41" s="4"/>
      <c r="E41" s="24"/>
      <c r="F41" s="4"/>
      <c r="G41" s="4"/>
      <c r="H41" s="4"/>
      <c r="I41" s="4"/>
      <c r="J41" s="4"/>
      <c r="L41" s="4"/>
    </row>
    <row r="42" spans="1:12" s="2" customFormat="1" ht="79.5" customHeight="1">
      <c r="A42" s="4"/>
      <c r="B42" s="4"/>
      <c r="C42" s="4"/>
      <c r="D42" s="4"/>
      <c r="E42" s="24"/>
      <c r="F42" s="4"/>
      <c r="G42" s="4"/>
      <c r="H42" s="4"/>
      <c r="I42" s="4"/>
      <c r="J42" s="4"/>
      <c r="L42" s="4"/>
    </row>
    <row r="43" spans="1:12" s="2" customFormat="1" ht="18.75" customHeight="1">
      <c r="A43" s="4"/>
      <c r="B43" s="4"/>
      <c r="C43" s="4" t="s">
        <v>55</v>
      </c>
      <c r="D43" s="4"/>
      <c r="E43" s="84"/>
      <c r="F43" s="84"/>
      <c r="G43" s="84"/>
      <c r="H43" s="84"/>
      <c r="I43" s="84"/>
      <c r="J43" s="84"/>
      <c r="K43" s="84"/>
      <c r="L43" s="84"/>
    </row>
    <row r="44" spans="1:12" s="2" customFormat="1" ht="18.75" customHeight="1">
      <c r="A44" s="4"/>
      <c r="B44" s="4"/>
      <c r="C44" s="4" t="s">
        <v>56</v>
      </c>
      <c r="D44" s="4"/>
      <c r="E44" s="84"/>
      <c r="F44" s="84"/>
      <c r="G44" s="84"/>
      <c r="H44" s="84"/>
      <c r="I44" s="84"/>
      <c r="J44" s="84"/>
      <c r="K44" s="84"/>
      <c r="L44" s="84"/>
    </row>
    <row r="45" spans="1:12" s="2" customFormat="1" ht="18.75" customHeight="1">
      <c r="A45" s="4"/>
      <c r="B45" s="4"/>
      <c r="C45" s="4" t="s">
        <v>57</v>
      </c>
      <c r="D45" s="4"/>
      <c r="E45" s="84"/>
      <c r="F45" s="84"/>
      <c r="G45" s="84"/>
      <c r="H45" s="84"/>
      <c r="I45" s="84"/>
      <c r="J45" s="84"/>
      <c r="K45" s="84"/>
      <c r="L45" s="84"/>
    </row>
    <row r="46" spans="1:12" ht="14.25" customHeight="1">
      <c r="D46" s="69"/>
      <c r="E46" s="69"/>
      <c r="F46" s="69"/>
      <c r="G46" s="69"/>
      <c r="H46" s="69"/>
    </row>
    <row r="47" spans="1:12" ht="14.25">
      <c r="B47" s="10" t="s">
        <v>41</v>
      </c>
    </row>
    <row r="48" spans="1:12">
      <c r="B48" s="24" t="s">
        <v>43</v>
      </c>
    </row>
    <row r="49" spans="2:10" ht="18.75" customHeight="1">
      <c r="C49" s="24" t="s">
        <v>42</v>
      </c>
    </row>
    <row r="50" spans="2:10" ht="18.75" customHeight="1">
      <c r="C50" t="s">
        <v>32</v>
      </c>
    </row>
    <row r="51" spans="2:10" ht="18.75" customHeight="1">
      <c r="C51" s="24" t="s">
        <v>3</v>
      </c>
    </row>
    <row r="52" spans="2:10" ht="18.75" customHeight="1">
      <c r="C52" t="s">
        <v>58</v>
      </c>
    </row>
    <row r="53" spans="2:10" ht="6" customHeight="1">
      <c r="D53" s="69"/>
      <c r="E53" s="69"/>
      <c r="F53" s="69"/>
      <c r="G53" s="69"/>
      <c r="H53" s="69"/>
    </row>
    <row r="54" spans="2:10">
      <c r="B54" s="26" t="s">
        <v>18</v>
      </c>
    </row>
    <row r="55" spans="2:10" ht="72.75" customHeight="1">
      <c r="B55" s="27"/>
      <c r="C55" s="27"/>
      <c r="D55" s="27"/>
      <c r="E55" s="27"/>
      <c r="F55" s="27"/>
      <c r="G55" s="27"/>
      <c r="H55" s="27"/>
      <c r="I55" s="27"/>
      <c r="J55" s="27"/>
    </row>
    <row r="56" spans="2:10" ht="6" customHeight="1">
      <c r="D56" s="69"/>
      <c r="E56" s="69"/>
      <c r="F56" s="69"/>
      <c r="G56" s="69"/>
      <c r="H56" s="69"/>
    </row>
    <row r="57" spans="2:10">
      <c r="B57" s="24" t="s">
        <v>38</v>
      </c>
    </row>
    <row r="58" spans="2:10" ht="130.5" customHeight="1">
      <c r="B58" s="27"/>
      <c r="C58" s="27"/>
      <c r="D58" s="27"/>
      <c r="E58" s="27"/>
      <c r="F58" s="27"/>
      <c r="G58" s="27"/>
      <c r="H58" s="27"/>
      <c r="I58" s="27"/>
      <c r="J58" s="27"/>
    </row>
    <row r="59" spans="2:10" ht="6" customHeight="1">
      <c r="D59" s="69"/>
      <c r="E59" s="69"/>
      <c r="F59" s="69"/>
      <c r="G59" s="69"/>
      <c r="H59" s="69"/>
    </row>
    <row r="60" spans="2:10" s="2" customFormat="1" ht="18.75" customHeight="1">
      <c r="B60" s="24" t="s">
        <v>44</v>
      </c>
      <c r="C60" s="24"/>
      <c r="D60" s="24"/>
      <c r="E60" s="24"/>
    </row>
    <row r="61" spans="2:10" s="2" customFormat="1" ht="14.25">
      <c r="B61" s="24" t="s">
        <v>45</v>
      </c>
      <c r="C61" s="51"/>
    </row>
    <row r="62" spans="2:10" s="2" customFormat="1" ht="18.75" customHeight="1">
      <c r="B62" s="28" t="s">
        <v>46</v>
      </c>
      <c r="C62" s="52" t="s">
        <v>61</v>
      </c>
      <c r="D62" s="72" t="s">
        <v>63</v>
      </c>
      <c r="E62" s="85"/>
      <c r="F62" s="93" t="s">
        <v>66</v>
      </c>
      <c r="G62" s="93" t="s">
        <v>54</v>
      </c>
      <c r="H62" s="93" t="s">
        <v>69</v>
      </c>
    </row>
    <row r="63" spans="2:10" s="2" customFormat="1" ht="22.5">
      <c r="B63" s="29"/>
      <c r="C63" s="53"/>
      <c r="D63" s="28" t="s">
        <v>62</v>
      </c>
      <c r="E63" s="86" t="s">
        <v>65</v>
      </c>
      <c r="F63" s="94"/>
      <c r="G63" s="99"/>
      <c r="H63" s="94"/>
    </row>
    <row r="64" spans="2:10" s="2" customFormat="1">
      <c r="B64" s="30"/>
      <c r="C64" s="54"/>
      <c r="D64" s="73"/>
      <c r="E64" s="87">
        <f>D64*12</f>
        <v>0</v>
      </c>
      <c r="F64" s="95"/>
      <c r="G64" s="100">
        <f>$E$64*$F$64/60</f>
        <v>0</v>
      </c>
      <c r="H64" s="104" t="e">
        <f>$G$64/$C$64</f>
        <v>#DIV/0!</v>
      </c>
    </row>
    <row r="65" spans="2:8" s="2" customFormat="1">
      <c r="B65" s="31"/>
      <c r="C65" s="55"/>
      <c r="D65" s="74"/>
      <c r="E65" s="88">
        <f>D65*12</f>
        <v>0</v>
      </c>
      <c r="F65" s="96"/>
      <c r="G65" s="101">
        <f>$E$65*$F$65/60</f>
        <v>0</v>
      </c>
      <c r="H65" s="101" t="e">
        <f>$G$65/$C$65</f>
        <v>#DIV/0!</v>
      </c>
    </row>
    <row r="66" spans="2:8" s="2" customFormat="1">
      <c r="B66" s="31"/>
      <c r="C66" s="55"/>
      <c r="D66" s="74"/>
      <c r="E66" s="88">
        <f>D66*12</f>
        <v>0</v>
      </c>
      <c r="F66" s="96"/>
      <c r="G66" s="101">
        <f>$E$66*$F$66/60</f>
        <v>0</v>
      </c>
      <c r="H66" s="105" t="e">
        <f>G66/C66</f>
        <v>#DIV/0!</v>
      </c>
    </row>
    <row r="67" spans="2:8" s="2" customFormat="1">
      <c r="B67" s="32"/>
      <c r="C67" s="56"/>
      <c r="D67" s="75">
        <f>SUM(D64:D66)</f>
        <v>0</v>
      </c>
      <c r="E67" s="89">
        <f>SUM(E64:E66)</f>
        <v>0</v>
      </c>
      <c r="F67" s="97">
        <f>SUM(F64:F66)</f>
        <v>0</v>
      </c>
      <c r="G67" s="102">
        <f>SUM(G64:G66)</f>
        <v>0</v>
      </c>
      <c r="H67" s="106" t="e">
        <f>SUM(H64:H66)</f>
        <v>#DIV/0!</v>
      </c>
    </row>
    <row r="68" spans="2:8" s="2" customFormat="1">
      <c r="B68" s="24" t="s">
        <v>24</v>
      </c>
    </row>
    <row r="69" spans="2:8" s="2" customFormat="1" ht="18.75" customHeight="1">
      <c r="B69" s="28" t="s">
        <v>46</v>
      </c>
      <c r="C69" s="52" t="s">
        <v>61</v>
      </c>
      <c r="D69" s="72" t="s">
        <v>63</v>
      </c>
      <c r="E69" s="85"/>
      <c r="F69" s="93" t="s">
        <v>66</v>
      </c>
      <c r="G69" s="93" t="s">
        <v>54</v>
      </c>
      <c r="H69" s="93" t="s">
        <v>69</v>
      </c>
    </row>
    <row r="70" spans="2:8" s="2" customFormat="1" ht="22.5">
      <c r="B70" s="29"/>
      <c r="C70" s="53"/>
      <c r="D70" s="28" t="s">
        <v>62</v>
      </c>
      <c r="E70" s="86" t="s">
        <v>65</v>
      </c>
      <c r="F70" s="94"/>
      <c r="G70" s="99"/>
      <c r="H70" s="94"/>
    </row>
    <row r="71" spans="2:8" s="2" customFormat="1">
      <c r="B71" s="30"/>
      <c r="C71" s="54"/>
      <c r="D71" s="73"/>
      <c r="E71" s="87">
        <f>D71*12</f>
        <v>0</v>
      </c>
      <c r="F71" s="95"/>
      <c r="G71" s="100">
        <f>E71*F71/60</f>
        <v>0</v>
      </c>
      <c r="H71" s="100" t="e">
        <f>G71/C71</f>
        <v>#DIV/0!</v>
      </c>
    </row>
    <row r="72" spans="2:8" s="2" customFormat="1">
      <c r="B72" s="31"/>
      <c r="C72" s="55"/>
      <c r="D72" s="74"/>
      <c r="E72" s="88">
        <f>D72*12</f>
        <v>0</v>
      </c>
      <c r="F72" s="96"/>
      <c r="G72" s="101">
        <f>E72*F72/60</f>
        <v>0</v>
      </c>
      <c r="H72" s="101" t="e">
        <f>G72/C72</f>
        <v>#DIV/0!</v>
      </c>
    </row>
    <row r="73" spans="2:8" s="2" customFormat="1">
      <c r="B73" s="31"/>
      <c r="C73" s="55"/>
      <c r="D73" s="74"/>
      <c r="E73" s="88">
        <f>D73*12</f>
        <v>0</v>
      </c>
      <c r="F73" s="96"/>
      <c r="G73" s="101">
        <f>E73*F73/60</f>
        <v>0</v>
      </c>
      <c r="H73" s="105" t="e">
        <f>G73/C73</f>
        <v>#DIV/0!</v>
      </c>
    </row>
    <row r="74" spans="2:8" s="2" customFormat="1">
      <c r="B74" s="32"/>
      <c r="C74" s="56"/>
      <c r="D74" s="75">
        <f>SUM(D71:D73)</f>
        <v>0</v>
      </c>
      <c r="E74" s="89">
        <f>SUM(E71:E73)</f>
        <v>0</v>
      </c>
      <c r="F74" s="97">
        <f>SUM(F71:F73)</f>
        <v>0</v>
      </c>
      <c r="G74" s="102">
        <f>SUM(G71:G73)</f>
        <v>0</v>
      </c>
      <c r="H74" s="102" t="e">
        <f>SUM(H71:H73)</f>
        <v>#DIV/0!</v>
      </c>
    </row>
    <row r="75" spans="2:8" s="2" customFormat="1">
      <c r="B75" s="33" t="s">
        <v>47</v>
      </c>
    </row>
    <row r="76" spans="2:8" s="2" customFormat="1">
      <c r="C76" s="57" t="e">
        <f>($G$67-$G$74)/$G$67</f>
        <v>#DIV/0!</v>
      </c>
    </row>
    <row r="77" spans="2:8" s="2" customFormat="1">
      <c r="C77" s="58"/>
    </row>
    <row r="78" spans="2:8" s="2" customFormat="1">
      <c r="B78" s="24" t="s">
        <v>49</v>
      </c>
      <c r="C78" s="58"/>
    </row>
    <row r="79" spans="2:8" s="2" customFormat="1" ht="9" customHeight="1">
      <c r="C79" s="58"/>
    </row>
    <row r="80" spans="2:8" s="2" customFormat="1">
      <c r="B80" s="24" t="s">
        <v>21</v>
      </c>
    </row>
    <row r="81" spans="2:4" s="2" customFormat="1" ht="18.75" customHeight="1">
      <c r="B81" s="34" t="s">
        <v>50</v>
      </c>
      <c r="C81" s="59" t="s">
        <v>60</v>
      </c>
      <c r="D81" s="76"/>
    </row>
    <row r="82" spans="2:4" s="2" customFormat="1" ht="22.5">
      <c r="B82" s="35"/>
      <c r="C82" s="34" t="s">
        <v>62</v>
      </c>
      <c r="D82" s="77" t="s">
        <v>59</v>
      </c>
    </row>
    <row r="83" spans="2:4" s="2" customFormat="1">
      <c r="B83" s="30"/>
      <c r="C83" s="60"/>
      <c r="D83" s="78">
        <f>C83*12</f>
        <v>0</v>
      </c>
    </row>
    <row r="84" spans="2:4" s="2" customFormat="1">
      <c r="B84" s="31"/>
      <c r="C84" s="61"/>
      <c r="D84" s="79">
        <f>C84*12</f>
        <v>0</v>
      </c>
    </row>
    <row r="85" spans="2:4" s="2" customFormat="1">
      <c r="B85" s="31"/>
      <c r="C85" s="61"/>
      <c r="D85" s="79">
        <f>C85*12</f>
        <v>0</v>
      </c>
    </row>
    <row r="86" spans="2:4" s="2" customFormat="1">
      <c r="B86" s="36"/>
      <c r="C86" s="62">
        <f>SUM(C83:C85)</f>
        <v>0</v>
      </c>
      <c r="D86" s="80">
        <f>SUM(D83:D85)</f>
        <v>0</v>
      </c>
    </row>
    <row r="87" spans="2:4" s="2" customFormat="1">
      <c r="B87" s="24" t="s">
        <v>52</v>
      </c>
    </row>
    <row r="88" spans="2:4" s="2" customFormat="1" ht="18.75" customHeight="1">
      <c r="B88" s="34" t="s">
        <v>50</v>
      </c>
      <c r="C88" s="59" t="s">
        <v>60</v>
      </c>
      <c r="D88" s="76"/>
    </row>
    <row r="89" spans="2:4" s="2" customFormat="1" ht="22.5">
      <c r="B89" s="35"/>
      <c r="C89" s="34" t="s">
        <v>62</v>
      </c>
      <c r="D89" s="77" t="s">
        <v>59</v>
      </c>
    </row>
    <row r="90" spans="2:4" s="2" customFormat="1">
      <c r="B90" s="30"/>
      <c r="C90" s="60"/>
      <c r="D90" s="78">
        <f>C90*12</f>
        <v>0</v>
      </c>
    </row>
    <row r="91" spans="2:4" s="2" customFormat="1">
      <c r="B91" s="31"/>
      <c r="C91" s="61"/>
      <c r="D91" s="79">
        <f>C91*12</f>
        <v>0</v>
      </c>
    </row>
    <row r="92" spans="2:4" s="2" customFormat="1">
      <c r="B92" s="31"/>
      <c r="C92" s="61"/>
      <c r="D92" s="79">
        <f>C92*12</f>
        <v>0</v>
      </c>
    </row>
    <row r="93" spans="2:4" s="2" customFormat="1">
      <c r="B93" s="36"/>
      <c r="C93" s="62">
        <f>SUM(C90:C92)</f>
        <v>0</v>
      </c>
      <c r="D93" s="80">
        <f>SUM(D90:D92)</f>
        <v>0</v>
      </c>
    </row>
    <row r="94" spans="2:4" s="2" customFormat="1">
      <c r="B94" s="33" t="s">
        <v>53</v>
      </c>
    </row>
    <row r="95" spans="2:4" s="2" customFormat="1">
      <c r="C95" s="57" t="e">
        <f>($D$86-$D$93)/D86</f>
        <v>#DIV/0!</v>
      </c>
    </row>
    <row r="96" spans="2:4" s="2" customFormat="1"/>
    <row r="97" spans="2:10">
      <c r="B97" s="24" t="s">
        <v>37</v>
      </c>
    </row>
    <row r="98" spans="2:10" ht="72.75" customHeight="1">
      <c r="B98" s="37"/>
      <c r="C98" s="37"/>
      <c r="D98" s="37"/>
      <c r="E98" s="37"/>
      <c r="F98" s="37"/>
      <c r="G98" s="37"/>
      <c r="H98" s="37"/>
      <c r="I98" s="37"/>
      <c r="J98" s="37"/>
    </row>
  </sheetData>
  <mergeCells count="39">
    <mergeCell ref="B3:J3"/>
    <mergeCell ref="I6:J6"/>
    <mergeCell ref="C10:J10"/>
    <mergeCell ref="C11:J11"/>
    <mergeCell ref="C12:J12"/>
    <mergeCell ref="C13:J13"/>
    <mergeCell ref="B14:J14"/>
    <mergeCell ref="B15:J15"/>
    <mergeCell ref="B16:J16"/>
    <mergeCell ref="B17:J17"/>
    <mergeCell ref="B18:J18"/>
    <mergeCell ref="D19:E19"/>
    <mergeCell ref="F19:J19"/>
    <mergeCell ref="B25:J25"/>
    <mergeCell ref="B27:J27"/>
    <mergeCell ref="D31:F31"/>
    <mergeCell ref="D33:F33"/>
    <mergeCell ref="D35:F35"/>
    <mergeCell ref="B55:J55"/>
    <mergeCell ref="B58:J58"/>
    <mergeCell ref="D62:E62"/>
    <mergeCell ref="B67:C67"/>
    <mergeCell ref="D69:E69"/>
    <mergeCell ref="B74:C74"/>
    <mergeCell ref="C81:D81"/>
    <mergeCell ref="C88:D88"/>
    <mergeCell ref="B98:J98"/>
    <mergeCell ref="B62:B63"/>
    <mergeCell ref="C62:C63"/>
    <mergeCell ref="F62:F63"/>
    <mergeCell ref="G62:G63"/>
    <mergeCell ref="H62:H63"/>
    <mergeCell ref="B69:B70"/>
    <mergeCell ref="C69:C70"/>
    <mergeCell ref="F69:F70"/>
    <mergeCell ref="G69:G70"/>
    <mergeCell ref="H69:H70"/>
    <mergeCell ref="B81:B82"/>
    <mergeCell ref="B88:B89"/>
  </mergeCells>
  <phoneticPr fontId="2"/>
  <conditionalFormatting sqref="C19:C20">
    <cfRule type="containsText" dxfId="4" priority="2" text="あり">
      <formula>NOT(ISERROR(SEARCH("あり",C19)))</formula>
    </cfRule>
    <cfRule type="containsText" dxfId="3" priority="4" text="なし">
      <formula>NOT(ISERROR(SEARCH("なし",C19)))</formula>
    </cfRule>
    <cfRule type="containsText" dxfId="2" priority="5"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DropDown="0" showInputMessage="1" showErrorMessage="1" sqref="C12:H12 C10"/>
    <dataValidation type="list" allowBlank="1" showDropDown="0" showInputMessage="1" showErrorMessage="1" sqref="C19:C20">
      <formula1>"あり,なし"</formula1>
    </dataValidation>
    <dataValidation type="list" allowBlank="1" showDropDown="0" showInputMessage="1" showErrorMessage="1" sqref="F19">
      <formula1>"令和元年度,令和２年度,令和３年度"</formula1>
    </dataValidation>
    <dataValidation type="list" allowBlank="1" showDropDown="0" showInputMessage="1" showErrorMessage="1" sqref="B15:J15">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DropDown="0" showInputMessage="1" showErrorMessage="1" sqref="B17:J17"/>
  </dataValidations>
  <printOptions horizontalCentered="1"/>
  <pageMargins left="0.70866141732283472" right="0.70866141732283472" top="0.74803149606299213" bottom="0.74803149606299213" header="0.31496062992125984" footer="0.31496062992125984"/>
  <pageSetup paperSize="9" scale="41" fitToWidth="1" fitToHeight="0"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xdr:col>
                    <xdr:colOff>1772285</xdr:colOff>
                    <xdr:row>36</xdr:row>
                    <xdr:rowOff>104775</xdr:rowOff>
                  </from>
                  <to xmlns:xdr="http://schemas.openxmlformats.org/drawingml/2006/spreadsheetDrawing">
                    <xdr:col>2</xdr:col>
                    <xdr:colOff>38100</xdr:colOff>
                    <xdr:row>38</xdr:row>
                    <xdr:rowOff>152400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xdr:col>
                    <xdr:colOff>1772285</xdr:colOff>
                    <xdr:row>38</xdr:row>
                    <xdr:rowOff>161290</xdr:rowOff>
                  </from>
                  <to xmlns:xdr="http://schemas.openxmlformats.org/drawingml/2006/spreadsheetDrawing">
                    <xdr:col>2</xdr:col>
                    <xdr:colOff>38100</xdr:colOff>
                    <xdr:row>40</xdr:row>
                    <xdr:rowOff>104775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xdr:col>
                    <xdr:colOff>1772285</xdr:colOff>
                    <xdr:row>37</xdr:row>
                    <xdr:rowOff>104775</xdr:rowOff>
                  </from>
                  <to xmlns:xdr="http://schemas.openxmlformats.org/drawingml/2006/spreadsheetDrawing">
                    <xdr:col>2</xdr:col>
                    <xdr:colOff>38100</xdr:colOff>
                    <xdr:row>39</xdr:row>
                    <xdr:rowOff>76200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xdr:col>
                    <xdr:colOff>1772285</xdr:colOff>
                    <xdr:row>39</xdr:row>
                    <xdr:rowOff>114300</xdr:rowOff>
                  </from>
                  <to xmlns:xdr="http://schemas.openxmlformats.org/drawingml/2006/spreadsheetDrawing">
                    <xdr:col>2</xdr:col>
                    <xdr:colOff>38100</xdr:colOff>
                    <xdr:row>41</xdr:row>
                    <xdr:rowOff>74930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xdr:col>
                    <xdr:colOff>1772285</xdr:colOff>
                    <xdr:row>49</xdr:row>
                    <xdr:rowOff>0</xdr:rowOff>
                  </from>
                  <to xmlns:xdr="http://schemas.openxmlformats.org/drawingml/2006/spreadsheetDrawing">
                    <xdr:col>2</xdr:col>
                    <xdr:colOff>38100</xdr:colOff>
                    <xdr:row>50</xdr:row>
                    <xdr:rowOff>9525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3</xdr:col>
                    <xdr:colOff>742950</xdr:colOff>
                    <xdr:row>37</xdr:row>
                    <xdr:rowOff>152400</xdr:rowOff>
                  </from>
                  <to xmlns:xdr="http://schemas.openxmlformats.org/drawingml/2006/spreadsheetDrawing">
                    <xdr:col>3</xdr:col>
                    <xdr:colOff>989965</xdr:colOff>
                    <xdr:row>39</xdr:row>
                    <xdr:rowOff>19050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3</xdr:col>
                    <xdr:colOff>742950</xdr:colOff>
                    <xdr:row>36</xdr:row>
                    <xdr:rowOff>142875</xdr:rowOff>
                  </from>
                  <to xmlns:xdr="http://schemas.openxmlformats.org/drawingml/2006/spreadsheetDrawing">
                    <xdr:col>3</xdr:col>
                    <xdr:colOff>989965</xdr:colOff>
                    <xdr:row>38</xdr:row>
                    <xdr:rowOff>95250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xdr:col>
                    <xdr:colOff>1772285</xdr:colOff>
                    <xdr:row>43</xdr:row>
                    <xdr:rowOff>208915</xdr:rowOff>
                  </from>
                  <to xmlns:xdr="http://schemas.openxmlformats.org/drawingml/2006/spreadsheetDrawing">
                    <xdr:col>2</xdr:col>
                    <xdr:colOff>38100</xdr:colOff>
                    <xdr:row>44</xdr:row>
                    <xdr:rowOff>228600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1772285</xdr:colOff>
                    <xdr:row>50</xdr:row>
                    <xdr:rowOff>200025</xdr:rowOff>
                  </from>
                  <to xmlns:xdr="http://schemas.openxmlformats.org/drawingml/2006/spreadsheetDrawing">
                    <xdr:col>2</xdr:col>
                    <xdr:colOff>38100</xdr:colOff>
                    <xdr:row>52</xdr:row>
                    <xdr:rowOff>47625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1772285</xdr:colOff>
                    <xdr:row>47</xdr:row>
                    <xdr:rowOff>133350</xdr:rowOff>
                  </from>
                  <to xmlns:xdr="http://schemas.openxmlformats.org/drawingml/2006/spreadsheetDrawing">
                    <xdr:col>2</xdr:col>
                    <xdr:colOff>38100</xdr:colOff>
                    <xdr:row>49</xdr:row>
                    <xdr:rowOff>47625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1772285</xdr:colOff>
                    <xdr:row>50</xdr:row>
                    <xdr:rowOff>18415</xdr:rowOff>
                  </from>
                  <to xmlns:xdr="http://schemas.openxmlformats.org/drawingml/2006/spreadsheetDrawing">
                    <xdr:col>2</xdr:col>
                    <xdr:colOff>38100</xdr:colOff>
                    <xdr:row>50</xdr:row>
                    <xdr:rowOff>228600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1</xdr:col>
                    <xdr:colOff>1772285</xdr:colOff>
                    <xdr:row>41</xdr:row>
                    <xdr:rowOff>962025</xdr:rowOff>
                  </from>
                  <to xmlns:xdr="http://schemas.openxmlformats.org/drawingml/2006/spreadsheetDrawing">
                    <xdr:col>2</xdr:col>
                    <xdr:colOff>38100</xdr:colOff>
                    <xdr:row>43</xdr:row>
                    <xdr:rowOff>47625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1</xdr:col>
                    <xdr:colOff>1772285</xdr:colOff>
                    <xdr:row>42</xdr:row>
                    <xdr:rowOff>190500</xdr:rowOff>
                  </from>
                  <to xmlns:xdr="http://schemas.openxmlformats.org/drawingml/2006/spreadsheetDrawing">
                    <xdr:col>2</xdr:col>
                    <xdr:colOff>38100</xdr:colOff>
                    <xdr:row>44</xdr:row>
                    <xdr:rowOff>18415</xdr:rowOff>
                  </to>
                </anchor>
              </controlPr>
            </control>
          </mc:Choice>
        </mc:AlternateContent>
        <mc:AlternateContent>
          <mc:Choice Requires="x14">
            <control shapeId="1040" r:id="rId17" name="チェック 16">
              <controlPr defaultSize="0" autoFill="0" autoLine="0" autoPict="0">
                <anchor moveWithCells="1">
                  <from xmlns:xdr="http://schemas.openxmlformats.org/drawingml/2006/spreadsheetDrawing">
                    <xdr:col>0</xdr:col>
                    <xdr:colOff>85725</xdr:colOff>
                    <xdr:row>22</xdr:row>
                    <xdr:rowOff>142240</xdr:rowOff>
                  </from>
                  <to xmlns:xdr="http://schemas.openxmlformats.org/drawingml/2006/spreadsheetDrawing">
                    <xdr:col>1</xdr:col>
                    <xdr:colOff>238125</xdr:colOff>
                    <xdr:row>24</xdr:row>
                    <xdr:rowOff>143510</xdr:rowOff>
                  </to>
                </anchor>
              </controlPr>
            </control>
          </mc:Choice>
        </mc:AlternateContent>
        <mc:AlternateContent>
          <mc:Choice Requires="x14">
            <control shapeId="1041" r:id="rId18" name="チェック 17">
              <controlPr defaultSize="0" autoFill="0" autoLine="0" autoPict="0">
                <anchor moveWithCells="1">
                  <from xmlns:xdr="http://schemas.openxmlformats.org/drawingml/2006/spreadsheetDrawing">
                    <xdr:col>0</xdr:col>
                    <xdr:colOff>95250</xdr:colOff>
                    <xdr:row>22</xdr:row>
                    <xdr:rowOff>0</xdr:rowOff>
                  </from>
                  <to xmlns:xdr="http://schemas.openxmlformats.org/drawingml/2006/spreadsheetDrawing">
                    <xdr:col>1</xdr:col>
                    <xdr:colOff>123825</xdr:colOff>
                    <xdr:row>23</xdr:row>
                    <xdr:rowOff>19050</xdr:rowOff>
                  </to>
                </anchor>
              </controlPr>
            </control>
          </mc:Choice>
        </mc:AlternateContent>
        <mc:AlternateContent>
          <mc:Choice Requires="x14">
            <control shapeId="1045" r:id="rId19" name="チェック 22">
              <controlPr defaultSize="0" autoFill="0" autoLine="0" autoPict="0">
                <anchor moveWithCells="1">
                  <from xmlns:xdr="http://schemas.openxmlformats.org/drawingml/2006/spreadsheetDrawing">
                    <xdr:col>0</xdr:col>
                    <xdr:colOff>95250</xdr:colOff>
                    <xdr:row>20</xdr:row>
                    <xdr:rowOff>218440</xdr:rowOff>
                  </from>
                  <to xmlns:xdr="http://schemas.openxmlformats.org/drawingml/2006/spreadsheetDrawing">
                    <xdr:col>1</xdr:col>
                    <xdr:colOff>114300</xdr:colOff>
                    <xdr:row>22</xdr:row>
                    <xdr:rowOff>47625</xdr:rowOff>
                  </to>
                </anchor>
              </controlPr>
            </control>
          </mc:Choice>
        </mc:AlternateContent>
        <mc:AlternateContent>
          <mc:Choice Requires="x14">
            <control shapeId="1046" r:id="rId20" name="チェック 23">
              <controlPr defaultSize="0" autoFill="0" autoLine="0" autoPict="0">
                <anchor moveWithCells="1">
                  <from xmlns:xdr="http://schemas.openxmlformats.org/drawingml/2006/spreadsheetDrawing">
                    <xdr:col>0</xdr:col>
                    <xdr:colOff>85725</xdr:colOff>
                    <xdr:row>24</xdr:row>
                    <xdr:rowOff>46990</xdr:rowOff>
                  </from>
                  <to xmlns:xdr="http://schemas.openxmlformats.org/drawingml/2006/spreadsheetDrawing">
                    <xdr:col>1</xdr:col>
                    <xdr:colOff>123825</xdr:colOff>
                    <xdr:row>24</xdr:row>
                    <xdr:rowOff>457200</xdr:rowOff>
                  </to>
                </anchor>
              </controlPr>
            </control>
          </mc:Choice>
        </mc:AlternateContent>
        <mc:AlternateContent>
          <mc:Choice Requires="x14">
            <control shapeId="1047" r:id="rId21" name="チェック 24">
              <controlPr defaultSize="0" autoFill="0" autoLine="0" autoPict="0">
                <anchor moveWithCells="1">
                  <from xmlns:xdr="http://schemas.openxmlformats.org/drawingml/2006/spreadsheetDrawing">
                    <xdr:col>0</xdr:col>
                    <xdr:colOff>95250</xdr:colOff>
                    <xdr:row>26</xdr:row>
                    <xdr:rowOff>0</xdr:rowOff>
                  </from>
                  <to xmlns:xdr="http://schemas.openxmlformats.org/drawingml/2006/spreadsheetDrawing">
                    <xdr:col>1</xdr:col>
                    <xdr:colOff>133350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V46"/>
  <sheetViews>
    <sheetView showGridLines="0" view="pageBreakPreview" zoomScaleNormal="70" zoomScaleSheetLayoutView="100" workbookViewId="0">
      <selection activeCell="C21" sqref="C21:J21"/>
    </sheetView>
  </sheetViews>
  <sheetFormatPr defaultColWidth="5.625" defaultRowHeight="14.25"/>
  <cols>
    <col min="1" max="1" width="3.875" style="118" customWidth="1"/>
    <col min="2" max="2" width="5.625" style="118"/>
    <col min="3" max="3" width="12.875" style="118" customWidth="1"/>
    <col min="4" max="4" width="5.625" style="118"/>
    <col min="5" max="5" width="18" style="118" customWidth="1"/>
    <col min="6" max="21" width="5.625" style="118"/>
    <col min="22" max="22" width="3.875" style="118" customWidth="1"/>
    <col min="23" max="23" width="2.75" style="118" customWidth="1"/>
    <col min="24" max="16384" width="5.625" style="118"/>
  </cols>
  <sheetData>
    <row r="1" spans="1:22" ht="17.25">
      <c r="A1" s="121" t="s">
        <v>71</v>
      </c>
      <c r="B1" s="122"/>
      <c r="C1" s="122"/>
      <c r="D1" s="122"/>
      <c r="E1" s="122"/>
      <c r="F1" s="122"/>
      <c r="G1" s="122"/>
      <c r="H1" s="122"/>
      <c r="I1" s="122"/>
      <c r="J1" s="122"/>
    </row>
    <row r="2" spans="1:22" ht="17.25">
      <c r="A2" s="121"/>
      <c r="B2" s="122"/>
      <c r="C2" s="122"/>
      <c r="D2" s="122"/>
      <c r="E2" s="122"/>
      <c r="F2" s="122"/>
      <c r="G2" s="122"/>
      <c r="H2" s="122"/>
      <c r="I2" s="122"/>
      <c r="J2" s="122"/>
    </row>
    <row r="3" spans="1:22" ht="24.95" customHeight="1">
      <c r="A3" s="122"/>
      <c r="B3" s="124" t="s">
        <v>72</v>
      </c>
      <c r="C3" s="124"/>
      <c r="D3" s="124"/>
      <c r="E3" s="124"/>
      <c r="F3" s="124"/>
      <c r="G3" s="124"/>
      <c r="H3" s="124"/>
      <c r="I3" s="124"/>
      <c r="J3" s="124"/>
      <c r="K3" s="168"/>
      <c r="L3" s="168"/>
      <c r="M3" s="168"/>
      <c r="N3" s="168"/>
      <c r="O3" s="168"/>
      <c r="P3" s="168"/>
      <c r="Q3" s="168"/>
      <c r="R3" s="168"/>
      <c r="S3" s="168"/>
      <c r="T3" s="168"/>
      <c r="U3" s="168"/>
    </row>
    <row r="4" spans="1:22" ht="24.95" customHeight="1">
      <c r="A4" s="122"/>
      <c r="B4" s="124"/>
      <c r="C4" s="124"/>
      <c r="D4" s="124"/>
      <c r="E4" s="124"/>
      <c r="F4" s="124"/>
      <c r="G4" s="124"/>
      <c r="H4" s="124"/>
      <c r="I4" s="124"/>
      <c r="J4" s="124"/>
      <c r="K4" s="168"/>
      <c r="L4" s="168"/>
      <c r="M4" s="168"/>
      <c r="N4" s="168"/>
      <c r="O4" s="168"/>
      <c r="P4" s="168"/>
      <c r="Q4" s="168"/>
      <c r="R4" s="168"/>
      <c r="S4" s="168"/>
      <c r="T4" s="168"/>
      <c r="U4" s="168"/>
    </row>
    <row r="5" spans="1:22" s="24" customFormat="1" ht="9.75" customHeight="1">
      <c r="A5" s="4"/>
      <c r="B5" s="125"/>
      <c r="C5" s="125"/>
      <c r="D5" s="125"/>
      <c r="E5" s="125"/>
      <c r="F5" s="125"/>
      <c r="G5" s="125"/>
      <c r="H5" s="125"/>
      <c r="I5" s="125"/>
      <c r="J5" s="125"/>
    </row>
    <row r="6" spans="1:22" s="119" customFormat="1" ht="18.75">
      <c r="A6" s="1"/>
      <c r="B6" s="126"/>
      <c r="C6" s="126"/>
      <c r="D6" s="126"/>
      <c r="E6" s="126"/>
      <c r="F6" s="126"/>
      <c r="G6" s="126"/>
      <c r="H6" s="1"/>
      <c r="I6" s="1"/>
      <c r="J6" s="1"/>
      <c r="O6" s="180" t="s">
        <v>82</v>
      </c>
      <c r="P6" s="180"/>
      <c r="Q6" s="180"/>
      <c r="R6" s="184" t="s">
        <v>70</v>
      </c>
      <c r="S6" s="184"/>
      <c r="T6" s="184"/>
      <c r="U6" s="184"/>
      <c r="V6" s="184"/>
    </row>
    <row r="7" spans="1:22" s="119" customFormat="1" ht="18.75">
      <c r="A7" s="1"/>
      <c r="B7" s="126"/>
      <c r="C7" s="126"/>
      <c r="D7" s="126"/>
      <c r="E7" s="126"/>
      <c r="F7" s="126"/>
      <c r="G7" s="126"/>
      <c r="H7" s="1"/>
      <c r="I7" s="1"/>
      <c r="J7" s="1"/>
      <c r="P7" s="180"/>
      <c r="Q7" s="180"/>
      <c r="R7" s="180"/>
      <c r="S7" s="186"/>
      <c r="T7" s="186"/>
      <c r="U7" s="186"/>
      <c r="V7" s="186"/>
    </row>
    <row r="8" spans="1:22" s="24" customFormat="1" ht="15">
      <c r="A8" s="4"/>
      <c r="B8" s="4"/>
      <c r="C8" s="133" t="s">
        <v>6</v>
      </c>
      <c r="D8" s="4"/>
      <c r="E8" s="4"/>
      <c r="F8" s="4"/>
      <c r="G8" s="4"/>
      <c r="H8" s="4"/>
      <c r="I8" s="4"/>
      <c r="J8" s="4"/>
    </row>
    <row r="9" spans="1:22" s="24" customFormat="1" ht="23.1" customHeight="1">
      <c r="A9" s="4"/>
      <c r="B9" s="4"/>
      <c r="C9" s="134" t="s">
        <v>10</v>
      </c>
      <c r="D9" s="142"/>
      <c r="E9" s="148"/>
      <c r="F9" s="148"/>
      <c r="G9" s="148"/>
      <c r="H9" s="148"/>
      <c r="I9" s="148"/>
      <c r="J9" s="148"/>
      <c r="K9" s="169"/>
    </row>
    <row r="10" spans="1:22" s="24" customFormat="1" ht="23.1" customHeight="1">
      <c r="A10" s="4"/>
      <c r="B10" s="4"/>
      <c r="C10" s="135" t="s">
        <v>12</v>
      </c>
      <c r="D10" s="143"/>
      <c r="E10" s="149"/>
      <c r="F10" s="149"/>
      <c r="G10" s="149"/>
      <c r="H10" s="149"/>
      <c r="I10" s="149"/>
      <c r="J10" s="149"/>
      <c r="K10" s="170"/>
    </row>
    <row r="11" spans="1:22" s="24" customFormat="1" ht="23.1" customHeight="1">
      <c r="A11" s="4"/>
      <c r="B11" s="4"/>
      <c r="C11" s="136" t="s">
        <v>39</v>
      </c>
      <c r="D11" s="144"/>
      <c r="E11" s="150"/>
      <c r="F11" s="156" t="s">
        <v>78</v>
      </c>
      <c r="G11" s="156"/>
      <c r="H11" s="156"/>
      <c r="I11" s="156"/>
      <c r="J11" s="156"/>
      <c r="K11" s="171"/>
    </row>
    <row r="12" spans="1:22" s="24" customFormat="1" ht="23.1" customHeight="1">
      <c r="A12" s="4"/>
      <c r="B12" s="4"/>
      <c r="C12" s="137" t="s">
        <v>7</v>
      </c>
      <c r="D12" s="145"/>
      <c r="E12" s="151"/>
      <c r="F12" s="157" t="s">
        <v>78</v>
      </c>
      <c r="G12" s="157"/>
      <c r="H12" s="157"/>
      <c r="I12" s="157"/>
      <c r="J12" s="157"/>
      <c r="K12" s="172"/>
    </row>
    <row r="13" spans="1:22" ht="9.9499999999999993" customHeight="1">
      <c r="A13" s="122"/>
      <c r="B13" s="122"/>
      <c r="C13" s="122"/>
      <c r="D13" s="122"/>
      <c r="E13" s="122"/>
      <c r="F13" s="122"/>
      <c r="G13" s="122"/>
      <c r="H13" s="122"/>
      <c r="I13" s="122"/>
      <c r="J13" s="122"/>
    </row>
    <row r="14" spans="1:22" ht="20.100000000000001" customHeight="1">
      <c r="A14" s="122"/>
      <c r="B14" s="127" t="s">
        <v>73</v>
      </c>
      <c r="C14" s="127"/>
      <c r="D14" s="127"/>
      <c r="E14" s="152">
        <f>$C$18+$E$18-$G$18</f>
        <v>0</v>
      </c>
      <c r="F14" s="158"/>
      <c r="G14" s="158"/>
      <c r="H14" s="158"/>
      <c r="I14" s="158"/>
      <c r="J14" s="167" t="s">
        <v>67</v>
      </c>
      <c r="K14" s="173"/>
      <c r="M14" s="178"/>
      <c r="N14" s="178"/>
      <c r="O14" s="178"/>
      <c r="P14" s="178"/>
      <c r="Q14" s="178"/>
      <c r="R14" s="178"/>
      <c r="T14" s="119"/>
      <c r="U14" s="119"/>
    </row>
    <row r="15" spans="1:22" ht="20.100000000000001" customHeight="1">
      <c r="A15" s="122"/>
      <c r="B15" s="127"/>
      <c r="C15" s="127"/>
      <c r="D15" s="127"/>
      <c r="E15" s="153"/>
      <c r="F15" s="153"/>
      <c r="G15" s="153"/>
      <c r="H15" s="153"/>
      <c r="I15" s="153"/>
      <c r="J15" s="167"/>
      <c r="K15" s="173"/>
      <c r="M15" s="178"/>
      <c r="N15" s="178"/>
      <c r="O15" s="178"/>
      <c r="P15" s="178"/>
      <c r="Q15" s="178"/>
      <c r="R15" s="178"/>
      <c r="T15" s="119"/>
      <c r="U15" s="119"/>
    </row>
    <row r="16" spans="1:22" ht="9.9499999999999993" customHeight="1">
      <c r="A16" s="122"/>
      <c r="B16" s="122"/>
      <c r="C16" s="122"/>
      <c r="D16" s="122"/>
      <c r="E16" s="122"/>
      <c r="F16" s="122"/>
      <c r="G16" s="122"/>
      <c r="H16" s="122"/>
      <c r="I16" s="122"/>
      <c r="J16" s="122"/>
    </row>
    <row r="17" spans="1:21" ht="39.950000000000003" customHeight="1">
      <c r="A17" s="122"/>
      <c r="B17" s="122"/>
      <c r="C17" s="138" t="s">
        <v>76</v>
      </c>
      <c r="D17" s="138"/>
      <c r="E17" s="154" t="s">
        <v>68</v>
      </c>
      <c r="F17" s="159"/>
      <c r="G17" s="161" t="s">
        <v>79</v>
      </c>
      <c r="H17" s="163"/>
      <c r="I17" s="165"/>
      <c r="J17" s="165"/>
    </row>
    <row r="18" spans="1:21" ht="20.100000000000001" customHeight="1">
      <c r="A18" s="122"/>
      <c r="B18" s="122"/>
      <c r="C18" s="139">
        <f>$P$31</f>
        <v>0</v>
      </c>
      <c r="D18" s="146"/>
      <c r="E18" s="155">
        <f>$S$31</f>
        <v>0</v>
      </c>
      <c r="F18" s="160"/>
      <c r="G18" s="162"/>
      <c r="H18" s="164"/>
      <c r="I18" s="166"/>
      <c r="J18" s="166"/>
    </row>
    <row r="19" spans="1:21" ht="9.9499999999999993" customHeight="1">
      <c r="A19" s="122"/>
      <c r="B19" s="122"/>
      <c r="C19" s="122"/>
      <c r="D19" s="122"/>
      <c r="E19" s="122"/>
      <c r="F19" s="122"/>
      <c r="G19" s="122"/>
      <c r="H19" s="122"/>
      <c r="I19" s="122"/>
      <c r="J19" s="122"/>
    </row>
    <row r="20" spans="1:21" s="120" customFormat="1" ht="20.100000000000001" customHeight="1">
      <c r="A20" s="123"/>
      <c r="B20" s="128" t="s">
        <v>74</v>
      </c>
      <c r="C20" s="128" t="s">
        <v>77</v>
      </c>
      <c r="D20" s="128"/>
      <c r="E20" s="128"/>
      <c r="F20" s="128"/>
      <c r="G20" s="128"/>
      <c r="H20" s="128"/>
      <c r="I20" s="128"/>
      <c r="J20" s="128"/>
      <c r="K20" s="174" t="s">
        <v>80</v>
      </c>
      <c r="L20" s="174"/>
      <c r="M20" s="174" t="s">
        <v>48</v>
      </c>
      <c r="N20" s="174"/>
      <c r="O20" s="174"/>
      <c r="P20" s="174" t="s">
        <v>83</v>
      </c>
      <c r="Q20" s="174"/>
      <c r="R20" s="174"/>
      <c r="S20" s="187" t="s">
        <v>84</v>
      </c>
      <c r="T20" s="187"/>
      <c r="U20" s="187"/>
    </row>
    <row r="21" spans="1:21" ht="20.100000000000001" customHeight="1">
      <c r="A21" s="122"/>
      <c r="B21" s="129">
        <v>1</v>
      </c>
      <c r="C21" s="140"/>
      <c r="D21" s="140"/>
      <c r="E21" s="140"/>
      <c r="F21" s="140"/>
      <c r="G21" s="140"/>
      <c r="H21" s="140"/>
      <c r="I21" s="140"/>
      <c r="J21" s="140"/>
      <c r="K21" s="175"/>
      <c r="L21" s="177"/>
      <c r="M21" s="179"/>
      <c r="N21" s="179"/>
      <c r="O21" s="179"/>
      <c r="P21" s="181">
        <f t="shared" ref="P21:P30" si="0">K21*M21</f>
        <v>0</v>
      </c>
      <c r="Q21" s="181"/>
      <c r="R21" s="181"/>
      <c r="S21" s="179"/>
      <c r="T21" s="179"/>
      <c r="U21" s="179"/>
    </row>
    <row r="22" spans="1:21" ht="20.100000000000001" customHeight="1">
      <c r="A22" s="122"/>
      <c r="B22" s="129">
        <v>2</v>
      </c>
      <c r="C22" s="140"/>
      <c r="D22" s="140"/>
      <c r="E22" s="140"/>
      <c r="F22" s="140"/>
      <c r="G22" s="140"/>
      <c r="H22" s="140"/>
      <c r="I22" s="140"/>
      <c r="J22" s="140"/>
      <c r="K22" s="175"/>
      <c r="L22" s="177"/>
      <c r="M22" s="179"/>
      <c r="N22" s="179"/>
      <c r="O22" s="179"/>
      <c r="P22" s="181">
        <f t="shared" si="0"/>
        <v>0</v>
      </c>
      <c r="Q22" s="181"/>
      <c r="R22" s="181"/>
      <c r="S22" s="179"/>
      <c r="T22" s="179"/>
      <c r="U22" s="179"/>
    </row>
    <row r="23" spans="1:21" ht="20.100000000000001" customHeight="1">
      <c r="A23" s="122"/>
      <c r="B23" s="129">
        <v>3</v>
      </c>
      <c r="C23" s="140"/>
      <c r="D23" s="140"/>
      <c r="E23" s="140"/>
      <c r="F23" s="140"/>
      <c r="G23" s="140"/>
      <c r="H23" s="140"/>
      <c r="I23" s="140"/>
      <c r="J23" s="140"/>
      <c r="K23" s="175"/>
      <c r="L23" s="177"/>
      <c r="M23" s="179"/>
      <c r="N23" s="179"/>
      <c r="O23" s="179"/>
      <c r="P23" s="181">
        <f t="shared" si="0"/>
        <v>0</v>
      </c>
      <c r="Q23" s="181"/>
      <c r="R23" s="181"/>
      <c r="S23" s="179"/>
      <c r="T23" s="179"/>
      <c r="U23" s="179"/>
    </row>
    <row r="24" spans="1:21" ht="20.100000000000001" customHeight="1">
      <c r="A24" s="122"/>
      <c r="B24" s="129">
        <v>4</v>
      </c>
      <c r="C24" s="140"/>
      <c r="D24" s="140"/>
      <c r="E24" s="140"/>
      <c r="F24" s="140"/>
      <c r="G24" s="140"/>
      <c r="H24" s="140"/>
      <c r="I24" s="140"/>
      <c r="J24" s="140"/>
      <c r="K24" s="175"/>
      <c r="L24" s="177"/>
      <c r="M24" s="179"/>
      <c r="N24" s="179"/>
      <c r="O24" s="179"/>
      <c r="P24" s="181">
        <f t="shared" si="0"/>
        <v>0</v>
      </c>
      <c r="Q24" s="181"/>
      <c r="R24" s="181"/>
      <c r="S24" s="179"/>
      <c r="T24" s="179"/>
      <c r="U24" s="179"/>
    </row>
    <row r="25" spans="1:21" ht="20.100000000000001" customHeight="1">
      <c r="A25" s="122"/>
      <c r="B25" s="129">
        <v>5</v>
      </c>
      <c r="C25" s="140"/>
      <c r="D25" s="140"/>
      <c r="E25" s="140"/>
      <c r="F25" s="140"/>
      <c r="G25" s="140"/>
      <c r="H25" s="140"/>
      <c r="I25" s="140"/>
      <c r="J25" s="140"/>
      <c r="K25" s="175"/>
      <c r="L25" s="177"/>
      <c r="M25" s="179"/>
      <c r="N25" s="179"/>
      <c r="O25" s="179"/>
      <c r="P25" s="181">
        <f t="shared" si="0"/>
        <v>0</v>
      </c>
      <c r="Q25" s="181"/>
      <c r="R25" s="181"/>
      <c r="S25" s="179"/>
      <c r="T25" s="179"/>
      <c r="U25" s="179"/>
    </row>
    <row r="26" spans="1:21" ht="20.100000000000001" customHeight="1">
      <c r="A26" s="122"/>
      <c r="B26" s="129">
        <v>6</v>
      </c>
      <c r="C26" s="140"/>
      <c r="D26" s="140"/>
      <c r="E26" s="140"/>
      <c r="F26" s="140"/>
      <c r="G26" s="140"/>
      <c r="H26" s="140"/>
      <c r="I26" s="140"/>
      <c r="J26" s="140"/>
      <c r="K26" s="175"/>
      <c r="L26" s="177"/>
      <c r="M26" s="179"/>
      <c r="N26" s="179"/>
      <c r="O26" s="179"/>
      <c r="P26" s="181">
        <f t="shared" si="0"/>
        <v>0</v>
      </c>
      <c r="Q26" s="181"/>
      <c r="R26" s="181"/>
      <c r="S26" s="179"/>
      <c r="T26" s="179"/>
      <c r="U26" s="179"/>
    </row>
    <row r="27" spans="1:21" ht="20.100000000000001" customHeight="1">
      <c r="A27" s="122"/>
      <c r="B27" s="129">
        <v>7</v>
      </c>
      <c r="C27" s="140"/>
      <c r="D27" s="140"/>
      <c r="E27" s="140"/>
      <c r="F27" s="140"/>
      <c r="G27" s="140"/>
      <c r="H27" s="140"/>
      <c r="I27" s="140"/>
      <c r="J27" s="140"/>
      <c r="K27" s="175"/>
      <c r="L27" s="177"/>
      <c r="M27" s="179"/>
      <c r="N27" s="179"/>
      <c r="O27" s="179"/>
      <c r="P27" s="181">
        <f t="shared" si="0"/>
        <v>0</v>
      </c>
      <c r="Q27" s="181"/>
      <c r="R27" s="181"/>
      <c r="S27" s="179"/>
      <c r="T27" s="179"/>
      <c r="U27" s="179"/>
    </row>
    <row r="28" spans="1:21" ht="20.100000000000001" customHeight="1">
      <c r="A28" s="122"/>
      <c r="B28" s="129">
        <v>8</v>
      </c>
      <c r="C28" s="140"/>
      <c r="D28" s="140"/>
      <c r="E28" s="140"/>
      <c r="F28" s="140"/>
      <c r="G28" s="140"/>
      <c r="H28" s="140"/>
      <c r="I28" s="140"/>
      <c r="J28" s="140"/>
      <c r="K28" s="175"/>
      <c r="L28" s="177"/>
      <c r="M28" s="179"/>
      <c r="N28" s="179"/>
      <c r="O28" s="179"/>
      <c r="P28" s="181">
        <f t="shared" si="0"/>
        <v>0</v>
      </c>
      <c r="Q28" s="181"/>
      <c r="R28" s="181"/>
      <c r="S28" s="179"/>
      <c r="T28" s="179"/>
      <c r="U28" s="179"/>
    </row>
    <row r="29" spans="1:21" ht="20.100000000000001" customHeight="1">
      <c r="A29" s="122"/>
      <c r="B29" s="129">
        <v>9</v>
      </c>
      <c r="C29" s="140"/>
      <c r="D29" s="140"/>
      <c r="E29" s="140"/>
      <c r="F29" s="140"/>
      <c r="G29" s="140"/>
      <c r="H29" s="140"/>
      <c r="I29" s="140"/>
      <c r="J29" s="140"/>
      <c r="K29" s="175"/>
      <c r="L29" s="177"/>
      <c r="M29" s="179"/>
      <c r="N29" s="179"/>
      <c r="O29" s="179"/>
      <c r="P29" s="181">
        <f t="shared" si="0"/>
        <v>0</v>
      </c>
      <c r="Q29" s="181"/>
      <c r="R29" s="181"/>
      <c r="S29" s="179"/>
      <c r="T29" s="179"/>
      <c r="U29" s="179"/>
    </row>
    <row r="30" spans="1:21" ht="20.100000000000001" customHeight="1">
      <c r="A30" s="122"/>
      <c r="B30" s="129">
        <v>10</v>
      </c>
      <c r="C30" s="140"/>
      <c r="D30" s="140"/>
      <c r="E30" s="140"/>
      <c r="F30" s="140"/>
      <c r="G30" s="140"/>
      <c r="H30" s="140"/>
      <c r="I30" s="140"/>
      <c r="J30" s="140"/>
      <c r="K30" s="175"/>
      <c r="L30" s="177"/>
      <c r="M30" s="179"/>
      <c r="N30" s="179"/>
      <c r="O30" s="179"/>
      <c r="P30" s="181">
        <f t="shared" si="0"/>
        <v>0</v>
      </c>
      <c r="Q30" s="181"/>
      <c r="R30" s="181"/>
      <c r="S30" s="179"/>
      <c r="T30" s="179"/>
      <c r="U30" s="179"/>
    </row>
    <row r="31" spans="1:21" ht="20.100000000000001" customHeight="1">
      <c r="A31" s="122"/>
      <c r="B31" s="122"/>
      <c r="C31" s="122"/>
      <c r="D31" s="122"/>
      <c r="E31" s="122"/>
      <c r="F31" s="122"/>
      <c r="G31" s="122"/>
      <c r="H31" s="122"/>
      <c r="I31" s="122"/>
      <c r="J31" s="122"/>
      <c r="M31" s="174" t="s">
        <v>81</v>
      </c>
      <c r="N31" s="174"/>
      <c r="O31" s="174"/>
      <c r="P31" s="182">
        <f>SUM(P21:R30)</f>
        <v>0</v>
      </c>
      <c r="Q31" s="183"/>
      <c r="R31" s="185"/>
      <c r="S31" s="182">
        <f>SUM(S21:U30)</f>
        <v>0</v>
      </c>
      <c r="T31" s="183"/>
      <c r="U31" s="185"/>
    </row>
    <row r="32" spans="1:21" ht="49.5" customHeight="1">
      <c r="A32" s="122"/>
      <c r="B32" s="122"/>
      <c r="C32" s="122"/>
      <c r="D32" s="122"/>
      <c r="E32" s="122"/>
      <c r="F32" s="122"/>
      <c r="G32" s="122"/>
      <c r="H32" s="122"/>
      <c r="I32" s="122"/>
      <c r="J32" s="122"/>
    </row>
    <row r="33" spans="1:22" ht="20.100000000000001" customHeight="1">
      <c r="A33" s="122"/>
      <c r="B33" s="130" t="s">
        <v>75</v>
      </c>
      <c r="C33" s="128"/>
      <c r="D33" s="147"/>
      <c r="E33" s="147"/>
      <c r="F33" s="147"/>
      <c r="G33" s="147"/>
      <c r="H33" s="147"/>
      <c r="I33" s="147"/>
      <c r="J33" s="147"/>
      <c r="K33" s="176"/>
      <c r="L33" s="176"/>
      <c r="M33" s="176"/>
      <c r="N33" s="176"/>
      <c r="O33" s="176"/>
      <c r="P33" s="176"/>
      <c r="Q33" s="176"/>
      <c r="R33" s="176"/>
      <c r="S33" s="176"/>
      <c r="T33" s="176"/>
      <c r="U33" s="176"/>
    </row>
    <row r="34" spans="1:22" ht="20.100000000000001" customHeight="1">
      <c r="A34" s="122"/>
      <c r="B34" s="128"/>
      <c r="C34" s="128"/>
      <c r="D34" s="147"/>
      <c r="E34" s="147"/>
      <c r="F34" s="147"/>
      <c r="G34" s="147"/>
      <c r="H34" s="147"/>
      <c r="I34" s="147"/>
      <c r="J34" s="147"/>
      <c r="K34" s="176"/>
      <c r="L34" s="176"/>
      <c r="M34" s="176"/>
      <c r="N34" s="176"/>
      <c r="O34" s="176"/>
      <c r="P34" s="176"/>
      <c r="Q34" s="176"/>
      <c r="R34" s="176"/>
      <c r="S34" s="176"/>
      <c r="T34" s="176"/>
      <c r="U34" s="176"/>
    </row>
    <row r="35" spans="1:22" ht="20.100000000000001" customHeight="1">
      <c r="A35" s="122"/>
      <c r="B35" s="128"/>
      <c r="C35" s="128"/>
      <c r="D35" s="147"/>
      <c r="E35" s="147"/>
      <c r="F35" s="147"/>
      <c r="G35" s="147"/>
      <c r="H35" s="147"/>
      <c r="I35" s="147"/>
      <c r="J35" s="147"/>
      <c r="K35" s="176"/>
      <c r="L35" s="176"/>
      <c r="M35" s="176"/>
      <c r="N35" s="176"/>
      <c r="O35" s="176"/>
      <c r="P35" s="176"/>
      <c r="Q35" s="176"/>
      <c r="R35" s="176"/>
      <c r="S35" s="176"/>
      <c r="T35" s="176"/>
      <c r="U35" s="176"/>
    </row>
    <row r="36" spans="1:22" ht="105" customHeight="1">
      <c r="A36" s="122"/>
      <c r="B36" s="128"/>
      <c r="C36" s="128"/>
      <c r="D36" s="147"/>
      <c r="E36" s="147"/>
      <c r="F36" s="147"/>
      <c r="G36" s="147"/>
      <c r="H36" s="147"/>
      <c r="I36" s="147"/>
      <c r="J36" s="147"/>
      <c r="K36" s="176"/>
      <c r="L36" s="176"/>
      <c r="M36" s="176"/>
      <c r="N36" s="176"/>
      <c r="O36" s="176"/>
      <c r="P36" s="176"/>
      <c r="Q36" s="176"/>
      <c r="R36" s="176"/>
      <c r="S36" s="176"/>
      <c r="T36" s="176"/>
      <c r="U36" s="176"/>
    </row>
    <row r="37" spans="1:22" ht="30" customHeight="1">
      <c r="A37" s="122"/>
      <c r="B37" s="131"/>
      <c r="C37" s="131"/>
      <c r="D37" s="131"/>
      <c r="E37" s="131"/>
      <c r="F37" s="131"/>
      <c r="G37" s="131"/>
      <c r="H37" s="131"/>
      <c r="I37" s="131"/>
      <c r="J37" s="131"/>
      <c r="K37" s="131"/>
      <c r="L37" s="131"/>
      <c r="M37" s="131"/>
      <c r="N37" s="131"/>
      <c r="O37" s="131"/>
      <c r="P37" s="131"/>
      <c r="Q37" s="131"/>
      <c r="R37" s="131"/>
      <c r="S37" s="131"/>
      <c r="T37" s="131"/>
      <c r="U37" s="131"/>
    </row>
    <row r="38" spans="1:22" ht="30" customHeight="1">
      <c r="A38" s="122"/>
      <c r="B38" s="132"/>
      <c r="C38" s="132"/>
      <c r="D38" s="132"/>
      <c r="E38" s="132"/>
      <c r="F38" s="132"/>
      <c r="G38" s="132"/>
      <c r="H38" s="132"/>
      <c r="I38" s="132"/>
      <c r="J38" s="132"/>
      <c r="K38" s="132"/>
      <c r="L38" s="132"/>
      <c r="M38" s="132"/>
      <c r="N38" s="132"/>
      <c r="O38" s="132"/>
      <c r="P38" s="132"/>
      <c r="Q38" s="132"/>
      <c r="R38" s="132"/>
      <c r="S38" s="132"/>
      <c r="T38" s="132"/>
      <c r="U38" s="132"/>
    </row>
    <row r="39" spans="1:22" ht="30" customHeight="1">
      <c r="A39" s="122"/>
      <c r="B39" s="132"/>
      <c r="C39" s="132"/>
      <c r="D39" s="132"/>
      <c r="E39" s="132"/>
      <c r="F39" s="132"/>
      <c r="G39" s="132"/>
      <c r="H39" s="132"/>
      <c r="I39" s="132"/>
      <c r="J39" s="132"/>
      <c r="K39" s="132"/>
      <c r="L39" s="132"/>
      <c r="M39" s="132"/>
      <c r="N39" s="132"/>
      <c r="O39" s="132"/>
      <c r="P39" s="132"/>
      <c r="Q39" s="132"/>
      <c r="R39" s="132"/>
      <c r="S39" s="132"/>
      <c r="T39" s="132"/>
      <c r="U39" s="132"/>
      <c r="V39" s="188"/>
    </row>
    <row r="40" spans="1:22" ht="30" customHeight="1">
      <c r="A40" s="122"/>
      <c r="B40" s="132"/>
      <c r="C40" s="132"/>
      <c r="D40" s="132"/>
      <c r="E40" s="132"/>
      <c r="F40" s="132"/>
      <c r="G40" s="132"/>
      <c r="H40" s="132"/>
      <c r="I40" s="132"/>
      <c r="J40" s="132"/>
      <c r="K40" s="132"/>
      <c r="L40" s="132"/>
      <c r="M40" s="132"/>
      <c r="N40" s="132"/>
      <c r="O40" s="132"/>
      <c r="P40" s="132"/>
      <c r="Q40" s="132"/>
      <c r="R40" s="132"/>
      <c r="S40" s="132"/>
      <c r="T40" s="132"/>
      <c r="U40" s="132"/>
      <c r="V40" s="188"/>
    </row>
    <row r="41" spans="1:22" ht="30" customHeight="1">
      <c r="A41" s="122"/>
      <c r="B41" s="132"/>
      <c r="C41" s="132"/>
      <c r="D41" s="132"/>
      <c r="E41" s="132"/>
      <c r="F41" s="132"/>
      <c r="G41" s="132"/>
      <c r="H41" s="132"/>
      <c r="I41" s="132"/>
      <c r="J41" s="132"/>
      <c r="K41" s="132"/>
      <c r="L41" s="132"/>
      <c r="M41" s="132"/>
      <c r="N41" s="132"/>
      <c r="O41" s="132"/>
      <c r="P41" s="132"/>
      <c r="Q41" s="132"/>
      <c r="R41" s="132"/>
      <c r="S41" s="132"/>
      <c r="T41" s="132"/>
      <c r="U41" s="132"/>
      <c r="V41" s="188"/>
    </row>
    <row r="42" spans="1:22" ht="30" customHeight="1">
      <c r="A42" s="122"/>
      <c r="B42" s="122"/>
      <c r="C42" s="132"/>
      <c r="D42" s="132"/>
      <c r="E42" s="132"/>
      <c r="F42" s="132"/>
      <c r="G42" s="132"/>
      <c r="H42" s="132"/>
      <c r="I42" s="132"/>
      <c r="J42" s="132"/>
      <c r="K42" s="132"/>
      <c r="L42" s="132"/>
      <c r="M42" s="132"/>
      <c r="N42" s="132"/>
      <c r="O42" s="132"/>
      <c r="P42" s="132"/>
      <c r="Q42" s="132"/>
      <c r="R42" s="132"/>
      <c r="S42" s="132"/>
      <c r="T42" s="132"/>
      <c r="U42" s="132"/>
      <c r="V42" s="132"/>
    </row>
    <row r="43" spans="1:22" ht="20.100000000000001" customHeight="1">
      <c r="A43" s="122"/>
      <c r="B43" s="122"/>
      <c r="C43" s="132"/>
      <c r="D43" s="132"/>
      <c r="E43" s="132"/>
      <c r="F43" s="132"/>
      <c r="G43" s="132"/>
      <c r="H43" s="132"/>
      <c r="I43" s="132"/>
      <c r="J43" s="132"/>
      <c r="K43" s="132"/>
      <c r="L43" s="132"/>
      <c r="M43" s="132"/>
      <c r="N43" s="132"/>
      <c r="O43" s="132"/>
      <c r="P43" s="132"/>
      <c r="Q43" s="132"/>
      <c r="R43" s="132"/>
      <c r="S43" s="132"/>
      <c r="T43" s="132"/>
      <c r="U43" s="132"/>
      <c r="V43" s="132"/>
    </row>
    <row r="44" spans="1:22" ht="20.100000000000001" customHeight="1">
      <c r="C44" s="141"/>
      <c r="D44" s="141"/>
      <c r="E44" s="141"/>
      <c r="F44" s="141"/>
      <c r="G44" s="141"/>
      <c r="H44" s="141"/>
      <c r="I44" s="141"/>
      <c r="J44" s="141"/>
      <c r="K44" s="141"/>
      <c r="L44" s="141"/>
      <c r="M44" s="141"/>
      <c r="N44" s="141"/>
      <c r="O44" s="141"/>
      <c r="P44" s="141"/>
      <c r="Q44" s="141"/>
      <c r="R44" s="141"/>
      <c r="S44" s="141"/>
      <c r="T44" s="141"/>
      <c r="U44" s="141"/>
      <c r="V44" s="141"/>
    </row>
    <row r="45" spans="1:22" ht="20.100000000000001" customHeight="1">
      <c r="C45" s="141"/>
      <c r="D45" s="141"/>
      <c r="E45" s="141"/>
      <c r="F45" s="141"/>
      <c r="G45" s="141"/>
      <c r="H45" s="141"/>
      <c r="I45" s="141"/>
      <c r="J45" s="141"/>
      <c r="K45" s="141"/>
      <c r="L45" s="141"/>
      <c r="M45" s="141"/>
      <c r="N45" s="141"/>
      <c r="O45" s="141"/>
      <c r="P45" s="141"/>
      <c r="Q45" s="141"/>
      <c r="R45" s="141"/>
      <c r="S45" s="141"/>
      <c r="T45" s="141"/>
      <c r="U45" s="141"/>
      <c r="V45" s="141"/>
    </row>
    <row r="46" spans="1:22" ht="20.100000000000001" customHeight="1">
      <c r="C46" s="141"/>
      <c r="D46" s="141"/>
      <c r="E46" s="141"/>
      <c r="F46" s="141"/>
      <c r="G46" s="141"/>
      <c r="H46" s="141"/>
      <c r="I46" s="141"/>
      <c r="J46" s="141"/>
      <c r="K46" s="141"/>
      <c r="L46" s="141"/>
      <c r="M46" s="141"/>
      <c r="N46" s="141"/>
      <c r="O46" s="141"/>
      <c r="P46" s="141"/>
      <c r="Q46" s="141"/>
      <c r="R46" s="141"/>
      <c r="S46" s="141"/>
      <c r="T46" s="141"/>
      <c r="U46" s="141"/>
      <c r="V46" s="141"/>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O6:Q6"/>
    <mergeCell ref="R6:V6"/>
    <mergeCell ref="D9:K9"/>
    <mergeCell ref="D10:K10"/>
    <mergeCell ref="D11:E11"/>
    <mergeCell ref="F11:K11"/>
    <mergeCell ref="D12:E12"/>
    <mergeCell ref="F12:K12"/>
    <mergeCell ref="M14:R14"/>
    <mergeCell ref="M15:R15"/>
    <mergeCell ref="C17:D17"/>
    <mergeCell ref="E17:F17"/>
    <mergeCell ref="G17:H17"/>
    <mergeCell ref="C18:D18"/>
    <mergeCell ref="E18:F18"/>
    <mergeCell ref="G18:H18"/>
    <mergeCell ref="C20:J20"/>
    <mergeCell ref="K20:L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30:J30"/>
    <mergeCell ref="M30:O30"/>
    <mergeCell ref="P30:R30"/>
    <mergeCell ref="S30:U30"/>
    <mergeCell ref="M31:O31"/>
    <mergeCell ref="P31:R31"/>
    <mergeCell ref="S31:U31"/>
    <mergeCell ref="B3:U4"/>
    <mergeCell ref="B14:D15"/>
    <mergeCell ref="E14:I15"/>
    <mergeCell ref="J14:K15"/>
    <mergeCell ref="B33:C36"/>
    <mergeCell ref="D33:U36"/>
    <mergeCell ref="B37:U41"/>
    <mergeCell ref="C42:V43"/>
    <mergeCell ref="C44:V46"/>
  </mergeCells>
  <phoneticPr fontId="2"/>
  <dataValidations count="4">
    <dataValidation type="whole" allowBlank="1" showDropDown="0" showInputMessage="1" showErrorMessage="1" sqref="D11:D12">
      <formula1>0</formula1>
      <formula2>9999</formula2>
    </dataValidation>
    <dataValidation imeMode="halfAlpha" allowBlank="1" showDropDown="0" showInputMessage="1" showErrorMessage="1" sqref="M21:R30"/>
    <dataValidation type="whole" allowBlank="1" showDropDown="0" showInputMessage="1" showErrorMessage="1" sqref="K21:K30">
      <formula1>1</formula1>
      <formula2>100</formula2>
    </dataValidation>
    <dataValidation type="list" allowBlank="1" showDropDown="0" showInputMessage="1" showErrorMessage="1" sqref="L21:L30">
      <formula1>"式,台"</formula1>
    </dataValidation>
  </dataValidations>
  <printOptions horizontalCentered="1"/>
  <pageMargins left="0.23622047244094491" right="0.23622047244094491" top="0.74803149606299213" bottom="0.74803149606299213" header="0.31496062992125984" footer="0.31496062992125984"/>
  <pageSetup paperSize="9" scale="7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様式2－1</vt:lpstr>
      <vt:lpstr>様式2－2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520902</dc:creator>
  <cp:lastModifiedBy>520902</cp:lastModifiedBy>
  <dcterms:created xsi:type="dcterms:W3CDTF">2024-08-20T23:36:32Z</dcterms:created>
  <dcterms:modified xsi:type="dcterms:W3CDTF">2024-08-20T23:36:32Z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2024-08-20T23:36:32Z</vt:filetime>
  </property>
</Properties>
</file>