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8680" yWindow="-120" windowWidth="29040" windowHeight="15840" firstSheet="1" activeTab="3"/>
  </bookViews>
  <sheets>
    <sheet name="様式 (1.21修正前)" sheetId="5" state="hidden" r:id="rId1"/>
    <sheet name="都道府県リスト" sheetId="6" r:id="rId2"/>
    <sheet name="病床稼働率毎の単価" sheetId="2" state="hidden" r:id="rId3"/>
    <sheet name="医療機関⇒都道府県提出用" sheetId="10" r:id="rId4"/>
  </sheets>
  <definedNames>
    <definedName name="_xlnm._FilterDatabase" localSheetId="0" hidden="1">'様式 (1.21修正前)'!$A$7:$AP$7</definedName>
    <definedName name="_xlnm._FilterDatabase" localSheetId="3" hidden="1">'医療機関⇒都道府県提出用'!$A$13:$AG$13</definedName>
    <definedName name="病床確保料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<sst xmlns="http://schemas.openxmlformats.org/spreadsheetml/2006/main" xmlns:r="http://schemas.openxmlformats.org/officeDocument/2006/relationships" count="145" uniqueCount="145">
  <si>
    <t>※１　令和４年度及び令和５年度の経常収支が赤字の医療機関。</t>
    <rPh sb="3" eb="5">
      <t>レイワ</t>
    </rPh>
    <rPh sb="6" eb="8">
      <t>ネンド</t>
    </rPh>
    <rPh sb="8" eb="9">
      <t>オヨ</t>
    </rPh>
    <rPh sb="10" eb="12">
      <t>レイワ</t>
    </rPh>
    <rPh sb="13" eb="15">
      <t>ネンド</t>
    </rPh>
    <rPh sb="16" eb="18">
      <t>ケイジョウ</t>
    </rPh>
    <rPh sb="18" eb="20">
      <t>シュウシ</t>
    </rPh>
    <rPh sb="21" eb="23">
      <t>アカジ</t>
    </rPh>
    <rPh sb="24" eb="26">
      <t>イリョウ</t>
    </rPh>
    <rPh sb="26" eb="28">
      <t>キカン</t>
    </rPh>
    <phoneticPr fontId="2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</si>
  <si>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</si>
  <si>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小計
（千円）</t>
  </si>
  <si>
    <t>病床数適正化支援事業 事業計画　様式</t>
    <rPh sb="11" eb="13">
      <t>ジギョウ</t>
    </rPh>
    <rPh sb="13" eb="15">
      <t>ケイカク</t>
    </rPh>
    <rPh sb="16" eb="18">
      <t>ヨウシキ</t>
    </rPh>
    <phoneticPr fontId="2"/>
  </si>
  <si>
    <t>令和４年度赤字額（千円）※１</t>
    <rPh sb="0" eb="2">
      <t>レイワ</t>
    </rPh>
    <rPh sb="3" eb="5">
      <t>ネンド</t>
    </rPh>
    <rPh sb="5" eb="7">
      <t>アカジ</t>
    </rPh>
    <rPh sb="7" eb="8">
      <t>ガク</t>
    </rPh>
    <rPh sb="9" eb="11">
      <t>センエン</t>
    </rPh>
    <phoneticPr fontId="2"/>
  </si>
  <si>
    <t>01北海道</t>
  </si>
  <si>
    <t>都道府県</t>
    <rPh sb="0" eb="4">
      <t>トドウフケン</t>
    </rPh>
    <phoneticPr fontId="2"/>
  </si>
  <si>
    <t>※６　削減を行った病床における病棟の稼働率</t>
    <rPh sb="3" eb="5">
      <t>サクゲン</t>
    </rPh>
    <rPh sb="6" eb="7">
      <t>オコナ</t>
    </rPh>
    <rPh sb="9" eb="11">
      <t>ビョウショウ</t>
    </rPh>
    <rPh sb="15" eb="17">
      <t>ビョウトウ</t>
    </rPh>
    <rPh sb="18" eb="21">
      <t>カドウリツ</t>
    </rPh>
    <phoneticPr fontId="2"/>
  </si>
  <si>
    <t>単価
（千円）</t>
  </si>
  <si>
    <t xml:space="preserve"> 令和６年度赤字額
　　（見込）（千円）※１</t>
    <rPh sb="1" eb="3">
      <t>レイワ</t>
    </rPh>
    <rPh sb="4" eb="6">
      <t>ネンド</t>
    </rPh>
    <rPh sb="6" eb="8">
      <t>アカジ</t>
    </rPh>
    <rPh sb="8" eb="9">
      <t>ガク</t>
    </rPh>
    <rPh sb="13" eb="15">
      <t>ミコ</t>
    </rPh>
    <rPh sb="17" eb="19">
      <t>センエン</t>
    </rPh>
    <phoneticPr fontId="2"/>
  </si>
  <si>
    <t>03岩手県</t>
    <rPh sb="4" eb="5">
      <t>ケン</t>
    </rPh>
    <phoneticPr fontId="2"/>
  </si>
  <si>
    <t>45宮崎県</t>
  </si>
  <si>
    <t>優先順位の考え方</t>
    <rPh sb="0" eb="2">
      <t>ユウセン</t>
    </rPh>
    <rPh sb="2" eb="4">
      <t>ジュンイ</t>
    </rPh>
    <rPh sb="5" eb="6">
      <t>カンガ</t>
    </rPh>
    <rPh sb="7" eb="8">
      <t>カタ</t>
    </rPh>
    <phoneticPr fontId="2"/>
  </si>
  <si>
    <t>令和５年度赤字額（千円）※１</t>
    <rPh sb="0" eb="2">
      <t>レイワ</t>
    </rPh>
    <rPh sb="3" eb="5">
      <t>ネンド</t>
    </rPh>
    <rPh sb="5" eb="7">
      <t>アカジ</t>
    </rPh>
    <rPh sb="7" eb="8">
      <t>ガク</t>
    </rPh>
    <rPh sb="9" eb="11">
      <t>センエン</t>
    </rPh>
    <phoneticPr fontId="2"/>
  </si>
  <si>
    <t>医療法人</t>
    <rPh sb="0" eb="2">
      <t>イリョウ</t>
    </rPh>
    <rPh sb="2" eb="4">
      <t>ホウジン</t>
    </rPh>
    <phoneticPr fontId="2"/>
  </si>
  <si>
    <t>No</t>
  </si>
  <si>
    <t>06山形県</t>
  </si>
  <si>
    <t>減少病床数（うち稼働病床数）</t>
    <rPh sb="8" eb="10">
      <t>カドウ</t>
    </rPh>
    <rPh sb="10" eb="13">
      <t>ビョウショウスウ</t>
    </rPh>
    <phoneticPr fontId="2"/>
  </si>
  <si>
    <t>医療機関の名称</t>
    <rPh sb="0" eb="2">
      <t>イリョウ</t>
    </rPh>
    <rPh sb="2" eb="4">
      <t>キカン</t>
    </rPh>
    <rPh sb="5" eb="7">
      <t>メイショウ</t>
    </rPh>
    <phoneticPr fontId="2"/>
  </si>
  <si>
    <t>令和７年度他の補助金等での収入見込み額（千円）※２</t>
    <rPh sb="0" eb="2">
      <t>レイワ</t>
    </rPh>
    <rPh sb="3" eb="5">
      <t>ネンド</t>
    </rPh>
    <rPh sb="5" eb="6">
      <t>タ</t>
    </rPh>
    <rPh sb="7" eb="10">
      <t>ホジョキン</t>
    </rPh>
    <rPh sb="10" eb="11">
      <t>トウ</t>
    </rPh>
    <rPh sb="13" eb="15">
      <t>シュウニュウ</t>
    </rPh>
    <rPh sb="15" eb="17">
      <t>ミコ</t>
    </rPh>
    <rPh sb="18" eb="19">
      <t>ガク</t>
    </rPh>
    <phoneticPr fontId="2"/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</si>
  <si>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</si>
  <si>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地域医療構想※３</t>
    <rPh sb="0" eb="2">
      <t>チイキ</t>
    </rPh>
    <rPh sb="2" eb="4">
      <t>イリョウ</t>
    </rPh>
    <rPh sb="4" eb="6">
      <t>コウソウ</t>
    </rPh>
    <phoneticPr fontId="2"/>
  </si>
  <si>
    <t>削減予定日
（実施済を含む）※４</t>
    <rPh sb="0" eb="2">
      <t>サクゲン</t>
    </rPh>
    <rPh sb="2" eb="4">
      <t>ヨテイ</t>
    </rPh>
    <rPh sb="4" eb="5">
      <t>ヒ</t>
    </rPh>
    <rPh sb="7" eb="9">
      <t>ジッシ</t>
    </rPh>
    <rPh sb="9" eb="10">
      <t>ズ</t>
    </rPh>
    <rPh sb="11" eb="12">
      <t>フク</t>
    </rPh>
    <phoneticPr fontId="2"/>
  </si>
  <si>
    <t>設置主体</t>
    <rPh sb="0" eb="2">
      <t>セッチ</t>
    </rPh>
    <rPh sb="2" eb="4">
      <t>シュタイ</t>
    </rPh>
    <phoneticPr fontId="2"/>
  </si>
  <si>
    <t>構想区域名</t>
    <rPh sb="0" eb="2">
      <t>コウソウ</t>
    </rPh>
    <rPh sb="2" eb="4">
      <t>クイキ</t>
    </rPh>
    <rPh sb="4" eb="5">
      <t>メイ</t>
    </rPh>
    <phoneticPr fontId="2"/>
  </si>
  <si>
    <t>厚生連</t>
    <rPh sb="0" eb="3">
      <t>コウセイレン</t>
    </rPh>
    <phoneticPr fontId="2"/>
  </si>
  <si>
    <t>令和6年度病床機能報告における病床・外来管理番号</t>
  </si>
  <si>
    <t>療養</t>
  </si>
  <si>
    <t>（様式）</t>
    <rPh sb="1" eb="3">
      <t>ヨウシキ</t>
    </rPh>
    <phoneticPr fontId="2"/>
  </si>
  <si>
    <t>37香川県</t>
  </si>
  <si>
    <t>※５　その他地域において必要な役割として都道府県が定めるもの</t>
  </si>
  <si>
    <t>会社</t>
    <rPh sb="0" eb="2">
      <t>カイシャ</t>
    </rPh>
    <phoneticPr fontId="2"/>
  </si>
  <si>
    <t>削減前の許可病床数</t>
  </si>
  <si>
    <t>北海道社会事業協会</t>
    <rPh sb="0" eb="3">
      <t>ホッカイドウ</t>
    </rPh>
    <rPh sb="3" eb="5">
      <t>シャカイ</t>
    </rPh>
    <rPh sb="5" eb="7">
      <t>ジギョウ</t>
    </rPh>
    <rPh sb="7" eb="9">
      <t>キョウカイ</t>
    </rPh>
    <phoneticPr fontId="2"/>
  </si>
  <si>
    <t>削減後の許可病床数</t>
  </si>
  <si>
    <t>※１　各年度の経常収支が赤字の医療機関については金額を記載。（マイナスで記載）黒字の場合は記載不要。</t>
    <rPh sb="39" eb="41">
      <t>クロジ</t>
    </rPh>
    <rPh sb="42" eb="44">
      <t>バアイ</t>
    </rPh>
    <rPh sb="45" eb="47">
      <t>キサイ</t>
    </rPh>
    <rPh sb="47" eb="49">
      <t>フヨウ</t>
    </rPh>
    <phoneticPr fontId="2"/>
  </si>
  <si>
    <t>44大分県</t>
  </si>
  <si>
    <t>減少病床数（支給対象）</t>
    <rPh sb="6" eb="8">
      <t>シキュウ</t>
    </rPh>
    <rPh sb="8" eb="10">
      <t>タイショウ</t>
    </rPh>
    <phoneticPr fontId="2"/>
  </si>
  <si>
    <t>※５　病院または診療所全体の病床稼働率（直近３ヶ月の平均）</t>
    <rPh sb="3" eb="5">
      <t>ビョウイン</t>
    </rPh>
    <rPh sb="8" eb="11">
      <t>シンリョウショ</t>
    </rPh>
    <rPh sb="11" eb="13">
      <t>ゼンタイ</t>
    </rPh>
    <rPh sb="14" eb="16">
      <t>ビョウショウ</t>
    </rPh>
    <rPh sb="16" eb="19">
      <t>カドウリツ</t>
    </rPh>
    <rPh sb="20" eb="22">
      <t>チョッキン</t>
    </rPh>
    <rPh sb="24" eb="25">
      <t>ゲツ</t>
    </rPh>
    <rPh sb="26" eb="28">
      <t>ヘイキン</t>
    </rPh>
    <phoneticPr fontId="2"/>
  </si>
  <si>
    <t>病床稼働率（％）※５</t>
    <rPh sb="0" eb="2">
      <t>ビョウショウ</t>
    </rPh>
    <rPh sb="2" eb="4">
      <t>カドウ</t>
    </rPh>
    <rPh sb="4" eb="5">
      <t>リツ</t>
    </rPh>
    <phoneticPr fontId="2"/>
  </si>
  <si>
    <t>33岡山県</t>
  </si>
  <si>
    <t>地域医療介護総合確保基金　単独支援給付金支給額
（千円）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rPh sb="13" eb="15">
      <t>タンドク</t>
    </rPh>
    <rPh sb="15" eb="17">
      <t>シエン</t>
    </rPh>
    <rPh sb="17" eb="20">
      <t>キュウフキン</t>
    </rPh>
    <rPh sb="20" eb="23">
      <t>シキュウガク</t>
    </rPh>
    <phoneticPr fontId="2"/>
  </si>
  <si>
    <t>共済組合及びその連合会</t>
    <rPh sb="0" eb="2">
      <t>キョウサイ</t>
    </rPh>
    <rPh sb="2" eb="4">
      <t>クミア</t>
    </rPh>
    <rPh sb="4" eb="5">
      <t>オヨ</t>
    </rPh>
    <rPh sb="8" eb="11">
      <t>レンゴウカイ</t>
    </rPh>
    <phoneticPr fontId="2"/>
  </si>
  <si>
    <t>支給申請額
(千円）</t>
  </si>
  <si>
    <t>41佐賀県</t>
  </si>
  <si>
    <t>一般</t>
  </si>
  <si>
    <t>精神</t>
  </si>
  <si>
    <t>療養</t>
    <rPh sb="0" eb="2">
      <t>リョウヨウ</t>
    </rPh>
    <phoneticPr fontId="2"/>
  </si>
  <si>
    <t>合計</t>
    <rPh sb="0" eb="2">
      <t>ゴウケイ</t>
    </rPh>
    <phoneticPr fontId="2"/>
  </si>
  <si>
    <t>一般</t>
    <rPh sb="0" eb="2">
      <t>イッパン</t>
    </rPh>
    <phoneticPr fontId="2"/>
  </si>
  <si>
    <t>精神</t>
    <rPh sb="0" eb="2">
      <t>セイシン</t>
    </rPh>
    <phoneticPr fontId="2"/>
  </si>
  <si>
    <t>国民健康保険団体連合会</t>
    <rPh sb="0" eb="2">
      <t>コクミン</t>
    </rPh>
    <rPh sb="2" eb="4">
      <t>ケンコウ</t>
    </rPh>
    <rPh sb="4" eb="6">
      <t>ホケン</t>
    </rPh>
    <rPh sb="6" eb="8">
      <t>ダンタイ</t>
    </rPh>
    <rPh sb="8" eb="11">
      <t>レンゴウカイ</t>
    </rPh>
    <phoneticPr fontId="2"/>
  </si>
  <si>
    <t>国立高度専門医療研究センター</t>
    <rPh sb="0" eb="2">
      <t>コクリツ</t>
    </rPh>
    <rPh sb="2" eb="4">
      <t>コウド</t>
    </rPh>
    <rPh sb="4" eb="6">
      <t>センモン</t>
    </rPh>
    <rPh sb="6" eb="8">
      <t>イリョウ</t>
    </rPh>
    <rPh sb="8" eb="10">
      <t>ケンキュウ</t>
    </rPh>
    <phoneticPr fontId="2"/>
  </si>
  <si>
    <t>優先順位</t>
  </si>
  <si>
    <t>厚生労働省</t>
    <rPh sb="0" eb="2">
      <t>コウセイ</t>
    </rPh>
    <rPh sb="2" eb="5">
      <t>ロウドウショウ</t>
    </rPh>
    <phoneticPr fontId="2"/>
  </si>
  <si>
    <t>医療生協</t>
    <rPh sb="0" eb="2">
      <t>イリョウ</t>
    </rPh>
    <rPh sb="2" eb="4">
      <t>セイキョウ</t>
    </rPh>
    <phoneticPr fontId="2"/>
  </si>
  <si>
    <t>※２　国・地方自治体から経営支援を目的とした他の補助金等で令和７年度に措置される見込み額を記載。</t>
    <rPh sb="29" eb="31">
      <t>レイワ</t>
    </rPh>
    <rPh sb="32" eb="34">
      <t>ネンド</t>
    </rPh>
    <rPh sb="40" eb="42">
      <t>ミコ</t>
    </rPh>
    <phoneticPr fontId="2"/>
  </si>
  <si>
    <t>済生会</t>
    <rPh sb="0" eb="3">
      <t>サイセイカイ</t>
    </rPh>
    <phoneticPr fontId="2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</si>
  <si>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2"/>
  </si>
  <si>
    <t>※４　令和６年12月17日から令和７年９月30日までの削減に限る</t>
    <rPh sb="15" eb="17">
      <t>レイワ</t>
    </rPh>
    <rPh sb="18" eb="19">
      <t>ネン</t>
    </rPh>
    <rPh sb="20" eb="21">
      <t>ガツ</t>
    </rPh>
    <rPh sb="23" eb="24">
      <t>ニチ</t>
    </rPh>
    <phoneticPr fontId="2"/>
  </si>
  <si>
    <t>独立行政法人労働者健康安全機構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2"/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</si>
  <si>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</si>
  <si>
    <t>その他（国）</t>
    <rPh sb="2" eb="3">
      <t>タ</t>
    </rPh>
    <rPh sb="4" eb="5">
      <t>クニ</t>
    </rPh>
    <phoneticPr fontId="2"/>
  </si>
  <si>
    <t>市町村</t>
    <rPh sb="0" eb="3">
      <t>シチョウソン</t>
    </rPh>
    <phoneticPr fontId="2"/>
  </si>
  <si>
    <t>日赤</t>
    <rPh sb="0" eb="2">
      <t>ニッセキ</t>
    </rPh>
    <phoneticPr fontId="2"/>
  </si>
  <si>
    <t>健康保険組合及びその連合会</t>
    <rPh sb="0" eb="2">
      <t>ケンコウ</t>
    </rPh>
    <rPh sb="2" eb="4">
      <t>ホケン</t>
    </rPh>
    <rPh sb="4" eb="6">
      <t>クミアイ</t>
    </rPh>
    <rPh sb="6" eb="7">
      <t>オヨ</t>
    </rPh>
    <rPh sb="10" eb="13">
      <t>レンゴウカイ</t>
    </rPh>
    <phoneticPr fontId="2"/>
  </si>
  <si>
    <t>●●県</t>
    <rPh sb="2" eb="3">
      <t>ケン</t>
    </rPh>
    <phoneticPr fontId="2"/>
  </si>
  <si>
    <t>国民健康保険組合</t>
    <rPh sb="0" eb="2">
      <t>コクミン</t>
    </rPh>
    <rPh sb="2" eb="4">
      <t>ケンコウ</t>
    </rPh>
    <rPh sb="4" eb="6">
      <t>ホケン</t>
    </rPh>
    <rPh sb="6" eb="8">
      <t>クミアイ</t>
    </rPh>
    <phoneticPr fontId="2"/>
  </si>
  <si>
    <t>公益法人</t>
    <rPh sb="0" eb="2">
      <t>コウエキ</t>
    </rPh>
    <rPh sb="2" eb="4">
      <t>ホウジン</t>
    </rPh>
    <phoneticPr fontId="2"/>
  </si>
  <si>
    <t>私立学校法人</t>
    <rPh sb="0" eb="2">
      <t>シリツ</t>
    </rPh>
    <rPh sb="2" eb="4">
      <t>ガッコウ</t>
    </rPh>
    <rPh sb="4" eb="6">
      <t>ホウジン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</si>
  <si>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</si>
  <si>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その他の法人</t>
    <rPh sb="2" eb="3">
      <t>タ</t>
    </rPh>
    <rPh sb="4" eb="6">
      <t>ホウジン</t>
    </rPh>
    <phoneticPr fontId="2"/>
  </si>
  <si>
    <t>個人</t>
    <rPh sb="0" eb="2">
      <t>コジン</t>
    </rPh>
    <phoneticPr fontId="2"/>
  </si>
  <si>
    <t>減少病床数</t>
  </si>
  <si>
    <t>32島根県</t>
  </si>
  <si>
    <t>支給から除外する病床数</t>
    <rPh sb="0" eb="2">
      <t>シキュウ</t>
    </rPh>
    <rPh sb="4" eb="6">
      <t>ジョガイ</t>
    </rPh>
    <rPh sb="8" eb="11">
      <t>ビョウショウスウ</t>
    </rPh>
    <phoneticPr fontId="2"/>
  </si>
  <si>
    <t>支給対象病床数</t>
  </si>
  <si>
    <t>支給対象病床の稼働率（％）※６</t>
    <rPh sb="0" eb="2">
      <t>シキュウ</t>
    </rPh>
    <rPh sb="2" eb="4">
      <t>タイショウ</t>
    </rPh>
    <rPh sb="4" eb="6">
      <t>ビョウショウ</t>
    </rPh>
    <rPh sb="7" eb="9">
      <t>カドウ</t>
    </rPh>
    <rPh sb="9" eb="10">
      <t>リツ</t>
    </rPh>
    <phoneticPr fontId="2"/>
  </si>
  <si>
    <t>地域医療介護総合確保基金　単独支援給付金支給額</t>
    <rPh sb="0" eb="2">
      <t>チイキ</t>
    </rPh>
    <rPh sb="2" eb="4">
      <t>イリョウ</t>
    </rPh>
    <rPh sb="4" eb="6">
      <t>カイゴ</t>
    </rPh>
    <rPh sb="6" eb="8">
      <t>ソウゴウ</t>
    </rPh>
    <rPh sb="8" eb="10">
      <t>カクホ</t>
    </rPh>
    <rPh sb="10" eb="12">
      <t>キキン</t>
    </rPh>
    <rPh sb="13" eb="15">
      <t>タンドク</t>
    </rPh>
    <rPh sb="15" eb="17">
      <t>シエン</t>
    </rPh>
    <rPh sb="17" eb="20">
      <t>キュウフキン</t>
    </rPh>
    <rPh sb="20" eb="23">
      <t>シキュウガク</t>
    </rPh>
    <phoneticPr fontId="2"/>
  </si>
  <si>
    <t>政策医療等の役割を担う医療機関※４</t>
  </si>
  <si>
    <t>電話番号</t>
    <rPh sb="0" eb="3">
      <t>デンワバン</t>
    </rPh>
    <rPh sb="3" eb="4">
      <t>ゴウ</t>
    </rPh>
    <phoneticPr fontId="2"/>
  </si>
  <si>
    <t>R4､5赤字※１</t>
    <rPh sb="4" eb="6">
      <t>アカジ</t>
    </rPh>
    <phoneticPr fontId="2"/>
  </si>
  <si>
    <t>R5赤字※２</t>
    <rPh sb="2" eb="4">
      <t>アカジ</t>
    </rPh>
    <phoneticPr fontId="2"/>
  </si>
  <si>
    <t>その他※５</t>
  </si>
  <si>
    <t>産科</t>
    <rPh sb="0" eb="2">
      <t>サンカ</t>
    </rPh>
    <phoneticPr fontId="2"/>
  </si>
  <si>
    <t>43熊本県</t>
  </si>
  <si>
    <t>小児科</t>
    <rPh sb="0" eb="3">
      <t>ショウニカ</t>
    </rPh>
    <phoneticPr fontId="2"/>
  </si>
  <si>
    <t>同一開設者</t>
    <rPh sb="0" eb="2">
      <t>ドウイツ</t>
    </rPh>
    <rPh sb="2" eb="5">
      <t>カイセツシャ</t>
    </rPh>
    <phoneticPr fontId="2"/>
  </si>
  <si>
    <t>13東京都</t>
    <rPh sb="4" eb="5">
      <t>ト</t>
    </rPh>
    <phoneticPr fontId="2"/>
  </si>
  <si>
    <t>事業譲渡等</t>
    <rPh sb="0" eb="4">
      <t>ジギョウジョウト</t>
    </rPh>
    <rPh sb="4" eb="5">
      <t>トウ</t>
    </rPh>
    <phoneticPr fontId="2"/>
  </si>
  <si>
    <t>病床種別変更</t>
    <rPh sb="0" eb="2">
      <t>ビョウショウ</t>
    </rPh>
    <rPh sb="2" eb="4">
      <t>シュベツ</t>
    </rPh>
    <rPh sb="4" eb="6">
      <t>ヘンコウ</t>
    </rPh>
    <phoneticPr fontId="2"/>
  </si>
  <si>
    <t>特例病床➀</t>
    <rPh sb="0" eb="2">
      <t>トクレイ</t>
    </rPh>
    <rPh sb="2" eb="4">
      <t>ビョウショウ</t>
    </rPh>
    <phoneticPr fontId="2"/>
  </si>
  <si>
    <t>特例病床➁</t>
    <rPh sb="0" eb="2">
      <t>トクレイ</t>
    </rPh>
    <rPh sb="2" eb="4">
      <t>ビョウショウ</t>
    </rPh>
    <phoneticPr fontId="2"/>
  </si>
  <si>
    <t>その他</t>
    <rPh sb="2" eb="3">
      <t>タ</t>
    </rPh>
    <phoneticPr fontId="2"/>
  </si>
  <si>
    <t>※２　令和４年度の経常収支は黒字だが、令和５年度の経常収支が赤字の医療機関。</t>
    <rPh sb="3" eb="5">
      <t>レイワ</t>
    </rPh>
    <rPh sb="6" eb="8">
      <t>ネンド</t>
    </rPh>
    <rPh sb="9" eb="11">
      <t>ケイジョウ</t>
    </rPh>
    <rPh sb="11" eb="13">
      <t>シュウシ</t>
    </rPh>
    <rPh sb="14" eb="16">
      <t>クロジ</t>
    </rPh>
    <rPh sb="19" eb="21">
      <t>レイワ</t>
    </rPh>
    <rPh sb="22" eb="24">
      <t>ネンド</t>
    </rPh>
    <rPh sb="25" eb="27">
      <t>ケイジョウ</t>
    </rPh>
    <rPh sb="27" eb="29">
      <t>シュウシ</t>
    </rPh>
    <rPh sb="30" eb="32">
      <t>アカジ</t>
    </rPh>
    <rPh sb="33" eb="35">
      <t>イリョウ</t>
    </rPh>
    <rPh sb="35" eb="37">
      <t>キカン</t>
    </rPh>
    <phoneticPr fontId="2"/>
  </si>
  <si>
    <t>※３　地域医療構想実現のため、すでに病床削減・再編等について地域医療調整会議で合意を得ている医療機関</t>
  </si>
  <si>
    <t>※４　５疾病（がん、精神疾患、脳卒中、急性心筋梗塞、糖尿病）６事業（救急医療、災害医療、へき地医療、周産期医療、小児医療、新興感染症対応）等</t>
    <rPh sb="10" eb="12">
      <t>セイシン</t>
    </rPh>
    <rPh sb="12" eb="14">
      <t>シッカン</t>
    </rPh>
    <rPh sb="15" eb="18">
      <t>ノウソッチュウ</t>
    </rPh>
    <rPh sb="19" eb="21">
      <t>キュウセイ</t>
    </rPh>
    <rPh sb="21" eb="23">
      <t>シンキン</t>
    </rPh>
    <rPh sb="23" eb="25">
      <t>コウソク</t>
    </rPh>
    <rPh sb="26" eb="29">
      <t>トウニョウビョウ</t>
    </rPh>
    <rPh sb="31" eb="33">
      <t>ジギョウ</t>
    </rPh>
    <rPh sb="34" eb="36">
      <t>キュウキュウ</t>
    </rPh>
    <rPh sb="36" eb="38">
      <t>イリョウ</t>
    </rPh>
    <rPh sb="39" eb="41">
      <t>サイガイ</t>
    </rPh>
    <rPh sb="41" eb="43">
      <t>イリョウ</t>
    </rPh>
    <rPh sb="46" eb="47">
      <t>チ</t>
    </rPh>
    <rPh sb="47" eb="49">
      <t>イリョウ</t>
    </rPh>
    <rPh sb="50" eb="53">
      <t>シュウサンキ</t>
    </rPh>
    <rPh sb="53" eb="55">
      <t>イリョウ</t>
    </rPh>
    <rPh sb="61" eb="63">
      <t>シンコウ</t>
    </rPh>
    <rPh sb="63" eb="66">
      <t>カンセンショウ</t>
    </rPh>
    <rPh sb="66" eb="68">
      <t>タイオウ</t>
    </rPh>
    <rPh sb="69" eb="70">
      <t>トウ</t>
    </rPh>
    <phoneticPr fontId="2"/>
  </si>
  <si>
    <t>02青森県</t>
    <rPh sb="4" eb="5">
      <t>ケン</t>
    </rPh>
    <phoneticPr fontId="2"/>
  </si>
  <si>
    <t>28兵庫県</t>
  </si>
  <si>
    <t>※都道府県名を選択してください</t>
    <rPh sb="1" eb="5">
      <t>トドウフケン</t>
    </rPh>
    <rPh sb="5" eb="6">
      <t>メイ</t>
    </rPh>
    <rPh sb="7" eb="9">
      <t>センタク</t>
    </rPh>
    <phoneticPr fontId="2"/>
  </si>
  <si>
    <t>04宮城県</t>
  </si>
  <si>
    <t>05秋田県</t>
  </si>
  <si>
    <t>07福島県</t>
  </si>
  <si>
    <t>08茨城県</t>
  </si>
  <si>
    <t>09栃木県</t>
  </si>
  <si>
    <t>10群馬県</t>
  </si>
  <si>
    <t>11埼玉県</t>
  </si>
  <si>
    <t>12千葉県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</si>
  <si>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</si>
  <si>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</si>
  <si>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</si>
  <si>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</si>
  <si>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</si>
  <si>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</si>
  <si>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</si>
  <si>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</si>
  <si>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</si>
  <si>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</si>
  <si>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</si>
  <si>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</si>
  <si>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29奈良県</t>
  </si>
  <si>
    <t>26京都府</t>
    <rPh sb="4" eb="5">
      <t>フ</t>
    </rPh>
    <phoneticPr fontId="2"/>
  </si>
  <si>
    <t>27大阪府</t>
    <rPh sb="4" eb="5">
      <t>フ</t>
    </rPh>
    <phoneticPr fontId="2"/>
  </si>
  <si>
    <t>30和歌山県</t>
  </si>
  <si>
    <t>31鳥取県</t>
  </si>
  <si>
    <t>34広島県</t>
  </si>
  <si>
    <t>35山口県</t>
  </si>
  <si>
    <t>36徳島県</t>
  </si>
  <si>
    <t>38愛媛県</t>
  </si>
  <si>
    <t>39高知県</t>
  </si>
  <si>
    <t>40福岡県</t>
  </si>
  <si>
    <t>42長崎県</t>
  </si>
  <si>
    <t>46鹿児島県</t>
  </si>
  <si>
    <t>47沖縄県</t>
  </si>
  <si>
    <t>病床稼働率</t>
    <rPh sb="0" eb="2">
      <t>ビョウショウ</t>
    </rPh>
    <rPh sb="2" eb="5">
      <t>カドウリツ</t>
    </rPh>
    <phoneticPr fontId="2"/>
  </si>
  <si>
    <t>減少する場合の
１床当たりの単価</t>
    <rPh sb="0" eb="2">
      <t>ゲンショウ</t>
    </rPh>
    <rPh sb="4" eb="6">
      <t>バアイ</t>
    </rPh>
    <rPh sb="9" eb="10">
      <t>ショウ</t>
    </rPh>
    <rPh sb="10" eb="11">
      <t>ア</t>
    </rPh>
    <rPh sb="14" eb="16">
      <t>タンカ</t>
    </rPh>
    <phoneticPr fontId="2"/>
  </si>
  <si>
    <t>以上</t>
    <rPh sb="0" eb="2">
      <t>イジョウ</t>
    </rPh>
    <phoneticPr fontId="2"/>
  </si>
  <si>
    <t>未満</t>
    <rPh sb="0" eb="2">
      <t>ミマン</t>
    </rPh>
    <phoneticPr fontId="2"/>
  </si>
  <si>
    <t>（千円）</t>
  </si>
  <si>
    <t>医療機関名</t>
    <rPh sb="0" eb="2">
      <t>イリョウ</t>
    </rPh>
    <rPh sb="2" eb="4">
      <t>キカン</t>
    </rPh>
    <rPh sb="4" eb="5">
      <t>メイ</t>
    </rPh>
    <phoneticPr fontId="2"/>
  </si>
  <si>
    <t>事務担当者名</t>
    <rPh sb="0" eb="2">
      <t>ジム</t>
    </rPh>
    <rPh sb="2" eb="6">
      <t>タントウシャメイ</t>
    </rPh>
    <phoneticPr fontId="2"/>
  </si>
  <si>
    <t>メールアドレス</t>
  </si>
  <si>
    <t>※３　単独支援給付金支給事業を活用した病床の場合に記載</t>
    <rPh sb="3" eb="5">
      <t>タンドク</t>
    </rPh>
    <rPh sb="5" eb="7">
      <t>シエン</t>
    </rPh>
    <rPh sb="7" eb="10">
      <t>キュウフキン</t>
    </rPh>
    <rPh sb="10" eb="12">
      <t>シキュウ</t>
    </rPh>
    <rPh sb="12" eb="14">
      <t>ジギョウ</t>
    </rPh>
    <rPh sb="15" eb="17">
      <t>カツヨウ</t>
    </rPh>
    <rPh sb="19" eb="21">
      <t>ビョウショウ</t>
    </rPh>
    <rPh sb="22" eb="24">
      <t>バアイ</t>
    </rPh>
    <rPh sb="25" eb="27">
      <t>キサイ</t>
    </rPh>
    <phoneticPr fontId="2"/>
  </si>
  <si>
    <t xml:space="preserve"> </t>
  </si>
  <si>
    <t>（別添２）</t>
    <rPh sb="1" eb="3">
      <t>ベッテン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</si>
</sst>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;&quot;▲ &quot;#,##0"/>
    <numFmt numFmtId="177" formatCode="0.0%"/>
    <numFmt numFmtId="178" formatCode="#,##0;&quot;△ &quot;#,##0"/>
  </numFmts>
  <fonts count="16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メイリオ"/>
      <family val="3"/>
    </font>
    <font>
      <sz val="11"/>
      <color theme="1" tint="0.5"/>
      <name val="メイリオ"/>
      <family val="3"/>
    </font>
    <font>
      <sz val="14"/>
      <color theme="1"/>
      <name val="メイリオ"/>
      <family val="3"/>
    </font>
    <font>
      <sz val="16"/>
      <color auto="1"/>
      <name val="メイリオ"/>
      <family val="3"/>
    </font>
    <font>
      <sz val="10"/>
      <color theme="1"/>
      <name val="メイリオ"/>
      <family val="3"/>
    </font>
    <font>
      <sz val="16"/>
      <color theme="1"/>
      <name val="メイリオ"/>
      <family val="3"/>
    </font>
    <font>
      <b/>
      <sz val="11"/>
      <color theme="1"/>
      <name val="メイリオ"/>
      <family val="3"/>
    </font>
    <font>
      <sz val="26"/>
      <color theme="1"/>
      <name val="メイリオ"/>
      <family val="3"/>
    </font>
    <font>
      <sz val="11"/>
      <color auto="1"/>
      <name val="メイリオ"/>
      <family val="3"/>
    </font>
    <font>
      <sz val="11"/>
      <color auto="1"/>
      <name val="游ゴシック"/>
      <family val="3"/>
      <scheme val="minor"/>
    </font>
    <font>
      <sz val="11"/>
      <color theme="0"/>
      <name val="メイリオ"/>
      <family val="3"/>
    </font>
    <font>
      <u/>
      <sz val="14"/>
      <color theme="1"/>
      <name val="メイリオ"/>
      <family val="3"/>
    </font>
    <font>
      <u/>
      <sz val="16"/>
      <color theme="1"/>
      <name val="メイリオ"/>
      <family val="3"/>
    </font>
  </fonts>
  <fills count="5">
    <fill>
      <patternFill patternType="none"/>
    </fill>
    <fill>
      <patternFill patternType="gray125"/>
    </fill>
    <fill>
      <patternFill patternType="solid">
        <fgColor theme="1" tint="0.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8"/>
        <bgColor indexed="64"/>
      </patternFill>
    </fill>
  </fills>
  <borders count="1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 diagonalUp="1"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 diagonalUp="1">
      <left style="thin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 diagonalUp="1"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 diagonalUp="1">
      <left/>
      <right style="hair">
        <color auto="1"/>
      </right>
      <top/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ck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 diagonalUp="1">
      <left/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 diagonalUp="1">
      <left style="medium">
        <color auto="1"/>
      </left>
      <right/>
      <top style="double">
        <color auto="1"/>
      </top>
      <bottom style="medium">
        <color auto="1"/>
      </bottom>
      <diagonal style="thin">
        <color auto="1"/>
      </diagonal>
    </border>
    <border>
      <left/>
      <right/>
      <top/>
      <bottom style="medium">
        <color rgb="FF000000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 style="medium">
        <color rgb="FF000000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4" fillId="2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3" borderId="9" xfId="0" applyFont="1" applyFill="1" applyBorder="1" applyAlignment="1" applyProtection="1">
      <alignment horizontal="right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3" fillId="0" borderId="15" xfId="0" applyFont="1" applyBorder="1" applyAlignment="1">
      <alignment horizontal="center" vertical="center" textRotation="255" wrapText="1"/>
    </xf>
    <xf numFmtId="0" fontId="4" fillId="2" borderId="14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>
      <alignment vertical="center"/>
    </xf>
    <xf numFmtId="0" fontId="7" fillId="0" borderId="14" xfId="0" applyFont="1" applyBorder="1" applyAlignment="1">
      <alignment horizontal="center" vertical="center" textRotation="255" wrapText="1"/>
    </xf>
    <xf numFmtId="0" fontId="7" fillId="0" borderId="15" xfId="0" applyFont="1" applyBorder="1" applyAlignment="1">
      <alignment horizontal="center" vertical="center" textRotation="255" wrapText="1"/>
    </xf>
    <xf numFmtId="176" fontId="3" fillId="3" borderId="14" xfId="0" applyNumberFormat="1" applyFont="1" applyFill="1" applyBorder="1" applyAlignment="1">
      <alignment horizontal="center" vertical="center"/>
    </xf>
    <xf numFmtId="176" fontId="3" fillId="3" borderId="17" xfId="0" applyNumberFormat="1" applyFont="1" applyFill="1" applyBorder="1" applyAlignment="1">
      <alignment horizontal="center" vertical="center"/>
    </xf>
    <xf numFmtId="176" fontId="3" fillId="3" borderId="18" xfId="0" applyNumberFormat="1" applyFont="1" applyFill="1" applyBorder="1" applyAlignment="1">
      <alignment horizontal="center" vertical="center"/>
    </xf>
    <xf numFmtId="176" fontId="3" fillId="0" borderId="19" xfId="0" applyNumberFormat="1" applyFont="1" applyBorder="1">
      <alignment vertical="center"/>
    </xf>
    <xf numFmtId="0" fontId="3" fillId="0" borderId="21" xfId="0" applyFont="1" applyBorder="1" applyAlignment="1">
      <alignment horizontal="center" vertical="center" wrapText="1"/>
    </xf>
    <xf numFmtId="176" fontId="3" fillId="3" borderId="22" xfId="0" applyNumberFormat="1" applyFont="1" applyFill="1" applyBorder="1" applyAlignment="1">
      <alignment horizontal="center" vertical="center"/>
    </xf>
    <xf numFmtId="0" fontId="7" fillId="0" borderId="18" xfId="0" applyFont="1" applyBorder="1" applyAlignment="1">
      <alignment horizontal="center" vertical="center" textRotation="255" wrapText="1"/>
    </xf>
    <xf numFmtId="0" fontId="3" fillId="0" borderId="23" xfId="0" applyFont="1" applyBorder="1" applyAlignment="1">
      <alignment horizontal="center" vertical="center" wrapText="1"/>
    </xf>
    <xf numFmtId="0" fontId="6" fillId="0" borderId="9" xfId="0" applyFont="1" applyBorder="1" applyProtection="1">
      <alignment vertical="center"/>
      <protection locked="0"/>
    </xf>
    <xf numFmtId="0" fontId="3" fillId="0" borderId="13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horizontal="center" vertical="center" textRotation="255"/>
    </xf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4" fillId="2" borderId="24" xfId="0" applyFont="1" applyFill="1" applyBorder="1" applyAlignment="1">
      <alignment horizontal="center" vertical="center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3" fillId="3" borderId="25" xfId="0" applyFont="1" applyFill="1" applyBorder="1" applyAlignment="1" applyProtection="1">
      <alignment horizontal="center" vertical="center" wrapText="1"/>
      <protection locked="0"/>
    </xf>
    <xf numFmtId="0" fontId="3" fillId="3" borderId="26" xfId="0" applyFont="1" applyFill="1" applyBorder="1" applyAlignment="1" applyProtection="1">
      <alignment horizontal="center" vertical="center" wrapText="1"/>
      <protection locked="0"/>
    </xf>
    <xf numFmtId="176" fontId="3" fillId="0" borderId="27" xfId="0" applyNumberFormat="1" applyFont="1" applyBorder="1">
      <alignment vertical="center"/>
    </xf>
    <xf numFmtId="0" fontId="8" fillId="0" borderId="0" xfId="0" applyFont="1">
      <alignment vertical="center"/>
    </xf>
    <xf numFmtId="0" fontId="3" fillId="0" borderId="28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 textRotation="255"/>
    </xf>
    <xf numFmtId="0" fontId="3" fillId="0" borderId="30" xfId="0" applyFont="1" applyBorder="1" applyAlignment="1">
      <alignment horizontal="center" vertical="center" textRotation="255"/>
    </xf>
    <xf numFmtId="0" fontId="4" fillId="2" borderId="29" xfId="0" applyFont="1" applyFill="1" applyBorder="1" applyAlignment="1">
      <alignment horizontal="center" vertical="center"/>
    </xf>
    <xf numFmtId="0" fontId="3" fillId="3" borderId="31" xfId="0" applyFont="1" applyFill="1" applyBorder="1" applyAlignment="1" applyProtection="1">
      <alignment vertical="center" wrapText="1"/>
      <protection locked="0"/>
    </xf>
    <xf numFmtId="0" fontId="3" fillId="3" borderId="32" xfId="0" applyFont="1" applyFill="1" applyBorder="1" applyAlignment="1" applyProtection="1">
      <alignment vertical="center" wrapText="1"/>
      <protection locked="0"/>
    </xf>
    <xf numFmtId="0" fontId="3" fillId="3" borderId="33" xfId="0" applyFont="1" applyFill="1" applyBorder="1" applyAlignment="1" applyProtection="1">
      <alignment vertical="center" wrapText="1"/>
      <protection locked="0"/>
    </xf>
    <xf numFmtId="176" fontId="3" fillId="0" borderId="34" xfId="0" applyNumberFormat="1" applyFont="1" applyBorder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>
      <alignment vertical="center"/>
    </xf>
    <xf numFmtId="0" fontId="3" fillId="0" borderId="7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176" fontId="3" fillId="3" borderId="36" xfId="0" applyNumberFormat="1" applyFont="1" applyFill="1" applyBorder="1">
      <alignment vertical="center"/>
    </xf>
    <xf numFmtId="176" fontId="3" fillId="3" borderId="37" xfId="0" applyNumberFormat="1" applyFont="1" applyFill="1" applyBorder="1">
      <alignment vertical="center"/>
    </xf>
    <xf numFmtId="176" fontId="3" fillId="3" borderId="38" xfId="0" applyNumberFormat="1" applyFont="1" applyFill="1" applyBorder="1">
      <alignment vertical="center"/>
    </xf>
    <xf numFmtId="176" fontId="3" fillId="0" borderId="12" xfId="0" applyNumberFormat="1" applyFont="1" applyBorder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/>
    </xf>
    <xf numFmtId="176" fontId="3" fillId="3" borderId="14" xfId="0" applyNumberFormat="1" applyFont="1" applyFill="1" applyBorder="1">
      <alignment vertical="center"/>
    </xf>
    <xf numFmtId="176" fontId="3" fillId="3" borderId="17" xfId="0" applyNumberFormat="1" applyFont="1" applyFill="1" applyBorder="1">
      <alignment vertical="center"/>
    </xf>
    <xf numFmtId="176" fontId="3" fillId="3" borderId="22" xfId="0" applyNumberFormat="1" applyFont="1" applyFill="1" applyBorder="1">
      <alignment vertical="center"/>
    </xf>
    <xf numFmtId="176" fontId="3" fillId="0" borderId="40" xfId="0" applyNumberFormat="1" applyFont="1" applyBorder="1">
      <alignment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/>
    </xf>
    <xf numFmtId="0" fontId="4" fillId="2" borderId="0" xfId="0" applyFont="1" applyFill="1" applyAlignment="1">
      <alignment horizontal="center" vertical="center"/>
    </xf>
    <xf numFmtId="176" fontId="3" fillId="0" borderId="20" xfId="0" applyNumberFormat="1" applyFont="1" applyBorder="1">
      <alignment vertical="center"/>
    </xf>
    <xf numFmtId="176" fontId="3" fillId="0" borderId="25" xfId="0" applyNumberFormat="1" applyFont="1" applyBorder="1">
      <alignment vertical="center"/>
    </xf>
    <xf numFmtId="176" fontId="3" fillId="0" borderId="41" xfId="0" applyNumberFormat="1" applyFont="1" applyBorder="1">
      <alignment vertical="center"/>
    </xf>
    <xf numFmtId="176" fontId="3" fillId="0" borderId="42" xfId="0" applyNumberFormat="1" applyFont="1" applyBorder="1">
      <alignment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16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26" xfId="0" applyNumberFormat="1" applyFont="1" applyBorder="1">
      <alignment vertical="center"/>
    </xf>
    <xf numFmtId="176" fontId="3" fillId="0" borderId="44" xfId="0" applyNumberFormat="1" applyFont="1" applyBorder="1">
      <alignment vertical="center"/>
    </xf>
    <xf numFmtId="176" fontId="3" fillId="3" borderId="5" xfId="0" applyNumberFormat="1" applyFont="1" applyFill="1" applyBorder="1">
      <alignment vertical="center"/>
    </xf>
    <xf numFmtId="176" fontId="3" fillId="3" borderId="6" xfId="0" applyNumberFormat="1" applyFont="1" applyFill="1" applyBorder="1">
      <alignment vertical="center"/>
    </xf>
    <xf numFmtId="176" fontId="3" fillId="3" borderId="7" xfId="0" applyNumberFormat="1" applyFont="1" applyFill="1" applyBorder="1">
      <alignment vertical="center"/>
    </xf>
    <xf numFmtId="176" fontId="3" fillId="3" borderId="16" xfId="0" applyNumberFormat="1" applyFont="1" applyFill="1" applyBorder="1">
      <alignment vertical="center"/>
    </xf>
    <xf numFmtId="176" fontId="3" fillId="3" borderId="18" xfId="0" applyNumberFormat="1" applyFont="1" applyFill="1" applyBorder="1">
      <alignment vertical="center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>
      <alignment vertical="center"/>
    </xf>
    <xf numFmtId="0" fontId="3" fillId="0" borderId="47" xfId="0" applyFont="1" applyBorder="1" applyAlignment="1">
      <alignment horizontal="center" vertical="center" textRotation="255"/>
    </xf>
    <xf numFmtId="0" fontId="3" fillId="0" borderId="48" xfId="0" applyFont="1" applyBorder="1" applyAlignment="1">
      <alignment horizontal="center" vertical="center" textRotation="255"/>
    </xf>
    <xf numFmtId="0" fontId="4" fillId="2" borderId="36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50" xfId="0" applyFont="1" applyBorder="1">
      <alignment vertical="center"/>
    </xf>
    <xf numFmtId="0" fontId="3" fillId="0" borderId="51" xfId="0" applyFont="1" applyBorder="1" applyAlignment="1">
      <alignment horizontal="center" vertical="center" textRotation="255"/>
    </xf>
    <xf numFmtId="176" fontId="3" fillId="0" borderId="52" xfId="0" applyNumberFormat="1" applyFont="1" applyBorder="1">
      <alignment vertical="center"/>
    </xf>
    <xf numFmtId="0" fontId="3" fillId="0" borderId="53" xfId="0" applyFont="1" applyBorder="1" applyAlignment="1">
      <alignment horizontal="center" vertical="center" textRotation="255"/>
    </xf>
    <xf numFmtId="176" fontId="3" fillId="3" borderId="54" xfId="0" applyNumberFormat="1" applyFont="1" applyFill="1" applyBorder="1">
      <alignment vertical="center"/>
    </xf>
    <xf numFmtId="176" fontId="3" fillId="3" borderId="0" xfId="0" applyNumberFormat="1" applyFont="1" applyFill="1">
      <alignment vertical="center"/>
    </xf>
    <xf numFmtId="176" fontId="3" fillId="3" borderId="55" xfId="0" applyNumberFormat="1" applyFont="1" applyFill="1" applyBorder="1">
      <alignment vertical="center"/>
    </xf>
    <xf numFmtId="0" fontId="3" fillId="0" borderId="56" xfId="0" applyFont="1" applyBorder="1">
      <alignment vertical="center"/>
    </xf>
    <xf numFmtId="0" fontId="3" fillId="0" borderId="57" xfId="0" applyFont="1" applyBorder="1" applyAlignment="1">
      <alignment horizontal="center" vertical="center" textRotation="255"/>
    </xf>
    <xf numFmtId="176" fontId="3" fillId="3" borderId="29" xfId="0" applyNumberFormat="1" applyFont="1" applyFill="1" applyBorder="1">
      <alignment vertical="center"/>
    </xf>
    <xf numFmtId="176" fontId="3" fillId="3" borderId="32" xfId="0" applyNumberFormat="1" applyFont="1" applyFill="1" applyBorder="1">
      <alignment vertical="center"/>
    </xf>
    <xf numFmtId="176" fontId="3" fillId="0" borderId="58" xfId="0" applyNumberFormat="1" applyFont="1" applyBorder="1">
      <alignment vertical="center"/>
    </xf>
    <xf numFmtId="0" fontId="3" fillId="0" borderId="5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176" fontId="3" fillId="0" borderId="64" xfId="0" applyNumberFormat="1" applyFont="1" applyBorder="1">
      <alignment vertical="center"/>
    </xf>
    <xf numFmtId="0" fontId="3" fillId="0" borderId="65" xfId="0" applyFont="1" applyBorder="1" applyAlignment="1">
      <alignment horizontal="center" vertical="center" textRotation="255"/>
    </xf>
    <xf numFmtId="0" fontId="3" fillId="0" borderId="54" xfId="0" applyFont="1" applyBorder="1" applyAlignment="1">
      <alignment horizontal="center" vertical="center" textRotation="255"/>
    </xf>
    <xf numFmtId="0" fontId="3" fillId="0" borderId="66" xfId="0" applyFont="1" applyBorder="1" applyAlignment="1">
      <alignment horizontal="center" vertical="center" textRotation="255"/>
    </xf>
    <xf numFmtId="176" fontId="3" fillId="0" borderId="54" xfId="0" applyNumberFormat="1" applyFont="1" applyBorder="1">
      <alignment vertical="center"/>
    </xf>
    <xf numFmtId="176" fontId="3" fillId="0" borderId="67" xfId="0" applyNumberFormat="1" applyFont="1" applyBorder="1">
      <alignment vertical="center"/>
    </xf>
    <xf numFmtId="176" fontId="3" fillId="0" borderId="48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 textRotation="255" wrapText="1"/>
    </xf>
    <xf numFmtId="0" fontId="4" fillId="2" borderId="2" xfId="0" applyFont="1" applyFill="1" applyBorder="1" applyAlignment="1">
      <alignment horizontal="center" vertical="center"/>
    </xf>
    <xf numFmtId="177" fontId="3" fillId="3" borderId="68" xfId="0" applyNumberFormat="1" applyFont="1" applyFill="1" applyBorder="1">
      <alignment vertical="center"/>
    </xf>
    <xf numFmtId="177" fontId="3" fillId="3" borderId="69" xfId="0" applyNumberFormat="1" applyFont="1" applyFill="1" applyBorder="1">
      <alignment vertical="center"/>
    </xf>
    <xf numFmtId="176" fontId="3" fillId="0" borderId="8" xfId="0" applyNumberFormat="1" applyFont="1" applyBorder="1">
      <alignment vertical="center"/>
    </xf>
    <xf numFmtId="0" fontId="3" fillId="0" borderId="70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4" fillId="2" borderId="73" xfId="0" applyFont="1" applyFill="1" applyBorder="1" applyAlignment="1">
      <alignment horizontal="center" vertical="center" wrapText="1"/>
    </xf>
    <xf numFmtId="38" fontId="3" fillId="0" borderId="71" xfId="0" applyNumberFormat="1" applyFont="1" applyBorder="1">
      <alignment vertical="center"/>
    </xf>
    <xf numFmtId="38" fontId="3" fillId="0" borderId="74" xfId="0" applyNumberFormat="1" applyFont="1" applyBorder="1">
      <alignment vertical="center"/>
    </xf>
    <xf numFmtId="38" fontId="3" fillId="0" borderId="75" xfId="0" applyNumberFormat="1" applyFont="1" applyBorder="1">
      <alignment vertical="center"/>
    </xf>
    <xf numFmtId="0" fontId="3" fillId="0" borderId="76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4" fillId="2" borderId="79" xfId="0" applyFont="1" applyFill="1" applyBorder="1" applyAlignment="1">
      <alignment horizontal="center" vertical="center" wrapText="1"/>
    </xf>
    <xf numFmtId="38" fontId="3" fillId="0" borderId="25" xfId="0" applyNumberFormat="1" applyFont="1" applyBorder="1">
      <alignment vertical="center"/>
    </xf>
    <xf numFmtId="38" fontId="3" fillId="0" borderId="80" xfId="0" applyNumberFormat="1" applyFont="1" applyBorder="1">
      <alignment vertical="center"/>
    </xf>
    <xf numFmtId="38" fontId="3" fillId="0" borderId="81" xfId="0" applyNumberFormat="1" applyFont="1" applyBorder="1">
      <alignment vertical="center"/>
    </xf>
    <xf numFmtId="0" fontId="3" fillId="0" borderId="8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4" fillId="2" borderId="84" xfId="0" applyFont="1" applyFill="1" applyBorder="1" applyAlignment="1">
      <alignment horizontal="center" vertical="center"/>
    </xf>
    <xf numFmtId="176" fontId="3" fillId="3" borderId="67" xfId="0" applyNumberFormat="1" applyFont="1" applyFill="1" applyBorder="1">
      <alignment vertical="center"/>
    </xf>
    <xf numFmtId="176" fontId="3" fillId="0" borderId="85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86" xfId="0" applyFont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/>
    </xf>
    <xf numFmtId="38" fontId="9" fillId="4" borderId="68" xfId="0" applyNumberFormat="1" applyFont="1" applyFill="1" applyBorder="1">
      <alignment vertical="center"/>
    </xf>
    <xf numFmtId="38" fontId="9" fillId="4" borderId="69" xfId="0" applyNumberFormat="1" applyFont="1" applyFill="1" applyBorder="1">
      <alignment vertical="center"/>
    </xf>
    <xf numFmtId="38" fontId="9" fillId="4" borderId="3" xfId="0" applyNumberFormat="1" applyFont="1" applyFill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88" xfId="1" applyFont="1" applyBorder="1" applyAlignment="1">
      <alignment horizontal="center" vertical="center"/>
    </xf>
    <xf numFmtId="9" fontId="3" fillId="0" borderId="89" xfId="1" applyNumberFormat="1" applyFont="1" applyBorder="1">
      <alignment vertical="center"/>
    </xf>
    <xf numFmtId="9" fontId="3" fillId="0" borderId="90" xfId="1" applyNumberFormat="1" applyFont="1" applyBorder="1" applyProtection="1">
      <alignment vertical="center"/>
      <protection locked="0"/>
    </xf>
    <xf numFmtId="9" fontId="3" fillId="0" borderId="88" xfId="1" applyNumberFormat="1" applyFont="1" applyBorder="1" applyProtection="1">
      <alignment vertical="center"/>
      <protection locked="0"/>
    </xf>
    <xf numFmtId="0" fontId="3" fillId="0" borderId="91" xfId="1" applyFont="1" applyBorder="1" applyAlignment="1">
      <alignment horizontal="center" vertical="center"/>
    </xf>
    <xf numFmtId="9" fontId="3" fillId="0" borderId="92" xfId="1" applyNumberFormat="1" applyFont="1" applyBorder="1">
      <alignment vertical="center"/>
    </xf>
    <xf numFmtId="9" fontId="3" fillId="0" borderId="93" xfId="1" applyNumberFormat="1" applyFont="1" applyBorder="1">
      <alignment vertical="center"/>
    </xf>
    <xf numFmtId="9" fontId="3" fillId="0" borderId="91" xfId="1" applyNumberFormat="1" applyFont="1" applyBorder="1">
      <alignment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94" xfId="0" applyFont="1" applyBorder="1" applyAlignment="1">
      <alignment horizontal="center" vertical="center" wrapText="1"/>
    </xf>
    <xf numFmtId="38" fontId="3" fillId="3" borderId="95" xfId="1" applyNumberFormat="1" applyFont="1" applyFill="1" applyBorder="1">
      <alignment vertical="center"/>
    </xf>
    <xf numFmtId="38" fontId="3" fillId="3" borderId="96" xfId="1" applyNumberFormat="1" applyFont="1" applyFill="1" applyBorder="1">
      <alignment vertical="center"/>
    </xf>
    <xf numFmtId="38" fontId="3" fillId="3" borderId="97" xfId="1" applyNumberFormat="1" applyFont="1" applyFill="1" applyBorder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4" fillId="2" borderId="98" xfId="0" applyFont="1" applyFill="1" applyBorder="1" applyAlignment="1">
      <alignment horizontal="center" vertical="center"/>
    </xf>
    <xf numFmtId="0" fontId="3" fillId="0" borderId="99" xfId="0" applyFont="1" applyBorder="1" applyAlignment="1">
      <alignment horizontal="center" vertical="center"/>
    </xf>
    <xf numFmtId="0" fontId="4" fillId="2" borderId="100" xfId="0" applyFont="1" applyFill="1" applyBorder="1" applyAlignment="1">
      <alignment horizontal="center" vertical="center"/>
    </xf>
    <xf numFmtId="0" fontId="3" fillId="3" borderId="94" xfId="0" applyFont="1" applyFill="1" applyBorder="1" applyAlignment="1" applyProtection="1">
      <alignment vertical="center" wrapText="1"/>
      <protection locked="0"/>
    </xf>
    <xf numFmtId="0" fontId="6" fillId="0" borderId="0" xfId="0" applyFont="1" applyProtection="1">
      <alignment vertic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3" fillId="0" borderId="101" xfId="0" applyFont="1" applyBorder="1" applyAlignment="1">
      <alignment horizontal="center" vertical="center" textRotation="255" wrapText="1"/>
    </xf>
    <xf numFmtId="0" fontId="3" fillId="0" borderId="102" xfId="0" applyFont="1" applyBorder="1" applyAlignment="1">
      <alignment horizontal="center" vertical="center" textRotation="255" wrapText="1"/>
    </xf>
    <xf numFmtId="0" fontId="3" fillId="0" borderId="103" xfId="0" applyFont="1" applyBorder="1" applyAlignment="1">
      <alignment horizontal="center" vertical="center" textRotation="255" wrapText="1"/>
    </xf>
    <xf numFmtId="0" fontId="4" fillId="2" borderId="23" xfId="0" applyFont="1" applyFill="1" applyBorder="1" applyAlignment="1">
      <alignment horizontal="center" vertical="center"/>
    </xf>
    <xf numFmtId="178" fontId="3" fillId="3" borderId="71" xfId="0" applyNumberFormat="1" applyFont="1" applyFill="1" applyBorder="1" applyAlignment="1">
      <alignment vertical="center" shrinkToFit="1"/>
    </xf>
    <xf numFmtId="176" fontId="3" fillId="0" borderId="104" xfId="0" applyNumberFormat="1" applyFont="1" applyBorder="1">
      <alignment vertical="center"/>
    </xf>
    <xf numFmtId="0" fontId="3" fillId="0" borderId="4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/>
    </xf>
    <xf numFmtId="178" fontId="3" fillId="3" borderId="17" xfId="0" applyNumberFormat="1" applyFont="1" applyFill="1" applyBorder="1" applyAlignment="1">
      <alignment vertical="center" shrinkToFit="1"/>
    </xf>
    <xf numFmtId="0" fontId="3" fillId="0" borderId="13" xfId="0" applyFont="1" applyBorder="1" applyAlignment="1">
      <alignment horizontal="center" vertical="top" textRotation="255" wrapText="1"/>
    </xf>
    <xf numFmtId="0" fontId="3" fillId="0" borderId="14" xfId="0" applyFont="1" applyBorder="1" applyAlignment="1">
      <alignment horizontal="center" vertical="top" textRotation="255" wrapText="1"/>
    </xf>
    <xf numFmtId="0" fontId="3" fillId="0" borderId="15" xfId="0" applyFont="1" applyBorder="1" applyAlignment="1">
      <alignment horizontal="center" vertical="top" textRotation="255" wrapText="1"/>
    </xf>
    <xf numFmtId="0" fontId="6" fillId="0" borderId="0" xfId="0" applyFont="1" applyBorder="1" applyProtection="1">
      <alignment vertical="center"/>
      <protection locked="0"/>
    </xf>
    <xf numFmtId="14" fontId="3" fillId="3" borderId="14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2" borderId="105" xfId="0" applyFont="1" applyFill="1" applyBorder="1" applyAlignment="1">
      <alignment horizontal="center" vertical="center"/>
    </xf>
    <xf numFmtId="0" fontId="12" fillId="3" borderId="106" xfId="0" applyFont="1" applyFill="1" applyBorder="1" applyAlignment="1" applyProtection="1">
      <alignment horizontal="center" vertical="center"/>
      <protection locked="0"/>
    </xf>
    <xf numFmtId="0" fontId="3" fillId="3" borderId="9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alignment vertical="center"/>
      <protection locked="0"/>
    </xf>
    <xf numFmtId="0" fontId="4" fillId="2" borderId="107" xfId="0" applyFont="1" applyFill="1" applyBorder="1" applyAlignment="1">
      <alignment horizontal="center" vertical="center"/>
    </xf>
    <xf numFmtId="0" fontId="3" fillId="3" borderId="106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textRotation="255"/>
    </xf>
    <xf numFmtId="0" fontId="13" fillId="0" borderId="0" xfId="0" applyFont="1">
      <alignment vertical="center"/>
    </xf>
    <xf numFmtId="176" fontId="3" fillId="0" borderId="106" xfId="0" applyNumberFormat="1" applyFont="1" applyBorder="1">
      <alignment vertical="center"/>
    </xf>
    <xf numFmtId="176" fontId="3" fillId="0" borderId="99" xfId="0" applyNumberFormat="1" applyFont="1" applyBorder="1">
      <alignment vertical="center"/>
    </xf>
    <xf numFmtId="176" fontId="3" fillId="0" borderId="94" xfId="0" applyNumberFormat="1" applyFont="1" applyBorder="1">
      <alignment vertical="center"/>
    </xf>
    <xf numFmtId="176" fontId="3" fillId="3" borderId="99" xfId="0" applyNumberFormat="1" applyFont="1" applyFill="1" applyBorder="1">
      <alignment vertical="center"/>
    </xf>
    <xf numFmtId="0" fontId="14" fillId="0" borderId="25" xfId="0" applyFont="1" applyBorder="1" applyAlignment="1">
      <alignment horizontal="left" vertical="center"/>
    </xf>
    <xf numFmtId="0" fontId="14" fillId="0" borderId="26" xfId="0" applyFont="1" applyBorder="1" applyAlignment="1">
      <alignment horizontal="left" vertical="center"/>
    </xf>
    <xf numFmtId="0" fontId="14" fillId="0" borderId="108" xfId="0" applyFont="1" applyBorder="1" applyAlignment="1">
      <alignment vertical="center"/>
    </xf>
    <xf numFmtId="176" fontId="3" fillId="3" borderId="94" xfId="0" applyNumberFormat="1" applyFont="1" applyFill="1" applyBorder="1">
      <alignment vertical="center"/>
    </xf>
    <xf numFmtId="0" fontId="14" fillId="0" borderId="54" xfId="0" applyFont="1" applyBorder="1" applyAlignment="1">
      <alignment horizontal="left" vertical="center"/>
    </xf>
    <xf numFmtId="0" fontId="14" fillId="0" borderId="55" xfId="0" applyFont="1" applyBorder="1" applyAlignment="1">
      <alignment horizontal="left" vertical="center"/>
    </xf>
    <xf numFmtId="0" fontId="14" fillId="0" borderId="109" xfId="0" applyFont="1" applyBorder="1" applyAlignment="1">
      <alignment vertical="center"/>
    </xf>
    <xf numFmtId="0" fontId="14" fillId="0" borderId="71" xfId="0" applyFont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14" fillId="0" borderId="111" xfId="0" applyFont="1" applyBorder="1" applyAlignment="1">
      <alignment vertical="center"/>
    </xf>
    <xf numFmtId="0" fontId="15" fillId="0" borderId="17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4" fillId="2" borderId="112" xfId="0" applyFont="1" applyFill="1" applyBorder="1" applyAlignment="1">
      <alignment horizontal="center" vertical="center"/>
    </xf>
    <xf numFmtId="177" fontId="3" fillId="3" borderId="113" xfId="0" applyNumberFormat="1" applyFont="1" applyFill="1" applyBorder="1">
      <alignment vertical="center"/>
    </xf>
    <xf numFmtId="176" fontId="3" fillId="0" borderId="114" xfId="0" applyNumberFormat="1" applyFont="1" applyBorder="1">
      <alignment vertical="center"/>
    </xf>
    <xf numFmtId="0" fontId="3" fillId="0" borderId="115" xfId="0" applyFont="1" applyBorder="1" applyAlignment="1">
      <alignment horizontal="center"/>
    </xf>
    <xf numFmtId="0" fontId="3" fillId="0" borderId="110" xfId="0" applyFont="1" applyBorder="1" applyAlignment="1">
      <alignment horizontal="center" vertical="center"/>
    </xf>
    <xf numFmtId="0" fontId="4" fillId="2" borderId="116" xfId="0" applyFont="1" applyFill="1" applyBorder="1" applyAlignment="1">
      <alignment horizontal="center" vertical="center" wrapText="1"/>
    </xf>
    <xf numFmtId="38" fontId="3" fillId="0" borderId="117" xfId="0" applyNumberFormat="1" applyFont="1" applyBorder="1">
      <alignment vertical="center"/>
    </xf>
    <xf numFmtId="38" fontId="3" fillId="0" borderId="118" xfId="0" applyNumberFormat="1" applyFont="1" applyBorder="1">
      <alignment vertical="center"/>
    </xf>
    <xf numFmtId="0" fontId="3" fillId="0" borderId="119" xfId="0" applyFont="1" applyBorder="1" applyAlignment="1">
      <alignment horizontal="center" vertical="center" wrapText="1"/>
    </xf>
    <xf numFmtId="0" fontId="4" fillId="2" borderId="120" xfId="0" applyFont="1" applyFill="1" applyBorder="1" applyAlignment="1">
      <alignment horizontal="center" vertical="center" wrapText="1"/>
    </xf>
    <xf numFmtId="38" fontId="3" fillId="0" borderId="106" xfId="0" applyNumberFormat="1" applyFont="1" applyBorder="1">
      <alignment vertical="center"/>
    </xf>
    <xf numFmtId="38" fontId="3" fillId="0" borderId="58" xfId="0" applyNumberFormat="1" applyFont="1" applyBorder="1">
      <alignment vertical="center"/>
    </xf>
    <xf numFmtId="0" fontId="4" fillId="2" borderId="121" xfId="0" applyFont="1" applyFill="1" applyBorder="1" applyAlignment="1">
      <alignment horizontal="center" vertical="center"/>
    </xf>
    <xf numFmtId="176" fontId="3" fillId="3" borderId="122" xfId="0" applyNumberFormat="1" applyFont="1" applyFill="1" applyBorder="1">
      <alignment vertical="center"/>
    </xf>
    <xf numFmtId="176" fontId="3" fillId="0" borderId="123" xfId="0" applyNumberFormat="1" applyFont="1" applyBorder="1">
      <alignment vertical="center"/>
    </xf>
    <xf numFmtId="0" fontId="10" fillId="0" borderId="0" xfId="0" applyFont="1">
      <alignment vertical="center"/>
    </xf>
    <xf numFmtId="38" fontId="9" fillId="4" borderId="113" xfId="0" applyNumberFormat="1" applyFont="1" applyFill="1" applyBorder="1">
      <alignment vertical="center"/>
    </xf>
    <xf numFmtId="38" fontId="9" fillId="4" borderId="124" xfId="0" applyNumberFormat="1" applyFont="1" applyFill="1" applyBorder="1">
      <alignment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P44"/>
  <sheetViews>
    <sheetView showGridLines="0" zoomScale="85" zoomScaleNormal="85" workbookViewId="0">
      <pane xSplit="11" ySplit="7" topLeftCell="V36" activePane="bottomRight" state="frozen"/>
      <selection pane="topRight"/>
      <selection pane="bottomLeft"/>
      <selection pane="bottomRight" activeCell="D45" sqref="D45"/>
    </sheetView>
  </sheetViews>
  <sheetFormatPr defaultColWidth="9" defaultRowHeight="18.75" customHeight="1"/>
  <cols>
    <col min="1" max="1" width="12.625" style="1" hidden="1" customWidth="1"/>
    <col min="2" max="3" width="5.25" style="1" customWidth="1"/>
    <col min="4" max="8" width="8.625" style="1" customWidth="1"/>
    <col min="9" max="10" width="15.625" style="1" customWidth="1"/>
    <col min="11" max="11" width="25.625" style="1" customWidth="1"/>
    <col min="12" max="36" width="8.625" style="1" customWidth="1"/>
    <col min="37" max="38" width="9" style="1"/>
    <col min="39" max="40" width="10.625" style="1" customWidth="1"/>
    <col min="41" max="41" width="9" style="1" bestFit="1" customWidth="0"/>
    <col min="42" max="42" width="10.625" style="1" customWidth="1"/>
    <col min="43" max="16384" width="9" style="1"/>
  </cols>
  <sheetData>
    <row r="1" spans="1:42" ht="22.5">
      <c r="B1" s="10" t="s">
        <v>28</v>
      </c>
      <c r="C1" s="10"/>
    </row>
    <row r="2" spans="1:42" ht="25.5">
      <c r="B2" s="11" t="s">
        <v>66</v>
      </c>
      <c r="C2" s="11"/>
      <c r="D2" s="11"/>
      <c r="E2" s="11"/>
      <c r="F2" s="11"/>
      <c r="G2" s="11"/>
      <c r="H2" s="11"/>
      <c r="I2" s="36"/>
      <c r="J2" s="43"/>
      <c r="K2" s="49"/>
      <c r="AP2" s="151"/>
    </row>
    <row r="3" spans="1:42" ht="36.75" customHeight="1">
      <c r="A3" s="2" t="s">
        <v>6</v>
      </c>
      <c r="B3" s="12" t="s">
        <v>15</v>
      </c>
      <c r="C3" s="16" t="s">
        <v>53</v>
      </c>
      <c r="D3" s="24" t="s">
        <v>12</v>
      </c>
      <c r="E3" s="32"/>
      <c r="F3" s="32"/>
      <c r="G3" s="32"/>
      <c r="H3" s="35"/>
      <c r="I3" s="37" t="s">
        <v>24</v>
      </c>
      <c r="J3" s="16" t="s">
        <v>26</v>
      </c>
      <c r="K3" s="50" t="s">
        <v>18</v>
      </c>
      <c r="L3" s="58" t="s">
        <v>32</v>
      </c>
      <c r="M3" s="66"/>
      <c r="N3" s="66"/>
      <c r="O3" s="66"/>
      <c r="P3" s="79" t="s">
        <v>34</v>
      </c>
      <c r="Q3" s="81"/>
      <c r="R3" s="81"/>
      <c r="S3" s="82"/>
      <c r="T3" s="58" t="s">
        <v>73</v>
      </c>
      <c r="U3" s="66"/>
      <c r="V3" s="66"/>
      <c r="W3" s="66"/>
      <c r="X3" s="58" t="s">
        <v>17</v>
      </c>
      <c r="Y3" s="66"/>
      <c r="Z3" s="66"/>
      <c r="AA3" s="66"/>
      <c r="AB3" s="96" t="s">
        <v>75</v>
      </c>
      <c r="AC3" s="101"/>
      <c r="AD3" s="101"/>
      <c r="AE3" s="101"/>
      <c r="AF3" s="101"/>
      <c r="AG3" s="101"/>
      <c r="AH3" s="101"/>
      <c r="AI3" s="101"/>
      <c r="AJ3" s="114"/>
      <c r="AK3" s="120" t="s">
        <v>76</v>
      </c>
      <c r="AL3" s="126" t="s">
        <v>77</v>
      </c>
      <c r="AM3" s="131" t="s">
        <v>8</v>
      </c>
      <c r="AN3" s="138" t="s">
        <v>2</v>
      </c>
      <c r="AO3" s="145" t="s">
        <v>78</v>
      </c>
      <c r="AP3" s="152" t="s">
        <v>43</v>
      </c>
    </row>
    <row r="4" spans="1:42" ht="9" customHeight="1">
      <c r="A4" s="3"/>
      <c r="B4" s="13"/>
      <c r="C4" s="17"/>
      <c r="D4" s="25"/>
      <c r="E4" s="25"/>
      <c r="F4" s="25"/>
      <c r="G4" s="34" t="s">
        <v>79</v>
      </c>
      <c r="H4" s="25"/>
      <c r="I4" s="38"/>
      <c r="J4" s="17"/>
      <c r="K4" s="51"/>
      <c r="L4" s="59"/>
      <c r="P4" s="80"/>
      <c r="T4" s="59"/>
      <c r="X4" s="59"/>
      <c r="AB4" s="97"/>
      <c r="AC4" s="102"/>
      <c r="AD4" s="102"/>
      <c r="AE4" s="102"/>
      <c r="AF4" s="102"/>
      <c r="AG4" s="102"/>
      <c r="AH4" s="102"/>
      <c r="AI4" s="109"/>
      <c r="AJ4" s="115" t="s">
        <v>48</v>
      </c>
      <c r="AK4" s="121"/>
      <c r="AL4" s="3"/>
      <c r="AM4" s="132"/>
      <c r="AN4" s="139"/>
      <c r="AO4" s="146"/>
      <c r="AP4" s="115"/>
    </row>
    <row r="5" spans="1:42" ht="58.5" customHeight="1">
      <c r="A5" s="3"/>
      <c r="B5" s="13"/>
      <c r="C5" s="17"/>
      <c r="D5" s="26" t="s">
        <v>81</v>
      </c>
      <c r="E5" s="17" t="s">
        <v>82</v>
      </c>
      <c r="F5" s="26" t="s">
        <v>21</v>
      </c>
      <c r="G5" s="26"/>
      <c r="H5" s="17" t="s">
        <v>83</v>
      </c>
      <c r="I5" s="38"/>
      <c r="J5" s="17"/>
      <c r="K5" s="51"/>
      <c r="L5" s="60" t="s">
        <v>45</v>
      </c>
      <c r="M5" s="67" t="s">
        <v>27</v>
      </c>
      <c r="N5" s="67" t="s">
        <v>46</v>
      </c>
      <c r="O5" s="73" t="s">
        <v>48</v>
      </c>
      <c r="P5" s="60" t="s">
        <v>49</v>
      </c>
      <c r="Q5" s="67" t="s">
        <v>47</v>
      </c>
      <c r="R5" s="67" t="s">
        <v>50</v>
      </c>
      <c r="S5" s="73" t="s">
        <v>48</v>
      </c>
      <c r="T5" s="60" t="s">
        <v>49</v>
      </c>
      <c r="U5" s="67" t="s">
        <v>47</v>
      </c>
      <c r="V5" s="67" t="s">
        <v>50</v>
      </c>
      <c r="W5" s="73" t="s">
        <v>48</v>
      </c>
      <c r="X5" s="60" t="s">
        <v>49</v>
      </c>
      <c r="Y5" s="67" t="s">
        <v>47</v>
      </c>
      <c r="Z5" s="67" t="s">
        <v>50</v>
      </c>
      <c r="AA5" s="73" t="s">
        <v>48</v>
      </c>
      <c r="AB5" s="98" t="s">
        <v>84</v>
      </c>
      <c r="AC5" s="103" t="s">
        <v>86</v>
      </c>
      <c r="AD5" s="103" t="s">
        <v>87</v>
      </c>
      <c r="AE5" s="103" t="s">
        <v>89</v>
      </c>
      <c r="AF5" s="105" t="s">
        <v>90</v>
      </c>
      <c r="AG5" s="103" t="s">
        <v>91</v>
      </c>
      <c r="AH5" s="103" t="s">
        <v>92</v>
      </c>
      <c r="AI5" s="110" t="s">
        <v>93</v>
      </c>
      <c r="AJ5" s="116"/>
      <c r="AK5" s="121"/>
      <c r="AL5" s="3"/>
      <c r="AM5" s="132"/>
      <c r="AN5" s="139"/>
      <c r="AO5" s="146"/>
      <c r="AP5" s="115"/>
    </row>
    <row r="6" spans="1:42" ht="86.25" customHeight="1">
      <c r="A6" s="4"/>
      <c r="B6" s="14"/>
      <c r="C6" s="18"/>
      <c r="D6" s="27"/>
      <c r="E6" s="18"/>
      <c r="F6" s="27"/>
      <c r="G6" s="27"/>
      <c r="H6" s="18"/>
      <c r="I6" s="39"/>
      <c r="J6" s="18"/>
      <c r="K6" s="52"/>
      <c r="L6" s="61"/>
      <c r="M6" s="39"/>
      <c r="N6" s="39"/>
      <c r="O6" s="72"/>
      <c r="P6" s="61"/>
      <c r="Q6" s="39"/>
      <c r="R6" s="39"/>
      <c r="S6" s="72"/>
      <c r="T6" s="61"/>
      <c r="U6" s="39"/>
      <c r="V6" s="39"/>
      <c r="W6" s="72"/>
      <c r="X6" s="61"/>
      <c r="Y6" s="39"/>
      <c r="Z6" s="39"/>
      <c r="AA6" s="72"/>
      <c r="AB6" s="99"/>
      <c r="AC6" s="39"/>
      <c r="AD6" s="39"/>
      <c r="AE6" s="39"/>
      <c r="AF6" s="72"/>
      <c r="AG6" s="39"/>
      <c r="AH6" s="39"/>
      <c r="AI6" s="52"/>
      <c r="AJ6" s="117"/>
      <c r="AK6" s="122"/>
      <c r="AL6" s="4"/>
      <c r="AM6" s="133"/>
      <c r="AN6" s="140"/>
      <c r="AO6" s="147"/>
      <c r="AP6" s="153"/>
    </row>
    <row r="7" spans="1:42" ht="21" customHeight="1">
      <c r="A7" s="5">
        <v>0</v>
      </c>
      <c r="B7" s="5">
        <v>1</v>
      </c>
      <c r="C7" s="19"/>
      <c r="D7" s="19">
        <v>4</v>
      </c>
      <c r="E7" s="19">
        <v>5</v>
      </c>
      <c r="F7" s="19"/>
      <c r="G7" s="19"/>
      <c r="H7" s="19">
        <v>6</v>
      </c>
      <c r="I7" s="19">
        <v>2</v>
      </c>
      <c r="J7" s="44"/>
      <c r="K7" s="53">
        <v>3</v>
      </c>
      <c r="L7" s="5">
        <v>4</v>
      </c>
      <c r="M7" s="19">
        <v>5</v>
      </c>
      <c r="N7" s="19">
        <v>6</v>
      </c>
      <c r="O7" s="74">
        <v>9</v>
      </c>
      <c r="P7" s="5">
        <v>11</v>
      </c>
      <c r="Q7" s="19">
        <v>12</v>
      </c>
      <c r="R7" s="19">
        <v>13</v>
      </c>
      <c r="S7" s="74">
        <v>15</v>
      </c>
      <c r="T7" s="5">
        <v>17</v>
      </c>
      <c r="U7" s="19">
        <v>18</v>
      </c>
      <c r="V7" s="19">
        <v>19</v>
      </c>
      <c r="W7" s="74">
        <v>22</v>
      </c>
      <c r="X7" s="5">
        <v>17</v>
      </c>
      <c r="Y7" s="19">
        <v>18</v>
      </c>
      <c r="Z7" s="19">
        <v>19</v>
      </c>
      <c r="AA7" s="74">
        <v>22</v>
      </c>
      <c r="AB7" s="100"/>
      <c r="AC7" s="19"/>
      <c r="AD7" s="19"/>
      <c r="AE7" s="19"/>
      <c r="AF7" s="74"/>
      <c r="AG7" s="19"/>
      <c r="AH7" s="19"/>
      <c r="AI7" s="53"/>
      <c r="AJ7" s="118">
        <v>24</v>
      </c>
      <c r="AK7" s="74">
        <v>31</v>
      </c>
      <c r="AL7" s="127"/>
      <c r="AM7" s="134">
        <v>32</v>
      </c>
      <c r="AN7" s="141">
        <v>33</v>
      </c>
      <c r="AO7" s="148">
        <v>34</v>
      </c>
      <c r="AP7" s="127">
        <v>37</v>
      </c>
    </row>
    <row r="8" spans="1:42" ht="39.950000000000003" customHeight="1">
      <c r="A8" s="6"/>
      <c r="B8" s="6">
        <v>1</v>
      </c>
      <c r="C8" s="20"/>
      <c r="D8" s="28"/>
      <c r="E8" s="28"/>
      <c r="F8" s="28"/>
      <c r="G8" s="28"/>
      <c r="H8" s="28"/>
      <c r="I8" s="40"/>
      <c r="J8" s="45"/>
      <c r="K8" s="54"/>
      <c r="L8" s="62"/>
      <c r="M8" s="68"/>
      <c r="N8" s="68"/>
      <c r="O8" s="75">
        <f t="shared" ref="O8:O37" si="0">SUM(L8:N8)</f>
        <v>0</v>
      </c>
      <c r="P8" s="62"/>
      <c r="Q8" s="68"/>
      <c r="R8" s="68"/>
      <c r="S8" s="75">
        <f t="shared" ref="S8:S37" si="1">SUM(P8:R8)</f>
        <v>0</v>
      </c>
      <c r="T8" s="83">
        <f t="shared" ref="T8:V37" si="2">L8-P8</f>
        <v>0</v>
      </c>
      <c r="U8" s="86">
        <f t="shared" si="2"/>
        <v>0</v>
      </c>
      <c r="V8" s="86">
        <f t="shared" si="2"/>
        <v>0</v>
      </c>
      <c r="W8" s="75">
        <f t="shared" ref="W8:W37" si="3">SUM(T8:V8)</f>
        <v>0</v>
      </c>
      <c r="X8" s="91"/>
      <c r="Y8" s="94"/>
      <c r="Z8" s="94"/>
      <c r="AA8" s="75">
        <f t="shared" ref="AA8:AA37" si="4">SUM(X8:Z8)</f>
        <v>0</v>
      </c>
      <c r="AB8" s="62"/>
      <c r="AC8" s="68"/>
      <c r="AD8" s="68"/>
      <c r="AE8" s="68"/>
      <c r="AF8" s="107"/>
      <c r="AG8" s="68"/>
      <c r="AH8" s="68"/>
      <c r="AI8" s="111"/>
      <c r="AJ8" s="119">
        <f t="shared" ref="AJ8:AJ37" si="5">SUM(AB8:AI8)</f>
        <v>0</v>
      </c>
      <c r="AK8" s="123">
        <f t="shared" ref="AK8:AK37" si="6">W8-AJ8</f>
        <v>0</v>
      </c>
      <c r="AL8" s="128"/>
      <c r="AM8" s="135">
        <v>4094</v>
      </c>
      <c r="AN8" s="142">
        <f t="shared" ref="AN8:AN37" si="7">AK8*AM8</f>
        <v>0</v>
      </c>
      <c r="AO8" s="63"/>
      <c r="AP8" s="154">
        <f t="shared" ref="AP8:AP37" si="8">AN8-AO8</f>
        <v>0</v>
      </c>
    </row>
    <row r="9" spans="1:42" ht="39.950000000000003" customHeight="1">
      <c r="A9" s="7"/>
      <c r="B9" s="7">
        <v>2</v>
      </c>
      <c r="C9" s="21"/>
      <c r="D9" s="29"/>
      <c r="E9" s="29"/>
      <c r="F9" s="29"/>
      <c r="G9" s="29"/>
      <c r="H9" s="29"/>
      <c r="I9" s="41"/>
      <c r="J9" s="46"/>
      <c r="K9" s="55"/>
      <c r="L9" s="63"/>
      <c r="M9" s="69"/>
      <c r="N9" s="69"/>
      <c r="O9" s="76">
        <f t="shared" si="0"/>
        <v>0</v>
      </c>
      <c r="P9" s="63"/>
      <c r="Q9" s="69"/>
      <c r="R9" s="69"/>
      <c r="S9" s="76">
        <f t="shared" si="1"/>
        <v>0</v>
      </c>
      <c r="T9" s="84">
        <f t="shared" si="2"/>
        <v>0</v>
      </c>
      <c r="U9" s="87">
        <f t="shared" si="2"/>
        <v>0</v>
      </c>
      <c r="V9" s="87">
        <f t="shared" si="2"/>
        <v>0</v>
      </c>
      <c r="W9" s="76">
        <f t="shared" si="3"/>
        <v>0</v>
      </c>
      <c r="X9" s="92"/>
      <c r="Y9" s="69"/>
      <c r="Z9" s="69"/>
      <c r="AA9" s="76">
        <f t="shared" si="4"/>
        <v>0</v>
      </c>
      <c r="AB9" s="63"/>
      <c r="AC9" s="69"/>
      <c r="AD9" s="69"/>
      <c r="AE9" s="69"/>
      <c r="AF9" s="106"/>
      <c r="AG9" s="69"/>
      <c r="AH9" s="69"/>
      <c r="AI9" s="112"/>
      <c r="AJ9" s="119">
        <f t="shared" si="5"/>
        <v>0</v>
      </c>
      <c r="AK9" s="123">
        <f t="shared" si="6"/>
        <v>0</v>
      </c>
      <c r="AL9" s="128"/>
      <c r="AM9" s="135">
        <v>4094</v>
      </c>
      <c r="AN9" s="142">
        <f t="shared" si="7"/>
        <v>0</v>
      </c>
      <c r="AO9" s="63"/>
      <c r="AP9" s="154">
        <f t="shared" si="8"/>
        <v>0</v>
      </c>
    </row>
    <row r="10" spans="1:42" ht="39.950000000000003" customHeight="1">
      <c r="A10" s="7"/>
      <c r="B10" s="7">
        <v>3</v>
      </c>
      <c r="C10" s="21"/>
      <c r="D10" s="29"/>
      <c r="E10" s="29"/>
      <c r="F10" s="29"/>
      <c r="G10" s="29"/>
      <c r="H10" s="29"/>
      <c r="I10" s="41"/>
      <c r="J10" s="46"/>
      <c r="K10" s="55"/>
      <c r="L10" s="63"/>
      <c r="M10" s="69"/>
      <c r="N10" s="69"/>
      <c r="O10" s="76">
        <f t="shared" si="0"/>
        <v>0</v>
      </c>
      <c r="P10" s="63"/>
      <c r="Q10" s="69"/>
      <c r="R10" s="69"/>
      <c r="S10" s="76">
        <f t="shared" si="1"/>
        <v>0</v>
      </c>
      <c r="T10" s="84">
        <f t="shared" si="2"/>
        <v>0</v>
      </c>
      <c r="U10" s="87">
        <f t="shared" si="2"/>
        <v>0</v>
      </c>
      <c r="V10" s="87">
        <f t="shared" si="2"/>
        <v>0</v>
      </c>
      <c r="W10" s="76">
        <f t="shared" si="3"/>
        <v>0</v>
      </c>
      <c r="X10" s="92"/>
      <c r="Y10" s="69"/>
      <c r="Z10" s="69"/>
      <c r="AA10" s="76">
        <f t="shared" si="4"/>
        <v>0</v>
      </c>
      <c r="AB10" s="63"/>
      <c r="AC10" s="69"/>
      <c r="AD10" s="69"/>
      <c r="AE10" s="69"/>
      <c r="AF10" s="106"/>
      <c r="AG10" s="69"/>
      <c r="AH10" s="69"/>
      <c r="AI10" s="112"/>
      <c r="AJ10" s="119">
        <f t="shared" si="5"/>
        <v>0</v>
      </c>
      <c r="AK10" s="123">
        <f t="shared" si="6"/>
        <v>0</v>
      </c>
      <c r="AL10" s="128"/>
      <c r="AM10" s="135">
        <v>4094</v>
      </c>
      <c r="AN10" s="142">
        <f t="shared" si="7"/>
        <v>0</v>
      </c>
      <c r="AO10" s="63"/>
      <c r="AP10" s="154">
        <f t="shared" si="8"/>
        <v>0</v>
      </c>
    </row>
    <row r="11" spans="1:42" ht="39.950000000000003" customHeight="1">
      <c r="A11" s="7"/>
      <c r="B11" s="7">
        <v>4</v>
      </c>
      <c r="C11" s="21"/>
      <c r="D11" s="29"/>
      <c r="E11" s="29"/>
      <c r="F11" s="29"/>
      <c r="G11" s="29"/>
      <c r="H11" s="29"/>
      <c r="I11" s="41"/>
      <c r="J11" s="46"/>
      <c r="K11" s="55"/>
      <c r="L11" s="63"/>
      <c r="M11" s="69"/>
      <c r="N11" s="69"/>
      <c r="O11" s="76">
        <f t="shared" si="0"/>
        <v>0</v>
      </c>
      <c r="P11" s="63"/>
      <c r="Q11" s="69"/>
      <c r="R11" s="69"/>
      <c r="S11" s="76">
        <f t="shared" si="1"/>
        <v>0</v>
      </c>
      <c r="T11" s="84">
        <f t="shared" si="2"/>
        <v>0</v>
      </c>
      <c r="U11" s="87">
        <f t="shared" si="2"/>
        <v>0</v>
      </c>
      <c r="V11" s="87">
        <f t="shared" si="2"/>
        <v>0</v>
      </c>
      <c r="W11" s="76">
        <f t="shared" si="3"/>
        <v>0</v>
      </c>
      <c r="X11" s="92"/>
      <c r="Y11" s="69"/>
      <c r="Z11" s="69"/>
      <c r="AA11" s="76">
        <f t="shared" si="4"/>
        <v>0</v>
      </c>
      <c r="AB11" s="63"/>
      <c r="AC11" s="69"/>
      <c r="AD11" s="69"/>
      <c r="AE11" s="69"/>
      <c r="AF11" s="106"/>
      <c r="AG11" s="69"/>
      <c r="AH11" s="69"/>
      <c r="AI11" s="112"/>
      <c r="AJ11" s="119">
        <f t="shared" si="5"/>
        <v>0</v>
      </c>
      <c r="AK11" s="123">
        <f t="shared" si="6"/>
        <v>0</v>
      </c>
      <c r="AL11" s="128"/>
      <c r="AM11" s="135">
        <v>4094</v>
      </c>
      <c r="AN11" s="142">
        <f t="shared" si="7"/>
        <v>0</v>
      </c>
      <c r="AO11" s="63"/>
      <c r="AP11" s="154">
        <f t="shared" si="8"/>
        <v>0</v>
      </c>
    </row>
    <row r="12" spans="1:42" ht="39.950000000000003" customHeight="1">
      <c r="A12" s="7"/>
      <c r="B12" s="7">
        <v>5</v>
      </c>
      <c r="C12" s="21"/>
      <c r="D12" s="29"/>
      <c r="E12" s="29"/>
      <c r="F12" s="29"/>
      <c r="G12" s="29"/>
      <c r="H12" s="29"/>
      <c r="I12" s="41"/>
      <c r="J12" s="46"/>
      <c r="K12" s="55"/>
      <c r="L12" s="63"/>
      <c r="M12" s="69"/>
      <c r="N12" s="69"/>
      <c r="O12" s="76">
        <f t="shared" si="0"/>
        <v>0</v>
      </c>
      <c r="P12" s="63"/>
      <c r="Q12" s="69"/>
      <c r="R12" s="69"/>
      <c r="S12" s="76">
        <f t="shared" si="1"/>
        <v>0</v>
      </c>
      <c r="T12" s="84">
        <f t="shared" si="2"/>
        <v>0</v>
      </c>
      <c r="U12" s="87">
        <f t="shared" si="2"/>
        <v>0</v>
      </c>
      <c r="V12" s="87">
        <f t="shared" si="2"/>
        <v>0</v>
      </c>
      <c r="W12" s="76">
        <f t="shared" si="3"/>
        <v>0</v>
      </c>
      <c r="X12" s="92"/>
      <c r="Y12" s="69"/>
      <c r="Z12" s="69"/>
      <c r="AA12" s="76">
        <f t="shared" si="4"/>
        <v>0</v>
      </c>
      <c r="AB12" s="63"/>
      <c r="AC12" s="69"/>
      <c r="AD12" s="69"/>
      <c r="AE12" s="69"/>
      <c r="AF12" s="106"/>
      <c r="AG12" s="69"/>
      <c r="AH12" s="69"/>
      <c r="AI12" s="112"/>
      <c r="AJ12" s="119">
        <f t="shared" si="5"/>
        <v>0</v>
      </c>
      <c r="AK12" s="123">
        <f t="shared" si="6"/>
        <v>0</v>
      </c>
      <c r="AL12" s="128"/>
      <c r="AM12" s="135">
        <v>4094</v>
      </c>
      <c r="AN12" s="142">
        <f t="shared" si="7"/>
        <v>0</v>
      </c>
      <c r="AO12" s="63"/>
      <c r="AP12" s="154">
        <f t="shared" si="8"/>
        <v>0</v>
      </c>
    </row>
    <row r="13" spans="1:42" ht="39.950000000000003" customHeight="1">
      <c r="A13" s="7"/>
      <c r="B13" s="7">
        <v>6</v>
      </c>
      <c r="C13" s="21"/>
      <c r="D13" s="29"/>
      <c r="E13" s="29"/>
      <c r="F13" s="29"/>
      <c r="G13" s="29"/>
      <c r="H13" s="29"/>
      <c r="I13" s="41"/>
      <c r="J13" s="46"/>
      <c r="K13" s="55"/>
      <c r="L13" s="63"/>
      <c r="M13" s="69"/>
      <c r="N13" s="69"/>
      <c r="O13" s="76">
        <f t="shared" si="0"/>
        <v>0</v>
      </c>
      <c r="P13" s="63"/>
      <c r="Q13" s="69"/>
      <c r="R13" s="69"/>
      <c r="S13" s="76">
        <f t="shared" si="1"/>
        <v>0</v>
      </c>
      <c r="T13" s="84">
        <f t="shared" si="2"/>
        <v>0</v>
      </c>
      <c r="U13" s="87">
        <f t="shared" si="2"/>
        <v>0</v>
      </c>
      <c r="V13" s="87">
        <f t="shared" si="2"/>
        <v>0</v>
      </c>
      <c r="W13" s="76">
        <f t="shared" si="3"/>
        <v>0</v>
      </c>
      <c r="X13" s="92"/>
      <c r="Y13" s="69"/>
      <c r="Z13" s="69"/>
      <c r="AA13" s="76">
        <f t="shared" si="4"/>
        <v>0</v>
      </c>
      <c r="AB13" s="63"/>
      <c r="AC13" s="69"/>
      <c r="AD13" s="69"/>
      <c r="AE13" s="69"/>
      <c r="AF13" s="106"/>
      <c r="AG13" s="69"/>
      <c r="AH13" s="69"/>
      <c r="AI13" s="112"/>
      <c r="AJ13" s="119">
        <f t="shared" si="5"/>
        <v>0</v>
      </c>
      <c r="AK13" s="123">
        <f t="shared" si="6"/>
        <v>0</v>
      </c>
      <c r="AL13" s="128"/>
      <c r="AM13" s="135">
        <v>4094</v>
      </c>
      <c r="AN13" s="142">
        <f t="shared" si="7"/>
        <v>0</v>
      </c>
      <c r="AO13" s="63"/>
      <c r="AP13" s="154">
        <f t="shared" si="8"/>
        <v>0</v>
      </c>
    </row>
    <row r="14" spans="1:42" ht="39.950000000000003" customHeight="1">
      <c r="A14" s="7"/>
      <c r="B14" s="7">
        <v>7</v>
      </c>
      <c r="C14" s="21"/>
      <c r="D14" s="29"/>
      <c r="E14" s="29"/>
      <c r="F14" s="29"/>
      <c r="G14" s="29"/>
      <c r="H14" s="29"/>
      <c r="I14" s="41"/>
      <c r="J14" s="46"/>
      <c r="K14" s="55"/>
      <c r="L14" s="63"/>
      <c r="M14" s="69"/>
      <c r="N14" s="69"/>
      <c r="O14" s="76">
        <f t="shared" si="0"/>
        <v>0</v>
      </c>
      <c r="P14" s="63"/>
      <c r="Q14" s="69"/>
      <c r="R14" s="69"/>
      <c r="S14" s="76">
        <f t="shared" si="1"/>
        <v>0</v>
      </c>
      <c r="T14" s="84">
        <f t="shared" si="2"/>
        <v>0</v>
      </c>
      <c r="U14" s="87">
        <f t="shared" si="2"/>
        <v>0</v>
      </c>
      <c r="V14" s="87">
        <f t="shared" si="2"/>
        <v>0</v>
      </c>
      <c r="W14" s="76">
        <f t="shared" si="3"/>
        <v>0</v>
      </c>
      <c r="X14" s="92"/>
      <c r="Y14" s="69"/>
      <c r="Z14" s="69"/>
      <c r="AA14" s="76">
        <f t="shared" si="4"/>
        <v>0</v>
      </c>
      <c r="AB14" s="63"/>
      <c r="AC14" s="69"/>
      <c r="AD14" s="69"/>
      <c r="AE14" s="69"/>
      <c r="AF14" s="106"/>
      <c r="AG14" s="69"/>
      <c r="AH14" s="69"/>
      <c r="AI14" s="112"/>
      <c r="AJ14" s="119">
        <f t="shared" si="5"/>
        <v>0</v>
      </c>
      <c r="AK14" s="123">
        <f t="shared" si="6"/>
        <v>0</v>
      </c>
      <c r="AL14" s="128"/>
      <c r="AM14" s="135">
        <v>4094</v>
      </c>
      <c r="AN14" s="142">
        <f t="shared" si="7"/>
        <v>0</v>
      </c>
      <c r="AO14" s="63"/>
      <c r="AP14" s="154">
        <f t="shared" si="8"/>
        <v>0</v>
      </c>
    </row>
    <row r="15" spans="1:42" ht="39.950000000000003" customHeight="1">
      <c r="A15" s="7"/>
      <c r="B15" s="7">
        <v>8</v>
      </c>
      <c r="C15" s="21"/>
      <c r="D15" s="29"/>
      <c r="E15" s="29"/>
      <c r="F15" s="29"/>
      <c r="G15" s="29"/>
      <c r="H15" s="29"/>
      <c r="I15" s="41"/>
      <c r="J15" s="46"/>
      <c r="K15" s="55"/>
      <c r="L15" s="63"/>
      <c r="M15" s="69"/>
      <c r="N15" s="69"/>
      <c r="O15" s="76">
        <f t="shared" si="0"/>
        <v>0</v>
      </c>
      <c r="P15" s="63"/>
      <c r="Q15" s="69"/>
      <c r="R15" s="69"/>
      <c r="S15" s="76">
        <f t="shared" si="1"/>
        <v>0</v>
      </c>
      <c r="T15" s="84">
        <f t="shared" si="2"/>
        <v>0</v>
      </c>
      <c r="U15" s="87">
        <f t="shared" si="2"/>
        <v>0</v>
      </c>
      <c r="V15" s="87">
        <f t="shared" si="2"/>
        <v>0</v>
      </c>
      <c r="W15" s="76">
        <f t="shared" si="3"/>
        <v>0</v>
      </c>
      <c r="X15" s="92"/>
      <c r="Y15" s="69"/>
      <c r="Z15" s="69"/>
      <c r="AA15" s="76">
        <f t="shared" si="4"/>
        <v>0</v>
      </c>
      <c r="AB15" s="63"/>
      <c r="AC15" s="69"/>
      <c r="AD15" s="69"/>
      <c r="AE15" s="69"/>
      <c r="AF15" s="106"/>
      <c r="AG15" s="69"/>
      <c r="AH15" s="69"/>
      <c r="AI15" s="112"/>
      <c r="AJ15" s="119">
        <f t="shared" si="5"/>
        <v>0</v>
      </c>
      <c r="AK15" s="123">
        <f t="shared" si="6"/>
        <v>0</v>
      </c>
      <c r="AL15" s="128"/>
      <c r="AM15" s="135">
        <v>4094</v>
      </c>
      <c r="AN15" s="142">
        <f t="shared" si="7"/>
        <v>0</v>
      </c>
      <c r="AO15" s="63"/>
      <c r="AP15" s="154">
        <f t="shared" si="8"/>
        <v>0</v>
      </c>
    </row>
    <row r="16" spans="1:42" ht="39.950000000000003" customHeight="1">
      <c r="A16" s="7"/>
      <c r="B16" s="7">
        <v>9</v>
      </c>
      <c r="C16" s="21"/>
      <c r="D16" s="29"/>
      <c r="E16" s="29"/>
      <c r="F16" s="29"/>
      <c r="G16" s="29"/>
      <c r="H16" s="29"/>
      <c r="I16" s="41"/>
      <c r="J16" s="46"/>
      <c r="K16" s="55"/>
      <c r="L16" s="63"/>
      <c r="M16" s="69"/>
      <c r="N16" s="69"/>
      <c r="O16" s="76">
        <f t="shared" si="0"/>
        <v>0</v>
      </c>
      <c r="P16" s="63"/>
      <c r="Q16" s="69"/>
      <c r="R16" s="69"/>
      <c r="S16" s="76">
        <f t="shared" si="1"/>
        <v>0</v>
      </c>
      <c r="T16" s="84">
        <f t="shared" si="2"/>
        <v>0</v>
      </c>
      <c r="U16" s="87">
        <f t="shared" si="2"/>
        <v>0</v>
      </c>
      <c r="V16" s="87">
        <f t="shared" si="2"/>
        <v>0</v>
      </c>
      <c r="W16" s="76">
        <f t="shared" si="3"/>
        <v>0</v>
      </c>
      <c r="X16" s="92"/>
      <c r="Y16" s="69"/>
      <c r="Z16" s="69"/>
      <c r="AA16" s="76">
        <f t="shared" si="4"/>
        <v>0</v>
      </c>
      <c r="AB16" s="63"/>
      <c r="AC16" s="69"/>
      <c r="AD16" s="69"/>
      <c r="AE16" s="69"/>
      <c r="AF16" s="106"/>
      <c r="AG16" s="69"/>
      <c r="AH16" s="69"/>
      <c r="AI16" s="112"/>
      <c r="AJ16" s="119">
        <f t="shared" si="5"/>
        <v>0</v>
      </c>
      <c r="AK16" s="123">
        <f t="shared" si="6"/>
        <v>0</v>
      </c>
      <c r="AL16" s="128"/>
      <c r="AM16" s="135">
        <v>4094</v>
      </c>
      <c r="AN16" s="142">
        <f t="shared" si="7"/>
        <v>0</v>
      </c>
      <c r="AO16" s="63"/>
      <c r="AP16" s="154">
        <f t="shared" si="8"/>
        <v>0</v>
      </c>
    </row>
    <row r="17" spans="1:42" ht="39.950000000000003" customHeight="1">
      <c r="A17" s="7"/>
      <c r="B17" s="7">
        <v>10</v>
      </c>
      <c r="C17" s="21"/>
      <c r="D17" s="29"/>
      <c r="E17" s="29"/>
      <c r="F17" s="29"/>
      <c r="G17" s="29"/>
      <c r="H17" s="29"/>
      <c r="I17" s="41"/>
      <c r="J17" s="46"/>
      <c r="K17" s="55"/>
      <c r="L17" s="63"/>
      <c r="M17" s="69"/>
      <c r="N17" s="69"/>
      <c r="O17" s="76">
        <f t="shared" si="0"/>
        <v>0</v>
      </c>
      <c r="P17" s="63"/>
      <c r="Q17" s="69"/>
      <c r="R17" s="69"/>
      <c r="S17" s="76">
        <f t="shared" si="1"/>
        <v>0</v>
      </c>
      <c r="T17" s="84">
        <f t="shared" si="2"/>
        <v>0</v>
      </c>
      <c r="U17" s="87">
        <f t="shared" si="2"/>
        <v>0</v>
      </c>
      <c r="V17" s="87">
        <f t="shared" si="2"/>
        <v>0</v>
      </c>
      <c r="W17" s="76">
        <f t="shared" si="3"/>
        <v>0</v>
      </c>
      <c r="X17" s="92"/>
      <c r="Y17" s="69"/>
      <c r="Z17" s="69"/>
      <c r="AA17" s="76">
        <f t="shared" si="4"/>
        <v>0</v>
      </c>
      <c r="AB17" s="63"/>
      <c r="AC17" s="69"/>
      <c r="AD17" s="69"/>
      <c r="AE17" s="69"/>
      <c r="AF17" s="106"/>
      <c r="AG17" s="69"/>
      <c r="AH17" s="69"/>
      <c r="AI17" s="112"/>
      <c r="AJ17" s="119">
        <f t="shared" si="5"/>
        <v>0</v>
      </c>
      <c r="AK17" s="123">
        <f t="shared" si="6"/>
        <v>0</v>
      </c>
      <c r="AL17" s="128"/>
      <c r="AM17" s="135">
        <v>4094</v>
      </c>
      <c r="AN17" s="142">
        <f t="shared" si="7"/>
        <v>0</v>
      </c>
      <c r="AO17" s="63"/>
      <c r="AP17" s="154">
        <f t="shared" si="8"/>
        <v>0</v>
      </c>
    </row>
    <row r="18" spans="1:42" ht="39.950000000000003" customHeight="1">
      <c r="A18" s="7"/>
      <c r="B18" s="7">
        <v>11</v>
      </c>
      <c r="C18" s="21"/>
      <c r="D18" s="29"/>
      <c r="E18" s="29"/>
      <c r="F18" s="29"/>
      <c r="G18" s="29"/>
      <c r="H18" s="29"/>
      <c r="I18" s="41"/>
      <c r="J18" s="46"/>
      <c r="K18" s="55"/>
      <c r="L18" s="63"/>
      <c r="M18" s="69"/>
      <c r="N18" s="69"/>
      <c r="O18" s="76">
        <f t="shared" si="0"/>
        <v>0</v>
      </c>
      <c r="P18" s="63"/>
      <c r="Q18" s="69"/>
      <c r="R18" s="69"/>
      <c r="S18" s="76">
        <f t="shared" si="1"/>
        <v>0</v>
      </c>
      <c r="T18" s="84">
        <f t="shared" si="2"/>
        <v>0</v>
      </c>
      <c r="U18" s="87">
        <f t="shared" si="2"/>
        <v>0</v>
      </c>
      <c r="V18" s="87">
        <f t="shared" si="2"/>
        <v>0</v>
      </c>
      <c r="W18" s="76">
        <f t="shared" si="3"/>
        <v>0</v>
      </c>
      <c r="X18" s="92"/>
      <c r="Y18" s="69"/>
      <c r="Z18" s="69"/>
      <c r="AA18" s="76">
        <f t="shared" si="4"/>
        <v>0</v>
      </c>
      <c r="AB18" s="63"/>
      <c r="AC18" s="69"/>
      <c r="AD18" s="69"/>
      <c r="AE18" s="69"/>
      <c r="AF18" s="106"/>
      <c r="AG18" s="69"/>
      <c r="AH18" s="69"/>
      <c r="AI18" s="112"/>
      <c r="AJ18" s="119">
        <f t="shared" si="5"/>
        <v>0</v>
      </c>
      <c r="AK18" s="123">
        <f t="shared" si="6"/>
        <v>0</v>
      </c>
      <c r="AL18" s="128"/>
      <c r="AM18" s="135">
        <v>4094</v>
      </c>
      <c r="AN18" s="142">
        <f t="shared" si="7"/>
        <v>0</v>
      </c>
      <c r="AO18" s="63"/>
      <c r="AP18" s="154">
        <f t="shared" si="8"/>
        <v>0</v>
      </c>
    </row>
    <row r="19" spans="1:42" ht="39.950000000000003" customHeight="1">
      <c r="A19" s="7"/>
      <c r="B19" s="7">
        <v>12</v>
      </c>
      <c r="C19" s="21"/>
      <c r="D19" s="29"/>
      <c r="E19" s="29"/>
      <c r="F19" s="29"/>
      <c r="G19" s="29"/>
      <c r="H19" s="29"/>
      <c r="I19" s="41"/>
      <c r="J19" s="46"/>
      <c r="K19" s="55"/>
      <c r="L19" s="63"/>
      <c r="M19" s="69"/>
      <c r="N19" s="69"/>
      <c r="O19" s="76">
        <f t="shared" si="0"/>
        <v>0</v>
      </c>
      <c r="P19" s="63"/>
      <c r="Q19" s="69"/>
      <c r="R19" s="69"/>
      <c r="S19" s="76">
        <f t="shared" si="1"/>
        <v>0</v>
      </c>
      <c r="T19" s="84">
        <f t="shared" si="2"/>
        <v>0</v>
      </c>
      <c r="U19" s="87">
        <f t="shared" si="2"/>
        <v>0</v>
      </c>
      <c r="V19" s="87">
        <f t="shared" si="2"/>
        <v>0</v>
      </c>
      <c r="W19" s="76">
        <f t="shared" si="3"/>
        <v>0</v>
      </c>
      <c r="X19" s="92"/>
      <c r="Y19" s="69"/>
      <c r="Z19" s="69"/>
      <c r="AA19" s="76">
        <f t="shared" si="4"/>
        <v>0</v>
      </c>
      <c r="AB19" s="63"/>
      <c r="AC19" s="69"/>
      <c r="AD19" s="69"/>
      <c r="AE19" s="69"/>
      <c r="AF19" s="106"/>
      <c r="AG19" s="69"/>
      <c r="AH19" s="69"/>
      <c r="AI19" s="112"/>
      <c r="AJ19" s="119">
        <f t="shared" si="5"/>
        <v>0</v>
      </c>
      <c r="AK19" s="123">
        <f t="shared" si="6"/>
        <v>0</v>
      </c>
      <c r="AL19" s="128"/>
      <c r="AM19" s="135">
        <v>4094</v>
      </c>
      <c r="AN19" s="142">
        <f t="shared" si="7"/>
        <v>0</v>
      </c>
      <c r="AO19" s="63"/>
      <c r="AP19" s="154">
        <f t="shared" si="8"/>
        <v>0</v>
      </c>
    </row>
    <row r="20" spans="1:42" ht="39.950000000000003" customHeight="1">
      <c r="A20" s="7"/>
      <c r="B20" s="7">
        <v>13</v>
      </c>
      <c r="C20" s="21"/>
      <c r="D20" s="29"/>
      <c r="E20" s="29"/>
      <c r="F20" s="29"/>
      <c r="G20" s="29"/>
      <c r="H20" s="29"/>
      <c r="I20" s="41"/>
      <c r="J20" s="46"/>
      <c r="K20" s="55"/>
      <c r="L20" s="63"/>
      <c r="M20" s="69"/>
      <c r="N20" s="69"/>
      <c r="O20" s="76">
        <f t="shared" si="0"/>
        <v>0</v>
      </c>
      <c r="P20" s="63"/>
      <c r="Q20" s="69"/>
      <c r="R20" s="69"/>
      <c r="S20" s="76">
        <f t="shared" si="1"/>
        <v>0</v>
      </c>
      <c r="T20" s="84">
        <f t="shared" si="2"/>
        <v>0</v>
      </c>
      <c r="U20" s="87">
        <f t="shared" si="2"/>
        <v>0</v>
      </c>
      <c r="V20" s="87">
        <f t="shared" si="2"/>
        <v>0</v>
      </c>
      <c r="W20" s="76">
        <f t="shared" si="3"/>
        <v>0</v>
      </c>
      <c r="X20" s="92"/>
      <c r="Y20" s="69"/>
      <c r="Z20" s="69"/>
      <c r="AA20" s="76">
        <f t="shared" si="4"/>
        <v>0</v>
      </c>
      <c r="AB20" s="63"/>
      <c r="AC20" s="69"/>
      <c r="AD20" s="69"/>
      <c r="AE20" s="69"/>
      <c r="AF20" s="106"/>
      <c r="AG20" s="69"/>
      <c r="AH20" s="69"/>
      <c r="AI20" s="112"/>
      <c r="AJ20" s="119">
        <f t="shared" si="5"/>
        <v>0</v>
      </c>
      <c r="AK20" s="123">
        <f t="shared" si="6"/>
        <v>0</v>
      </c>
      <c r="AL20" s="128"/>
      <c r="AM20" s="135">
        <v>4094</v>
      </c>
      <c r="AN20" s="142">
        <f t="shared" si="7"/>
        <v>0</v>
      </c>
      <c r="AO20" s="63"/>
      <c r="AP20" s="154">
        <f t="shared" si="8"/>
        <v>0</v>
      </c>
    </row>
    <row r="21" spans="1:42" ht="39.950000000000003" customHeight="1">
      <c r="A21" s="7"/>
      <c r="B21" s="7">
        <v>14</v>
      </c>
      <c r="C21" s="21"/>
      <c r="D21" s="29"/>
      <c r="E21" s="29"/>
      <c r="F21" s="29"/>
      <c r="G21" s="29"/>
      <c r="H21" s="29"/>
      <c r="I21" s="41"/>
      <c r="J21" s="46"/>
      <c r="K21" s="55"/>
      <c r="L21" s="63"/>
      <c r="M21" s="69"/>
      <c r="N21" s="69"/>
      <c r="O21" s="76">
        <f t="shared" si="0"/>
        <v>0</v>
      </c>
      <c r="P21" s="63"/>
      <c r="Q21" s="69"/>
      <c r="R21" s="69"/>
      <c r="S21" s="76">
        <f t="shared" si="1"/>
        <v>0</v>
      </c>
      <c r="T21" s="84">
        <f t="shared" si="2"/>
        <v>0</v>
      </c>
      <c r="U21" s="87">
        <f t="shared" si="2"/>
        <v>0</v>
      </c>
      <c r="V21" s="87">
        <f t="shared" si="2"/>
        <v>0</v>
      </c>
      <c r="W21" s="76">
        <f t="shared" si="3"/>
        <v>0</v>
      </c>
      <c r="X21" s="92"/>
      <c r="Y21" s="69"/>
      <c r="Z21" s="69"/>
      <c r="AA21" s="76">
        <f t="shared" si="4"/>
        <v>0</v>
      </c>
      <c r="AB21" s="63"/>
      <c r="AC21" s="69"/>
      <c r="AD21" s="69"/>
      <c r="AE21" s="69"/>
      <c r="AF21" s="106"/>
      <c r="AG21" s="69"/>
      <c r="AH21" s="69"/>
      <c r="AI21" s="112"/>
      <c r="AJ21" s="119">
        <f t="shared" si="5"/>
        <v>0</v>
      </c>
      <c r="AK21" s="123">
        <f t="shared" si="6"/>
        <v>0</v>
      </c>
      <c r="AL21" s="128"/>
      <c r="AM21" s="135">
        <v>4094</v>
      </c>
      <c r="AN21" s="142">
        <f t="shared" si="7"/>
        <v>0</v>
      </c>
      <c r="AO21" s="63"/>
      <c r="AP21" s="154">
        <f t="shared" si="8"/>
        <v>0</v>
      </c>
    </row>
    <row r="22" spans="1:42" ht="39.950000000000003" customHeight="1">
      <c r="A22" s="7"/>
      <c r="B22" s="7">
        <v>15</v>
      </c>
      <c r="C22" s="21"/>
      <c r="D22" s="29"/>
      <c r="E22" s="29"/>
      <c r="F22" s="29"/>
      <c r="G22" s="29"/>
      <c r="H22" s="29"/>
      <c r="I22" s="41"/>
      <c r="J22" s="46"/>
      <c r="K22" s="55"/>
      <c r="L22" s="63"/>
      <c r="M22" s="69"/>
      <c r="N22" s="69"/>
      <c r="O22" s="76">
        <f t="shared" si="0"/>
        <v>0</v>
      </c>
      <c r="P22" s="63"/>
      <c r="Q22" s="69"/>
      <c r="R22" s="69"/>
      <c r="S22" s="76">
        <f t="shared" si="1"/>
        <v>0</v>
      </c>
      <c r="T22" s="84">
        <f t="shared" si="2"/>
        <v>0</v>
      </c>
      <c r="U22" s="87">
        <f t="shared" si="2"/>
        <v>0</v>
      </c>
      <c r="V22" s="87">
        <f t="shared" si="2"/>
        <v>0</v>
      </c>
      <c r="W22" s="76">
        <f t="shared" si="3"/>
        <v>0</v>
      </c>
      <c r="X22" s="92"/>
      <c r="Y22" s="69"/>
      <c r="Z22" s="69"/>
      <c r="AA22" s="76">
        <f t="shared" si="4"/>
        <v>0</v>
      </c>
      <c r="AB22" s="63"/>
      <c r="AC22" s="69"/>
      <c r="AD22" s="69"/>
      <c r="AE22" s="69"/>
      <c r="AF22" s="106"/>
      <c r="AG22" s="69"/>
      <c r="AH22" s="69"/>
      <c r="AI22" s="112"/>
      <c r="AJ22" s="119">
        <f t="shared" si="5"/>
        <v>0</v>
      </c>
      <c r="AK22" s="123">
        <f t="shared" si="6"/>
        <v>0</v>
      </c>
      <c r="AL22" s="128"/>
      <c r="AM22" s="135">
        <v>4094</v>
      </c>
      <c r="AN22" s="142">
        <f t="shared" si="7"/>
        <v>0</v>
      </c>
      <c r="AO22" s="63"/>
      <c r="AP22" s="154">
        <f t="shared" si="8"/>
        <v>0</v>
      </c>
    </row>
    <row r="23" spans="1:42" ht="39.950000000000003" customHeight="1">
      <c r="A23" s="7"/>
      <c r="B23" s="7">
        <v>16</v>
      </c>
      <c r="C23" s="21"/>
      <c r="D23" s="29"/>
      <c r="E23" s="29"/>
      <c r="F23" s="29"/>
      <c r="G23" s="29"/>
      <c r="H23" s="29"/>
      <c r="I23" s="41"/>
      <c r="J23" s="46"/>
      <c r="K23" s="55"/>
      <c r="L23" s="63"/>
      <c r="M23" s="69"/>
      <c r="N23" s="69"/>
      <c r="O23" s="76">
        <f t="shared" si="0"/>
        <v>0</v>
      </c>
      <c r="P23" s="63"/>
      <c r="Q23" s="69"/>
      <c r="R23" s="69"/>
      <c r="S23" s="76">
        <f t="shared" si="1"/>
        <v>0</v>
      </c>
      <c r="T23" s="84">
        <f t="shared" si="2"/>
        <v>0</v>
      </c>
      <c r="U23" s="87">
        <f t="shared" si="2"/>
        <v>0</v>
      </c>
      <c r="V23" s="87">
        <f t="shared" si="2"/>
        <v>0</v>
      </c>
      <c r="W23" s="76">
        <f t="shared" si="3"/>
        <v>0</v>
      </c>
      <c r="X23" s="92"/>
      <c r="Y23" s="69"/>
      <c r="Z23" s="69"/>
      <c r="AA23" s="76">
        <f t="shared" si="4"/>
        <v>0</v>
      </c>
      <c r="AB23" s="63"/>
      <c r="AC23" s="69"/>
      <c r="AD23" s="69"/>
      <c r="AE23" s="69"/>
      <c r="AF23" s="106"/>
      <c r="AG23" s="69"/>
      <c r="AH23" s="69"/>
      <c r="AI23" s="112"/>
      <c r="AJ23" s="119">
        <f t="shared" si="5"/>
        <v>0</v>
      </c>
      <c r="AK23" s="123">
        <f t="shared" si="6"/>
        <v>0</v>
      </c>
      <c r="AL23" s="128"/>
      <c r="AM23" s="135">
        <v>4094</v>
      </c>
      <c r="AN23" s="142">
        <f t="shared" si="7"/>
        <v>0</v>
      </c>
      <c r="AO23" s="63"/>
      <c r="AP23" s="154">
        <f t="shared" si="8"/>
        <v>0</v>
      </c>
    </row>
    <row r="24" spans="1:42" ht="39.950000000000003" customHeight="1">
      <c r="A24" s="7"/>
      <c r="B24" s="7">
        <v>17</v>
      </c>
      <c r="C24" s="21"/>
      <c r="D24" s="29"/>
      <c r="E24" s="29"/>
      <c r="F24" s="29"/>
      <c r="G24" s="29"/>
      <c r="H24" s="29"/>
      <c r="I24" s="41"/>
      <c r="J24" s="46"/>
      <c r="K24" s="55"/>
      <c r="L24" s="63"/>
      <c r="M24" s="69"/>
      <c r="N24" s="69"/>
      <c r="O24" s="76">
        <f t="shared" si="0"/>
        <v>0</v>
      </c>
      <c r="P24" s="63"/>
      <c r="Q24" s="69"/>
      <c r="R24" s="69"/>
      <c r="S24" s="76">
        <f t="shared" si="1"/>
        <v>0</v>
      </c>
      <c r="T24" s="84">
        <f t="shared" si="2"/>
        <v>0</v>
      </c>
      <c r="U24" s="87">
        <f t="shared" si="2"/>
        <v>0</v>
      </c>
      <c r="V24" s="87">
        <f t="shared" si="2"/>
        <v>0</v>
      </c>
      <c r="W24" s="76">
        <f t="shared" si="3"/>
        <v>0</v>
      </c>
      <c r="X24" s="92"/>
      <c r="Y24" s="69"/>
      <c r="Z24" s="69"/>
      <c r="AA24" s="76">
        <f t="shared" si="4"/>
        <v>0</v>
      </c>
      <c r="AB24" s="63"/>
      <c r="AC24" s="69"/>
      <c r="AD24" s="69"/>
      <c r="AE24" s="69"/>
      <c r="AF24" s="106"/>
      <c r="AG24" s="69"/>
      <c r="AH24" s="69"/>
      <c r="AI24" s="112"/>
      <c r="AJ24" s="119">
        <f t="shared" si="5"/>
        <v>0</v>
      </c>
      <c r="AK24" s="123">
        <f t="shared" si="6"/>
        <v>0</v>
      </c>
      <c r="AL24" s="128"/>
      <c r="AM24" s="135">
        <v>4094</v>
      </c>
      <c r="AN24" s="142">
        <f t="shared" si="7"/>
        <v>0</v>
      </c>
      <c r="AO24" s="63"/>
      <c r="AP24" s="154">
        <f t="shared" si="8"/>
        <v>0</v>
      </c>
    </row>
    <row r="25" spans="1:42" ht="39.950000000000003" customHeight="1">
      <c r="A25" s="7"/>
      <c r="B25" s="7">
        <v>18</v>
      </c>
      <c r="C25" s="21"/>
      <c r="D25" s="29"/>
      <c r="E25" s="29"/>
      <c r="F25" s="29"/>
      <c r="G25" s="29"/>
      <c r="H25" s="29"/>
      <c r="I25" s="41"/>
      <c r="J25" s="46"/>
      <c r="K25" s="55"/>
      <c r="L25" s="63"/>
      <c r="M25" s="69"/>
      <c r="N25" s="69"/>
      <c r="O25" s="76">
        <f t="shared" si="0"/>
        <v>0</v>
      </c>
      <c r="P25" s="63"/>
      <c r="Q25" s="69"/>
      <c r="R25" s="69"/>
      <c r="S25" s="76">
        <f t="shared" si="1"/>
        <v>0</v>
      </c>
      <c r="T25" s="84">
        <f t="shared" si="2"/>
        <v>0</v>
      </c>
      <c r="U25" s="87">
        <f t="shared" si="2"/>
        <v>0</v>
      </c>
      <c r="V25" s="87">
        <f t="shared" si="2"/>
        <v>0</v>
      </c>
      <c r="W25" s="76">
        <f t="shared" si="3"/>
        <v>0</v>
      </c>
      <c r="X25" s="92"/>
      <c r="Y25" s="69"/>
      <c r="Z25" s="69"/>
      <c r="AA25" s="76">
        <f t="shared" si="4"/>
        <v>0</v>
      </c>
      <c r="AB25" s="63"/>
      <c r="AC25" s="69"/>
      <c r="AD25" s="69"/>
      <c r="AE25" s="69"/>
      <c r="AF25" s="106"/>
      <c r="AG25" s="69"/>
      <c r="AH25" s="69"/>
      <c r="AI25" s="112"/>
      <c r="AJ25" s="119">
        <f t="shared" si="5"/>
        <v>0</v>
      </c>
      <c r="AK25" s="123">
        <f t="shared" si="6"/>
        <v>0</v>
      </c>
      <c r="AL25" s="128"/>
      <c r="AM25" s="135">
        <v>4094</v>
      </c>
      <c r="AN25" s="142">
        <f t="shared" si="7"/>
        <v>0</v>
      </c>
      <c r="AO25" s="63"/>
      <c r="AP25" s="154">
        <f t="shared" si="8"/>
        <v>0</v>
      </c>
    </row>
    <row r="26" spans="1:42" ht="39.950000000000003" customHeight="1">
      <c r="A26" s="7"/>
      <c r="B26" s="7">
        <v>19</v>
      </c>
      <c r="C26" s="21"/>
      <c r="D26" s="29"/>
      <c r="E26" s="29"/>
      <c r="F26" s="29"/>
      <c r="G26" s="29"/>
      <c r="H26" s="29"/>
      <c r="I26" s="41"/>
      <c r="J26" s="46"/>
      <c r="K26" s="55"/>
      <c r="L26" s="63"/>
      <c r="M26" s="69"/>
      <c r="N26" s="69"/>
      <c r="O26" s="76">
        <f t="shared" si="0"/>
        <v>0</v>
      </c>
      <c r="P26" s="63"/>
      <c r="Q26" s="69"/>
      <c r="R26" s="69"/>
      <c r="S26" s="76">
        <f t="shared" si="1"/>
        <v>0</v>
      </c>
      <c r="T26" s="84">
        <f t="shared" si="2"/>
        <v>0</v>
      </c>
      <c r="U26" s="87">
        <f t="shared" si="2"/>
        <v>0</v>
      </c>
      <c r="V26" s="87">
        <f t="shared" si="2"/>
        <v>0</v>
      </c>
      <c r="W26" s="76">
        <f t="shared" si="3"/>
        <v>0</v>
      </c>
      <c r="X26" s="92"/>
      <c r="Y26" s="69"/>
      <c r="Z26" s="69"/>
      <c r="AA26" s="76">
        <f t="shared" si="4"/>
        <v>0</v>
      </c>
      <c r="AB26" s="63"/>
      <c r="AC26" s="69"/>
      <c r="AD26" s="69"/>
      <c r="AE26" s="69"/>
      <c r="AF26" s="106"/>
      <c r="AG26" s="69"/>
      <c r="AH26" s="69"/>
      <c r="AI26" s="112"/>
      <c r="AJ26" s="119">
        <f t="shared" si="5"/>
        <v>0</v>
      </c>
      <c r="AK26" s="123">
        <f t="shared" si="6"/>
        <v>0</v>
      </c>
      <c r="AL26" s="128"/>
      <c r="AM26" s="135">
        <v>4094</v>
      </c>
      <c r="AN26" s="142">
        <f t="shared" si="7"/>
        <v>0</v>
      </c>
      <c r="AO26" s="63"/>
      <c r="AP26" s="154">
        <f t="shared" si="8"/>
        <v>0</v>
      </c>
    </row>
    <row r="27" spans="1:42" ht="39.950000000000003" customHeight="1">
      <c r="A27" s="7"/>
      <c r="B27" s="7">
        <v>20</v>
      </c>
      <c r="C27" s="21"/>
      <c r="D27" s="29"/>
      <c r="E27" s="29"/>
      <c r="F27" s="29"/>
      <c r="G27" s="29"/>
      <c r="H27" s="29"/>
      <c r="I27" s="41"/>
      <c r="J27" s="46"/>
      <c r="K27" s="55"/>
      <c r="L27" s="63"/>
      <c r="M27" s="69"/>
      <c r="N27" s="69"/>
      <c r="O27" s="76">
        <f t="shared" si="0"/>
        <v>0</v>
      </c>
      <c r="P27" s="63"/>
      <c r="Q27" s="69"/>
      <c r="R27" s="69"/>
      <c r="S27" s="76">
        <f t="shared" si="1"/>
        <v>0</v>
      </c>
      <c r="T27" s="84">
        <f t="shared" si="2"/>
        <v>0</v>
      </c>
      <c r="U27" s="87">
        <f t="shared" si="2"/>
        <v>0</v>
      </c>
      <c r="V27" s="87">
        <f t="shared" si="2"/>
        <v>0</v>
      </c>
      <c r="W27" s="76">
        <f t="shared" si="3"/>
        <v>0</v>
      </c>
      <c r="X27" s="92"/>
      <c r="Y27" s="69"/>
      <c r="Z27" s="69"/>
      <c r="AA27" s="76">
        <f t="shared" si="4"/>
        <v>0</v>
      </c>
      <c r="AB27" s="63"/>
      <c r="AC27" s="69"/>
      <c r="AD27" s="69"/>
      <c r="AE27" s="69"/>
      <c r="AF27" s="106"/>
      <c r="AG27" s="69"/>
      <c r="AH27" s="69"/>
      <c r="AI27" s="112"/>
      <c r="AJ27" s="119">
        <f t="shared" si="5"/>
        <v>0</v>
      </c>
      <c r="AK27" s="123">
        <f t="shared" si="6"/>
        <v>0</v>
      </c>
      <c r="AL27" s="128"/>
      <c r="AM27" s="135">
        <v>4094</v>
      </c>
      <c r="AN27" s="142">
        <f t="shared" si="7"/>
        <v>0</v>
      </c>
      <c r="AO27" s="63"/>
      <c r="AP27" s="154">
        <f t="shared" si="8"/>
        <v>0</v>
      </c>
    </row>
    <row r="28" spans="1:42" ht="39.950000000000003" customHeight="1">
      <c r="A28" s="7"/>
      <c r="B28" s="7">
        <v>21</v>
      </c>
      <c r="C28" s="21"/>
      <c r="D28" s="29"/>
      <c r="E28" s="29"/>
      <c r="F28" s="29"/>
      <c r="G28" s="29"/>
      <c r="H28" s="29"/>
      <c r="I28" s="41"/>
      <c r="J28" s="46"/>
      <c r="K28" s="55"/>
      <c r="L28" s="63"/>
      <c r="M28" s="69"/>
      <c r="N28" s="69"/>
      <c r="O28" s="76">
        <f t="shared" si="0"/>
        <v>0</v>
      </c>
      <c r="P28" s="63"/>
      <c r="Q28" s="69"/>
      <c r="R28" s="69"/>
      <c r="S28" s="76">
        <f t="shared" si="1"/>
        <v>0</v>
      </c>
      <c r="T28" s="84">
        <f t="shared" si="2"/>
        <v>0</v>
      </c>
      <c r="U28" s="87">
        <f t="shared" si="2"/>
        <v>0</v>
      </c>
      <c r="V28" s="87">
        <f t="shared" si="2"/>
        <v>0</v>
      </c>
      <c r="W28" s="76">
        <f t="shared" si="3"/>
        <v>0</v>
      </c>
      <c r="X28" s="92"/>
      <c r="Y28" s="69"/>
      <c r="Z28" s="69"/>
      <c r="AA28" s="76">
        <f t="shared" si="4"/>
        <v>0</v>
      </c>
      <c r="AB28" s="63"/>
      <c r="AC28" s="69"/>
      <c r="AD28" s="69"/>
      <c r="AE28" s="69"/>
      <c r="AF28" s="106"/>
      <c r="AG28" s="69"/>
      <c r="AH28" s="69"/>
      <c r="AI28" s="112"/>
      <c r="AJ28" s="119">
        <f t="shared" si="5"/>
        <v>0</v>
      </c>
      <c r="AK28" s="123">
        <f t="shared" si="6"/>
        <v>0</v>
      </c>
      <c r="AL28" s="128"/>
      <c r="AM28" s="135">
        <v>4094</v>
      </c>
      <c r="AN28" s="142">
        <f t="shared" si="7"/>
        <v>0</v>
      </c>
      <c r="AO28" s="63"/>
      <c r="AP28" s="154">
        <f t="shared" si="8"/>
        <v>0</v>
      </c>
    </row>
    <row r="29" spans="1:42" ht="39.950000000000003" customHeight="1">
      <c r="A29" s="7"/>
      <c r="B29" s="7">
        <v>22</v>
      </c>
      <c r="C29" s="21"/>
      <c r="D29" s="29"/>
      <c r="E29" s="29"/>
      <c r="F29" s="29"/>
      <c r="G29" s="29"/>
      <c r="H29" s="29"/>
      <c r="I29" s="41"/>
      <c r="J29" s="46"/>
      <c r="K29" s="55"/>
      <c r="L29" s="63"/>
      <c r="M29" s="69"/>
      <c r="N29" s="69"/>
      <c r="O29" s="76">
        <f t="shared" si="0"/>
        <v>0</v>
      </c>
      <c r="P29" s="63"/>
      <c r="Q29" s="69"/>
      <c r="R29" s="69"/>
      <c r="S29" s="76">
        <f t="shared" si="1"/>
        <v>0</v>
      </c>
      <c r="T29" s="84">
        <f t="shared" si="2"/>
        <v>0</v>
      </c>
      <c r="U29" s="87">
        <f t="shared" si="2"/>
        <v>0</v>
      </c>
      <c r="V29" s="87">
        <f t="shared" si="2"/>
        <v>0</v>
      </c>
      <c r="W29" s="76">
        <f t="shared" si="3"/>
        <v>0</v>
      </c>
      <c r="X29" s="92"/>
      <c r="Y29" s="69"/>
      <c r="Z29" s="69"/>
      <c r="AA29" s="76">
        <f t="shared" si="4"/>
        <v>0</v>
      </c>
      <c r="AB29" s="63"/>
      <c r="AC29" s="69"/>
      <c r="AD29" s="69"/>
      <c r="AE29" s="69"/>
      <c r="AF29" s="106"/>
      <c r="AG29" s="69"/>
      <c r="AH29" s="69"/>
      <c r="AI29" s="112"/>
      <c r="AJ29" s="119">
        <f t="shared" si="5"/>
        <v>0</v>
      </c>
      <c r="AK29" s="123">
        <f t="shared" si="6"/>
        <v>0</v>
      </c>
      <c r="AL29" s="128"/>
      <c r="AM29" s="135">
        <v>4094</v>
      </c>
      <c r="AN29" s="142">
        <f t="shared" si="7"/>
        <v>0</v>
      </c>
      <c r="AO29" s="63"/>
      <c r="AP29" s="154">
        <f t="shared" si="8"/>
        <v>0</v>
      </c>
    </row>
    <row r="30" spans="1:42" ht="39.950000000000003" customHeight="1">
      <c r="A30" s="7"/>
      <c r="B30" s="7">
        <v>23</v>
      </c>
      <c r="C30" s="21"/>
      <c r="D30" s="29"/>
      <c r="E30" s="29"/>
      <c r="F30" s="29"/>
      <c r="G30" s="29"/>
      <c r="H30" s="29"/>
      <c r="I30" s="41"/>
      <c r="J30" s="46"/>
      <c r="K30" s="55"/>
      <c r="L30" s="63"/>
      <c r="M30" s="69"/>
      <c r="N30" s="69"/>
      <c r="O30" s="76">
        <f t="shared" si="0"/>
        <v>0</v>
      </c>
      <c r="P30" s="63"/>
      <c r="Q30" s="69"/>
      <c r="R30" s="69"/>
      <c r="S30" s="76">
        <f t="shared" si="1"/>
        <v>0</v>
      </c>
      <c r="T30" s="84">
        <f t="shared" si="2"/>
        <v>0</v>
      </c>
      <c r="U30" s="87">
        <f t="shared" si="2"/>
        <v>0</v>
      </c>
      <c r="V30" s="87">
        <f t="shared" si="2"/>
        <v>0</v>
      </c>
      <c r="W30" s="76">
        <f t="shared" si="3"/>
        <v>0</v>
      </c>
      <c r="X30" s="92"/>
      <c r="Y30" s="69"/>
      <c r="Z30" s="69"/>
      <c r="AA30" s="76">
        <f t="shared" si="4"/>
        <v>0</v>
      </c>
      <c r="AB30" s="63"/>
      <c r="AC30" s="69"/>
      <c r="AD30" s="69"/>
      <c r="AE30" s="69"/>
      <c r="AF30" s="106"/>
      <c r="AG30" s="69"/>
      <c r="AH30" s="69"/>
      <c r="AI30" s="112"/>
      <c r="AJ30" s="119">
        <f t="shared" si="5"/>
        <v>0</v>
      </c>
      <c r="AK30" s="123">
        <f t="shared" si="6"/>
        <v>0</v>
      </c>
      <c r="AL30" s="128"/>
      <c r="AM30" s="135">
        <v>4094</v>
      </c>
      <c r="AN30" s="142">
        <f t="shared" si="7"/>
        <v>0</v>
      </c>
      <c r="AO30" s="63"/>
      <c r="AP30" s="154">
        <f t="shared" si="8"/>
        <v>0</v>
      </c>
    </row>
    <row r="31" spans="1:42" ht="39.950000000000003" customHeight="1">
      <c r="A31" s="7"/>
      <c r="B31" s="7">
        <v>24</v>
      </c>
      <c r="C31" s="21"/>
      <c r="D31" s="29"/>
      <c r="E31" s="29"/>
      <c r="F31" s="29"/>
      <c r="G31" s="29"/>
      <c r="H31" s="29"/>
      <c r="I31" s="41"/>
      <c r="J31" s="46"/>
      <c r="K31" s="55"/>
      <c r="L31" s="63"/>
      <c r="M31" s="69"/>
      <c r="N31" s="69"/>
      <c r="O31" s="76">
        <f t="shared" si="0"/>
        <v>0</v>
      </c>
      <c r="P31" s="63"/>
      <c r="Q31" s="69"/>
      <c r="R31" s="69"/>
      <c r="S31" s="76">
        <f t="shared" si="1"/>
        <v>0</v>
      </c>
      <c r="T31" s="84">
        <f t="shared" si="2"/>
        <v>0</v>
      </c>
      <c r="U31" s="87">
        <f t="shared" si="2"/>
        <v>0</v>
      </c>
      <c r="V31" s="87">
        <f t="shared" si="2"/>
        <v>0</v>
      </c>
      <c r="W31" s="76">
        <f t="shared" si="3"/>
        <v>0</v>
      </c>
      <c r="X31" s="92"/>
      <c r="Y31" s="69"/>
      <c r="Z31" s="69"/>
      <c r="AA31" s="76">
        <f t="shared" si="4"/>
        <v>0</v>
      </c>
      <c r="AB31" s="63"/>
      <c r="AC31" s="69"/>
      <c r="AD31" s="69"/>
      <c r="AE31" s="69"/>
      <c r="AF31" s="106"/>
      <c r="AG31" s="69"/>
      <c r="AH31" s="69"/>
      <c r="AI31" s="112"/>
      <c r="AJ31" s="119">
        <f t="shared" si="5"/>
        <v>0</v>
      </c>
      <c r="AK31" s="123">
        <f t="shared" si="6"/>
        <v>0</v>
      </c>
      <c r="AL31" s="128"/>
      <c r="AM31" s="135">
        <v>4094</v>
      </c>
      <c r="AN31" s="142">
        <f t="shared" si="7"/>
        <v>0</v>
      </c>
      <c r="AO31" s="63"/>
      <c r="AP31" s="154">
        <f t="shared" si="8"/>
        <v>0</v>
      </c>
    </row>
    <row r="32" spans="1:42" ht="39.950000000000003" customHeight="1">
      <c r="A32" s="7"/>
      <c r="B32" s="7">
        <v>25</v>
      </c>
      <c r="C32" s="21"/>
      <c r="D32" s="29"/>
      <c r="E32" s="29"/>
      <c r="F32" s="29"/>
      <c r="G32" s="29"/>
      <c r="H32" s="29"/>
      <c r="I32" s="41"/>
      <c r="J32" s="46"/>
      <c r="K32" s="55"/>
      <c r="L32" s="63"/>
      <c r="M32" s="69"/>
      <c r="N32" s="69"/>
      <c r="O32" s="76">
        <f t="shared" si="0"/>
        <v>0</v>
      </c>
      <c r="P32" s="63"/>
      <c r="Q32" s="69"/>
      <c r="R32" s="69"/>
      <c r="S32" s="76">
        <f t="shared" si="1"/>
        <v>0</v>
      </c>
      <c r="T32" s="84">
        <f t="shared" si="2"/>
        <v>0</v>
      </c>
      <c r="U32" s="87">
        <f t="shared" si="2"/>
        <v>0</v>
      </c>
      <c r="V32" s="87">
        <f t="shared" si="2"/>
        <v>0</v>
      </c>
      <c r="W32" s="76">
        <f t="shared" si="3"/>
        <v>0</v>
      </c>
      <c r="X32" s="92"/>
      <c r="Y32" s="69"/>
      <c r="Z32" s="69"/>
      <c r="AA32" s="76">
        <f t="shared" si="4"/>
        <v>0</v>
      </c>
      <c r="AB32" s="63"/>
      <c r="AC32" s="69"/>
      <c r="AD32" s="69"/>
      <c r="AE32" s="69"/>
      <c r="AF32" s="106"/>
      <c r="AG32" s="69"/>
      <c r="AH32" s="69"/>
      <c r="AI32" s="112"/>
      <c r="AJ32" s="119">
        <f t="shared" si="5"/>
        <v>0</v>
      </c>
      <c r="AK32" s="123">
        <f t="shared" si="6"/>
        <v>0</v>
      </c>
      <c r="AL32" s="128"/>
      <c r="AM32" s="135">
        <v>4094</v>
      </c>
      <c r="AN32" s="142">
        <f t="shared" si="7"/>
        <v>0</v>
      </c>
      <c r="AO32" s="63"/>
      <c r="AP32" s="154">
        <f t="shared" si="8"/>
        <v>0</v>
      </c>
    </row>
    <row r="33" spans="1:42" ht="39.950000000000003" customHeight="1">
      <c r="A33" s="7"/>
      <c r="B33" s="7">
        <v>26</v>
      </c>
      <c r="C33" s="21"/>
      <c r="D33" s="29"/>
      <c r="E33" s="29"/>
      <c r="F33" s="29"/>
      <c r="G33" s="29"/>
      <c r="H33" s="29"/>
      <c r="I33" s="41"/>
      <c r="J33" s="46"/>
      <c r="K33" s="55"/>
      <c r="L33" s="63"/>
      <c r="M33" s="69"/>
      <c r="N33" s="69"/>
      <c r="O33" s="76">
        <f t="shared" si="0"/>
        <v>0</v>
      </c>
      <c r="P33" s="63"/>
      <c r="Q33" s="69"/>
      <c r="R33" s="69"/>
      <c r="S33" s="76">
        <f t="shared" si="1"/>
        <v>0</v>
      </c>
      <c r="T33" s="84">
        <f t="shared" si="2"/>
        <v>0</v>
      </c>
      <c r="U33" s="87">
        <f t="shared" si="2"/>
        <v>0</v>
      </c>
      <c r="V33" s="87">
        <f t="shared" si="2"/>
        <v>0</v>
      </c>
      <c r="W33" s="76">
        <f t="shared" si="3"/>
        <v>0</v>
      </c>
      <c r="X33" s="92"/>
      <c r="Y33" s="69"/>
      <c r="Z33" s="69"/>
      <c r="AA33" s="76">
        <f t="shared" si="4"/>
        <v>0</v>
      </c>
      <c r="AB33" s="63"/>
      <c r="AC33" s="69"/>
      <c r="AD33" s="69"/>
      <c r="AE33" s="69"/>
      <c r="AF33" s="106"/>
      <c r="AG33" s="69"/>
      <c r="AH33" s="69"/>
      <c r="AI33" s="112"/>
      <c r="AJ33" s="119">
        <f t="shared" si="5"/>
        <v>0</v>
      </c>
      <c r="AK33" s="123">
        <f t="shared" si="6"/>
        <v>0</v>
      </c>
      <c r="AL33" s="128"/>
      <c r="AM33" s="135">
        <v>4094</v>
      </c>
      <c r="AN33" s="142">
        <f t="shared" si="7"/>
        <v>0</v>
      </c>
      <c r="AO33" s="63"/>
      <c r="AP33" s="154">
        <f t="shared" si="8"/>
        <v>0</v>
      </c>
    </row>
    <row r="34" spans="1:42" ht="39.950000000000003" customHeight="1">
      <c r="A34" s="7"/>
      <c r="B34" s="7">
        <v>27</v>
      </c>
      <c r="C34" s="21"/>
      <c r="D34" s="29"/>
      <c r="E34" s="29"/>
      <c r="F34" s="29"/>
      <c r="G34" s="29"/>
      <c r="H34" s="29"/>
      <c r="I34" s="41"/>
      <c r="J34" s="46"/>
      <c r="K34" s="55"/>
      <c r="L34" s="63"/>
      <c r="M34" s="69"/>
      <c r="N34" s="69"/>
      <c r="O34" s="76">
        <f t="shared" si="0"/>
        <v>0</v>
      </c>
      <c r="P34" s="63"/>
      <c r="Q34" s="69"/>
      <c r="R34" s="69"/>
      <c r="S34" s="76">
        <f t="shared" si="1"/>
        <v>0</v>
      </c>
      <c r="T34" s="84">
        <f t="shared" si="2"/>
        <v>0</v>
      </c>
      <c r="U34" s="87">
        <f t="shared" si="2"/>
        <v>0</v>
      </c>
      <c r="V34" s="87">
        <f t="shared" si="2"/>
        <v>0</v>
      </c>
      <c r="W34" s="76">
        <f t="shared" si="3"/>
        <v>0</v>
      </c>
      <c r="X34" s="92"/>
      <c r="Y34" s="69"/>
      <c r="Z34" s="69"/>
      <c r="AA34" s="76">
        <f t="shared" si="4"/>
        <v>0</v>
      </c>
      <c r="AB34" s="63"/>
      <c r="AC34" s="69"/>
      <c r="AD34" s="69"/>
      <c r="AE34" s="69"/>
      <c r="AF34" s="106"/>
      <c r="AG34" s="69"/>
      <c r="AH34" s="69"/>
      <c r="AI34" s="112"/>
      <c r="AJ34" s="119">
        <f t="shared" si="5"/>
        <v>0</v>
      </c>
      <c r="AK34" s="123">
        <f t="shared" si="6"/>
        <v>0</v>
      </c>
      <c r="AL34" s="128"/>
      <c r="AM34" s="135">
        <v>4094</v>
      </c>
      <c r="AN34" s="142">
        <f t="shared" si="7"/>
        <v>0</v>
      </c>
      <c r="AO34" s="63"/>
      <c r="AP34" s="154">
        <f t="shared" si="8"/>
        <v>0</v>
      </c>
    </row>
    <row r="35" spans="1:42" ht="39.950000000000003" customHeight="1">
      <c r="A35" s="7"/>
      <c r="B35" s="7">
        <v>28</v>
      </c>
      <c r="C35" s="21"/>
      <c r="D35" s="29"/>
      <c r="E35" s="29"/>
      <c r="F35" s="29"/>
      <c r="G35" s="29"/>
      <c r="H35" s="29"/>
      <c r="I35" s="41"/>
      <c r="J35" s="46"/>
      <c r="K35" s="55"/>
      <c r="L35" s="63"/>
      <c r="M35" s="69"/>
      <c r="N35" s="69"/>
      <c r="O35" s="76">
        <f t="shared" si="0"/>
        <v>0</v>
      </c>
      <c r="P35" s="63"/>
      <c r="Q35" s="69"/>
      <c r="R35" s="69"/>
      <c r="S35" s="76">
        <f t="shared" si="1"/>
        <v>0</v>
      </c>
      <c r="T35" s="84">
        <f t="shared" si="2"/>
        <v>0</v>
      </c>
      <c r="U35" s="87">
        <f t="shared" si="2"/>
        <v>0</v>
      </c>
      <c r="V35" s="87">
        <f t="shared" si="2"/>
        <v>0</v>
      </c>
      <c r="W35" s="76">
        <f t="shared" si="3"/>
        <v>0</v>
      </c>
      <c r="X35" s="92"/>
      <c r="Y35" s="69"/>
      <c r="Z35" s="69"/>
      <c r="AA35" s="76">
        <f t="shared" si="4"/>
        <v>0</v>
      </c>
      <c r="AB35" s="63"/>
      <c r="AC35" s="69"/>
      <c r="AD35" s="69"/>
      <c r="AE35" s="69"/>
      <c r="AF35" s="106"/>
      <c r="AG35" s="69"/>
      <c r="AH35" s="69"/>
      <c r="AI35" s="112"/>
      <c r="AJ35" s="119">
        <f t="shared" si="5"/>
        <v>0</v>
      </c>
      <c r="AK35" s="123">
        <f t="shared" si="6"/>
        <v>0</v>
      </c>
      <c r="AL35" s="128"/>
      <c r="AM35" s="135">
        <v>4094</v>
      </c>
      <c r="AN35" s="142">
        <f t="shared" si="7"/>
        <v>0</v>
      </c>
      <c r="AO35" s="63"/>
      <c r="AP35" s="154">
        <f t="shared" si="8"/>
        <v>0</v>
      </c>
    </row>
    <row r="36" spans="1:42" ht="39.950000000000003" customHeight="1">
      <c r="A36" s="7"/>
      <c r="B36" s="7">
        <v>29</v>
      </c>
      <c r="C36" s="21"/>
      <c r="D36" s="29"/>
      <c r="E36" s="29"/>
      <c r="F36" s="29"/>
      <c r="G36" s="29"/>
      <c r="H36" s="29"/>
      <c r="I36" s="41"/>
      <c r="J36" s="46"/>
      <c r="K36" s="55"/>
      <c r="L36" s="63"/>
      <c r="M36" s="69"/>
      <c r="N36" s="69"/>
      <c r="O36" s="76">
        <f t="shared" si="0"/>
        <v>0</v>
      </c>
      <c r="P36" s="63"/>
      <c r="Q36" s="69"/>
      <c r="R36" s="69"/>
      <c r="S36" s="76">
        <f t="shared" si="1"/>
        <v>0</v>
      </c>
      <c r="T36" s="84">
        <f t="shared" si="2"/>
        <v>0</v>
      </c>
      <c r="U36" s="87">
        <f t="shared" si="2"/>
        <v>0</v>
      </c>
      <c r="V36" s="87">
        <f t="shared" si="2"/>
        <v>0</v>
      </c>
      <c r="W36" s="76">
        <f t="shared" si="3"/>
        <v>0</v>
      </c>
      <c r="X36" s="92"/>
      <c r="Y36" s="69"/>
      <c r="Z36" s="69"/>
      <c r="AA36" s="76">
        <f t="shared" si="4"/>
        <v>0</v>
      </c>
      <c r="AB36" s="63"/>
      <c r="AC36" s="69"/>
      <c r="AD36" s="69"/>
      <c r="AE36" s="69"/>
      <c r="AF36" s="106"/>
      <c r="AG36" s="69"/>
      <c r="AH36" s="69"/>
      <c r="AI36" s="112"/>
      <c r="AJ36" s="119">
        <f t="shared" si="5"/>
        <v>0</v>
      </c>
      <c r="AK36" s="123">
        <f t="shared" si="6"/>
        <v>0</v>
      </c>
      <c r="AL36" s="128"/>
      <c r="AM36" s="135">
        <v>4094</v>
      </c>
      <c r="AN36" s="142">
        <f t="shared" si="7"/>
        <v>0</v>
      </c>
      <c r="AO36" s="63"/>
      <c r="AP36" s="154">
        <f t="shared" si="8"/>
        <v>0</v>
      </c>
    </row>
    <row r="37" spans="1:42" ht="39.950000000000003" customHeight="1">
      <c r="A37" s="8"/>
      <c r="B37" s="8">
        <v>30</v>
      </c>
      <c r="C37" s="22"/>
      <c r="D37" s="30"/>
      <c r="E37" s="33"/>
      <c r="F37" s="33"/>
      <c r="G37" s="33"/>
      <c r="H37" s="33"/>
      <c r="I37" s="42"/>
      <c r="J37" s="47"/>
      <c r="K37" s="56"/>
      <c r="L37" s="64"/>
      <c r="M37" s="70"/>
      <c r="N37" s="70"/>
      <c r="O37" s="77">
        <f t="shared" si="0"/>
        <v>0</v>
      </c>
      <c r="P37" s="64"/>
      <c r="Q37" s="70"/>
      <c r="R37" s="70"/>
      <c r="S37" s="77">
        <f t="shared" si="1"/>
        <v>0</v>
      </c>
      <c r="T37" s="85">
        <f t="shared" si="2"/>
        <v>0</v>
      </c>
      <c r="U37" s="88">
        <f t="shared" si="2"/>
        <v>0</v>
      </c>
      <c r="V37" s="88">
        <f t="shared" si="2"/>
        <v>0</v>
      </c>
      <c r="W37" s="89">
        <f t="shared" si="3"/>
        <v>0</v>
      </c>
      <c r="X37" s="93"/>
      <c r="Y37" s="95"/>
      <c r="Z37" s="95"/>
      <c r="AA37" s="89">
        <f t="shared" si="4"/>
        <v>0</v>
      </c>
      <c r="AB37" s="64"/>
      <c r="AC37" s="70"/>
      <c r="AD37" s="70"/>
      <c r="AE37" s="70"/>
      <c r="AF37" s="108"/>
      <c r="AG37" s="68"/>
      <c r="AH37" s="68"/>
      <c r="AI37" s="111"/>
      <c r="AJ37" s="119">
        <f t="shared" si="5"/>
        <v>0</v>
      </c>
      <c r="AK37" s="124">
        <f t="shared" si="6"/>
        <v>0</v>
      </c>
      <c r="AL37" s="129"/>
      <c r="AM37" s="136">
        <v>4094</v>
      </c>
      <c r="AN37" s="143">
        <f t="shared" si="7"/>
        <v>0</v>
      </c>
      <c r="AO37" s="149"/>
      <c r="AP37" s="155">
        <f t="shared" si="8"/>
        <v>0</v>
      </c>
    </row>
    <row r="38" spans="1:42" ht="39.950000000000003" customHeight="1">
      <c r="A38" s="9"/>
      <c r="B38" s="15" t="s">
        <v>48</v>
      </c>
      <c r="C38" s="23"/>
      <c r="D38" s="31"/>
      <c r="E38" s="31"/>
      <c r="F38" s="31"/>
      <c r="G38" s="31"/>
      <c r="H38" s="31"/>
      <c r="I38" s="31"/>
      <c r="J38" s="48"/>
      <c r="K38" s="57"/>
      <c r="L38" s="65">
        <f t="shared" ref="L38:AI38" si="9">SUBTOTAL(9,L8:L37)</f>
        <v>0</v>
      </c>
      <c r="M38" s="71">
        <f t="shared" si="9"/>
        <v>0</v>
      </c>
      <c r="N38" s="71">
        <f t="shared" si="9"/>
        <v>0</v>
      </c>
      <c r="O38" s="78">
        <f t="shared" si="9"/>
        <v>0</v>
      </c>
      <c r="P38" s="65">
        <f t="shared" si="9"/>
        <v>0</v>
      </c>
      <c r="Q38" s="71">
        <f t="shared" si="9"/>
        <v>0</v>
      </c>
      <c r="R38" s="71">
        <f t="shared" si="9"/>
        <v>0</v>
      </c>
      <c r="S38" s="78">
        <f t="shared" si="9"/>
        <v>0</v>
      </c>
      <c r="T38" s="65">
        <f t="shared" si="9"/>
        <v>0</v>
      </c>
      <c r="U38" s="71">
        <f t="shared" si="9"/>
        <v>0</v>
      </c>
      <c r="V38" s="71">
        <f t="shared" si="9"/>
        <v>0</v>
      </c>
      <c r="W38" s="90">
        <f t="shared" si="9"/>
        <v>0</v>
      </c>
      <c r="X38" s="65">
        <f t="shared" si="9"/>
        <v>0</v>
      </c>
      <c r="Y38" s="71">
        <f t="shared" si="9"/>
        <v>0</v>
      </c>
      <c r="Z38" s="71">
        <f t="shared" si="9"/>
        <v>0</v>
      </c>
      <c r="AA38" s="90">
        <f t="shared" si="9"/>
        <v>0</v>
      </c>
      <c r="AB38" s="65">
        <f t="shared" si="9"/>
        <v>0</v>
      </c>
      <c r="AC38" s="104">
        <f t="shared" si="9"/>
        <v>0</v>
      </c>
      <c r="AD38" s="104">
        <f t="shared" si="9"/>
        <v>0</v>
      </c>
      <c r="AE38" s="104">
        <f t="shared" si="9"/>
        <v>0</v>
      </c>
      <c r="AF38" s="104">
        <f t="shared" si="9"/>
        <v>0</v>
      </c>
      <c r="AG38" s="104">
        <f t="shared" si="9"/>
        <v>0</v>
      </c>
      <c r="AH38" s="104">
        <f t="shared" si="9"/>
        <v>0</v>
      </c>
      <c r="AI38" s="113">
        <f t="shared" si="9"/>
        <v>0</v>
      </c>
      <c r="AJ38" s="104">
        <f>SUBTOTAL(9,AJ9:AJ37)</f>
        <v>0</v>
      </c>
      <c r="AK38" s="125">
        <f>SUBTOTAL(9,AK8:AK37)</f>
        <v>0</v>
      </c>
      <c r="AL38" s="130"/>
      <c r="AM38" s="137"/>
      <c r="AN38" s="144">
        <f>SUBTOTAL(9,AN8:AN37)</f>
        <v>0</v>
      </c>
      <c r="AO38" s="150">
        <f>SUBTOTAL(9,AO8:AO37)</f>
        <v>0</v>
      </c>
      <c r="AP38" s="156">
        <f>SUBTOTAL(9,AP8:AP37)</f>
        <v>0</v>
      </c>
    </row>
    <row r="39" spans="1:42">
      <c r="D39" s="1" t="s">
        <v>0</v>
      </c>
    </row>
    <row r="40" spans="1:42">
      <c r="D40" s="1" t="s">
        <v>94</v>
      </c>
    </row>
    <row r="41" spans="1:42">
      <c r="D41" s="1" t="s">
        <v>95</v>
      </c>
    </row>
    <row r="42" spans="1:42">
      <c r="D42" s="1" t="s">
        <v>96</v>
      </c>
    </row>
    <row r="43" spans="1:42">
      <c r="D43" s="1" t="s">
        <v>30</v>
      </c>
    </row>
    <row r="44" spans="1:42" ht="18.75" customHeight="1">
      <c r="D44" s="1" t="s">
        <v>7</v>
      </c>
    </row>
  </sheetData>
  <autoFilter ref="A7:AP7"/>
  <mergeCells count="49">
    <mergeCell ref="B2:H2"/>
    <mergeCell ref="D3:H3"/>
    <mergeCell ref="L3:O3"/>
    <mergeCell ref="P3:S3"/>
    <mergeCell ref="T3:W3"/>
    <mergeCell ref="X3:AA3"/>
    <mergeCell ref="AB3:AJ3"/>
    <mergeCell ref="A3:A6"/>
    <mergeCell ref="B3:B6"/>
    <mergeCell ref="C3:C6"/>
    <mergeCell ref="I3:I6"/>
    <mergeCell ref="J3:J6"/>
    <mergeCell ref="K3:K6"/>
    <mergeCell ref="AK3:AK6"/>
    <mergeCell ref="AL3:AL6"/>
    <mergeCell ref="AM3:AM6"/>
    <mergeCell ref="AN3:AN6"/>
    <mergeCell ref="AO3:AO6"/>
    <mergeCell ref="AP3:AP6"/>
    <mergeCell ref="G4:G6"/>
    <mergeCell ref="AJ4:AJ6"/>
    <mergeCell ref="D5:D6"/>
    <mergeCell ref="E5:E6"/>
    <mergeCell ref="F5:F6"/>
    <mergeCell ref="H5:H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</mergeCells>
  <phoneticPr fontId="2"/>
  <dataValidations count="2">
    <dataValidation type="list" imeMode="disabled" allowBlank="1" showDropDown="0" showInputMessage="1" showErrorMessage="1" sqref="D8:H37">
      <formula1>"○,×"</formula1>
    </dataValidation>
    <dataValidation imeMode="disabled" allowBlank="1" showDropDown="0" showInputMessage="1" showErrorMessage="1" sqref="L8:AP37"/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Width="1" fitToHeight="0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B48"/>
  <sheetViews>
    <sheetView workbookViewId="0">
      <selection activeCell="A5" sqref="A5"/>
    </sheetView>
  </sheetViews>
  <sheetFormatPr defaultRowHeight="18.75"/>
  <sheetData>
    <row r="1" spans="1:2">
      <c r="A1" t="s">
        <v>99</v>
      </c>
    </row>
    <row r="2" spans="1:2">
      <c r="A2" t="s">
        <v>5</v>
      </c>
      <c r="B2">
        <v>1</v>
      </c>
    </row>
    <row r="3" spans="1:2">
      <c r="A3" t="s">
        <v>97</v>
      </c>
      <c r="B3">
        <v>2</v>
      </c>
    </row>
    <row r="4" spans="1:2">
      <c r="A4" t="s">
        <v>10</v>
      </c>
      <c r="B4">
        <v>3</v>
      </c>
    </row>
    <row r="5" spans="1:2">
      <c r="A5" t="s">
        <v>100</v>
      </c>
      <c r="B5">
        <v>4</v>
      </c>
    </row>
    <row r="6" spans="1:2">
      <c r="A6" t="s">
        <v>101</v>
      </c>
      <c r="B6">
        <v>5</v>
      </c>
    </row>
    <row r="7" spans="1:2">
      <c r="A7" t="s">
        <v>16</v>
      </c>
      <c r="B7">
        <v>6</v>
      </c>
    </row>
    <row r="8" spans="1:2">
      <c r="A8" t="s">
        <v>102</v>
      </c>
      <c r="B8">
        <v>7</v>
      </c>
    </row>
    <row r="9" spans="1:2">
      <c r="A9" t="s">
        <v>103</v>
      </c>
      <c r="B9">
        <v>8</v>
      </c>
    </row>
    <row r="10" spans="1:2">
      <c r="A10" t="s">
        <v>104</v>
      </c>
      <c r="B10">
        <v>9</v>
      </c>
    </row>
    <row r="11" spans="1:2">
      <c r="A11" t="s">
        <v>105</v>
      </c>
      <c r="B11">
        <v>10</v>
      </c>
    </row>
    <row r="12" spans="1:2">
      <c r="A12" t="s">
        <v>106</v>
      </c>
      <c r="B12">
        <v>11</v>
      </c>
    </row>
    <row r="13" spans="1:2">
      <c r="A13" t="s">
        <v>107</v>
      </c>
      <c r="B13">
        <v>12</v>
      </c>
    </row>
    <row r="14" spans="1:2">
      <c r="A14" t="s">
        <v>88</v>
      </c>
      <c r="B14">
        <v>13</v>
      </c>
    </row>
    <row r="15" spans="1:2">
      <c r="A15" t="s">
        <v>108</v>
      </c>
      <c r="B15">
        <v>14</v>
      </c>
    </row>
    <row r="16" spans="1:2">
      <c r="A16" t="s">
        <v>109</v>
      </c>
      <c r="B16">
        <v>15</v>
      </c>
    </row>
    <row r="17" spans="1:2">
      <c r="A17" t="s">
        <v>110</v>
      </c>
      <c r="B17">
        <v>16</v>
      </c>
    </row>
    <row r="18" spans="1:2">
      <c r="A18" t="s">
        <v>111</v>
      </c>
      <c r="B18">
        <v>17</v>
      </c>
    </row>
    <row r="19" spans="1:2">
      <c r="A19" t="s">
        <v>112</v>
      </c>
      <c r="B19">
        <v>18</v>
      </c>
    </row>
    <row r="20" spans="1:2">
      <c r="A20" t="s">
        <v>113</v>
      </c>
      <c r="B20">
        <v>19</v>
      </c>
    </row>
    <row r="21" spans="1:2">
      <c r="A21" t="s">
        <v>114</v>
      </c>
      <c r="B21">
        <v>20</v>
      </c>
    </row>
    <row r="22" spans="1:2">
      <c r="A22" t="s">
        <v>115</v>
      </c>
      <c r="B22">
        <v>21</v>
      </c>
    </row>
    <row r="23" spans="1:2">
      <c r="A23" t="s">
        <v>116</v>
      </c>
      <c r="B23">
        <v>22</v>
      </c>
    </row>
    <row r="24" spans="1:2">
      <c r="A24" t="s">
        <v>117</v>
      </c>
      <c r="B24">
        <v>23</v>
      </c>
    </row>
    <row r="25" spans="1:2">
      <c r="A25" t="s">
        <v>118</v>
      </c>
      <c r="B25">
        <v>24</v>
      </c>
    </row>
    <row r="26" spans="1:2">
      <c r="A26" t="s">
        <v>119</v>
      </c>
      <c r="B26">
        <v>25</v>
      </c>
    </row>
    <row r="27" spans="1:2">
      <c r="A27" t="s">
        <v>121</v>
      </c>
      <c r="B27">
        <v>26</v>
      </c>
    </row>
    <row r="28" spans="1:2">
      <c r="A28" t="s">
        <v>122</v>
      </c>
      <c r="B28">
        <v>27</v>
      </c>
    </row>
    <row r="29" spans="1:2">
      <c r="A29" t="s">
        <v>98</v>
      </c>
      <c r="B29">
        <v>28</v>
      </c>
    </row>
    <row r="30" spans="1:2">
      <c r="A30" t="s">
        <v>120</v>
      </c>
      <c r="B30">
        <v>29</v>
      </c>
    </row>
    <row r="31" spans="1:2">
      <c r="A31" t="s">
        <v>123</v>
      </c>
      <c r="B31">
        <v>30</v>
      </c>
    </row>
    <row r="32" spans="1:2">
      <c r="A32" t="s">
        <v>124</v>
      </c>
      <c r="B32">
        <v>31</v>
      </c>
    </row>
    <row r="33" spans="1:2">
      <c r="A33" t="s">
        <v>74</v>
      </c>
      <c r="B33">
        <v>32</v>
      </c>
    </row>
    <row r="34" spans="1:2">
      <c r="A34" t="s">
        <v>40</v>
      </c>
      <c r="B34">
        <v>33</v>
      </c>
    </row>
    <row r="35" spans="1:2">
      <c r="A35" t="s">
        <v>125</v>
      </c>
      <c r="B35">
        <v>34</v>
      </c>
    </row>
    <row r="36" spans="1:2">
      <c r="A36" t="s">
        <v>126</v>
      </c>
      <c r="B36">
        <v>35</v>
      </c>
    </row>
    <row r="37" spans="1:2">
      <c r="A37" t="s">
        <v>127</v>
      </c>
      <c r="B37">
        <v>36</v>
      </c>
    </row>
    <row r="38" spans="1:2">
      <c r="A38" t="s">
        <v>29</v>
      </c>
      <c r="B38">
        <v>37</v>
      </c>
    </row>
    <row r="39" spans="1:2">
      <c r="A39" t="s">
        <v>128</v>
      </c>
      <c r="B39">
        <v>38</v>
      </c>
    </row>
    <row r="40" spans="1:2">
      <c r="A40" t="s">
        <v>129</v>
      </c>
      <c r="B40">
        <v>39</v>
      </c>
    </row>
    <row r="41" spans="1:2">
      <c r="A41" t="s">
        <v>130</v>
      </c>
      <c r="B41">
        <v>40</v>
      </c>
    </row>
    <row r="42" spans="1:2">
      <c r="A42" t="s">
        <v>44</v>
      </c>
      <c r="B42">
        <v>41</v>
      </c>
    </row>
    <row r="43" spans="1:2">
      <c r="A43" t="s">
        <v>131</v>
      </c>
      <c r="B43">
        <v>42</v>
      </c>
    </row>
    <row r="44" spans="1:2">
      <c r="A44" t="s">
        <v>85</v>
      </c>
      <c r="B44">
        <v>43</v>
      </c>
    </row>
    <row r="45" spans="1:2">
      <c r="A45" t="s">
        <v>36</v>
      </c>
      <c r="B45">
        <v>44</v>
      </c>
    </row>
    <row r="46" spans="1:2">
      <c r="A46" t="s">
        <v>11</v>
      </c>
      <c r="B46">
        <v>45</v>
      </c>
    </row>
    <row r="47" spans="1:2">
      <c r="A47" t="s">
        <v>132</v>
      </c>
      <c r="B47">
        <v>46</v>
      </c>
    </row>
    <row r="48" spans="1:2">
      <c r="A48" t="s">
        <v>133</v>
      </c>
      <c r="B48">
        <v>47</v>
      </c>
    </row>
  </sheetData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C8"/>
  <sheetViews>
    <sheetView workbookViewId="0">
      <selection activeCell="C5" sqref="C5"/>
    </sheetView>
  </sheetViews>
  <sheetFormatPr defaultColWidth="9" defaultRowHeight="18.75"/>
  <cols>
    <col min="1" max="2" width="9" style="1"/>
    <col min="3" max="3" width="18.25" style="1" customWidth="1"/>
    <col min="4" max="16384" width="9" style="1"/>
  </cols>
  <sheetData>
    <row r="1" spans="1:3" ht="56.25" customHeight="1">
      <c r="A1" s="157" t="s">
        <v>134</v>
      </c>
      <c r="B1" s="157"/>
      <c r="C1" s="166" t="s">
        <v>135</v>
      </c>
    </row>
    <row r="2" spans="1:3">
      <c r="A2" s="158" t="s">
        <v>136</v>
      </c>
      <c r="B2" s="162" t="s">
        <v>137</v>
      </c>
      <c r="C2" s="167" t="s">
        <v>138</v>
      </c>
    </row>
    <row r="3" spans="1:3">
      <c r="A3" s="159">
        <v>0</v>
      </c>
      <c r="B3" s="163">
        <f>A4</f>
        <v>0.5</v>
      </c>
      <c r="C3" s="168">
        <v>1140</v>
      </c>
    </row>
    <row r="4" spans="1:3">
      <c r="A4" s="160">
        <v>0.5</v>
      </c>
      <c r="B4" s="164">
        <f>A5</f>
        <v>0.6</v>
      </c>
      <c r="C4" s="169">
        <v>1368</v>
      </c>
    </row>
    <row r="5" spans="1:3">
      <c r="A5" s="160">
        <v>0.6</v>
      </c>
      <c r="B5" s="164">
        <f>A6</f>
        <v>0.7</v>
      </c>
      <c r="C5" s="169">
        <v>1596</v>
      </c>
    </row>
    <row r="6" spans="1:3">
      <c r="A6" s="160">
        <v>0.7</v>
      </c>
      <c r="B6" s="164">
        <f>A7</f>
        <v>0.8</v>
      </c>
      <c r="C6" s="169">
        <v>1824</v>
      </c>
    </row>
    <row r="7" spans="1:3">
      <c r="A7" s="160">
        <v>0.8</v>
      </c>
      <c r="B7" s="164">
        <f>A8</f>
        <v>0.9</v>
      </c>
      <c r="C7" s="169">
        <v>2052</v>
      </c>
    </row>
    <row r="8" spans="1:3">
      <c r="A8" s="161">
        <v>0.9</v>
      </c>
      <c r="B8" s="165">
        <v>1</v>
      </c>
      <c r="C8" s="170">
        <v>2280</v>
      </c>
    </row>
  </sheetData>
  <mergeCells count="1">
    <mergeCell ref="A1:B1"/>
  </mergeCells>
  <phoneticPr fontId="2"/>
  <dataValidations count="1">
    <dataValidation imeMode="disabled" allowBlank="1" showDropDown="0" showInputMessage="1" showErrorMessage="1" sqref="A4:A8 C8"/>
  </dataValidations>
  <pageMargins left="0.7" right="0.7" top="0.75" bottom="0.75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H41"/>
  <sheetViews>
    <sheetView showGridLines="0" tabSelected="1" topLeftCell="C1" zoomScale="80" zoomScaleNormal="80" workbookViewId="0">
      <selection activeCell="M16" sqref="M16"/>
    </sheetView>
  </sheetViews>
  <sheetFormatPr defaultColWidth="9" defaultRowHeight="18.75" customHeight="1"/>
  <cols>
    <col min="1" max="1" width="12.625" style="1" hidden="1" customWidth="1"/>
    <col min="2" max="2" width="5.25" style="1" customWidth="1"/>
    <col min="3" max="3" width="25.625" style="1" customWidth="1"/>
    <col min="4" max="7" width="10.625" style="1" customWidth="1"/>
    <col min="8" max="8" width="10.5" style="1" customWidth="1"/>
    <col min="9" max="9" width="15" style="1" customWidth="1"/>
    <col min="10" max="10" width="9" style="1"/>
    <col min="11" max="12" width="15.625" style="1" customWidth="1"/>
    <col min="13" max="28" width="8.625" style="1" customWidth="1"/>
    <col min="29" max="29" width="9" style="1"/>
    <col min="30" max="31" width="10.625" style="1" customWidth="1"/>
    <col min="32" max="32" width="10.875" style="1" bestFit="1" customWidth="1"/>
    <col min="33" max="33" width="10.625" style="1" customWidth="1"/>
    <col min="34" max="34" width="14.125" style="1" bestFit="1" customWidth="1"/>
    <col min="35" max="16384" width="9" style="1"/>
  </cols>
  <sheetData>
    <row r="1" spans="1:34" ht="41.25">
      <c r="B1" s="171" t="s">
        <v>3</v>
      </c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  <c r="AH1" s="239" t="s">
        <v>144</v>
      </c>
    </row>
    <row r="2" spans="1:34" ht="41.25"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236"/>
    </row>
    <row r="3" spans="1:34" ht="41.25" customHeight="1">
      <c r="B3" s="49"/>
      <c r="Z3" s="209" t="s">
        <v>139</v>
      </c>
      <c r="AA3" s="213"/>
      <c r="AB3" s="216"/>
      <c r="AC3" s="219"/>
      <c r="AD3" s="219"/>
      <c r="AE3" s="219"/>
      <c r="AF3" s="219"/>
      <c r="AG3" s="219"/>
    </row>
    <row r="4" spans="1:34" ht="41.45" customHeight="1">
      <c r="B4" s="49"/>
      <c r="Z4" s="209" t="s">
        <v>140</v>
      </c>
      <c r="AA4" s="213"/>
      <c r="AB4" s="216"/>
      <c r="AC4" s="219"/>
      <c r="AD4" s="219"/>
      <c r="AE4" s="219"/>
      <c r="AF4" s="219"/>
      <c r="AG4" s="219"/>
    </row>
    <row r="5" spans="1:34" ht="41.45" customHeight="1">
      <c r="B5" s="49"/>
      <c r="Z5" s="210" t="s">
        <v>80</v>
      </c>
      <c r="AA5" s="214"/>
      <c r="AB5" s="217"/>
      <c r="AC5" s="219"/>
      <c r="AD5" s="219"/>
      <c r="AE5" s="219"/>
      <c r="AF5" s="219"/>
      <c r="AG5" s="219"/>
    </row>
    <row r="6" spans="1:34" ht="41.45" customHeight="1">
      <c r="B6" s="49"/>
      <c r="Z6" s="211" t="s">
        <v>141</v>
      </c>
      <c r="AA6" s="215"/>
      <c r="AB6" s="218"/>
      <c r="AC6" s="220"/>
      <c r="AD6" s="219"/>
      <c r="AE6" s="219"/>
      <c r="AF6" s="219"/>
      <c r="AG6" s="219"/>
    </row>
    <row r="7" spans="1:34" ht="24.75">
      <c r="B7" s="172" t="s">
        <v>129</v>
      </c>
      <c r="C7" s="172"/>
      <c r="D7" s="178"/>
      <c r="E7" s="178"/>
      <c r="F7" s="178"/>
      <c r="G7" s="178"/>
      <c r="H7" s="193"/>
      <c r="I7" s="43"/>
      <c r="J7" s="49"/>
      <c r="K7" s="49"/>
      <c r="AF7" s="151"/>
      <c r="AG7" s="151"/>
    </row>
    <row r="8" spans="1:34" s="1" customFormat="1" ht="25.5">
      <c r="B8" s="173" t="s">
        <v>143</v>
      </c>
      <c r="C8" s="173"/>
      <c r="D8" s="179">
        <v>1</v>
      </c>
      <c r="E8" s="179">
        <v>2</v>
      </c>
      <c r="F8" s="179">
        <v>3</v>
      </c>
      <c r="G8" s="179">
        <v>4</v>
      </c>
      <c r="H8" s="179">
        <v>5</v>
      </c>
      <c r="I8" s="179">
        <v>6</v>
      </c>
      <c r="J8" s="195">
        <v>7</v>
      </c>
      <c r="K8" s="195">
        <v>8</v>
      </c>
      <c r="L8" s="195">
        <v>9</v>
      </c>
      <c r="M8" s="202">
        <v>10</v>
      </c>
      <c r="N8" s="202"/>
      <c r="O8" s="202"/>
      <c r="P8" s="202"/>
      <c r="Q8" s="202">
        <v>11</v>
      </c>
      <c r="R8" s="202"/>
      <c r="S8" s="202"/>
      <c r="T8" s="202"/>
      <c r="U8" s="202">
        <v>12</v>
      </c>
      <c r="V8" s="202"/>
      <c r="W8" s="202"/>
      <c r="X8" s="202"/>
      <c r="Y8" s="202">
        <v>13</v>
      </c>
      <c r="Z8" s="202"/>
      <c r="AA8" s="202"/>
      <c r="AB8" s="202"/>
      <c r="AC8" s="195">
        <v>14</v>
      </c>
      <c r="AD8" s="224">
        <v>15</v>
      </c>
      <c r="AE8" s="224"/>
      <c r="AF8" s="195">
        <v>16</v>
      </c>
      <c r="AG8" s="195">
        <v>17</v>
      </c>
    </row>
    <row r="9" spans="1:34" ht="36.75" customHeight="1">
      <c r="A9" s="2" t="s">
        <v>6</v>
      </c>
      <c r="B9" s="12" t="s">
        <v>15</v>
      </c>
      <c r="C9" s="37" t="s">
        <v>18</v>
      </c>
      <c r="D9" s="180" t="s">
        <v>4</v>
      </c>
      <c r="E9" s="16" t="s">
        <v>13</v>
      </c>
      <c r="F9" s="190" t="s">
        <v>9</v>
      </c>
      <c r="G9" s="190" t="s">
        <v>19</v>
      </c>
      <c r="H9" s="16" t="s">
        <v>21</v>
      </c>
      <c r="I9" s="16" t="s">
        <v>22</v>
      </c>
      <c r="J9" s="16" t="s">
        <v>23</v>
      </c>
      <c r="K9" s="37" t="s">
        <v>24</v>
      </c>
      <c r="L9" s="16" t="s">
        <v>26</v>
      </c>
      <c r="M9" s="58" t="s">
        <v>32</v>
      </c>
      <c r="N9" s="66"/>
      <c r="O9" s="66"/>
      <c r="P9" s="66"/>
      <c r="Q9" s="79" t="s">
        <v>34</v>
      </c>
      <c r="R9" s="81"/>
      <c r="S9" s="81"/>
      <c r="T9" s="82"/>
      <c r="U9" s="58" t="s">
        <v>37</v>
      </c>
      <c r="V9" s="66"/>
      <c r="W9" s="66"/>
      <c r="X9" s="66"/>
      <c r="Y9" s="58" t="s">
        <v>17</v>
      </c>
      <c r="Z9" s="66"/>
      <c r="AA9" s="66"/>
      <c r="AB9" s="66"/>
      <c r="AC9" s="126" t="s">
        <v>39</v>
      </c>
      <c r="AD9" s="131" t="s">
        <v>8</v>
      </c>
      <c r="AE9" s="138" t="s">
        <v>2</v>
      </c>
      <c r="AF9" s="145" t="s">
        <v>41</v>
      </c>
      <c r="AG9" s="152" t="s">
        <v>43</v>
      </c>
    </row>
    <row r="10" spans="1:34" ht="9" customHeight="1">
      <c r="A10" s="3"/>
      <c r="B10" s="13"/>
      <c r="C10" s="38"/>
      <c r="D10" s="181"/>
      <c r="E10" s="17"/>
      <c r="F10" s="191"/>
      <c r="G10" s="191"/>
      <c r="H10" s="17"/>
      <c r="I10" s="17"/>
      <c r="J10" s="17"/>
      <c r="K10" s="38"/>
      <c r="L10" s="17"/>
      <c r="M10" s="59"/>
      <c r="Q10" s="80"/>
      <c r="U10" s="59"/>
      <c r="Y10" s="59"/>
      <c r="AC10" s="3"/>
      <c r="AD10" s="132"/>
      <c r="AE10" s="139"/>
      <c r="AF10" s="146"/>
      <c r="AG10" s="115"/>
    </row>
    <row r="11" spans="1:34" ht="58.5" customHeight="1">
      <c r="A11" s="3"/>
      <c r="B11" s="13"/>
      <c r="C11" s="38"/>
      <c r="D11" s="181"/>
      <c r="E11" s="17"/>
      <c r="F11" s="191"/>
      <c r="G11" s="191"/>
      <c r="H11" s="17"/>
      <c r="I11" s="17"/>
      <c r="J11" s="17"/>
      <c r="K11" s="38"/>
      <c r="L11" s="17"/>
      <c r="M11" s="60" t="s">
        <v>45</v>
      </c>
      <c r="N11" s="67" t="s">
        <v>27</v>
      </c>
      <c r="O11" s="67" t="s">
        <v>46</v>
      </c>
      <c r="P11" s="73" t="s">
        <v>48</v>
      </c>
      <c r="Q11" s="60" t="s">
        <v>49</v>
      </c>
      <c r="R11" s="67" t="s">
        <v>47</v>
      </c>
      <c r="S11" s="67" t="s">
        <v>50</v>
      </c>
      <c r="T11" s="73" t="s">
        <v>48</v>
      </c>
      <c r="U11" s="60" t="s">
        <v>49</v>
      </c>
      <c r="V11" s="67" t="s">
        <v>47</v>
      </c>
      <c r="W11" s="67" t="s">
        <v>50</v>
      </c>
      <c r="X11" s="73" t="s">
        <v>48</v>
      </c>
      <c r="Y11" s="60" t="s">
        <v>49</v>
      </c>
      <c r="Z11" s="67" t="s">
        <v>47</v>
      </c>
      <c r="AA11" s="67" t="s">
        <v>50</v>
      </c>
      <c r="AB11" s="73" t="s">
        <v>48</v>
      </c>
      <c r="AC11" s="3"/>
      <c r="AD11" s="132"/>
      <c r="AE11" s="139"/>
      <c r="AF11" s="146"/>
      <c r="AG11" s="115"/>
    </row>
    <row r="12" spans="1:34" ht="86.25" customHeight="1">
      <c r="A12" s="4"/>
      <c r="B12" s="13"/>
      <c r="C12" s="38"/>
      <c r="D12" s="182"/>
      <c r="E12" s="18"/>
      <c r="F12" s="192"/>
      <c r="G12" s="192"/>
      <c r="H12" s="18"/>
      <c r="I12" s="18"/>
      <c r="J12" s="17"/>
      <c r="K12" s="38"/>
      <c r="L12" s="17"/>
      <c r="M12" s="203"/>
      <c r="N12" s="38"/>
      <c r="O12" s="38"/>
      <c r="P12" s="73"/>
      <c r="Q12" s="203"/>
      <c r="R12" s="38"/>
      <c r="S12" s="38"/>
      <c r="T12" s="73"/>
      <c r="U12" s="203"/>
      <c r="V12" s="38"/>
      <c r="W12" s="38"/>
      <c r="X12" s="73"/>
      <c r="Y12" s="203"/>
      <c r="Z12" s="38"/>
      <c r="AA12" s="38"/>
      <c r="AB12" s="73"/>
      <c r="AC12" s="3"/>
      <c r="AD12" s="225"/>
      <c r="AE12" s="229"/>
      <c r="AF12" s="146"/>
      <c r="AG12" s="115"/>
    </row>
    <row r="13" spans="1:34" ht="21" customHeight="1">
      <c r="A13" s="100">
        <v>0</v>
      </c>
      <c r="B13" s="174">
        <v>1</v>
      </c>
      <c r="C13" s="176">
        <v>3</v>
      </c>
      <c r="D13" s="183">
        <v>4</v>
      </c>
      <c r="E13" s="188">
        <v>5</v>
      </c>
      <c r="F13" s="188"/>
      <c r="G13" s="188"/>
      <c r="H13" s="176"/>
      <c r="I13" s="176"/>
      <c r="J13" s="196"/>
      <c r="K13" s="176">
        <v>2</v>
      </c>
      <c r="L13" s="200"/>
      <c r="M13" s="174">
        <v>4</v>
      </c>
      <c r="N13" s="176">
        <v>5</v>
      </c>
      <c r="O13" s="176">
        <v>6</v>
      </c>
      <c r="P13" s="196">
        <v>9</v>
      </c>
      <c r="Q13" s="174">
        <v>11</v>
      </c>
      <c r="R13" s="176">
        <v>12</v>
      </c>
      <c r="S13" s="176">
        <v>13</v>
      </c>
      <c r="T13" s="196">
        <v>15</v>
      </c>
      <c r="U13" s="174">
        <v>17</v>
      </c>
      <c r="V13" s="176">
        <v>18</v>
      </c>
      <c r="W13" s="176">
        <v>19</v>
      </c>
      <c r="X13" s="196">
        <v>22</v>
      </c>
      <c r="Y13" s="174">
        <v>17</v>
      </c>
      <c r="Z13" s="176">
        <v>18</v>
      </c>
      <c r="AA13" s="176">
        <v>19</v>
      </c>
      <c r="AB13" s="196">
        <v>22</v>
      </c>
      <c r="AC13" s="221"/>
      <c r="AD13" s="226">
        <v>32</v>
      </c>
      <c r="AE13" s="230">
        <v>33</v>
      </c>
      <c r="AF13" s="233">
        <v>34</v>
      </c>
      <c r="AG13" s="221">
        <v>37</v>
      </c>
    </row>
    <row r="14" spans="1:34" ht="39.950000000000003" customHeight="1">
      <c r="A14" s="6"/>
      <c r="B14" s="175">
        <v>1</v>
      </c>
      <c r="C14" s="177"/>
      <c r="D14" s="184"/>
      <c r="E14" s="189"/>
      <c r="F14" s="189"/>
      <c r="G14" s="189"/>
      <c r="H14" s="28"/>
      <c r="I14" s="194"/>
      <c r="J14" s="197"/>
      <c r="K14" s="198"/>
      <c r="L14" s="201"/>
      <c r="M14" s="62"/>
      <c r="N14" s="68"/>
      <c r="O14" s="68"/>
      <c r="P14" s="205">
        <f>SUM(M14:O14)</f>
        <v>0</v>
      </c>
      <c r="Q14" s="62"/>
      <c r="R14" s="68"/>
      <c r="S14" s="68"/>
      <c r="T14" s="205">
        <f>SUM(Q14:S14)</f>
        <v>0</v>
      </c>
      <c r="U14" s="206">
        <f>M14-Q14</f>
        <v>0</v>
      </c>
      <c r="V14" s="207">
        <f>N14-R14</f>
        <v>0</v>
      </c>
      <c r="W14" s="207">
        <f>O14-S14</f>
        <v>0</v>
      </c>
      <c r="X14" s="205">
        <f>SUM(U14:W14)</f>
        <v>0</v>
      </c>
      <c r="Y14" s="208"/>
      <c r="Z14" s="212"/>
      <c r="AA14" s="212"/>
      <c r="AB14" s="205">
        <f>SUM(Y14:AA14)</f>
        <v>0</v>
      </c>
      <c r="AC14" s="222"/>
      <c r="AD14" s="227">
        <v>4104</v>
      </c>
      <c r="AE14" s="231">
        <f>X14*AD14</f>
        <v>0</v>
      </c>
      <c r="AF14" s="234"/>
      <c r="AG14" s="237">
        <f>AE14-AF14</f>
        <v>0</v>
      </c>
    </row>
    <row r="15" spans="1:34" ht="39.950000000000003" customHeight="1">
      <c r="A15" s="9"/>
      <c r="B15" s="15" t="s">
        <v>48</v>
      </c>
      <c r="C15" s="31"/>
      <c r="D15" s="185"/>
      <c r="E15" s="31"/>
      <c r="F15" s="31"/>
      <c r="G15" s="31"/>
      <c r="H15" s="31"/>
      <c r="I15" s="31"/>
      <c r="J15" s="31"/>
      <c r="K15" s="185"/>
      <c r="L15" s="48"/>
      <c r="M15" s="65">
        <f t="shared" ref="M15:AB15" si="0">SUBTOTAL(9,M14:M14)</f>
        <v>0</v>
      </c>
      <c r="N15" s="71">
        <f t="shared" si="0"/>
        <v>0</v>
      </c>
      <c r="O15" s="71">
        <f t="shared" si="0"/>
        <v>0</v>
      </c>
      <c r="P15" s="78">
        <f t="shared" si="0"/>
        <v>0</v>
      </c>
      <c r="Q15" s="65">
        <f t="shared" si="0"/>
        <v>0</v>
      </c>
      <c r="R15" s="71">
        <f t="shared" si="0"/>
        <v>0</v>
      </c>
      <c r="S15" s="71">
        <f t="shared" si="0"/>
        <v>0</v>
      </c>
      <c r="T15" s="78">
        <f t="shared" si="0"/>
        <v>0</v>
      </c>
      <c r="U15" s="65">
        <f t="shared" si="0"/>
        <v>0</v>
      </c>
      <c r="V15" s="71">
        <f t="shared" si="0"/>
        <v>0</v>
      </c>
      <c r="W15" s="71">
        <f t="shared" si="0"/>
        <v>0</v>
      </c>
      <c r="X15" s="90">
        <f t="shared" si="0"/>
        <v>0</v>
      </c>
      <c r="Y15" s="65">
        <f t="shared" si="0"/>
        <v>0</v>
      </c>
      <c r="Z15" s="71">
        <f t="shared" si="0"/>
        <v>0</v>
      </c>
      <c r="AA15" s="71">
        <f t="shared" si="0"/>
        <v>0</v>
      </c>
      <c r="AB15" s="90">
        <f t="shared" si="0"/>
        <v>0</v>
      </c>
      <c r="AC15" s="223"/>
      <c r="AD15" s="228"/>
      <c r="AE15" s="232">
        <f>SUBTOTAL(9,AE14:AE14)</f>
        <v>0</v>
      </c>
      <c r="AF15" s="235">
        <f>SUBTOTAL(9,AF14:AF14)</f>
        <v>0</v>
      </c>
      <c r="AG15" s="238">
        <f>SUBTOTAL(9,AG14:AG14)</f>
        <v>0</v>
      </c>
    </row>
    <row r="16" spans="1:34" ht="51.75" customHeight="1">
      <c r="D16" s="186" t="s">
        <v>35</v>
      </c>
      <c r="E16" s="186"/>
      <c r="F16" s="186"/>
      <c r="G16" s="186"/>
      <c r="H16" s="186"/>
      <c r="I16" s="186"/>
      <c r="J16" s="1">
        <v>1</v>
      </c>
      <c r="K16" s="199" t="s">
        <v>54</v>
      </c>
      <c r="N16" s="204"/>
      <c r="AC16" s="1" t="s">
        <v>38</v>
      </c>
    </row>
    <row r="17" spans="4:14" ht="32.25" customHeight="1">
      <c r="D17" s="187" t="s">
        <v>56</v>
      </c>
      <c r="E17" s="187"/>
      <c r="F17" s="187"/>
      <c r="G17" s="187"/>
      <c r="H17" s="187"/>
      <c r="I17" s="187"/>
      <c r="J17" s="1">
        <v>2</v>
      </c>
      <c r="K17" s="199" t="s">
        <v>58</v>
      </c>
    </row>
    <row r="18" spans="4:14" ht="30.75" customHeight="1">
      <c r="D18" s="1" t="s">
        <v>142</v>
      </c>
      <c r="J18" s="1">
        <v>3</v>
      </c>
      <c r="K18" s="199" t="s">
        <v>20</v>
      </c>
      <c r="N18" s="204"/>
    </row>
    <row r="19" spans="4:14">
      <c r="D19" s="1" t="s">
        <v>59</v>
      </c>
      <c r="J19" s="1">
        <v>4</v>
      </c>
      <c r="K19" s="199" t="s">
        <v>60</v>
      </c>
      <c r="N19" s="204"/>
    </row>
    <row r="20" spans="4:14" ht="18.75" customHeight="1">
      <c r="J20" s="1">
        <v>5</v>
      </c>
      <c r="K20" s="199" t="s">
        <v>52</v>
      </c>
      <c r="N20" s="204"/>
    </row>
    <row r="21" spans="4:14" ht="18.75" customHeight="1">
      <c r="J21" s="1">
        <v>6</v>
      </c>
      <c r="K21" s="199" t="s">
        <v>61</v>
      </c>
      <c r="N21" s="204"/>
    </row>
    <row r="22" spans="4:14" ht="18.75" customHeight="1">
      <c r="J22" s="1">
        <v>7</v>
      </c>
      <c r="K22" s="199" t="s">
        <v>62</v>
      </c>
      <c r="N22" s="204"/>
    </row>
    <row r="23" spans="4:14" ht="18.75" customHeight="1">
      <c r="J23" s="1">
        <v>8</v>
      </c>
      <c r="K23" s="199" t="s">
        <v>6</v>
      </c>
      <c r="N23" s="204"/>
    </row>
    <row r="24" spans="4:14" ht="18.75" customHeight="1">
      <c r="J24" s="1">
        <v>9</v>
      </c>
      <c r="K24" s="199" t="s">
        <v>63</v>
      </c>
      <c r="N24" s="204"/>
    </row>
    <row r="25" spans="4:14" ht="18.75" customHeight="1">
      <c r="J25" s="1">
        <v>10</v>
      </c>
      <c r="K25" s="199" t="s">
        <v>1</v>
      </c>
      <c r="N25" s="204"/>
    </row>
    <row r="26" spans="4:14" ht="18.75" customHeight="1">
      <c r="J26" s="1">
        <v>11</v>
      </c>
      <c r="K26" s="199" t="s">
        <v>64</v>
      </c>
      <c r="N26" s="204"/>
    </row>
    <row r="27" spans="4:14" ht="18.75" customHeight="1">
      <c r="J27" s="1">
        <v>12</v>
      </c>
      <c r="K27" s="199" t="s">
        <v>57</v>
      </c>
      <c r="N27" s="204"/>
    </row>
    <row r="28" spans="4:14" ht="18.75" customHeight="1">
      <c r="J28" s="1">
        <v>13</v>
      </c>
      <c r="K28" s="199" t="s">
        <v>33</v>
      </c>
      <c r="N28" s="204"/>
    </row>
    <row r="29" spans="4:14" ht="18.75" customHeight="1">
      <c r="J29" s="1">
        <v>14</v>
      </c>
      <c r="K29" s="199" t="s">
        <v>25</v>
      </c>
      <c r="N29" s="204"/>
    </row>
    <row r="30" spans="4:14" ht="18.75" customHeight="1">
      <c r="J30" s="1">
        <v>15</v>
      </c>
      <c r="K30" s="199" t="s">
        <v>51</v>
      </c>
      <c r="N30" s="204"/>
    </row>
    <row r="31" spans="4:14" ht="18.75" customHeight="1">
      <c r="J31" s="1">
        <v>16</v>
      </c>
      <c r="K31" s="199" t="s">
        <v>65</v>
      </c>
      <c r="N31" s="204"/>
    </row>
    <row r="32" spans="4:14" ht="18.75" customHeight="1">
      <c r="J32" s="1">
        <v>17</v>
      </c>
      <c r="K32" s="199" t="s">
        <v>42</v>
      </c>
      <c r="N32" s="204"/>
    </row>
    <row r="33" spans="10:14" ht="18.75" customHeight="1">
      <c r="J33" s="1">
        <v>18</v>
      </c>
      <c r="K33" s="199" t="s">
        <v>67</v>
      </c>
      <c r="N33" s="204"/>
    </row>
    <row r="34" spans="10:14" ht="18.75" customHeight="1">
      <c r="J34" s="1">
        <v>19</v>
      </c>
      <c r="K34" s="199" t="s">
        <v>68</v>
      </c>
      <c r="N34" s="204"/>
    </row>
    <row r="35" spans="10:14" ht="18.75" customHeight="1">
      <c r="J35" s="1">
        <v>20</v>
      </c>
      <c r="K35" s="199" t="s">
        <v>14</v>
      </c>
      <c r="N35" s="204"/>
    </row>
    <row r="36" spans="10:14" ht="18.75" customHeight="1">
      <c r="J36" s="1">
        <v>21</v>
      </c>
      <c r="K36" s="199" t="s">
        <v>69</v>
      </c>
      <c r="N36" s="204"/>
    </row>
    <row r="37" spans="10:14" ht="18.75" customHeight="1">
      <c r="J37" s="1">
        <v>22</v>
      </c>
      <c r="K37" s="199" t="s">
        <v>70</v>
      </c>
      <c r="N37" s="204"/>
    </row>
    <row r="38" spans="10:14" ht="18.75" customHeight="1">
      <c r="J38" s="1">
        <v>23</v>
      </c>
      <c r="K38" s="199" t="s">
        <v>55</v>
      </c>
      <c r="N38" s="204"/>
    </row>
    <row r="39" spans="10:14" ht="18.75" customHeight="1">
      <c r="J39" s="1">
        <v>24</v>
      </c>
      <c r="K39" s="199" t="s">
        <v>31</v>
      </c>
      <c r="N39" s="204"/>
    </row>
    <row r="40" spans="10:14" ht="18.75" customHeight="1">
      <c r="J40" s="1">
        <v>25</v>
      </c>
      <c r="K40" s="199" t="s">
        <v>71</v>
      </c>
      <c r="N40" s="204"/>
    </row>
    <row r="41" spans="10:14" ht="18.75" customHeight="1">
      <c r="J41" s="1">
        <v>26</v>
      </c>
      <c r="K41" s="199" t="s">
        <v>72</v>
      </c>
      <c r="N41" s="204"/>
    </row>
  </sheetData>
  <autoFilter ref="A13:AG13"/>
  <mergeCells count="52">
    <mergeCell ref="B1:AG1"/>
    <mergeCell ref="Z3:AB3"/>
    <mergeCell ref="AC3:AG3"/>
    <mergeCell ref="Z4:AB4"/>
    <mergeCell ref="AC4:AG4"/>
    <mergeCell ref="Z5:AB5"/>
    <mergeCell ref="AC5:AG5"/>
    <mergeCell ref="AC6:AG6"/>
    <mergeCell ref="B7:C7"/>
    <mergeCell ref="M8:P8"/>
    <mergeCell ref="Q8:T8"/>
    <mergeCell ref="U8:X8"/>
    <mergeCell ref="Y8:AB8"/>
    <mergeCell ref="AD8:AE8"/>
    <mergeCell ref="M9:P9"/>
    <mergeCell ref="Q9:T9"/>
    <mergeCell ref="U9:X9"/>
    <mergeCell ref="Y9:AB9"/>
    <mergeCell ref="D16:I16"/>
    <mergeCell ref="D17:I17"/>
    <mergeCell ref="A9:A12"/>
    <mergeCell ref="C9:C12"/>
    <mergeCell ref="D9:D12"/>
    <mergeCell ref="E9:E12"/>
    <mergeCell ref="F9:F12"/>
    <mergeCell ref="G9:G12"/>
    <mergeCell ref="H9:H12"/>
    <mergeCell ref="I9:I12"/>
    <mergeCell ref="J9:J12"/>
    <mergeCell ref="K9:K12"/>
    <mergeCell ref="L9:L12"/>
    <mergeCell ref="AC9:AC12"/>
    <mergeCell ref="AD9:AD12"/>
    <mergeCell ref="AE9:AE12"/>
    <mergeCell ref="AF9:AF12"/>
    <mergeCell ref="AG9:AG12"/>
    <mergeCell ref="M11:M12"/>
    <mergeCell ref="N11:N12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X11:X12"/>
    <mergeCell ref="Y11:Y12"/>
    <mergeCell ref="Z11:Z12"/>
    <mergeCell ref="AA11:AA12"/>
    <mergeCell ref="AB11:AB12"/>
  </mergeCells>
  <phoneticPr fontId="2"/>
  <dataValidations count="3">
    <dataValidation type="date" imeMode="disabled" allowBlank="1" showDropDown="0" showInputMessage="1" showErrorMessage="1" sqref="I14">
      <formula1>45643</formula1>
      <formula2>45930</formula2>
    </dataValidation>
    <dataValidation imeMode="disabled" allowBlank="1" showDropDown="0" showInputMessage="1" showErrorMessage="1" sqref="M14:AG14 D14:G14"/>
    <dataValidation type="list" imeMode="disabled" allowBlank="1" showDropDown="0" showInputMessage="1" showErrorMessage="1" sqref="H14">
      <formula1>"○,×"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8" scale="53" fitToWidth="1" fitToHeight="2" orientation="landscape" usePrinterDefaults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都道府県リスト!$A$2:$A$48</xm:f>
          </x14:formula1>
          <xm:sqref>B7</xm:sqref>
        </x14:dataValidation>
      </x14:dataValidations>
    </ext>
  </extLs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 (1.21修正前)</vt:lpstr>
      <vt:lpstr>都道府県リスト</vt:lpstr>
      <vt:lpstr>病床稼働率毎の単価</vt:lpstr>
      <vt:lpstr>医療機関⇒都道府県提出用</vt:lpstr>
    </vt:vector>
  </TitlesOfParts>
  <Company>厚生労働省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厚生労働省ネットワークシステム</dc:creator>
  <cp:lastModifiedBy>445265</cp:lastModifiedBy>
  <dcterms:created xsi:type="dcterms:W3CDTF">2021-06-08T05:47:43Z</dcterms:created>
  <dcterms:modified xsi:type="dcterms:W3CDTF">2025-02-27T06:31:23Z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2025-02-27T06:31:23Z</vt:filetime>
  </property>
</Properties>
</file>